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PC\03_PUBLICATIONS\01-Publications\• Panoramas\Les comptes nationaux de la santé\CNS 2025\04-Excel\"/>
    </mc:Choice>
  </mc:AlternateContent>
  <xr:revisionPtr revIDLastSave="0" documentId="13_ncr:1_{2EFFB665-F1A6-4C04-8FAF-26EEB3FE5887}" xr6:coauthVersionLast="47" xr6:coauthVersionMax="47" xr10:uidLastSave="{00000000-0000-0000-0000-000000000000}"/>
  <bookViews>
    <workbookView xWindow="-120" yWindow="-120" windowWidth="25440" windowHeight="15270" firstSheet="5" activeTab="5" xr2:uid="{D625440C-0C56-4794-9968-92E1D537C609}"/>
  </bookViews>
  <sheets>
    <sheet name="A3 Tab1" sheetId="1" r:id="rId1"/>
    <sheet name="A3 Tab2" sheetId="2" r:id="rId2"/>
    <sheet name="A3 Graph1" sheetId="11" r:id="rId3"/>
    <sheet name="A3 Tab3" sheetId="3" r:id="rId4"/>
    <sheet name="A3 Tab4" sheetId="4" r:id="rId5"/>
    <sheet name="A3 Tab5" sheetId="5" r:id="rId6"/>
    <sheet name="A3 Tab6" sheetId="6" r:id="rId7"/>
    <sheet name="A3 Tab7" sheetId="7" r:id="rId8"/>
    <sheet name="A3 Graph2" sheetId="8" r:id="rId9"/>
    <sheet name="A3 Tab8" sheetId="9" r:id="rId10"/>
    <sheet name="A4 Graph1" sheetId="12" r:id="rId11"/>
    <sheet name="A4 Graph2" sheetId="13" r:id="rId12"/>
    <sheet name="A4 Graph3" sheetId="14" r:id="rId13"/>
    <sheet name="A4 Graph4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E5" i="8" s="1"/>
  <c r="F5" i="8" s="1"/>
  <c r="G5" i="8" s="1"/>
  <c r="H5" i="8" s="1"/>
  <c r="I5" i="8" s="1"/>
  <c r="J5" i="8" s="1"/>
  <c r="K5" i="8" s="1"/>
  <c r="L5" i="8" s="1"/>
  <c r="G6" i="4"/>
  <c r="H6" i="4" s="1"/>
  <c r="D6" i="4"/>
  <c r="E6" i="4" s="1"/>
</calcChain>
</file>

<file path=xl/sharedStrings.xml><?xml version="1.0" encoding="utf-8"?>
<sst xmlns="http://schemas.openxmlformats.org/spreadsheetml/2006/main" count="184" uniqueCount="111">
  <si>
    <t>En millions d’euros</t>
  </si>
  <si>
    <t>Révision</t>
  </si>
  <si>
    <t>Soins hospitaliers</t>
  </si>
  <si>
    <t>Soins ambulatoires</t>
  </si>
  <si>
    <t>Soins de médecins généralistes</t>
  </si>
  <si>
    <t>Soins de médecins spécialistes</t>
  </si>
  <si>
    <t>Soins de sages-femmes</t>
  </si>
  <si>
    <t>Soins infirmiers</t>
  </si>
  <si>
    <t>Soins des orthophonistes</t>
  </si>
  <si>
    <t>Soins des orthoptistes</t>
  </si>
  <si>
    <t>Soins des pédicures-podologues</t>
  </si>
  <si>
    <t>Soins dentaires</t>
  </si>
  <si>
    <t>Transports sanitaires</t>
  </si>
  <si>
    <t>Médicaments en ambulatoire</t>
  </si>
  <si>
    <t>Optique médicale</t>
  </si>
  <si>
    <t>Dispositifs médicaux hors optique</t>
  </si>
  <si>
    <t>Consommation de soins et de biens médicaux</t>
  </si>
  <si>
    <t>Autres</t>
  </si>
  <si>
    <t>Soins des masseurs-kinésithérapeutes</t>
  </si>
  <si>
    <t>Organismes complémentaires</t>
  </si>
  <si>
    <t>Édition 2024</t>
  </si>
  <si>
    <t>En %</t>
  </si>
  <si>
    <t>En points</t>
  </si>
  <si>
    <t>Dispositifs médicaux</t>
  </si>
  <si>
    <t>CSBM</t>
  </si>
  <si>
    <t>Soins hospitaliers publics</t>
  </si>
  <si>
    <t>Soins hospitaliers privés</t>
  </si>
  <si>
    <t>Médicaments</t>
  </si>
  <si>
    <t>Tableau 1 - Révisions de la série annuelle de la CSBM</t>
  </si>
  <si>
    <t>Année</t>
  </si>
  <si>
    <t>Édition 2025</t>
  </si>
  <si>
    <t>Révision en %</t>
  </si>
  <si>
    <t>Révision en pts</t>
  </si>
  <si>
    <t>Tableau 2 - Révisions de la série annuelle des taux de croissance de la CSBM</t>
  </si>
  <si>
    <t>Graphique 1 - Série annuelle des taux de croissance de la CSBM selon les éditions</t>
  </si>
  <si>
    <t>En %</t>
  </si>
  <si>
    <t>Tableau 3 - Révisions de la DCSi en 2021, 2022 et 2023 par composante</t>
  </si>
  <si>
    <t>Tableau 4 - Révisions de la CSBM en 2021, 2022 et 2023 par poste et grand financeur</t>
  </si>
  <si>
    <t>En millions d'euros</t>
  </si>
  <si>
    <t>Administrations publiques</t>
  </si>
  <si>
    <t>Ménages et organismes complémentaires</t>
  </si>
  <si>
    <t>Soins courants en cabinets libéraux</t>
  </si>
  <si>
    <t>Soins de médecins et de sages-femmes</t>
  </si>
  <si>
    <t>Soins d'auxiliaires médicaux</t>
  </si>
  <si>
    <t>Soins des psychologues</t>
  </si>
  <si>
    <t>Autres auxiliaires médicaux</t>
  </si>
  <si>
    <t>Soins courants en centres de santé</t>
  </si>
  <si>
    <t>Activités techniques et auxiliaires</t>
  </si>
  <si>
    <t>Laboratoires d'analyse</t>
  </si>
  <si>
    <t>Imagerie médicale</t>
  </si>
  <si>
    <t>VSL et ambulances</t>
  </si>
  <si>
    <t>Taxi</t>
  </si>
  <si>
    <t>Biens médicaux</t>
  </si>
  <si>
    <t>Médicaments remboursables</t>
  </si>
  <si>
    <t>Médicaments non remboursables</t>
  </si>
  <si>
    <t>Lentille</t>
  </si>
  <si>
    <t xml:space="preserve">Monture </t>
  </si>
  <si>
    <t>Verre</t>
  </si>
  <si>
    <t>Véhicules pour personnes handicapées physiques</t>
  </si>
  <si>
    <t>Audioprothèses</t>
  </si>
  <si>
    <t>Prothèses et orthèses</t>
  </si>
  <si>
    <t>Matériel chirurgical  et appareils</t>
  </si>
  <si>
    <t>Masques</t>
  </si>
  <si>
    <t>Pansements et nutriments</t>
  </si>
  <si>
    <t>Tableau 5 - Révisions de la CSBM en 2023 par poste et grand financeur, par correctif du problème sur les données comptables d'une SLM</t>
  </si>
  <si>
    <t>Tableau 6 - Révisions modifiant la répartition de la CSBM par financeur fin, par motif en 2021, 2022 et 2023</t>
  </si>
  <si>
    <t>Ménages en paiement direct</t>
  </si>
  <si>
    <t>Dépense courante de santé au sens international</t>
  </si>
  <si>
    <t>Hors consommation de soins et de biens médicaux</t>
  </si>
  <si>
    <t>Soins de longue durée</t>
  </si>
  <si>
    <t>Prévention</t>
  </si>
  <si>
    <t>Gestion du système de santé</t>
  </si>
  <si>
    <t>DCSi en % du PIB (révision en point de PIB)</t>
  </si>
  <si>
    <t>Calcul édition 2025</t>
  </si>
  <si>
    <t>Rétropolation statistique</t>
  </si>
  <si>
    <t>Calcul direct</t>
  </si>
  <si>
    <t>Organismes complémentaires et ménages en paiement direct</t>
  </si>
  <si>
    <t>Identification des tests en laboratoires d’analyses</t>
  </si>
  <si>
    <t>Identification des vaccins non remboursables</t>
  </si>
  <si>
    <t>Correctif montants d’AME (soins hospitaliers publics)</t>
  </si>
  <si>
    <t>Administrations de sécurité sociale</t>
  </si>
  <si>
    <t>Administrations centrales</t>
  </si>
  <si>
    <t>Tableau 7 - Révisions de la CSBM en 2021, 2022 et 2023 par financeur</t>
  </si>
  <si>
    <t>Ensemble des financeurs</t>
  </si>
  <si>
    <t>-2 392</t>
  </si>
  <si>
    <t>-2 413</t>
  </si>
  <si>
    <t>-3 288</t>
  </si>
  <si>
    <t>-2 765</t>
  </si>
  <si>
    <t>-2 859</t>
  </si>
  <si>
    <t>-3 561</t>
  </si>
  <si>
    <t>Administration centrale</t>
  </si>
  <si>
    <t>Ménages paiement direct</t>
  </si>
  <si>
    <t xml:space="preserve">Graphique 2  : Taux de financement des ménages en paiement direct (taux de reste à charge) </t>
  </si>
  <si>
    <t>Tableau 8 - Révisions du taux de financement de la CSBM en 2021, 2022 et 2023</t>
  </si>
  <si>
    <t>Révision / édition 2024</t>
  </si>
  <si>
    <t>Graphique 1 - Taux de croissance du déflateur de la CSBM</t>
  </si>
  <si>
    <t>Graphique 2 - Contributions à la révision du taux de croissance du déflateur de la CSBM entre les éditions 2024 et 2025</t>
  </si>
  <si>
    <t>Soins hospitaliers du secteur public</t>
  </si>
  <si>
    <t>Soins hospitaliers du secteur privé</t>
  </si>
  <si>
    <t>Graphique 3 - Taux de croissance de la CSBM en volume</t>
  </si>
  <si>
    <t>Graphique 4 -  Contributions à la révision du taux de croissance de la CSBM en volume entre les éditions 2024 et 2025</t>
  </si>
  <si>
    <t>Soins en cabinet libéral</t>
  </si>
  <si>
    <t>Soins en centre de santé</t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</si>
  <si>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DREES, comptes de la santé.</t>
    </r>
  </si>
  <si>
    <r>
      <rPr>
        <b/>
        <sz val="8"/>
        <color theme="1"/>
        <rFont val="Arial "/>
      </rPr>
      <t xml:space="preserve">Source &gt; </t>
    </r>
    <r>
      <rPr>
        <sz val="8"/>
        <color rgb="FF000000"/>
        <rFont val="Arial "/>
      </rPr>
      <t>DREES, comptes de la santé.</t>
    </r>
  </si>
  <si>
    <r>
      <rPr>
        <b/>
        <sz val="8"/>
        <color theme="1"/>
        <rFont val="Arial "/>
      </rPr>
      <t>Source &gt;</t>
    </r>
    <r>
      <rPr>
        <sz val="8"/>
        <color theme="1"/>
        <rFont val="Arial "/>
      </rPr>
      <t xml:space="preserve"> </t>
    </r>
    <r>
      <rPr>
        <sz val="8"/>
        <color rgb="FF000000"/>
        <rFont val="Arial "/>
      </rPr>
      <t>DREES, comptes de la santé.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</si>
  <si>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rgb="FF000000"/>
        <rFont val="Arial"/>
        <family val="2"/>
      </rPr>
      <t>DREES, comptes de la santé.</t>
    </r>
  </si>
  <si>
    <r>
      <rPr>
        <b/>
        <sz val="8"/>
        <color theme="1"/>
        <rFont val="Arial "/>
      </rPr>
      <t xml:space="preserve">Source &gt; </t>
    </r>
    <r>
      <rPr>
        <sz val="8"/>
        <color theme="1"/>
        <rFont val="Arial "/>
      </rPr>
      <t>DREES, comptes de la santé.</t>
    </r>
  </si>
  <si>
    <r>
      <rPr>
        <b/>
        <sz val="8"/>
        <color theme="1"/>
        <rFont val="Arial "/>
      </rPr>
      <t>Source &gt;</t>
    </r>
    <r>
      <rPr>
        <sz val="8"/>
        <color theme="1"/>
        <rFont val="Arial "/>
      </rPr>
      <t xml:space="preserve"> DREES, comptes de la santé.</t>
    </r>
  </si>
  <si>
    <r>
      <rPr>
        <b/>
        <sz val="8"/>
        <color theme="1"/>
        <rFont val="Arial "/>
      </rPr>
      <t>Sources &gt;</t>
    </r>
    <r>
      <rPr>
        <sz val="8"/>
        <color theme="1"/>
        <rFont val="Arial "/>
      </rPr>
      <t xml:space="preserve"> DREES, comptes de la santé.</t>
    </r>
  </si>
  <si>
    <r>
      <t xml:space="preserve">Source &gt; </t>
    </r>
    <r>
      <rPr>
        <sz val="8"/>
        <color theme="1"/>
        <rFont val="Arial "/>
      </rPr>
      <t>DREES, comptes de la santé.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</si>
</sst>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>
    <font>
      <sz val="11"/>
      <color theme="1"/>
      <name val="Calibri"/>
      <family val="2"/>
      <scheme val="minor"/>
    </font>
    <font>
      <sz val="8"/>
      <color theme="1"/>
      <name val="Marianne"/>
    </font>
    <font>
      <b/>
      <sz val="8"/>
      <color theme="1"/>
      <name val="Marianne"/>
    </font>
    <font>
      <sz val="11"/>
      <color theme="1"/>
      <name val="Calibri"/>
      <family val="2"/>
      <scheme val="minor"/>
    </font>
    <font>
      <b/>
      <sz val="8"/>
      <color theme="1"/>
      <name val="Marianne"/>
      <family val="3"/>
    </font>
    <font>
      <sz val="8"/>
      <color theme="1"/>
      <name val="Marianne"/>
      <family val="3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"/>
    </font>
    <font>
      <b/>
      <sz val="8"/>
      <name val="Arial "/>
    </font>
    <font>
      <sz val="8"/>
      <color theme="1"/>
      <name val="Arial "/>
    </font>
    <font>
      <sz val="8"/>
      <color rgb="FFFFFFFF"/>
      <name val="Arial "/>
    </font>
    <font>
      <sz val="8"/>
      <color rgb="FF000000"/>
      <name val="Arial "/>
    </font>
    <font>
      <i/>
      <sz val="8"/>
      <color theme="1"/>
      <name val="Arial "/>
    </font>
    <font>
      <sz val="8"/>
      <name val="Arial 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i/>
      <sz val="7.5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rgb="FF000000"/>
      </left>
      <right style="hair">
        <color theme="1"/>
      </right>
      <top/>
      <bottom style="hair">
        <color rgb="FF00000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5" fontId="5" fillId="2" borderId="0" xfId="0" applyNumberFormat="1" applyFont="1" applyFill="1"/>
    <xf numFmtId="0" fontId="3" fillId="0" borderId="0" xfId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8" fillId="0" borderId="9" xfId="0" applyFont="1" applyBorder="1"/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2" fillId="0" borderId="9" xfId="0" applyFont="1" applyFill="1" applyBorder="1" applyAlignment="1">
      <alignment vertical="center"/>
    </xf>
    <xf numFmtId="164" fontId="9" fillId="0" borderId="5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0" fontId="11" fillId="0" borderId="6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left" vertical="center"/>
    </xf>
    <xf numFmtId="1" fontId="11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10" xfId="1" applyFont="1" applyBorder="1"/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0" borderId="9" xfId="0" applyFont="1" applyBorder="1"/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1" applyFont="1" applyBorder="1"/>
    <xf numFmtId="3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left" vertical="center" indent="1"/>
    </xf>
    <xf numFmtId="3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left" vertical="center" indent="2"/>
    </xf>
    <xf numFmtId="1" fontId="6" fillId="0" borderId="1" xfId="0" applyNumberFormat="1" applyFont="1" applyBorder="1" applyAlignment="1">
      <alignment horizontal="left" vertical="center"/>
    </xf>
    <xf numFmtId="1" fontId="6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 indent="1"/>
    </xf>
    <xf numFmtId="164" fontId="6" fillId="0" borderId="1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8" fillId="0" borderId="0" xfId="0" applyNumberFormat="1" applyFont="1"/>
    <xf numFmtId="3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/>
    </xf>
    <xf numFmtId="1" fontId="11" fillId="0" borderId="9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left" vertical="center"/>
    </xf>
    <xf numFmtId="1" fontId="11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right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1" fontId="9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9" fillId="0" borderId="0" xfId="0" applyFont="1"/>
    <xf numFmtId="0" fontId="11" fillId="0" borderId="0" xfId="0" applyFont="1"/>
    <xf numFmtId="0" fontId="14" fillId="0" borderId="0" xfId="0" applyFont="1" applyAlignment="1">
      <alignment horizontal="right"/>
    </xf>
    <xf numFmtId="0" fontId="11" fillId="2" borderId="9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/>
    <xf numFmtId="164" fontId="11" fillId="2" borderId="2" xfId="0" applyNumberFormat="1" applyFont="1" applyFill="1" applyBorder="1"/>
    <xf numFmtId="0" fontId="11" fillId="2" borderId="0" xfId="0" applyFont="1" applyFill="1" applyBorder="1"/>
    <xf numFmtId="164" fontId="11" fillId="2" borderId="0" xfId="0" applyNumberFormat="1" applyFont="1" applyFill="1" applyBorder="1"/>
    <xf numFmtId="0" fontId="11" fillId="2" borderId="0" xfId="0" applyFont="1" applyFill="1" applyAlignment="1">
      <alignment horizontal="left"/>
    </xf>
    <xf numFmtId="164" fontId="9" fillId="2" borderId="0" xfId="0" applyNumberFormat="1" applyFont="1" applyFill="1"/>
    <xf numFmtId="0" fontId="11" fillId="0" borderId="0" xfId="0" applyFont="1" applyAlignment="1">
      <alignment horizontal="right"/>
    </xf>
    <xf numFmtId="0" fontId="11" fillId="2" borderId="2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5" fontId="11" fillId="2" borderId="0" xfId="0" applyNumberFormat="1" applyFont="1" applyFill="1"/>
    <xf numFmtId="0" fontId="9" fillId="2" borderId="0" xfId="0" applyFont="1" applyFill="1" applyAlignment="1">
      <alignment horizontal="left"/>
    </xf>
    <xf numFmtId="164" fontId="11" fillId="0" borderId="0" xfId="0" applyNumberFormat="1" applyFont="1"/>
  </cellXfs>
  <cellStyles count="2">
    <cellStyle name="Normal" xfId="0" builtinId="0"/>
    <cellStyle name="Normal 2" xfId="1" xr:uid="{147BB10C-3476-46D8-8C71-CF0085094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F4B0-214B-4D5C-86F4-D8F410177771}">
  <dimension ref="B1:J24"/>
  <sheetViews>
    <sheetView showGridLines="0" workbookViewId="0">
      <selection activeCell="I11" sqref="I11"/>
    </sheetView>
  </sheetViews>
  <sheetFormatPr baseColWidth="10" defaultColWidth="11.42578125" defaultRowHeight="12.75"/>
  <cols>
    <col min="1" max="1" width="2.85546875" style="1" customWidth="1"/>
    <col min="2" max="2" width="5.85546875" style="1" customWidth="1"/>
    <col min="3" max="4" width="10.85546875" style="1" bestFit="1" customWidth="1"/>
    <col min="5" max="6" width="11.5703125" style="1" bestFit="1" customWidth="1"/>
    <col min="7" max="7" width="20.28515625" style="1" bestFit="1" customWidth="1"/>
    <col min="8" max="16384" width="11.42578125" style="1"/>
  </cols>
  <sheetData>
    <row r="1" spans="2:10">
      <c r="B1" s="9"/>
      <c r="C1" s="9"/>
      <c r="D1" s="9"/>
      <c r="E1" s="9"/>
      <c r="F1" s="9"/>
      <c r="G1" s="9"/>
      <c r="H1" s="9"/>
      <c r="I1" s="9"/>
      <c r="J1" s="9"/>
    </row>
    <row r="2" spans="2:10" s="2" customFormat="1">
      <c r="B2" s="10" t="s">
        <v>28</v>
      </c>
      <c r="C2" s="11"/>
      <c r="D2" s="11"/>
      <c r="E2" s="11"/>
      <c r="F2" s="11"/>
      <c r="G2" s="11"/>
      <c r="H2" s="11"/>
      <c r="I2" s="11"/>
      <c r="J2" s="11"/>
    </row>
    <row r="3" spans="2:10" s="2" customFormat="1">
      <c r="B3" s="10"/>
      <c r="C3" s="11"/>
      <c r="D3" s="11"/>
      <c r="E3" s="11"/>
      <c r="F3" s="11"/>
      <c r="G3" s="11"/>
      <c r="H3" s="11"/>
      <c r="I3" s="11"/>
      <c r="J3" s="11"/>
    </row>
    <row r="4" spans="2:10" s="3" customFormat="1">
      <c r="B4" s="12"/>
      <c r="C4" s="12"/>
      <c r="D4" s="12"/>
      <c r="E4" s="12"/>
      <c r="F4" s="12"/>
      <c r="G4" s="21" t="s">
        <v>0</v>
      </c>
      <c r="H4" s="12"/>
      <c r="I4" s="12"/>
      <c r="J4" s="12"/>
    </row>
    <row r="5" spans="2:10">
      <c r="B5" s="13"/>
      <c r="C5" s="14" t="s">
        <v>20</v>
      </c>
      <c r="D5" s="14" t="s">
        <v>30</v>
      </c>
      <c r="E5" s="14" t="s">
        <v>1</v>
      </c>
      <c r="F5" s="14" t="s">
        <v>31</v>
      </c>
      <c r="G5" s="14" t="s">
        <v>73</v>
      </c>
      <c r="H5" s="9"/>
      <c r="I5" s="9"/>
      <c r="J5" s="9"/>
    </row>
    <row r="6" spans="2:10">
      <c r="B6" s="15">
        <v>2010</v>
      </c>
      <c r="C6" s="16">
        <v>174583</v>
      </c>
      <c r="D6" s="16">
        <v>170886</v>
      </c>
      <c r="E6" s="16">
        <v>-3698</v>
      </c>
      <c r="F6" s="17">
        <v>-2.12</v>
      </c>
      <c r="G6" s="17" t="s">
        <v>74</v>
      </c>
      <c r="H6" s="9"/>
      <c r="I6" s="9"/>
      <c r="J6" s="9"/>
    </row>
    <row r="7" spans="2:10">
      <c r="B7" s="15">
        <v>2011</v>
      </c>
      <c r="C7" s="16">
        <v>179179</v>
      </c>
      <c r="D7" s="16">
        <v>175302</v>
      </c>
      <c r="E7" s="16">
        <v>-3877</v>
      </c>
      <c r="F7" s="17">
        <v>-2.16</v>
      </c>
      <c r="G7" s="17" t="s">
        <v>74</v>
      </c>
      <c r="H7" s="9"/>
      <c r="I7" s="9"/>
      <c r="J7" s="9"/>
    </row>
    <row r="8" spans="2:10">
      <c r="B8" s="15">
        <v>2012</v>
      </c>
      <c r="C8" s="16">
        <v>183064</v>
      </c>
      <c r="D8" s="16">
        <v>179288</v>
      </c>
      <c r="E8" s="16">
        <v>-3776</v>
      </c>
      <c r="F8" s="17">
        <v>-2.06</v>
      </c>
      <c r="G8" s="17" t="s">
        <v>74</v>
      </c>
      <c r="H8" s="9"/>
      <c r="I8" s="9"/>
      <c r="J8" s="9"/>
    </row>
    <row r="9" spans="2:10">
      <c r="B9" s="15">
        <v>2013</v>
      </c>
      <c r="C9" s="16">
        <v>186760</v>
      </c>
      <c r="D9" s="16">
        <v>182955</v>
      </c>
      <c r="E9" s="16">
        <v>-3805</v>
      </c>
      <c r="F9" s="17">
        <v>-2.04</v>
      </c>
      <c r="G9" s="17" t="s">
        <v>74</v>
      </c>
      <c r="H9" s="9"/>
      <c r="I9" s="9"/>
      <c r="J9" s="9"/>
    </row>
    <row r="10" spans="2:10">
      <c r="B10" s="15">
        <v>2014</v>
      </c>
      <c r="C10" s="16">
        <v>191309</v>
      </c>
      <c r="D10" s="16">
        <v>187498</v>
      </c>
      <c r="E10" s="16">
        <v>-3811</v>
      </c>
      <c r="F10" s="17">
        <v>-1.99</v>
      </c>
      <c r="G10" s="17" t="s">
        <v>74</v>
      </c>
      <c r="H10" s="9"/>
      <c r="I10" s="9"/>
      <c r="J10" s="9"/>
    </row>
    <row r="11" spans="2:10">
      <c r="B11" s="15">
        <v>2015</v>
      </c>
      <c r="C11" s="16">
        <v>194395</v>
      </c>
      <c r="D11" s="16">
        <v>190793</v>
      </c>
      <c r="E11" s="16">
        <v>-3602</v>
      </c>
      <c r="F11" s="17">
        <v>-1.85</v>
      </c>
      <c r="G11" s="17" t="s">
        <v>74</v>
      </c>
      <c r="H11" s="9"/>
      <c r="I11" s="9"/>
      <c r="J11" s="9"/>
    </row>
    <row r="12" spans="2:10">
      <c r="B12" s="15">
        <v>2016</v>
      </c>
      <c r="C12" s="16">
        <v>198445</v>
      </c>
      <c r="D12" s="16">
        <v>194946</v>
      </c>
      <c r="E12" s="16">
        <v>-3499</v>
      </c>
      <c r="F12" s="17">
        <v>-1.76</v>
      </c>
      <c r="G12" s="17" t="s">
        <v>74</v>
      </c>
      <c r="H12" s="9"/>
      <c r="I12" s="9"/>
      <c r="J12" s="9"/>
    </row>
    <row r="13" spans="2:10">
      <c r="B13" s="15">
        <v>2017</v>
      </c>
      <c r="C13" s="16">
        <v>201447</v>
      </c>
      <c r="D13" s="16">
        <v>198197</v>
      </c>
      <c r="E13" s="16">
        <v>-3250</v>
      </c>
      <c r="F13" s="17">
        <v>-1.61</v>
      </c>
      <c r="G13" s="17" t="s">
        <v>74</v>
      </c>
      <c r="H13" s="9"/>
      <c r="I13" s="9"/>
      <c r="J13" s="9"/>
    </row>
    <row r="14" spans="2:10">
      <c r="B14" s="15">
        <v>2018</v>
      </c>
      <c r="C14" s="16">
        <v>204038</v>
      </c>
      <c r="D14" s="16">
        <v>200905</v>
      </c>
      <c r="E14" s="16">
        <v>-3133</v>
      </c>
      <c r="F14" s="17">
        <v>-1.54</v>
      </c>
      <c r="G14" s="17" t="s">
        <v>74</v>
      </c>
      <c r="H14" s="9"/>
      <c r="I14" s="9"/>
      <c r="J14" s="9"/>
    </row>
    <row r="15" spans="2:10">
      <c r="B15" s="15">
        <v>2019</v>
      </c>
      <c r="C15" s="16">
        <v>208151</v>
      </c>
      <c r="D15" s="16">
        <v>205285</v>
      </c>
      <c r="E15" s="16">
        <v>-2866</v>
      </c>
      <c r="F15" s="17">
        <v>-1.38</v>
      </c>
      <c r="G15" s="17" t="s">
        <v>74</v>
      </c>
      <c r="H15" s="9"/>
      <c r="I15" s="9"/>
      <c r="J15" s="9"/>
    </row>
    <row r="16" spans="2:10">
      <c r="B16" s="15">
        <v>2020</v>
      </c>
      <c r="C16" s="16">
        <v>211220</v>
      </c>
      <c r="D16" s="16">
        <v>209034</v>
      </c>
      <c r="E16" s="16">
        <v>-2185</v>
      </c>
      <c r="F16" s="17">
        <v>-1.03</v>
      </c>
      <c r="G16" s="17" t="s">
        <v>74</v>
      </c>
      <c r="H16" s="9"/>
      <c r="I16" s="9"/>
      <c r="J16" s="9"/>
    </row>
    <row r="17" spans="2:10">
      <c r="B17" s="15">
        <v>2021</v>
      </c>
      <c r="C17" s="16">
        <v>227611</v>
      </c>
      <c r="D17" s="16">
        <v>225219</v>
      </c>
      <c r="E17" s="16">
        <v>-2392</v>
      </c>
      <c r="F17" s="17">
        <v>-1.05</v>
      </c>
      <c r="G17" s="17" t="s">
        <v>75</v>
      </c>
      <c r="H17" s="9"/>
      <c r="I17" s="9"/>
      <c r="J17" s="9"/>
    </row>
    <row r="18" spans="2:10">
      <c r="B18" s="15">
        <v>2022</v>
      </c>
      <c r="C18" s="16">
        <v>236747</v>
      </c>
      <c r="D18" s="16">
        <v>234334</v>
      </c>
      <c r="E18" s="16">
        <v>-2413</v>
      </c>
      <c r="F18" s="17">
        <v>-1.02</v>
      </c>
      <c r="G18" s="17" t="s">
        <v>75</v>
      </c>
      <c r="H18" s="9"/>
      <c r="I18" s="9"/>
      <c r="J18" s="9"/>
    </row>
    <row r="19" spans="2:10">
      <c r="B19" s="15">
        <v>2023</v>
      </c>
      <c r="C19" s="16">
        <v>248964</v>
      </c>
      <c r="D19" s="16">
        <v>245676</v>
      </c>
      <c r="E19" s="16">
        <v>-3288</v>
      </c>
      <c r="F19" s="17">
        <v>-1.32</v>
      </c>
      <c r="G19" s="17" t="s">
        <v>75</v>
      </c>
      <c r="H19" s="9"/>
      <c r="I19" s="9"/>
      <c r="J19" s="9"/>
    </row>
    <row r="20" spans="2:10">
      <c r="B20" s="15">
        <v>2024</v>
      </c>
      <c r="C20" s="16"/>
      <c r="D20" s="16">
        <v>254730</v>
      </c>
      <c r="E20" s="16"/>
      <c r="F20" s="15"/>
      <c r="G20" s="15" t="s">
        <v>75</v>
      </c>
      <c r="H20" s="9"/>
      <c r="I20" s="9"/>
      <c r="J20" s="9"/>
    </row>
    <row r="21" spans="2:10">
      <c r="B21" s="18"/>
      <c r="C21" s="19"/>
      <c r="D21" s="19"/>
      <c r="E21" s="19"/>
      <c r="F21" s="18"/>
      <c r="G21" s="18"/>
      <c r="H21" s="9"/>
      <c r="I21" s="9"/>
      <c r="J21" s="9"/>
    </row>
    <row r="22" spans="2:10">
      <c r="B22" s="20" t="s">
        <v>103</v>
      </c>
      <c r="C22" s="9"/>
      <c r="D22" s="9"/>
      <c r="E22" s="9"/>
      <c r="F22" s="9"/>
      <c r="G22" s="9"/>
      <c r="H22" s="9"/>
      <c r="I22" s="9"/>
      <c r="J22" s="9"/>
    </row>
    <row r="23" spans="2:10">
      <c r="B23" s="9"/>
      <c r="C23" s="9"/>
      <c r="D23" s="9"/>
      <c r="E23" s="9"/>
      <c r="F23" s="9"/>
      <c r="G23" s="9"/>
      <c r="H23" s="9"/>
      <c r="I23" s="9"/>
      <c r="J23" s="9"/>
    </row>
    <row r="24" spans="2:10">
      <c r="B24" s="9"/>
      <c r="C24" s="9"/>
      <c r="D24" s="9"/>
      <c r="E24" s="9"/>
      <c r="F24" s="9"/>
      <c r="G24" s="9"/>
      <c r="H24" s="9"/>
      <c r="I24" s="9"/>
      <c r="J24" s="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3F98-50BE-48BB-94BD-1ABC3C64D61F}">
  <dimension ref="B2:I13"/>
  <sheetViews>
    <sheetView showGridLines="0" workbookViewId="0"/>
  </sheetViews>
  <sheetFormatPr baseColWidth="10" defaultColWidth="11.42578125" defaultRowHeight="12.75"/>
  <cols>
    <col min="1" max="1" width="2.85546875" style="1" customWidth="1"/>
    <col min="2" max="2" width="31.42578125" style="1" customWidth="1"/>
    <col min="3" max="5" width="5.140625" style="1" bestFit="1" customWidth="1"/>
    <col min="6" max="8" width="7" style="1" customWidth="1"/>
    <col min="9" max="16384" width="11.42578125" style="1"/>
  </cols>
  <sheetData>
    <row r="2" spans="2:9" s="2" customFormat="1">
      <c r="B2" s="35" t="s">
        <v>93</v>
      </c>
      <c r="C2" s="22"/>
      <c r="D2" s="22"/>
      <c r="E2" s="22"/>
      <c r="F2" s="22"/>
      <c r="G2" s="22"/>
      <c r="H2" s="22"/>
      <c r="I2" s="22"/>
    </row>
    <row r="3" spans="2:9" s="2" customFormat="1">
      <c r="B3" s="35"/>
      <c r="C3" s="22"/>
      <c r="D3" s="22"/>
      <c r="E3" s="22"/>
      <c r="F3" s="22"/>
      <c r="G3" s="22"/>
      <c r="H3" s="22"/>
      <c r="I3" s="22"/>
    </row>
    <row r="4" spans="2:9" s="3" customFormat="1">
      <c r="B4" s="24"/>
      <c r="C4" s="93"/>
      <c r="D4" s="94"/>
      <c r="E4" s="93"/>
      <c r="F4" s="39"/>
      <c r="G4" s="24"/>
      <c r="H4" s="103" t="s">
        <v>35</v>
      </c>
      <c r="I4" s="24"/>
    </row>
    <row r="5" spans="2:9" s="3" customFormat="1" ht="15" customHeight="1">
      <c r="B5" s="95"/>
      <c r="C5" s="96" t="s">
        <v>30</v>
      </c>
      <c r="D5" s="97"/>
      <c r="E5" s="97"/>
      <c r="F5" s="98" t="s">
        <v>94</v>
      </c>
      <c r="G5" s="98"/>
      <c r="H5" s="98"/>
      <c r="I5" s="24"/>
    </row>
    <row r="6" spans="2:9" s="3" customFormat="1">
      <c r="B6" s="99"/>
      <c r="C6" s="41">
        <v>2021</v>
      </c>
      <c r="D6" s="42">
        <v>2022</v>
      </c>
      <c r="E6" s="42">
        <v>2023</v>
      </c>
      <c r="F6" s="42">
        <v>2021</v>
      </c>
      <c r="G6" s="100">
        <v>2022</v>
      </c>
      <c r="H6" s="100">
        <v>2023</v>
      </c>
      <c r="I6" s="24"/>
    </row>
    <row r="7" spans="2:9">
      <c r="B7" s="89" t="s">
        <v>83</v>
      </c>
      <c r="C7" s="30">
        <v>100</v>
      </c>
      <c r="D7" s="30">
        <v>100</v>
      </c>
      <c r="E7" s="30">
        <v>100</v>
      </c>
      <c r="F7" s="30">
        <v>0</v>
      </c>
      <c r="G7" s="101">
        <v>0</v>
      </c>
      <c r="H7" s="101">
        <v>0</v>
      </c>
      <c r="I7" s="25"/>
    </row>
    <row r="8" spans="2:9">
      <c r="B8" s="90" t="s">
        <v>80</v>
      </c>
      <c r="C8" s="30">
        <v>78.599999999999994</v>
      </c>
      <c r="D8" s="30">
        <v>79</v>
      </c>
      <c r="E8" s="30">
        <v>79.099999999999994</v>
      </c>
      <c r="F8" s="30">
        <v>-0.4</v>
      </c>
      <c r="G8" s="101">
        <v>-0.4</v>
      </c>
      <c r="H8" s="101">
        <v>-0.4</v>
      </c>
      <c r="I8" s="25"/>
    </row>
    <row r="9" spans="2:9">
      <c r="B9" s="90" t="s">
        <v>90</v>
      </c>
      <c r="C9" s="30">
        <v>0.9</v>
      </c>
      <c r="D9" s="30">
        <v>0.7</v>
      </c>
      <c r="E9" s="30">
        <v>0.7</v>
      </c>
      <c r="F9" s="30">
        <v>0.1</v>
      </c>
      <c r="G9" s="101">
        <v>0.1</v>
      </c>
      <c r="H9" s="101">
        <v>0.1</v>
      </c>
      <c r="I9" s="25"/>
    </row>
    <row r="10" spans="2:9">
      <c r="B10" s="90" t="s">
        <v>19</v>
      </c>
      <c r="C10" s="30">
        <v>12.5</v>
      </c>
      <c r="D10" s="30">
        <v>12.3</v>
      </c>
      <c r="E10" s="30">
        <v>12.5</v>
      </c>
      <c r="F10" s="30">
        <v>0</v>
      </c>
      <c r="G10" s="101">
        <v>0</v>
      </c>
      <c r="H10" s="101">
        <v>0.1</v>
      </c>
      <c r="I10" s="25"/>
    </row>
    <row r="11" spans="2:9">
      <c r="B11" s="90" t="s">
        <v>91</v>
      </c>
      <c r="C11" s="30">
        <v>8</v>
      </c>
      <c r="D11" s="30">
        <v>8</v>
      </c>
      <c r="E11" s="30">
        <v>7.7</v>
      </c>
      <c r="F11" s="30">
        <v>0.3</v>
      </c>
      <c r="G11" s="101">
        <v>0.3</v>
      </c>
      <c r="H11" s="101">
        <v>0.2</v>
      </c>
      <c r="I11" s="25"/>
    </row>
    <row r="12" spans="2:9">
      <c r="B12" s="91"/>
      <c r="C12" s="33"/>
      <c r="D12" s="33"/>
      <c r="E12" s="33"/>
      <c r="F12" s="33"/>
      <c r="G12" s="102"/>
      <c r="H12" s="102"/>
      <c r="I12" s="25"/>
    </row>
    <row r="13" spans="2:9">
      <c r="B13" s="25" t="s">
        <v>108</v>
      </c>
      <c r="C13" s="25"/>
      <c r="D13" s="25"/>
      <c r="E13" s="25"/>
      <c r="F13" s="25"/>
      <c r="G13" s="25"/>
      <c r="H13" s="25"/>
      <c r="I13" s="25"/>
    </row>
  </sheetData>
  <mergeCells count="2">
    <mergeCell ref="C5:E5"/>
    <mergeCell ref="F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9753-E70C-4B09-8A04-BFBE15D48F5F}">
  <dimension ref="B2:N23"/>
  <sheetViews>
    <sheetView showGridLines="0" zoomScaleNormal="100" workbookViewId="0"/>
  </sheetViews>
  <sheetFormatPr baseColWidth="10" defaultColWidth="11.42578125" defaultRowHeight="12.75"/>
  <cols>
    <col min="1" max="1" width="3.7109375" style="5" customWidth="1"/>
    <col min="2" max="2" width="30.42578125" style="5" customWidth="1"/>
    <col min="3" max="13" width="7.85546875" style="5" customWidth="1"/>
    <col min="14" max="16384" width="11.42578125" style="5"/>
  </cols>
  <sheetData>
    <row r="2" spans="2:14">
      <c r="B2" s="104" t="s">
        <v>95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2:14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2:14"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15" t="s">
        <v>35</v>
      </c>
      <c r="N4" s="105"/>
    </row>
    <row r="5" spans="2:14">
      <c r="B5" s="107"/>
      <c r="C5" s="108">
        <v>2014</v>
      </c>
      <c r="D5" s="108">
        <v>2015</v>
      </c>
      <c r="E5" s="108">
        <v>2016</v>
      </c>
      <c r="F5" s="108">
        <v>2017</v>
      </c>
      <c r="G5" s="108">
        <v>2018</v>
      </c>
      <c r="H5" s="108">
        <v>2019</v>
      </c>
      <c r="I5" s="108">
        <v>2020</v>
      </c>
      <c r="J5" s="108">
        <v>2021</v>
      </c>
      <c r="K5" s="108">
        <v>2022</v>
      </c>
      <c r="L5" s="108">
        <v>2023</v>
      </c>
      <c r="M5" s="108">
        <v>2024</v>
      </c>
      <c r="N5" s="105"/>
    </row>
    <row r="6" spans="2:14" s="4" customFormat="1">
      <c r="B6" s="109" t="s">
        <v>30</v>
      </c>
      <c r="C6" s="110">
        <v>-0.61113635153622337</v>
      </c>
      <c r="D6" s="110">
        <v>-0.86368188516319222</v>
      </c>
      <c r="E6" s="110">
        <v>-0.68141315524297141</v>
      </c>
      <c r="F6" s="110">
        <v>5.8020282222503994E-2</v>
      </c>
      <c r="G6" s="110">
        <v>-0.58702979362081908</v>
      </c>
      <c r="H6" s="110">
        <v>0.40274563032149935</v>
      </c>
      <c r="I6" s="110">
        <v>6.2955346043328086</v>
      </c>
      <c r="J6" s="110">
        <v>-0.59352494750284368</v>
      </c>
      <c r="K6" s="110">
        <v>1.8163993008737611</v>
      </c>
      <c r="L6" s="110">
        <v>1.4449993824415142</v>
      </c>
      <c r="M6" s="110">
        <v>0.63745769661209817</v>
      </c>
      <c r="N6" s="104"/>
    </row>
    <row r="7" spans="2:14">
      <c r="B7" s="109" t="s">
        <v>20</v>
      </c>
      <c r="C7" s="110">
        <v>-0.58736055494307271</v>
      </c>
      <c r="D7" s="110">
        <v>-0.92606870637036431</v>
      </c>
      <c r="E7" s="110">
        <v>-0.70767346139056775</v>
      </c>
      <c r="F7" s="110">
        <v>6.1376390137324321E-2</v>
      </c>
      <c r="G7" s="110">
        <v>-0.52533146148174836</v>
      </c>
      <c r="H7" s="110">
        <v>0.46589946791937287</v>
      </c>
      <c r="I7" s="110">
        <v>6.2193804832726851</v>
      </c>
      <c r="J7" s="110">
        <v>-0.37030505012797255</v>
      </c>
      <c r="K7" s="110">
        <v>2.0383831772913918</v>
      </c>
      <c r="L7" s="110">
        <v>1.2477720158407202</v>
      </c>
      <c r="M7" s="110"/>
      <c r="N7" s="105"/>
    </row>
    <row r="8" spans="2:14">
      <c r="B8" s="111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05"/>
    </row>
    <row r="9" spans="2:14">
      <c r="B9" s="113" t="s">
        <v>109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05"/>
      <c r="N9" s="105"/>
    </row>
    <row r="10" spans="2:14"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2:1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2:1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2:1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2:14"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2:14" ht="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7"/>
    </row>
    <row r="16" spans="2:14" ht="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7"/>
    </row>
    <row r="17" spans="3:13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3:13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3:13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3:13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3:13">
      <c r="C21" s="7"/>
      <c r="D21" s="6"/>
    </row>
    <row r="22" spans="3:13">
      <c r="C22" s="7"/>
      <c r="D22" s="6"/>
    </row>
    <row r="23" spans="3:13">
      <c r="C23" s="6"/>
      <c r="D23" s="6"/>
    </row>
  </sheetData>
  <pageMargins left="0.7" right="0.7" top="0.75" bottom="0.75" header="0.3" footer="0.3"/>
  <pageSetup paperSize="9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8CDE-6F74-4B9E-8DF2-7FB5F7608417}">
  <dimension ref="B2:M25"/>
  <sheetViews>
    <sheetView showGridLines="0" zoomScaleNormal="100" workbookViewId="0"/>
  </sheetViews>
  <sheetFormatPr baseColWidth="10" defaultColWidth="11.42578125" defaultRowHeight="12.75"/>
  <cols>
    <col min="1" max="1" width="3.7109375" style="5" customWidth="1"/>
    <col min="2" max="2" width="30.42578125" style="5" customWidth="1"/>
    <col min="3" max="4" width="7" style="5" customWidth="1"/>
    <col min="5" max="12" width="7.85546875" style="5" customWidth="1"/>
    <col min="13" max="16384" width="11.42578125" style="5"/>
  </cols>
  <sheetData>
    <row r="2" spans="2:13">
      <c r="B2" s="104" t="s">
        <v>96</v>
      </c>
      <c r="C2" s="104"/>
      <c r="D2" s="104"/>
      <c r="E2" s="105"/>
      <c r="F2" s="105"/>
      <c r="G2" s="105"/>
      <c r="H2" s="105"/>
      <c r="I2" s="105"/>
      <c r="J2" s="105"/>
      <c r="K2" s="105"/>
      <c r="L2" s="105"/>
      <c r="M2" s="105"/>
    </row>
    <row r="3" spans="2:13">
      <c r="B3" s="104"/>
      <c r="C3" s="104"/>
      <c r="D3" s="104"/>
      <c r="E3" s="105"/>
      <c r="F3" s="105"/>
      <c r="G3" s="105"/>
      <c r="H3" s="105"/>
      <c r="I3" s="105"/>
      <c r="J3" s="105"/>
      <c r="K3" s="105"/>
      <c r="L3" s="105"/>
      <c r="M3" s="105"/>
    </row>
    <row r="4" spans="2:13">
      <c r="B4" s="105"/>
      <c r="C4" s="104"/>
      <c r="D4" s="104"/>
      <c r="E4" s="105"/>
      <c r="F4" s="105"/>
      <c r="G4" s="105"/>
      <c r="H4" s="105"/>
      <c r="I4" s="105"/>
      <c r="J4" s="105"/>
      <c r="K4" s="105"/>
      <c r="L4" s="115" t="s">
        <v>22</v>
      </c>
      <c r="M4" s="105"/>
    </row>
    <row r="5" spans="2:13">
      <c r="B5" s="107"/>
      <c r="C5" s="108">
        <v>2014</v>
      </c>
      <c r="D5" s="108">
        <v>2015</v>
      </c>
      <c r="E5" s="108">
        <v>2016</v>
      </c>
      <c r="F5" s="108">
        <v>2017</v>
      </c>
      <c r="G5" s="108">
        <v>2018</v>
      </c>
      <c r="H5" s="108">
        <v>2019</v>
      </c>
      <c r="I5" s="108">
        <v>2020</v>
      </c>
      <c r="J5" s="108">
        <v>2021</v>
      </c>
      <c r="K5" s="108">
        <v>2022</v>
      </c>
      <c r="L5" s="108">
        <v>2023</v>
      </c>
      <c r="M5" s="105"/>
    </row>
    <row r="6" spans="2:13">
      <c r="B6" s="109" t="s">
        <v>97</v>
      </c>
      <c r="C6" s="110">
        <v>-2.6455631498136067E-2</v>
      </c>
      <c r="D6" s="110">
        <v>2.4440764640875301E-2</v>
      </c>
      <c r="E6" s="110">
        <v>4.0775007568424421E-2</v>
      </c>
      <c r="F6" s="110">
        <v>4.2572182402406178E-2</v>
      </c>
      <c r="G6" s="110">
        <v>-1.6451595946608111E-2</v>
      </c>
      <c r="H6" s="110">
        <v>4.4720127572685175E-2</v>
      </c>
      <c r="I6" s="110">
        <v>3.7214109950604701E-2</v>
      </c>
      <c r="J6" s="110">
        <v>-0.15239358090493926</v>
      </c>
      <c r="K6" s="110">
        <v>5.9364476683638312E-2</v>
      </c>
      <c r="L6" s="110">
        <v>0.31440477601658134</v>
      </c>
      <c r="M6" s="105"/>
    </row>
    <row r="7" spans="2:13" s="4" customFormat="1">
      <c r="B7" s="109" t="s">
        <v>98</v>
      </c>
      <c r="C7" s="110">
        <v>2.5513978596976659E-2</v>
      </c>
      <c r="D7" s="110">
        <v>3.6742350552637637E-3</v>
      </c>
      <c r="E7" s="110">
        <v>4.1160997268716859E-3</v>
      </c>
      <c r="F7" s="110">
        <v>-8.7097189372038197E-3</v>
      </c>
      <c r="G7" s="110">
        <v>7.3303550213746349E-3</v>
      </c>
      <c r="H7" s="110">
        <v>1.1288082439326635E-2</v>
      </c>
      <c r="I7" s="110">
        <v>4.0564877739388328E-2</v>
      </c>
      <c r="J7" s="110">
        <v>7.7837386753874568E-2</v>
      </c>
      <c r="K7" s="110">
        <v>-5.688688443329197E-3</v>
      </c>
      <c r="L7" s="110">
        <v>9.2654062270896981E-2</v>
      </c>
      <c r="M7" s="104"/>
    </row>
    <row r="8" spans="2:13">
      <c r="B8" s="109" t="s">
        <v>3</v>
      </c>
      <c r="C8" s="110">
        <v>-1.4633665521464279E-2</v>
      </c>
      <c r="D8" s="110">
        <v>4.1391509440729501E-2</v>
      </c>
      <c r="E8" s="110">
        <v>-1.4713011427352481E-2</v>
      </c>
      <c r="F8" s="110">
        <v>-3.4396816207818814E-2</v>
      </c>
      <c r="G8" s="110">
        <v>-4.6821219667490838E-2</v>
      </c>
      <c r="H8" s="110">
        <v>-0.11584058858726515</v>
      </c>
      <c r="I8" s="110">
        <v>1.9683845598366001E-2</v>
      </c>
      <c r="J8" s="110">
        <v>-0.1377424465635127</v>
      </c>
      <c r="K8" s="110">
        <v>-0.2733678468269935</v>
      </c>
      <c r="L8" s="110">
        <v>-0.18429476509424714</v>
      </c>
      <c r="M8" s="105"/>
    </row>
    <row r="9" spans="2:13">
      <c r="B9" s="109" t="s">
        <v>13</v>
      </c>
      <c r="C9" s="110">
        <v>-8.518124719771647E-3</v>
      </c>
      <c r="D9" s="110">
        <v>-6.5753965985406726E-3</v>
      </c>
      <c r="E9" s="110">
        <v>-3.7962314449462298E-3</v>
      </c>
      <c r="F9" s="110">
        <v>-2.8324160270769561E-3</v>
      </c>
      <c r="G9" s="110">
        <v>-6.515380450464292E-3</v>
      </c>
      <c r="H9" s="110">
        <v>-2.9209555133444809E-3</v>
      </c>
      <c r="I9" s="110">
        <v>-3.6094066610159459E-3</v>
      </c>
      <c r="J9" s="110">
        <v>-2.9881858841167563E-3</v>
      </c>
      <c r="K9" s="110">
        <v>-1.6432775262751331E-3</v>
      </c>
      <c r="L9" s="110">
        <v>-2.4352063135762547E-2</v>
      </c>
      <c r="M9" s="105"/>
    </row>
    <row r="10" spans="2:13">
      <c r="B10" s="109" t="s">
        <v>23</v>
      </c>
      <c r="C10" s="110">
        <v>3.1764654925005992E-4</v>
      </c>
      <c r="D10" s="110">
        <v>-5.4429133113410855E-4</v>
      </c>
      <c r="E10" s="110">
        <v>-1.2155827535491326E-4</v>
      </c>
      <c r="F10" s="110">
        <v>1.0660854856949994E-5</v>
      </c>
      <c r="G10" s="110">
        <v>7.5950890413966493E-4</v>
      </c>
      <c r="H10" s="110">
        <v>-4.0050350927430672E-4</v>
      </c>
      <c r="I10" s="110">
        <v>-1.7699305567213997E-2</v>
      </c>
      <c r="J10" s="110">
        <v>-7.9330707762291786E-3</v>
      </c>
      <c r="K10" s="110">
        <v>-6.4854030472129981E-4</v>
      </c>
      <c r="L10" s="110">
        <v>-1.1846434567043262E-3</v>
      </c>
      <c r="M10" s="105"/>
    </row>
    <row r="11" spans="2:13">
      <c r="B11" s="116" t="s">
        <v>24</v>
      </c>
      <c r="C11" s="110">
        <v>-2.3775796593143106E-2</v>
      </c>
      <c r="D11" s="110">
        <v>6.2386821207179866E-2</v>
      </c>
      <c r="E11" s="110">
        <v>2.6260306147601553E-2</v>
      </c>
      <c r="F11" s="110">
        <v>-3.356107914830847E-3</v>
      </c>
      <c r="G11" s="110">
        <v>-6.16983321390705E-2</v>
      </c>
      <c r="H11" s="110">
        <v>-6.3153837597872575E-2</v>
      </c>
      <c r="I11" s="110">
        <v>7.61541210601413E-2</v>
      </c>
      <c r="J11" s="110">
        <v>-0.2232198973748693</v>
      </c>
      <c r="K11" s="110">
        <v>-0.2219838764176314</v>
      </c>
      <c r="L11" s="110">
        <v>0.1972273666008062</v>
      </c>
      <c r="M11" s="105"/>
    </row>
    <row r="12" spans="2:13">
      <c r="B12" s="117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05"/>
    </row>
    <row r="13" spans="2:13">
      <c r="B13" s="113" t="s">
        <v>107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05"/>
      <c r="M13" s="105"/>
    </row>
    <row r="14" spans="2:13">
      <c r="B14" s="105"/>
      <c r="C14" s="105"/>
      <c r="D14" s="105"/>
      <c r="E14" s="118"/>
      <c r="F14" s="118"/>
      <c r="G14" s="118"/>
      <c r="H14" s="118"/>
      <c r="I14" s="118"/>
      <c r="J14" s="118"/>
      <c r="K14" s="118"/>
      <c r="L14" s="118"/>
      <c r="M14" s="105"/>
    </row>
    <row r="15" spans="2:13">
      <c r="B15" s="105"/>
      <c r="C15" s="105"/>
      <c r="D15" s="105"/>
      <c r="E15" s="118"/>
      <c r="F15" s="118"/>
      <c r="G15" s="118"/>
      <c r="H15" s="118"/>
      <c r="I15" s="118"/>
      <c r="J15" s="118"/>
      <c r="K15" s="118"/>
      <c r="L15" s="118"/>
      <c r="M15" s="105"/>
    </row>
    <row r="16" spans="2:13">
      <c r="E16" s="7"/>
      <c r="F16" s="7"/>
      <c r="G16" s="7"/>
      <c r="H16" s="7"/>
      <c r="I16" s="7"/>
      <c r="J16" s="7"/>
      <c r="K16" s="7"/>
      <c r="L16" s="7"/>
    </row>
    <row r="17" spans="2:12" ht="1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2:12" ht="1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2:12">
      <c r="E19" s="7"/>
      <c r="F19" s="7"/>
      <c r="G19" s="7"/>
      <c r="H19" s="7"/>
      <c r="I19" s="7"/>
      <c r="J19" s="7"/>
      <c r="K19" s="7"/>
      <c r="L19" s="7"/>
    </row>
    <row r="20" spans="2:12">
      <c r="E20" s="7"/>
      <c r="F20" s="7"/>
      <c r="G20" s="7"/>
      <c r="H20" s="7"/>
      <c r="I20" s="7"/>
      <c r="J20" s="7"/>
      <c r="K20" s="7"/>
      <c r="L20" s="7"/>
    </row>
    <row r="21" spans="2:12">
      <c r="E21" s="7"/>
      <c r="F21" s="7"/>
      <c r="G21" s="7"/>
      <c r="H21" s="7"/>
      <c r="I21" s="7"/>
      <c r="J21" s="7"/>
      <c r="K21" s="7"/>
      <c r="L21" s="7"/>
    </row>
    <row r="22" spans="2:12">
      <c r="E22" s="7"/>
      <c r="F22" s="7"/>
      <c r="G22" s="7"/>
      <c r="H22" s="7"/>
      <c r="I22" s="7"/>
      <c r="J22" s="7"/>
      <c r="K22" s="7"/>
      <c r="L22" s="7"/>
    </row>
    <row r="23" spans="2:12">
      <c r="E23" s="7"/>
      <c r="F23" s="6"/>
    </row>
    <row r="24" spans="2:12">
      <c r="E24" s="7"/>
      <c r="F24" s="6"/>
    </row>
    <row r="25" spans="2:12">
      <c r="E25" s="6"/>
      <c r="F25" s="6"/>
    </row>
  </sheetData>
  <pageMargins left="0.7" right="0.7" top="0.75" bottom="0.75" header="0.3" footer="0.3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46DC-4492-487D-BCBF-F26F2C85EAB9}">
  <dimension ref="B2:N23"/>
  <sheetViews>
    <sheetView showGridLines="0" zoomScaleNormal="100" workbookViewId="0"/>
  </sheetViews>
  <sheetFormatPr baseColWidth="10" defaultColWidth="11.42578125" defaultRowHeight="12.75"/>
  <cols>
    <col min="1" max="1" width="3.7109375" style="5" customWidth="1"/>
    <col min="2" max="2" width="30.42578125" style="5" customWidth="1"/>
    <col min="3" max="4" width="7" style="5" customWidth="1"/>
    <col min="5" max="13" width="7.85546875" style="5" customWidth="1"/>
    <col min="14" max="16384" width="11.42578125" style="5"/>
  </cols>
  <sheetData>
    <row r="2" spans="2:14">
      <c r="B2" s="104" t="s">
        <v>99</v>
      </c>
      <c r="C2" s="104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2:14">
      <c r="B3" s="104"/>
      <c r="C3" s="104"/>
      <c r="D3" s="104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2:14"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6" t="s">
        <v>21</v>
      </c>
      <c r="N4" s="105"/>
    </row>
    <row r="5" spans="2:14">
      <c r="B5" s="107"/>
      <c r="C5" s="108">
        <v>2014</v>
      </c>
      <c r="D5" s="108">
        <v>2015</v>
      </c>
      <c r="E5" s="108">
        <v>2016</v>
      </c>
      <c r="F5" s="108">
        <v>2017</v>
      </c>
      <c r="G5" s="108">
        <v>2018</v>
      </c>
      <c r="H5" s="108">
        <v>2019</v>
      </c>
      <c r="I5" s="108">
        <v>2020</v>
      </c>
      <c r="J5" s="108">
        <v>2021</v>
      </c>
      <c r="K5" s="108">
        <v>2022</v>
      </c>
      <c r="L5" s="108">
        <v>2023</v>
      </c>
      <c r="M5" s="108">
        <v>2024</v>
      </c>
      <c r="N5" s="105"/>
    </row>
    <row r="6" spans="2:14">
      <c r="B6" s="109" t="s">
        <v>30</v>
      </c>
      <c r="C6" s="110">
        <v>3.1026436851459893</v>
      </c>
      <c r="D6" s="110">
        <v>2.5957488559819497</v>
      </c>
      <c r="E6" s="110">
        <v>2.8968792081117023</v>
      </c>
      <c r="F6" s="110">
        <v>1.6076101146420108</v>
      </c>
      <c r="G6" s="110">
        <v>1.9617349953173546</v>
      </c>
      <c r="H6" s="110">
        <v>1.7699310194092321</v>
      </c>
      <c r="I6" s="110">
        <v>-4.2081774525460247</v>
      </c>
      <c r="J6" s="110">
        <v>8.3875174161711854</v>
      </c>
      <c r="K6" s="110">
        <v>2.1909312171944029</v>
      </c>
      <c r="L6" s="110">
        <v>3.3469794317780854</v>
      </c>
      <c r="M6" s="110">
        <v>3.0284264122150351</v>
      </c>
      <c r="N6" s="105"/>
    </row>
    <row r="7" spans="2:14" s="4" customFormat="1">
      <c r="B7" s="109" t="s">
        <v>20</v>
      </c>
      <c r="C7" s="110">
        <v>3.0404941214322356</v>
      </c>
      <c r="D7" s="110">
        <v>2.5629495783504375</v>
      </c>
      <c r="E7" s="110">
        <v>2.8111524851889946</v>
      </c>
      <c r="F7" s="110">
        <v>1.4505176842015466</v>
      </c>
      <c r="G7" s="110">
        <v>1.8211338736167537</v>
      </c>
      <c r="H7" s="110">
        <v>1.5428632275284349</v>
      </c>
      <c r="I7" s="110">
        <v>-4.4675396788198434</v>
      </c>
      <c r="J7" s="110">
        <v>8.1610643510689584</v>
      </c>
      <c r="K7" s="110">
        <v>1.9357646301481291</v>
      </c>
      <c r="L7" s="110">
        <v>3.8646330767770909</v>
      </c>
      <c r="M7" s="110"/>
      <c r="N7" s="104"/>
    </row>
    <row r="8" spans="2:14" s="4" customFormat="1">
      <c r="B8" s="111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04"/>
    </row>
    <row r="9" spans="2:14">
      <c r="B9" s="113" t="s">
        <v>108</v>
      </c>
      <c r="C9" s="113"/>
      <c r="D9" s="113"/>
      <c r="E9" s="114"/>
      <c r="F9" s="114"/>
      <c r="G9" s="114"/>
      <c r="H9" s="114"/>
      <c r="I9" s="114"/>
      <c r="J9" s="114"/>
      <c r="K9" s="114"/>
      <c r="L9" s="114"/>
      <c r="M9" s="114"/>
      <c r="N9" s="105"/>
    </row>
    <row r="10" spans="2:14">
      <c r="E10" s="6"/>
      <c r="F10" s="6"/>
      <c r="G10" s="6"/>
      <c r="H10" s="6"/>
      <c r="I10" s="6"/>
      <c r="J10" s="6"/>
      <c r="K10" s="6"/>
      <c r="L10" s="6"/>
      <c r="M10" s="6"/>
    </row>
    <row r="11" spans="2:14">
      <c r="E11" s="7"/>
      <c r="F11" s="7"/>
      <c r="G11" s="7"/>
      <c r="H11" s="7"/>
      <c r="I11" s="7"/>
      <c r="J11" s="7"/>
      <c r="K11" s="7"/>
      <c r="L11" s="7"/>
      <c r="M11" s="7"/>
    </row>
    <row r="12" spans="2:14">
      <c r="E12" s="7"/>
      <c r="F12" s="7"/>
      <c r="G12" s="7"/>
      <c r="H12" s="7"/>
      <c r="I12" s="7"/>
      <c r="J12" s="7"/>
      <c r="K12" s="7"/>
      <c r="L12" s="7"/>
      <c r="M12" s="7"/>
    </row>
    <row r="13" spans="2:14">
      <c r="E13" s="7"/>
      <c r="F13" s="7"/>
      <c r="G13" s="7"/>
      <c r="H13" s="7"/>
      <c r="I13" s="7"/>
      <c r="J13" s="7"/>
      <c r="K13" s="7"/>
      <c r="L13" s="7"/>
      <c r="M13" s="7"/>
    </row>
    <row r="14" spans="2:14">
      <c r="E14" s="7"/>
      <c r="F14" s="7"/>
      <c r="G14" s="7"/>
      <c r="H14" s="7"/>
      <c r="I14" s="7"/>
      <c r="J14" s="7"/>
      <c r="K14" s="7"/>
      <c r="L14" s="7"/>
      <c r="M14" s="7"/>
    </row>
    <row r="15" spans="2:14" ht="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4" ht="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5:13">
      <c r="E17" s="7"/>
      <c r="F17" s="7"/>
      <c r="G17" s="7"/>
      <c r="H17" s="7"/>
      <c r="I17" s="7"/>
      <c r="J17" s="7"/>
      <c r="K17" s="7"/>
      <c r="L17" s="7"/>
      <c r="M17" s="7"/>
    </row>
    <row r="18" spans="5:13">
      <c r="E18" s="7"/>
      <c r="F18" s="7"/>
      <c r="G18" s="7"/>
      <c r="H18" s="7"/>
      <c r="I18" s="7"/>
      <c r="J18" s="7"/>
      <c r="K18" s="7"/>
      <c r="L18" s="7"/>
      <c r="M18" s="7"/>
    </row>
    <row r="19" spans="5:13">
      <c r="E19" s="7"/>
      <c r="F19" s="7"/>
      <c r="G19" s="7"/>
      <c r="H19" s="7"/>
      <c r="I19" s="7"/>
      <c r="J19" s="7"/>
      <c r="K19" s="7"/>
      <c r="L19" s="7"/>
      <c r="M19" s="7"/>
    </row>
    <row r="20" spans="5:13">
      <c r="E20" s="7"/>
      <c r="F20" s="7"/>
      <c r="G20" s="7"/>
      <c r="H20" s="7"/>
      <c r="I20" s="7"/>
      <c r="J20" s="7"/>
      <c r="K20" s="7"/>
      <c r="L20" s="7"/>
      <c r="M20" s="7"/>
    </row>
    <row r="21" spans="5:13">
      <c r="E21" s="7"/>
      <c r="F21" s="6"/>
    </row>
    <row r="22" spans="5:13">
      <c r="E22" s="7"/>
      <c r="F22" s="6"/>
    </row>
    <row r="23" spans="5:13">
      <c r="E23" s="6"/>
      <c r="F23" s="6"/>
    </row>
  </sheetData>
  <pageMargins left="0.7" right="0.7" top="0.75" bottom="0.75" header="0.3" footer="0.3"/>
  <pageSetup paperSize="9"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8DB8-8B58-4AFB-BCBC-E9574F56561E}">
  <dimension ref="B2:M27"/>
  <sheetViews>
    <sheetView showGridLines="0" zoomScaleNormal="100" workbookViewId="0"/>
  </sheetViews>
  <sheetFormatPr baseColWidth="10" defaultColWidth="11.42578125" defaultRowHeight="12.75"/>
  <cols>
    <col min="1" max="1" width="3.7109375" style="5" customWidth="1"/>
    <col min="2" max="2" width="30.42578125" style="5" customWidth="1"/>
    <col min="3" max="12" width="7.85546875" style="5" customWidth="1"/>
    <col min="13" max="16384" width="11.42578125" style="5"/>
  </cols>
  <sheetData>
    <row r="2" spans="2:13">
      <c r="B2" s="104" t="s">
        <v>100</v>
      </c>
      <c r="C2" s="104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2:13">
      <c r="B3" s="104"/>
      <c r="C3" s="104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2:13">
      <c r="B4" s="105"/>
      <c r="C4" s="104"/>
      <c r="D4" s="105"/>
      <c r="E4" s="105"/>
      <c r="F4" s="105"/>
      <c r="G4" s="105"/>
      <c r="H4" s="105"/>
      <c r="I4" s="105"/>
      <c r="J4" s="105"/>
      <c r="K4" s="105"/>
      <c r="L4" s="115" t="s">
        <v>22</v>
      </c>
      <c r="M4" s="105"/>
    </row>
    <row r="5" spans="2:13">
      <c r="B5" s="107"/>
      <c r="C5" s="108">
        <v>2014</v>
      </c>
      <c r="D5" s="108">
        <v>2015</v>
      </c>
      <c r="E5" s="108">
        <v>2016</v>
      </c>
      <c r="F5" s="108">
        <v>2017</v>
      </c>
      <c r="G5" s="108">
        <v>2018</v>
      </c>
      <c r="H5" s="108">
        <v>2019</v>
      </c>
      <c r="I5" s="108">
        <v>2020</v>
      </c>
      <c r="J5" s="108">
        <v>2021</v>
      </c>
      <c r="K5" s="108">
        <v>2022</v>
      </c>
      <c r="L5" s="108">
        <v>2023</v>
      </c>
      <c r="M5" s="105"/>
    </row>
    <row r="6" spans="2:13">
      <c r="B6" s="109" t="s">
        <v>97</v>
      </c>
      <c r="C6" s="110">
        <v>-1.5947654052446025E-2</v>
      </c>
      <c r="D6" s="110">
        <v>-1.7585327538874429E-2</v>
      </c>
      <c r="E6" s="110">
        <v>-1.6213757944416263E-2</v>
      </c>
      <c r="F6" s="110">
        <v>-4.5584822057855023E-3</v>
      </c>
      <c r="G6" s="110">
        <v>-4.2305986203484691E-3</v>
      </c>
      <c r="H6" s="110">
        <v>1.8993420188781994E-4</v>
      </c>
      <c r="I6" s="110">
        <v>6.7731811998188896E-2</v>
      </c>
      <c r="J6" s="110">
        <v>-2.5401386560494066E-2</v>
      </c>
      <c r="K6" s="110">
        <v>1.1483675615973354E-2</v>
      </c>
      <c r="L6" s="110">
        <v>-7.2784933751454561E-2</v>
      </c>
      <c r="M6" s="105"/>
    </row>
    <row r="7" spans="2:13" s="4" customFormat="1">
      <c r="B7" s="109" t="s">
        <v>98</v>
      </c>
      <c r="C7" s="110">
        <v>-0.18029117382370563</v>
      </c>
      <c r="D7" s="110">
        <v>8.9769876761923439E-2</v>
      </c>
      <c r="E7" s="110">
        <v>3.5425275600756534E-2</v>
      </c>
      <c r="F7" s="110">
        <v>-2.083370103797455E-2</v>
      </c>
      <c r="G7" s="110">
        <v>-4.7227304497692302E-3</v>
      </c>
      <c r="H7" s="110">
        <v>-9.233999094960893E-2</v>
      </c>
      <c r="I7" s="110">
        <v>0.12687382951593362</v>
      </c>
      <c r="J7" s="110">
        <v>-6.9578572844582132E-2</v>
      </c>
      <c r="K7" s="110">
        <v>-9.7647621463372247E-2</v>
      </c>
      <c r="L7" s="110">
        <v>-0.29980916644721894</v>
      </c>
      <c r="M7" s="104"/>
    </row>
    <row r="8" spans="2:13">
      <c r="B8" s="109" t="s">
        <v>3</v>
      </c>
      <c r="C8" s="110">
        <v>0.23900349047232505</v>
      </c>
      <c r="D8" s="110">
        <v>-7.7131510768229106E-2</v>
      </c>
      <c r="E8" s="110">
        <v>6.0730095068398215E-2</v>
      </c>
      <c r="F8" s="110">
        <v>0.18241287212305746</v>
      </c>
      <c r="G8" s="110">
        <v>0.12694942039796259</v>
      </c>
      <c r="H8" s="110">
        <v>0.28787935376986978</v>
      </c>
      <c r="I8" s="110">
        <v>5.5598711602170559E-2</v>
      </c>
      <c r="J8" s="110">
        <v>0.30714649297579832</v>
      </c>
      <c r="K8" s="110">
        <v>0.39873280791525312</v>
      </c>
      <c r="L8" s="110">
        <v>8.0483627703724414E-2</v>
      </c>
      <c r="M8" s="105"/>
    </row>
    <row r="9" spans="2:13">
      <c r="B9" s="109" t="s">
        <v>27</v>
      </c>
      <c r="C9" s="110">
        <v>-8.3168458311120297E-3</v>
      </c>
      <c r="D9" s="110">
        <v>2.6519237858025679E-2</v>
      </c>
      <c r="E9" s="110">
        <v>1.0253156838181288E-2</v>
      </c>
      <c r="F9" s="110">
        <v>-2.1074824625929578E-3</v>
      </c>
      <c r="G9" s="110">
        <v>1.8474018645504131E-2</v>
      </c>
      <c r="H9" s="110">
        <v>1.343227011744963E-2</v>
      </c>
      <c r="I9" s="110">
        <v>2.0486737371466446E-2</v>
      </c>
      <c r="J9" s="110">
        <v>9.3273863955253278E-3</v>
      </c>
      <c r="K9" s="110">
        <v>3.6611585746590958E-3</v>
      </c>
      <c r="L9" s="110">
        <v>-0.16778849939498064</v>
      </c>
      <c r="M9" s="105"/>
    </row>
    <row r="10" spans="2:13" s="4" customFormat="1">
      <c r="B10" s="109" t="s">
        <v>23</v>
      </c>
      <c r="C10" s="110">
        <v>2.7701746948641415E-2</v>
      </c>
      <c r="D10" s="110">
        <v>1.1227001318671825E-2</v>
      </c>
      <c r="E10" s="110">
        <v>-4.4680466402335361E-3</v>
      </c>
      <c r="F10" s="110">
        <v>2.1792240237449717E-3</v>
      </c>
      <c r="G10" s="110">
        <v>4.1310117272310709E-3</v>
      </c>
      <c r="H10" s="110">
        <v>1.7906224741198851E-2</v>
      </c>
      <c r="I10" s="110">
        <v>-1.1328864213952849E-2</v>
      </c>
      <c r="J10" s="110">
        <v>4.9591451360342376E-3</v>
      </c>
      <c r="K10" s="110">
        <v>-6.106343359620732E-2</v>
      </c>
      <c r="L10" s="110">
        <v>-5.7754673109007539E-2</v>
      </c>
      <c r="M10" s="104"/>
    </row>
    <row r="11" spans="2:13">
      <c r="B11" s="116" t="s">
        <v>24</v>
      </c>
      <c r="C11" s="110">
        <v>6.2149563713753686E-2</v>
      </c>
      <c r="D11" s="110">
        <v>3.2799277631519796E-2</v>
      </c>
      <c r="E11" s="110">
        <v>8.5726722922701004E-2</v>
      </c>
      <c r="F11" s="110">
        <v>0.15709243044046617</v>
      </c>
      <c r="G11" s="110">
        <v>0.14060112170060224</v>
      </c>
      <c r="H11" s="110">
        <v>0.22706779188079507</v>
      </c>
      <c r="I11" s="110">
        <v>0.25936222627381689</v>
      </c>
      <c r="J11" s="110">
        <v>0.22645306510223051</v>
      </c>
      <c r="K11" s="110">
        <v>0.25516658704627115</v>
      </c>
      <c r="L11" s="110">
        <v>-0.51765364499900368</v>
      </c>
      <c r="M11" s="105"/>
    </row>
    <row r="12" spans="2:13">
      <c r="B12" s="117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05"/>
    </row>
    <row r="13" spans="2:13">
      <c r="B13" s="119" t="s">
        <v>110</v>
      </c>
      <c r="C13" s="119"/>
      <c r="D13" s="114"/>
      <c r="E13" s="114"/>
      <c r="F13" s="114"/>
      <c r="G13" s="114"/>
      <c r="H13" s="114"/>
      <c r="I13" s="114"/>
      <c r="J13" s="114"/>
      <c r="K13" s="114"/>
      <c r="L13" s="114"/>
      <c r="M13" s="105"/>
    </row>
    <row r="14" spans="2:13">
      <c r="B14" s="105"/>
      <c r="C14" s="113"/>
      <c r="D14" s="120"/>
      <c r="E14" s="120"/>
      <c r="F14" s="120"/>
      <c r="G14" s="120"/>
      <c r="H14" s="120"/>
      <c r="I14" s="120"/>
      <c r="J14" s="120"/>
      <c r="K14" s="120"/>
      <c r="L14" s="120"/>
      <c r="M14" s="105"/>
    </row>
    <row r="15" spans="2:13">
      <c r="D15" s="7"/>
      <c r="E15" s="7"/>
      <c r="F15" s="7"/>
      <c r="G15" s="7"/>
      <c r="H15" s="7"/>
      <c r="I15" s="7"/>
      <c r="J15" s="7"/>
      <c r="K15" s="7"/>
      <c r="L15" s="7"/>
    </row>
    <row r="16" spans="2:13">
      <c r="D16" s="7"/>
      <c r="E16" s="7"/>
      <c r="F16" s="7"/>
      <c r="G16" s="7"/>
      <c r="H16" s="7"/>
      <c r="I16" s="7"/>
      <c r="J16" s="7"/>
      <c r="K16" s="7"/>
      <c r="L16" s="7"/>
    </row>
    <row r="17" spans="4:12">
      <c r="D17" s="7"/>
      <c r="E17" s="7"/>
      <c r="F17" s="7"/>
      <c r="G17" s="7"/>
      <c r="H17" s="7"/>
      <c r="I17" s="7"/>
      <c r="J17" s="7"/>
      <c r="K17" s="7"/>
      <c r="L17" s="7"/>
    </row>
    <row r="18" spans="4:12">
      <c r="D18" s="7"/>
      <c r="E18" s="7"/>
      <c r="F18" s="7"/>
      <c r="G18" s="7"/>
      <c r="H18" s="7"/>
      <c r="I18" s="7"/>
      <c r="J18" s="7"/>
      <c r="K18" s="7"/>
      <c r="L18" s="7"/>
    </row>
    <row r="19" spans="4:12">
      <c r="D19" s="7"/>
      <c r="E19" s="7"/>
      <c r="F19" s="7"/>
      <c r="G19" s="7"/>
      <c r="H19" s="7"/>
      <c r="I19" s="7"/>
      <c r="J19" s="7"/>
      <c r="K19" s="7"/>
      <c r="L19" s="7"/>
    </row>
    <row r="20" spans="4:12">
      <c r="D20" s="7"/>
      <c r="E20" s="7"/>
      <c r="F20" s="7"/>
      <c r="G20" s="7"/>
      <c r="H20" s="7"/>
      <c r="I20" s="7"/>
      <c r="J20" s="7"/>
      <c r="K20" s="7"/>
      <c r="L20" s="7"/>
    </row>
    <row r="21" spans="4:12">
      <c r="D21" s="7"/>
      <c r="E21" s="7"/>
      <c r="F21" s="7"/>
      <c r="G21" s="7"/>
      <c r="H21" s="7"/>
      <c r="I21" s="7"/>
      <c r="J21" s="7"/>
      <c r="K21" s="7"/>
      <c r="L21" s="7"/>
    </row>
    <row r="22" spans="4:12">
      <c r="D22" s="7"/>
      <c r="E22" s="7"/>
      <c r="F22" s="7"/>
      <c r="G22" s="7"/>
      <c r="H22" s="7"/>
      <c r="I22" s="7"/>
      <c r="J22" s="7"/>
      <c r="K22" s="7"/>
      <c r="L22" s="7"/>
    </row>
    <row r="23" spans="4:12">
      <c r="D23" s="7"/>
      <c r="E23" s="7"/>
      <c r="F23" s="7"/>
      <c r="G23" s="7"/>
      <c r="H23" s="7"/>
      <c r="I23" s="7"/>
      <c r="J23" s="7"/>
      <c r="K23" s="7"/>
      <c r="L23" s="7"/>
    </row>
    <row r="24" spans="4:12">
      <c r="D24" s="7"/>
      <c r="E24" s="7"/>
      <c r="F24" s="7"/>
      <c r="G24" s="7"/>
      <c r="H24" s="7"/>
      <c r="I24" s="7"/>
      <c r="J24" s="7"/>
      <c r="K24" s="7"/>
      <c r="L24" s="7"/>
    </row>
    <row r="25" spans="4:12">
      <c r="D25" s="7"/>
      <c r="E25" s="7"/>
      <c r="F25" s="6"/>
    </row>
    <row r="26" spans="4:12">
      <c r="D26" s="7"/>
      <c r="E26" s="7"/>
      <c r="F26" s="6"/>
    </row>
    <row r="27" spans="4:12">
      <c r="D27" s="6"/>
      <c r="E27" s="6"/>
      <c r="F27" s="6"/>
    </row>
  </sheetData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81AF-FC75-45DA-99B5-DB417CD70BD0}">
  <dimension ref="A2:I19"/>
  <sheetViews>
    <sheetView showGridLines="0" workbookViewId="0">
      <selection activeCell="H25" sqref="H25"/>
    </sheetView>
  </sheetViews>
  <sheetFormatPr baseColWidth="10" defaultColWidth="11.42578125" defaultRowHeight="12.75"/>
  <cols>
    <col min="1" max="1" width="2.85546875" style="1" customWidth="1"/>
    <col min="2" max="2" width="5.42578125" style="1" customWidth="1"/>
    <col min="3" max="4" width="10.85546875" style="1" bestFit="1" customWidth="1"/>
    <col min="5" max="5" width="12.42578125" style="1" bestFit="1" customWidth="1"/>
    <col min="6" max="16384" width="11.42578125" style="1"/>
  </cols>
  <sheetData>
    <row r="2" spans="1:9" s="2" customFormat="1">
      <c r="A2" s="22"/>
      <c r="B2" s="23" t="s">
        <v>33</v>
      </c>
      <c r="C2" s="22"/>
      <c r="D2" s="22"/>
      <c r="E2" s="22"/>
      <c r="F2" s="22"/>
      <c r="G2" s="22"/>
      <c r="H2" s="22"/>
      <c r="I2" s="22"/>
    </row>
    <row r="3" spans="1:9" s="3" customFormat="1">
      <c r="A3" s="24"/>
      <c r="B3" s="24"/>
      <c r="C3" s="24"/>
      <c r="D3" s="24"/>
      <c r="E3" s="24"/>
      <c r="F3" s="24"/>
      <c r="G3" s="24"/>
      <c r="H3" s="24"/>
      <c r="I3" s="24"/>
    </row>
    <row r="4" spans="1:9">
      <c r="A4" s="25"/>
      <c r="B4" s="26" t="s">
        <v>29</v>
      </c>
      <c r="C4" s="27" t="s">
        <v>20</v>
      </c>
      <c r="D4" s="28" t="s">
        <v>30</v>
      </c>
      <c r="E4" s="28" t="s">
        <v>32</v>
      </c>
      <c r="F4" s="25"/>
      <c r="G4" s="25"/>
      <c r="H4" s="25"/>
      <c r="I4" s="25"/>
    </row>
    <row r="5" spans="1:9">
      <c r="A5" s="25"/>
      <c r="B5" s="29">
        <v>2011</v>
      </c>
      <c r="C5" s="30">
        <v>2.63</v>
      </c>
      <c r="D5" s="30">
        <v>2.58</v>
      </c>
      <c r="E5" s="30">
        <v>-0.05</v>
      </c>
      <c r="F5" s="25"/>
      <c r="G5" s="25"/>
      <c r="H5" s="25"/>
      <c r="I5" s="25"/>
    </row>
    <row r="6" spans="1:9">
      <c r="A6" s="25"/>
      <c r="B6" s="31">
        <v>2012</v>
      </c>
      <c r="C6" s="30">
        <v>2.17</v>
      </c>
      <c r="D6" s="30">
        <v>2.27</v>
      </c>
      <c r="E6" s="30">
        <v>0.11</v>
      </c>
      <c r="F6" s="25"/>
      <c r="G6" s="25"/>
      <c r="H6" s="25"/>
      <c r="I6" s="25"/>
    </row>
    <row r="7" spans="1:9">
      <c r="A7" s="25"/>
      <c r="B7" s="31">
        <v>2013</v>
      </c>
      <c r="C7" s="30">
        <v>2.02</v>
      </c>
      <c r="D7" s="30">
        <v>2.0499999999999998</v>
      </c>
      <c r="E7" s="30">
        <v>0.03</v>
      </c>
      <c r="F7" s="25"/>
      <c r="G7" s="25"/>
      <c r="H7" s="25"/>
      <c r="I7" s="25"/>
    </row>
    <row r="8" spans="1:9">
      <c r="A8" s="25"/>
      <c r="B8" s="31">
        <v>2014</v>
      </c>
      <c r="C8" s="30">
        <v>2.44</v>
      </c>
      <c r="D8" s="30">
        <v>2.48</v>
      </c>
      <c r="E8" s="30">
        <v>0.05</v>
      </c>
      <c r="F8" s="25"/>
      <c r="G8" s="25"/>
      <c r="H8" s="25"/>
      <c r="I8" s="25"/>
    </row>
    <row r="9" spans="1:9">
      <c r="A9" s="25"/>
      <c r="B9" s="31">
        <v>2015</v>
      </c>
      <c r="C9" s="30">
        <v>1.61</v>
      </c>
      <c r="D9" s="30">
        <v>1.76</v>
      </c>
      <c r="E9" s="30">
        <v>0.14000000000000001</v>
      </c>
      <c r="F9" s="25"/>
      <c r="G9" s="25"/>
      <c r="H9" s="25"/>
      <c r="I9" s="25"/>
    </row>
    <row r="10" spans="1:9">
      <c r="A10" s="25"/>
      <c r="B10" s="31">
        <v>2016</v>
      </c>
      <c r="C10" s="30">
        <v>2.08</v>
      </c>
      <c r="D10" s="30">
        <v>2.1800000000000002</v>
      </c>
      <c r="E10" s="30">
        <v>0.09</v>
      </c>
      <c r="F10" s="25"/>
      <c r="G10" s="25"/>
      <c r="H10" s="25"/>
      <c r="I10" s="25"/>
    </row>
    <row r="11" spans="1:9">
      <c r="A11" s="25"/>
      <c r="B11" s="31">
        <v>2017</v>
      </c>
      <c r="C11" s="30">
        <v>1.51</v>
      </c>
      <c r="D11" s="30">
        <v>1.67</v>
      </c>
      <c r="E11" s="30">
        <v>0.15</v>
      </c>
      <c r="F11" s="25"/>
      <c r="G11" s="25"/>
      <c r="H11" s="25"/>
      <c r="I11" s="25"/>
    </row>
    <row r="12" spans="1:9">
      <c r="A12" s="25"/>
      <c r="B12" s="31">
        <v>2018</v>
      </c>
      <c r="C12" s="30">
        <v>1.29</v>
      </c>
      <c r="D12" s="30">
        <v>1.37</v>
      </c>
      <c r="E12" s="30">
        <v>0.08</v>
      </c>
      <c r="F12" s="25"/>
      <c r="G12" s="25"/>
      <c r="H12" s="25"/>
      <c r="I12" s="25"/>
    </row>
    <row r="13" spans="1:9">
      <c r="A13" s="25"/>
      <c r="B13" s="31">
        <v>2019</v>
      </c>
      <c r="C13" s="30">
        <v>2.02</v>
      </c>
      <c r="D13" s="30">
        <v>2.1800000000000002</v>
      </c>
      <c r="E13" s="30">
        <v>0.16</v>
      </c>
      <c r="F13" s="25"/>
      <c r="G13" s="25"/>
      <c r="H13" s="25"/>
      <c r="I13" s="25"/>
    </row>
    <row r="14" spans="1:9">
      <c r="A14" s="25"/>
      <c r="B14" s="31">
        <v>2020</v>
      </c>
      <c r="C14" s="30">
        <v>1.47</v>
      </c>
      <c r="D14" s="30">
        <v>1.83</v>
      </c>
      <c r="E14" s="30">
        <v>0.35</v>
      </c>
      <c r="F14" s="25"/>
      <c r="G14" s="25"/>
      <c r="H14" s="25"/>
      <c r="I14" s="25"/>
    </row>
    <row r="15" spans="1:9">
      <c r="A15" s="25"/>
      <c r="B15" s="31">
        <v>2021</v>
      </c>
      <c r="C15" s="30">
        <v>7.76</v>
      </c>
      <c r="D15" s="30">
        <v>7.74</v>
      </c>
      <c r="E15" s="30">
        <v>-0.02</v>
      </c>
      <c r="F15" s="25"/>
      <c r="G15" s="25"/>
      <c r="H15" s="25"/>
      <c r="I15" s="25"/>
    </row>
    <row r="16" spans="1:9">
      <c r="A16" s="25"/>
      <c r="B16" s="31">
        <v>2022</v>
      </c>
      <c r="C16" s="30">
        <v>4.01</v>
      </c>
      <c r="D16" s="30">
        <v>4.05</v>
      </c>
      <c r="E16" s="30">
        <v>0.03</v>
      </c>
      <c r="F16" s="25"/>
      <c r="G16" s="25"/>
      <c r="H16" s="25"/>
      <c r="I16" s="25"/>
    </row>
    <row r="17" spans="1:9">
      <c r="A17" s="25"/>
      <c r="B17" s="31">
        <v>2023</v>
      </c>
      <c r="C17" s="30">
        <v>5.16</v>
      </c>
      <c r="D17" s="30">
        <v>4.84</v>
      </c>
      <c r="E17" s="30">
        <v>-0.32</v>
      </c>
      <c r="F17" s="25"/>
      <c r="G17" s="25"/>
      <c r="H17" s="25"/>
      <c r="I17" s="25"/>
    </row>
    <row r="18" spans="1:9">
      <c r="A18" s="25"/>
      <c r="B18" s="32"/>
      <c r="C18" s="33"/>
      <c r="D18" s="33"/>
      <c r="E18" s="33"/>
      <c r="F18" s="25"/>
      <c r="G18" s="25"/>
      <c r="H18" s="25"/>
      <c r="I18" s="25"/>
    </row>
    <row r="19" spans="1:9">
      <c r="A19" s="25"/>
      <c r="B19" s="34" t="s">
        <v>104</v>
      </c>
      <c r="C19" s="25"/>
      <c r="D19" s="25"/>
      <c r="E19" s="25"/>
      <c r="F19" s="25"/>
      <c r="G19" s="25"/>
      <c r="H19" s="25"/>
      <c r="I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25DB-AC52-43E1-A664-345820D46058}">
  <dimension ref="B2:I21"/>
  <sheetViews>
    <sheetView showGridLines="0" workbookViewId="0">
      <selection activeCell="D4" sqref="D4"/>
    </sheetView>
  </sheetViews>
  <sheetFormatPr baseColWidth="10" defaultColWidth="11.42578125" defaultRowHeight="12.75"/>
  <cols>
    <col min="1" max="1" width="2.85546875" style="1" customWidth="1"/>
    <col min="2" max="2" width="5.5703125" style="1" customWidth="1"/>
    <col min="3" max="4" width="10.85546875" style="1" bestFit="1" customWidth="1"/>
    <col min="5" max="16384" width="11.42578125" style="1"/>
  </cols>
  <sheetData>
    <row r="2" spans="2:9">
      <c r="B2" s="35" t="s">
        <v>34</v>
      </c>
      <c r="C2" s="25"/>
      <c r="D2" s="25"/>
      <c r="E2" s="25"/>
      <c r="F2" s="25"/>
      <c r="G2" s="25"/>
      <c r="H2" s="25"/>
      <c r="I2" s="25"/>
    </row>
    <row r="3" spans="2:9">
      <c r="B3" s="35"/>
      <c r="C3" s="25"/>
      <c r="D3" s="25"/>
      <c r="E3" s="25"/>
      <c r="F3" s="25"/>
      <c r="G3" s="25"/>
      <c r="H3" s="25"/>
      <c r="I3" s="25"/>
    </row>
    <row r="4" spans="2:9">
      <c r="B4" s="25"/>
      <c r="C4" s="25"/>
      <c r="D4" s="39" t="s">
        <v>35</v>
      </c>
      <c r="E4" s="25"/>
      <c r="F4" s="25"/>
      <c r="G4" s="25"/>
      <c r="H4" s="25"/>
      <c r="I4" s="25"/>
    </row>
    <row r="5" spans="2:9" s="2" customFormat="1">
      <c r="B5" s="26" t="s">
        <v>29</v>
      </c>
      <c r="C5" s="37" t="s">
        <v>20</v>
      </c>
      <c r="D5" s="38" t="s">
        <v>30</v>
      </c>
      <c r="E5" s="22"/>
      <c r="F5" s="22"/>
      <c r="G5" s="22"/>
      <c r="H5" s="22"/>
      <c r="I5" s="22"/>
    </row>
    <row r="6" spans="2:9" s="3" customFormat="1">
      <c r="B6" s="29">
        <v>2011</v>
      </c>
      <c r="C6" s="30">
        <v>2.63</v>
      </c>
      <c r="D6" s="30">
        <v>2.58</v>
      </c>
      <c r="E6" s="24"/>
      <c r="F6" s="24"/>
      <c r="G6" s="24"/>
      <c r="H6" s="24"/>
      <c r="I6" s="24"/>
    </row>
    <row r="7" spans="2:9">
      <c r="B7" s="31">
        <v>2012</v>
      </c>
      <c r="C7" s="30">
        <v>2.17</v>
      </c>
      <c r="D7" s="30">
        <v>2.27</v>
      </c>
      <c r="E7" s="25"/>
      <c r="F7" s="25"/>
      <c r="G7" s="25"/>
      <c r="H7" s="25"/>
      <c r="I7" s="25"/>
    </row>
    <row r="8" spans="2:9">
      <c r="B8" s="31">
        <v>2013</v>
      </c>
      <c r="C8" s="30">
        <v>2.02</v>
      </c>
      <c r="D8" s="30">
        <v>2.0499999999999998</v>
      </c>
      <c r="E8" s="25"/>
      <c r="F8" s="25"/>
      <c r="G8" s="25"/>
      <c r="H8" s="25"/>
      <c r="I8" s="25"/>
    </row>
    <row r="9" spans="2:9">
      <c r="B9" s="31">
        <v>2014</v>
      </c>
      <c r="C9" s="30">
        <v>2.44</v>
      </c>
      <c r="D9" s="30">
        <v>2.48</v>
      </c>
      <c r="E9" s="25"/>
      <c r="F9" s="25"/>
      <c r="G9" s="25"/>
      <c r="H9" s="25"/>
      <c r="I9" s="25"/>
    </row>
    <row r="10" spans="2:9">
      <c r="B10" s="31">
        <v>2015</v>
      </c>
      <c r="C10" s="30">
        <v>1.61</v>
      </c>
      <c r="D10" s="30">
        <v>1.76</v>
      </c>
      <c r="E10" s="25"/>
      <c r="F10" s="25"/>
      <c r="G10" s="25"/>
      <c r="H10" s="25"/>
      <c r="I10" s="25"/>
    </row>
    <row r="11" spans="2:9">
      <c r="B11" s="31">
        <v>2016</v>
      </c>
      <c r="C11" s="30">
        <v>2.08</v>
      </c>
      <c r="D11" s="30">
        <v>2.1800000000000002</v>
      </c>
      <c r="E11" s="25"/>
      <c r="F11" s="25"/>
      <c r="G11" s="25"/>
      <c r="H11" s="25"/>
      <c r="I11" s="25"/>
    </row>
    <row r="12" spans="2:9">
      <c r="B12" s="31">
        <v>2017</v>
      </c>
      <c r="C12" s="30">
        <v>1.51</v>
      </c>
      <c r="D12" s="30">
        <v>1.67</v>
      </c>
      <c r="E12" s="25"/>
      <c r="F12" s="25"/>
      <c r="G12" s="25"/>
      <c r="H12" s="25"/>
      <c r="I12" s="25"/>
    </row>
    <row r="13" spans="2:9">
      <c r="B13" s="31">
        <v>2018</v>
      </c>
      <c r="C13" s="30">
        <v>1.29</v>
      </c>
      <c r="D13" s="30">
        <v>1.37</v>
      </c>
      <c r="E13" s="25"/>
      <c r="F13" s="25"/>
      <c r="G13" s="25"/>
      <c r="H13" s="25"/>
      <c r="I13" s="25"/>
    </row>
    <row r="14" spans="2:9">
      <c r="B14" s="31">
        <v>2019</v>
      </c>
      <c r="C14" s="30">
        <v>2.02</v>
      </c>
      <c r="D14" s="30">
        <v>2.1800000000000002</v>
      </c>
      <c r="E14" s="25"/>
      <c r="F14" s="25"/>
      <c r="G14" s="25"/>
      <c r="H14" s="25"/>
      <c r="I14" s="25"/>
    </row>
    <row r="15" spans="2:9">
      <c r="B15" s="31">
        <v>2020</v>
      </c>
      <c r="C15" s="30">
        <v>1.47</v>
      </c>
      <c r="D15" s="30">
        <v>1.83</v>
      </c>
      <c r="E15" s="25"/>
      <c r="F15" s="25"/>
      <c r="G15" s="25"/>
      <c r="H15" s="25"/>
      <c r="I15" s="25"/>
    </row>
    <row r="16" spans="2:9">
      <c r="B16" s="31">
        <v>2021</v>
      </c>
      <c r="C16" s="30">
        <v>7.76</v>
      </c>
      <c r="D16" s="30">
        <v>7.74</v>
      </c>
      <c r="E16" s="25"/>
      <c r="F16" s="25"/>
      <c r="G16" s="25"/>
      <c r="H16" s="25"/>
      <c r="I16" s="25"/>
    </row>
    <row r="17" spans="2:9">
      <c r="B17" s="31">
        <v>2022</v>
      </c>
      <c r="C17" s="30">
        <v>4.01</v>
      </c>
      <c r="D17" s="30">
        <v>4.05</v>
      </c>
      <c r="E17" s="25"/>
      <c r="F17" s="25"/>
      <c r="G17" s="25"/>
      <c r="H17" s="25"/>
      <c r="I17" s="25"/>
    </row>
    <row r="18" spans="2:9">
      <c r="B18" s="31">
        <v>2023</v>
      </c>
      <c r="C18" s="30">
        <v>5.16</v>
      </c>
      <c r="D18" s="30">
        <v>4.84</v>
      </c>
      <c r="E18" s="25"/>
      <c r="F18" s="25"/>
      <c r="G18" s="25"/>
      <c r="H18" s="25"/>
      <c r="I18" s="25"/>
    </row>
    <row r="19" spans="2:9">
      <c r="B19" s="32"/>
      <c r="C19" s="33"/>
      <c r="D19" s="33"/>
      <c r="E19" s="25"/>
      <c r="F19" s="25"/>
      <c r="G19" s="25"/>
      <c r="H19" s="25"/>
      <c r="I19" s="25"/>
    </row>
    <row r="20" spans="2:9">
      <c r="B20" s="34" t="s">
        <v>104</v>
      </c>
      <c r="C20" s="25"/>
      <c r="D20" s="25"/>
      <c r="E20" s="25"/>
      <c r="F20" s="25"/>
      <c r="G20" s="25"/>
      <c r="H20" s="25"/>
      <c r="I20" s="25"/>
    </row>
    <row r="21" spans="2:9">
      <c r="B21" s="25"/>
      <c r="C21" s="25"/>
      <c r="D21" s="25"/>
      <c r="E21" s="25"/>
      <c r="F21" s="25"/>
      <c r="G21" s="25"/>
      <c r="H21" s="25"/>
      <c r="I21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B463-04F5-4AF7-910C-39F84D847C9B}">
  <dimension ref="B2:F15"/>
  <sheetViews>
    <sheetView showGridLines="0" workbookViewId="0">
      <selection activeCell="C27" sqref="C27"/>
    </sheetView>
  </sheetViews>
  <sheetFormatPr baseColWidth="10" defaultColWidth="11.42578125" defaultRowHeight="12.75"/>
  <cols>
    <col min="1" max="1" width="2.85546875" style="1" customWidth="1"/>
    <col min="2" max="2" width="39.42578125" style="1" customWidth="1"/>
    <col min="3" max="5" width="6.85546875" style="1" customWidth="1"/>
    <col min="6" max="16384" width="11.42578125" style="1"/>
  </cols>
  <sheetData>
    <row r="2" spans="2:6" s="2" customFormat="1">
      <c r="B2" s="23" t="s">
        <v>36</v>
      </c>
      <c r="C2" s="22"/>
      <c r="D2" s="22"/>
      <c r="E2" s="22"/>
      <c r="F2" s="22"/>
    </row>
    <row r="3" spans="2:6" s="2" customFormat="1">
      <c r="B3" s="23"/>
      <c r="C3" s="22"/>
      <c r="D3" s="22"/>
      <c r="E3" s="22"/>
      <c r="F3" s="22"/>
    </row>
    <row r="4" spans="2:6">
      <c r="B4" s="25"/>
      <c r="C4" s="39"/>
      <c r="D4" s="25"/>
      <c r="E4" s="49" t="s">
        <v>0</v>
      </c>
      <c r="F4" s="25"/>
    </row>
    <row r="5" spans="2:6">
      <c r="B5" s="40"/>
      <c r="C5" s="41">
        <v>2021</v>
      </c>
      <c r="D5" s="42">
        <v>2022</v>
      </c>
      <c r="E5" s="42">
        <v>2023</v>
      </c>
      <c r="F5" s="25"/>
    </row>
    <row r="6" spans="2:6">
      <c r="B6" s="43" t="s">
        <v>67</v>
      </c>
      <c r="C6" s="44">
        <v>-5071</v>
      </c>
      <c r="D6" s="44">
        <v>-3861</v>
      </c>
      <c r="E6" s="44">
        <v>-4173</v>
      </c>
      <c r="F6" s="25"/>
    </row>
    <row r="7" spans="2:6">
      <c r="B7" s="28" t="s">
        <v>16</v>
      </c>
      <c r="C7" s="44">
        <v>-2392</v>
      </c>
      <c r="D7" s="44">
        <v>-2413</v>
      </c>
      <c r="E7" s="44">
        <v>-3288</v>
      </c>
      <c r="F7" s="25"/>
    </row>
    <row r="8" spans="2:6">
      <c r="B8" s="28" t="s">
        <v>68</v>
      </c>
      <c r="C8" s="44">
        <v>-2679</v>
      </c>
      <c r="D8" s="44">
        <v>-1448</v>
      </c>
      <c r="E8" s="44">
        <v>-885</v>
      </c>
      <c r="F8" s="25"/>
    </row>
    <row r="9" spans="2:6">
      <c r="B9" s="45" t="s">
        <v>69</v>
      </c>
      <c r="C9" s="46">
        <v>-2804</v>
      </c>
      <c r="D9" s="46">
        <v>-2443</v>
      </c>
      <c r="E9" s="46">
        <v>-2071</v>
      </c>
      <c r="F9" s="25"/>
    </row>
    <row r="10" spans="2:6">
      <c r="B10" s="45" t="s">
        <v>70</v>
      </c>
      <c r="C10" s="46">
        <v>118</v>
      </c>
      <c r="D10" s="46">
        <v>940</v>
      </c>
      <c r="E10" s="46">
        <v>1155</v>
      </c>
      <c r="F10" s="25"/>
    </row>
    <row r="11" spans="2:6">
      <c r="B11" s="45" t="s">
        <v>71</v>
      </c>
      <c r="C11" s="46">
        <v>7</v>
      </c>
      <c r="D11" s="46">
        <v>54</v>
      </c>
      <c r="E11" s="46">
        <v>30</v>
      </c>
      <c r="F11" s="25"/>
    </row>
    <row r="12" spans="2:6">
      <c r="B12" s="45" t="s">
        <v>72</v>
      </c>
      <c r="C12" s="46">
        <v>-0.17</v>
      </c>
      <c r="D12" s="46">
        <v>-0.13</v>
      </c>
      <c r="E12" s="46">
        <v>-0.16</v>
      </c>
      <c r="F12" s="25"/>
    </row>
    <row r="13" spans="2:6">
      <c r="B13" s="47"/>
      <c r="C13" s="48"/>
      <c r="D13" s="48"/>
      <c r="E13" s="48"/>
      <c r="F13" s="25"/>
    </row>
    <row r="14" spans="2:6">
      <c r="B14" s="34" t="s">
        <v>105</v>
      </c>
      <c r="C14" s="25"/>
      <c r="D14" s="25"/>
      <c r="E14" s="25"/>
      <c r="F14" s="25"/>
    </row>
    <row r="15" spans="2:6">
      <c r="B15" s="25"/>
      <c r="C15" s="25"/>
      <c r="D15" s="25"/>
      <c r="E15" s="25"/>
      <c r="F15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3E46-A817-46F1-A0B4-10FA8E641446}">
  <dimension ref="B2:I52"/>
  <sheetViews>
    <sheetView showGridLines="0" topLeftCell="A19" workbookViewId="0">
      <selection activeCell="L17" sqref="L17"/>
    </sheetView>
  </sheetViews>
  <sheetFormatPr baseColWidth="10" defaultColWidth="11.42578125" defaultRowHeight="12.75"/>
  <cols>
    <col min="1" max="1" width="2.85546875" style="1" customWidth="1"/>
    <col min="2" max="2" width="39.7109375" style="1" customWidth="1"/>
    <col min="3" max="8" width="11.42578125" style="1" customWidth="1"/>
    <col min="9" max="16384" width="11.42578125" style="1"/>
  </cols>
  <sheetData>
    <row r="2" spans="2:9" s="2" customFormat="1">
      <c r="B2" s="50" t="s">
        <v>37</v>
      </c>
      <c r="C2" s="11"/>
      <c r="D2" s="11"/>
      <c r="E2" s="11"/>
      <c r="F2" s="11"/>
      <c r="G2" s="11"/>
      <c r="H2" s="11"/>
      <c r="I2" s="11"/>
    </row>
    <row r="3" spans="2:9" s="2" customFormat="1">
      <c r="B3" s="50"/>
      <c r="C3" s="11"/>
      <c r="D3" s="11"/>
      <c r="E3" s="11"/>
      <c r="F3" s="11"/>
      <c r="G3" s="11"/>
      <c r="H3" s="11"/>
      <c r="I3" s="11"/>
    </row>
    <row r="4" spans="2:9" s="2" customFormat="1">
      <c r="B4" s="11"/>
      <c r="C4" s="11"/>
      <c r="D4" s="11"/>
      <c r="E4" s="11"/>
      <c r="F4" s="11"/>
      <c r="G4" s="11"/>
      <c r="H4" s="21" t="s">
        <v>38</v>
      </c>
      <c r="I4" s="11"/>
    </row>
    <row r="5" spans="2:9">
      <c r="B5" s="51"/>
      <c r="C5" s="52" t="s">
        <v>39</v>
      </c>
      <c r="D5" s="53"/>
      <c r="E5" s="53"/>
      <c r="F5" s="53" t="s">
        <v>40</v>
      </c>
      <c r="G5" s="53"/>
      <c r="H5" s="53"/>
      <c r="I5" s="9"/>
    </row>
    <row r="6" spans="2:9">
      <c r="B6" s="54"/>
      <c r="C6" s="55">
        <v>2021</v>
      </c>
      <c r="D6" s="56">
        <f>C6+1</f>
        <v>2022</v>
      </c>
      <c r="E6" s="56">
        <f>D6+1</f>
        <v>2023</v>
      </c>
      <c r="F6" s="56">
        <v>2021</v>
      </c>
      <c r="G6" s="56">
        <f>F6+1</f>
        <v>2022</v>
      </c>
      <c r="H6" s="56">
        <f>G6+1</f>
        <v>2023</v>
      </c>
      <c r="I6" s="9"/>
    </row>
    <row r="7" spans="2:9">
      <c r="B7" s="57" t="s">
        <v>24</v>
      </c>
      <c r="C7" s="58">
        <v>-2677</v>
      </c>
      <c r="D7" s="58">
        <v>-2712</v>
      </c>
      <c r="E7" s="58">
        <v>-3251</v>
      </c>
      <c r="F7" s="58">
        <v>282</v>
      </c>
      <c r="G7" s="58">
        <v>300</v>
      </c>
      <c r="H7" s="58">
        <v>-45</v>
      </c>
      <c r="I7" s="9"/>
    </row>
    <row r="8" spans="2:9">
      <c r="B8" s="59" t="s">
        <v>2</v>
      </c>
      <c r="C8" s="60">
        <v>-2425</v>
      </c>
      <c r="D8" s="60">
        <v>-2532</v>
      </c>
      <c r="E8" s="60">
        <v>-2146</v>
      </c>
      <c r="F8" s="60">
        <v>-941</v>
      </c>
      <c r="G8" s="60">
        <v>-902</v>
      </c>
      <c r="H8" s="60">
        <v>-1107</v>
      </c>
      <c r="I8" s="9"/>
    </row>
    <row r="9" spans="2:9">
      <c r="B9" s="61" t="s">
        <v>25</v>
      </c>
      <c r="C9" s="62">
        <v>-2556</v>
      </c>
      <c r="D9" s="62">
        <v>-2406</v>
      </c>
      <c r="E9" s="62">
        <v>-1740</v>
      </c>
      <c r="F9" s="62">
        <v>-563</v>
      </c>
      <c r="G9" s="62">
        <v>-578</v>
      </c>
      <c r="H9" s="62">
        <v>-719</v>
      </c>
      <c r="I9" s="9"/>
    </row>
    <row r="10" spans="2:9">
      <c r="B10" s="61" t="s">
        <v>26</v>
      </c>
      <c r="C10" s="62">
        <v>131</v>
      </c>
      <c r="D10" s="62">
        <v>-126</v>
      </c>
      <c r="E10" s="62">
        <v>-406</v>
      </c>
      <c r="F10" s="62">
        <v>-378</v>
      </c>
      <c r="G10" s="62">
        <v>-324</v>
      </c>
      <c r="H10" s="62">
        <v>-388</v>
      </c>
      <c r="I10" s="9"/>
    </row>
    <row r="11" spans="2:9">
      <c r="B11" s="59" t="s">
        <v>3</v>
      </c>
      <c r="C11" s="60">
        <v>-271</v>
      </c>
      <c r="D11" s="60">
        <v>-217</v>
      </c>
      <c r="E11" s="60">
        <v>-647</v>
      </c>
      <c r="F11" s="60">
        <v>1567</v>
      </c>
      <c r="G11" s="60">
        <v>1722</v>
      </c>
      <c r="H11" s="60">
        <v>1690</v>
      </c>
      <c r="I11" s="9"/>
    </row>
    <row r="12" spans="2:9">
      <c r="B12" s="61" t="s">
        <v>41</v>
      </c>
      <c r="C12" s="62">
        <v>-233</v>
      </c>
      <c r="D12" s="62">
        <v>-194</v>
      </c>
      <c r="E12" s="62">
        <v>-459</v>
      </c>
      <c r="F12" s="62">
        <v>1570</v>
      </c>
      <c r="G12" s="62">
        <v>1758</v>
      </c>
      <c r="H12" s="62">
        <v>1727</v>
      </c>
      <c r="I12" s="9"/>
    </row>
    <row r="13" spans="2:9">
      <c r="B13" s="61" t="s">
        <v>42</v>
      </c>
      <c r="C13" s="62">
        <v>-260</v>
      </c>
      <c r="D13" s="62">
        <v>-217</v>
      </c>
      <c r="E13" s="62">
        <v>-242</v>
      </c>
      <c r="F13" s="62">
        <v>54</v>
      </c>
      <c r="G13" s="62">
        <v>66</v>
      </c>
      <c r="H13" s="62">
        <v>-17</v>
      </c>
      <c r="I13" s="9"/>
    </row>
    <row r="14" spans="2:9">
      <c r="B14" s="63" t="s">
        <v>4</v>
      </c>
      <c r="C14" s="62">
        <v>1</v>
      </c>
      <c r="D14" s="62">
        <v>33</v>
      </c>
      <c r="E14" s="62">
        <v>26</v>
      </c>
      <c r="F14" s="62">
        <v>-17</v>
      </c>
      <c r="G14" s="62">
        <v>-10</v>
      </c>
      <c r="H14" s="62">
        <v>-24</v>
      </c>
      <c r="I14" s="9"/>
    </row>
    <row r="15" spans="2:9">
      <c r="B15" s="63" t="s">
        <v>5</v>
      </c>
      <c r="C15" s="62">
        <v>-259</v>
      </c>
      <c r="D15" s="62">
        <v>-245</v>
      </c>
      <c r="E15" s="62">
        <v>-256</v>
      </c>
      <c r="F15" s="62">
        <v>71</v>
      </c>
      <c r="G15" s="62">
        <v>76</v>
      </c>
      <c r="H15" s="62">
        <v>7</v>
      </c>
      <c r="I15" s="9"/>
    </row>
    <row r="16" spans="2:9">
      <c r="B16" s="63" t="s">
        <v>6</v>
      </c>
      <c r="C16" s="62">
        <v>-2</v>
      </c>
      <c r="D16" s="62">
        <v>-5</v>
      </c>
      <c r="E16" s="62">
        <v>-12</v>
      </c>
      <c r="F16" s="62">
        <v>0</v>
      </c>
      <c r="G16" s="62">
        <v>0</v>
      </c>
      <c r="H16" s="62">
        <v>0</v>
      </c>
      <c r="I16" s="9"/>
    </row>
    <row r="17" spans="2:9">
      <c r="B17" s="61" t="s">
        <v>43</v>
      </c>
      <c r="C17" s="62">
        <v>9</v>
      </c>
      <c r="D17" s="62">
        <v>-4</v>
      </c>
      <c r="E17" s="62">
        <v>-253</v>
      </c>
      <c r="F17" s="62">
        <v>1595</v>
      </c>
      <c r="G17" s="62">
        <v>1779</v>
      </c>
      <c r="H17" s="62">
        <v>1936</v>
      </c>
      <c r="I17" s="9"/>
    </row>
    <row r="18" spans="2:9">
      <c r="B18" s="63" t="s">
        <v>7</v>
      </c>
      <c r="C18" s="62">
        <v>5</v>
      </c>
      <c r="D18" s="62">
        <v>7</v>
      </c>
      <c r="E18" s="62">
        <v>-123</v>
      </c>
      <c r="F18" s="62">
        <v>-9</v>
      </c>
      <c r="G18" s="62">
        <v>-3</v>
      </c>
      <c r="H18" s="62">
        <v>49</v>
      </c>
      <c r="I18" s="9"/>
    </row>
    <row r="19" spans="2:9">
      <c r="B19" s="63" t="s">
        <v>18</v>
      </c>
      <c r="C19" s="62">
        <v>7</v>
      </c>
      <c r="D19" s="62">
        <v>-8</v>
      </c>
      <c r="E19" s="62">
        <v>-114</v>
      </c>
      <c r="F19" s="62">
        <v>-39</v>
      </c>
      <c r="G19" s="62">
        <v>-38</v>
      </c>
      <c r="H19" s="62">
        <v>-55</v>
      </c>
      <c r="I19" s="9"/>
    </row>
    <row r="20" spans="2:9">
      <c r="B20" s="63" t="s">
        <v>8</v>
      </c>
      <c r="C20" s="62">
        <v>-2</v>
      </c>
      <c r="D20" s="62">
        <v>-2</v>
      </c>
      <c r="E20" s="62">
        <v>-11</v>
      </c>
      <c r="F20" s="62">
        <v>2</v>
      </c>
      <c r="G20" s="62">
        <v>2</v>
      </c>
      <c r="H20" s="62">
        <v>-2</v>
      </c>
      <c r="I20" s="9"/>
    </row>
    <row r="21" spans="2:9">
      <c r="B21" s="63" t="s">
        <v>9</v>
      </c>
      <c r="C21" s="62">
        <v>-1</v>
      </c>
      <c r="D21" s="62">
        <v>-1</v>
      </c>
      <c r="E21" s="62">
        <v>-4</v>
      </c>
      <c r="F21" s="62">
        <v>1</v>
      </c>
      <c r="G21" s="62">
        <v>1</v>
      </c>
      <c r="H21" s="62">
        <v>0</v>
      </c>
      <c r="I21" s="9"/>
    </row>
    <row r="22" spans="2:9">
      <c r="B22" s="63" t="s">
        <v>10</v>
      </c>
      <c r="C22" s="62">
        <v>0</v>
      </c>
      <c r="D22" s="62">
        <v>0</v>
      </c>
      <c r="E22" s="62">
        <v>-1</v>
      </c>
      <c r="F22" s="62">
        <v>38</v>
      </c>
      <c r="G22" s="62">
        <v>67</v>
      </c>
      <c r="H22" s="62">
        <v>45</v>
      </c>
      <c r="I22" s="9"/>
    </row>
    <row r="23" spans="2:9">
      <c r="B23" s="63" t="s">
        <v>44</v>
      </c>
      <c r="C23" s="62">
        <v>0</v>
      </c>
      <c r="D23" s="62">
        <v>0</v>
      </c>
      <c r="E23" s="62">
        <v>0</v>
      </c>
      <c r="F23" s="62">
        <v>1081</v>
      </c>
      <c r="G23" s="62">
        <v>1169</v>
      </c>
      <c r="H23" s="62">
        <v>1245</v>
      </c>
      <c r="I23" s="9"/>
    </row>
    <row r="24" spans="2:9">
      <c r="B24" s="63" t="s">
        <v>45</v>
      </c>
      <c r="C24" s="62">
        <v>0</v>
      </c>
      <c r="D24" s="62">
        <v>0</v>
      </c>
      <c r="E24" s="62">
        <v>0</v>
      </c>
      <c r="F24" s="62">
        <v>521</v>
      </c>
      <c r="G24" s="62">
        <v>581</v>
      </c>
      <c r="H24" s="62">
        <v>654</v>
      </c>
      <c r="I24" s="9"/>
    </row>
    <row r="25" spans="2:9">
      <c r="B25" s="61" t="s">
        <v>11</v>
      </c>
      <c r="C25" s="62">
        <v>-9</v>
      </c>
      <c r="D25" s="62">
        <v>-6</v>
      </c>
      <c r="E25" s="62">
        <v>-31</v>
      </c>
      <c r="F25" s="62">
        <v>-75</v>
      </c>
      <c r="G25" s="62">
        <v>-81</v>
      </c>
      <c r="H25" s="62">
        <v>-174</v>
      </c>
      <c r="I25" s="9"/>
    </row>
    <row r="26" spans="2:9">
      <c r="B26" s="64" t="s">
        <v>46</v>
      </c>
      <c r="C26" s="62">
        <v>27</v>
      </c>
      <c r="D26" s="62">
        <v>33</v>
      </c>
      <c r="E26" s="62">
        <v>67</v>
      </c>
      <c r="F26" s="62">
        <v>-4</v>
      </c>
      <c r="G26" s="62">
        <v>-6</v>
      </c>
      <c r="H26" s="62">
        <v>-18</v>
      </c>
      <c r="I26" s="9"/>
    </row>
    <row r="27" spans="2:9">
      <c r="B27" s="64" t="s">
        <v>47</v>
      </c>
      <c r="C27" s="62">
        <v>-38</v>
      </c>
      <c r="D27" s="62">
        <v>-23</v>
      </c>
      <c r="E27" s="62">
        <v>-188</v>
      </c>
      <c r="F27" s="62">
        <v>-3</v>
      </c>
      <c r="G27" s="62">
        <v>-36</v>
      </c>
      <c r="H27" s="62">
        <v>-37</v>
      </c>
      <c r="I27" s="9"/>
    </row>
    <row r="28" spans="2:9">
      <c r="B28" s="64" t="s">
        <v>48</v>
      </c>
      <c r="C28" s="62">
        <v>-22</v>
      </c>
      <c r="D28" s="62">
        <v>-15</v>
      </c>
      <c r="E28" s="62">
        <v>-55</v>
      </c>
      <c r="F28" s="62">
        <v>-2</v>
      </c>
      <c r="G28" s="62">
        <v>-6</v>
      </c>
      <c r="H28" s="62">
        <v>-18</v>
      </c>
      <c r="I28" s="9"/>
    </row>
    <row r="29" spans="2:9">
      <c r="B29" s="64" t="s">
        <v>49</v>
      </c>
      <c r="C29" s="62">
        <v>-19</v>
      </c>
      <c r="D29" s="62">
        <v>-13</v>
      </c>
      <c r="E29" s="62">
        <v>-86</v>
      </c>
      <c r="F29" s="62">
        <v>-3</v>
      </c>
      <c r="G29" s="62">
        <v>-1</v>
      </c>
      <c r="H29" s="62">
        <v>-13</v>
      </c>
      <c r="I29" s="9"/>
    </row>
    <row r="30" spans="2:9">
      <c r="B30" s="64" t="s">
        <v>12</v>
      </c>
      <c r="C30" s="62">
        <v>3</v>
      </c>
      <c r="D30" s="62">
        <v>5</v>
      </c>
      <c r="E30" s="62">
        <v>-47</v>
      </c>
      <c r="F30" s="62">
        <v>2</v>
      </c>
      <c r="G30" s="62">
        <v>-29</v>
      </c>
      <c r="H30" s="62">
        <v>-6</v>
      </c>
      <c r="I30" s="9"/>
    </row>
    <row r="31" spans="2:9">
      <c r="B31" s="61" t="s">
        <v>50</v>
      </c>
      <c r="C31" s="62">
        <v>4</v>
      </c>
      <c r="D31" s="62">
        <v>5</v>
      </c>
      <c r="E31" s="62">
        <v>-177</v>
      </c>
      <c r="F31" s="62">
        <v>1</v>
      </c>
      <c r="G31" s="62">
        <v>-29</v>
      </c>
      <c r="H31" s="62">
        <v>-13</v>
      </c>
      <c r="I31" s="9"/>
    </row>
    <row r="32" spans="2:9">
      <c r="B32" s="61" t="s">
        <v>51</v>
      </c>
      <c r="C32" s="62">
        <v>-1</v>
      </c>
      <c r="D32" s="62">
        <v>0</v>
      </c>
      <c r="E32" s="62">
        <v>130</v>
      </c>
      <c r="F32" s="62">
        <v>1</v>
      </c>
      <c r="G32" s="62">
        <v>0</v>
      </c>
      <c r="H32" s="62">
        <v>7</v>
      </c>
      <c r="I32" s="9"/>
    </row>
    <row r="33" spans="2:9">
      <c r="B33" s="59" t="s">
        <v>52</v>
      </c>
      <c r="C33" s="60">
        <v>19</v>
      </c>
      <c r="D33" s="60">
        <v>37</v>
      </c>
      <c r="E33" s="60">
        <v>-458</v>
      </c>
      <c r="F33" s="60">
        <v>-344</v>
      </c>
      <c r="G33" s="60">
        <v>-520</v>
      </c>
      <c r="H33" s="60">
        <v>-628</v>
      </c>
      <c r="I33" s="9"/>
    </row>
    <row r="34" spans="2:9">
      <c r="B34" s="64" t="s">
        <v>27</v>
      </c>
      <c r="C34" s="62">
        <v>-49</v>
      </c>
      <c r="D34" s="62">
        <v>-46</v>
      </c>
      <c r="E34" s="62">
        <v>-439</v>
      </c>
      <c r="F34" s="62">
        <v>-176</v>
      </c>
      <c r="G34" s="62">
        <v>-196</v>
      </c>
      <c r="H34" s="62">
        <v>-257</v>
      </c>
      <c r="I34" s="9"/>
    </row>
    <row r="35" spans="2:9">
      <c r="B35" s="61" t="s">
        <v>53</v>
      </c>
      <c r="C35" s="62">
        <v>-49</v>
      </c>
      <c r="D35" s="62">
        <v>-46</v>
      </c>
      <c r="E35" s="62">
        <v>-439</v>
      </c>
      <c r="F35" s="62">
        <v>-176</v>
      </c>
      <c r="G35" s="62">
        <v>-196</v>
      </c>
      <c r="H35" s="62">
        <v>-257</v>
      </c>
      <c r="I35" s="9"/>
    </row>
    <row r="36" spans="2:9">
      <c r="B36" s="61" t="s">
        <v>54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9"/>
    </row>
    <row r="37" spans="2:9">
      <c r="B37" s="64" t="s">
        <v>23</v>
      </c>
      <c r="C37" s="62">
        <v>68</v>
      </c>
      <c r="D37" s="62">
        <v>83</v>
      </c>
      <c r="E37" s="62">
        <v>-19</v>
      </c>
      <c r="F37" s="62">
        <v>-168</v>
      </c>
      <c r="G37" s="62">
        <v>-324</v>
      </c>
      <c r="H37" s="62">
        <v>-371</v>
      </c>
      <c r="I37" s="9"/>
    </row>
    <row r="38" spans="2:9">
      <c r="B38" s="61" t="s">
        <v>14</v>
      </c>
      <c r="C38" s="62">
        <v>28</v>
      </c>
      <c r="D38" s="62">
        <v>40</v>
      </c>
      <c r="E38" s="62">
        <v>28</v>
      </c>
      <c r="F38" s="62">
        <v>8</v>
      </c>
      <c r="G38" s="62">
        <v>10</v>
      </c>
      <c r="H38" s="62">
        <v>-151</v>
      </c>
      <c r="I38" s="9"/>
    </row>
    <row r="39" spans="2:9">
      <c r="B39" s="63" t="s">
        <v>55</v>
      </c>
      <c r="C39" s="62">
        <v>0</v>
      </c>
      <c r="D39" s="62">
        <v>0</v>
      </c>
      <c r="E39" s="62">
        <v>0</v>
      </c>
      <c r="F39" s="62">
        <v>4</v>
      </c>
      <c r="G39" s="62">
        <v>5</v>
      </c>
      <c r="H39" s="62">
        <v>5</v>
      </c>
      <c r="I39" s="9"/>
    </row>
    <row r="40" spans="2:9">
      <c r="B40" s="63" t="s">
        <v>56</v>
      </c>
      <c r="C40" s="62">
        <v>29</v>
      </c>
      <c r="D40" s="62">
        <v>30</v>
      </c>
      <c r="E40" s="62">
        <v>34</v>
      </c>
      <c r="F40" s="62">
        <v>-19</v>
      </c>
      <c r="G40" s="62">
        <v>-20</v>
      </c>
      <c r="H40" s="62">
        <v>-67</v>
      </c>
      <c r="I40" s="9"/>
    </row>
    <row r="41" spans="2:9">
      <c r="B41" s="63" t="s">
        <v>57</v>
      </c>
      <c r="C41" s="62">
        <v>-1</v>
      </c>
      <c r="D41" s="62">
        <v>10</v>
      </c>
      <c r="E41" s="62">
        <v>-6</v>
      </c>
      <c r="F41" s="62">
        <v>23</v>
      </c>
      <c r="G41" s="62">
        <v>25</v>
      </c>
      <c r="H41" s="62">
        <v>-89</v>
      </c>
      <c r="I41" s="9"/>
    </row>
    <row r="42" spans="2:9">
      <c r="B42" s="61" t="s">
        <v>15</v>
      </c>
      <c r="C42" s="62">
        <v>40</v>
      </c>
      <c r="D42" s="62">
        <v>43</v>
      </c>
      <c r="E42" s="62">
        <v>-47</v>
      </c>
      <c r="F42" s="62">
        <v>-176</v>
      </c>
      <c r="G42" s="62">
        <v>-334</v>
      </c>
      <c r="H42" s="62">
        <v>-220</v>
      </c>
      <c r="I42" s="9"/>
    </row>
    <row r="43" spans="2:9">
      <c r="B43" s="63" t="s">
        <v>58</v>
      </c>
      <c r="C43" s="62">
        <v>0</v>
      </c>
      <c r="D43" s="62">
        <v>0</v>
      </c>
      <c r="E43" s="62">
        <v>-6</v>
      </c>
      <c r="F43" s="62">
        <v>5</v>
      </c>
      <c r="G43" s="62">
        <v>5</v>
      </c>
      <c r="H43" s="62">
        <v>3</v>
      </c>
      <c r="I43" s="9"/>
    </row>
    <row r="44" spans="2:9">
      <c r="B44" s="63" t="s">
        <v>59</v>
      </c>
      <c r="C44" s="62">
        <v>-1</v>
      </c>
      <c r="D44" s="62">
        <v>-1</v>
      </c>
      <c r="E44" s="62">
        <v>-20</v>
      </c>
      <c r="F44" s="62">
        <v>1</v>
      </c>
      <c r="G44" s="62">
        <v>2</v>
      </c>
      <c r="H44" s="62">
        <v>-59</v>
      </c>
      <c r="I44" s="9"/>
    </row>
    <row r="45" spans="2:9">
      <c r="B45" s="63" t="s">
        <v>60</v>
      </c>
      <c r="C45" s="62">
        <v>1</v>
      </c>
      <c r="D45" s="62">
        <v>2</v>
      </c>
      <c r="E45" s="62">
        <v>-48</v>
      </c>
      <c r="F45" s="62">
        <v>3</v>
      </c>
      <c r="G45" s="62">
        <v>4</v>
      </c>
      <c r="H45" s="62">
        <v>-28</v>
      </c>
      <c r="I45" s="9"/>
    </row>
    <row r="46" spans="2:9">
      <c r="B46" s="63" t="s">
        <v>61</v>
      </c>
      <c r="C46" s="62">
        <v>39</v>
      </c>
      <c r="D46" s="62">
        <v>45</v>
      </c>
      <c r="E46" s="62">
        <v>55</v>
      </c>
      <c r="F46" s="62">
        <v>-97</v>
      </c>
      <c r="G46" s="62">
        <v>-98</v>
      </c>
      <c r="H46" s="62">
        <v>-99</v>
      </c>
      <c r="I46" s="9"/>
    </row>
    <row r="47" spans="2:9">
      <c r="B47" s="63" t="s">
        <v>62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9"/>
    </row>
    <row r="48" spans="2:9">
      <c r="B48" s="63" t="s">
        <v>63</v>
      </c>
      <c r="C48" s="62">
        <v>1</v>
      </c>
      <c r="D48" s="62">
        <v>-3</v>
      </c>
      <c r="E48" s="62">
        <v>-28</v>
      </c>
      <c r="F48" s="62">
        <v>-88</v>
      </c>
      <c r="G48" s="62">
        <v>-247</v>
      </c>
      <c r="H48" s="62">
        <v>-37</v>
      </c>
      <c r="I48" s="9"/>
    </row>
    <row r="49" spans="2:9">
      <c r="B49" s="65"/>
      <c r="C49" s="66"/>
      <c r="D49" s="66"/>
      <c r="E49" s="66"/>
      <c r="F49" s="66"/>
      <c r="G49" s="66"/>
      <c r="H49" s="66"/>
      <c r="I49" s="9"/>
    </row>
    <row r="50" spans="2:9">
      <c r="B50" s="20" t="s">
        <v>106</v>
      </c>
      <c r="C50" s="9"/>
      <c r="D50" s="9"/>
      <c r="E50" s="9"/>
      <c r="F50" s="9"/>
      <c r="G50" s="9"/>
      <c r="H50" s="9"/>
      <c r="I50" s="9"/>
    </row>
    <row r="51" spans="2:9">
      <c r="B51" s="9"/>
      <c r="C51" s="9"/>
      <c r="D51" s="9"/>
      <c r="E51" s="9"/>
      <c r="F51" s="9"/>
      <c r="G51" s="9"/>
      <c r="H51" s="9"/>
      <c r="I51" s="9"/>
    </row>
    <row r="52" spans="2:9">
      <c r="B52" s="9"/>
      <c r="C52" s="9"/>
      <c r="D52" s="9"/>
      <c r="E52" s="9"/>
      <c r="F52" s="9"/>
      <c r="G52" s="9"/>
      <c r="H52" s="9"/>
      <c r="I52" s="9"/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7B23-F3D0-42BB-B1CE-9C9BD4641679}">
  <dimension ref="B2:F23"/>
  <sheetViews>
    <sheetView showGridLines="0" tabSelected="1" workbookViewId="0"/>
  </sheetViews>
  <sheetFormatPr baseColWidth="10" defaultColWidth="11.42578125" defaultRowHeight="12.75"/>
  <cols>
    <col min="1" max="1" width="2.85546875" style="1" customWidth="1"/>
    <col min="2" max="2" width="33.42578125" style="1" customWidth="1"/>
    <col min="3" max="3" width="22.28515625" style="1" bestFit="1" customWidth="1"/>
    <col min="4" max="4" width="35.28515625" style="1" bestFit="1" customWidth="1"/>
    <col min="5" max="16384" width="11.42578125" style="1"/>
  </cols>
  <sheetData>
    <row r="2" spans="2:6" s="2" customFormat="1">
      <c r="B2" s="50" t="s">
        <v>64</v>
      </c>
      <c r="C2" s="11"/>
      <c r="D2" s="11"/>
      <c r="E2" s="11"/>
      <c r="F2" s="11"/>
    </row>
    <row r="3" spans="2:6" s="2" customFormat="1">
      <c r="B3" s="50"/>
      <c r="C3" s="11"/>
      <c r="D3" s="11"/>
      <c r="E3" s="11"/>
      <c r="F3" s="11"/>
    </row>
    <row r="4" spans="2:6" s="2" customFormat="1">
      <c r="B4" s="11"/>
      <c r="C4" s="11"/>
      <c r="D4" s="21" t="s">
        <v>38</v>
      </c>
      <c r="E4" s="11"/>
      <c r="F4" s="11"/>
    </row>
    <row r="5" spans="2:6">
      <c r="B5" s="67"/>
      <c r="C5" s="68" t="s">
        <v>39</v>
      </c>
      <c r="D5" s="60" t="s">
        <v>40</v>
      </c>
      <c r="E5" s="9"/>
      <c r="F5" s="9"/>
    </row>
    <row r="6" spans="2:6">
      <c r="B6" s="69" t="s">
        <v>24</v>
      </c>
      <c r="C6" s="60">
        <v>-980</v>
      </c>
      <c r="D6" s="60">
        <v>-532</v>
      </c>
      <c r="E6" s="9"/>
      <c r="F6" s="9"/>
    </row>
    <row r="7" spans="2:6">
      <c r="B7" s="70" t="s">
        <v>2</v>
      </c>
      <c r="C7" s="60">
        <v>-142</v>
      </c>
      <c r="D7" s="60">
        <v>-20</v>
      </c>
      <c r="E7" s="9"/>
      <c r="F7" s="9"/>
    </row>
    <row r="8" spans="2:6">
      <c r="B8" s="71" t="s">
        <v>26</v>
      </c>
      <c r="C8" s="62">
        <v>-142</v>
      </c>
      <c r="D8" s="62">
        <v>-20</v>
      </c>
      <c r="E8" s="9"/>
      <c r="F8" s="9"/>
    </row>
    <row r="9" spans="2:6">
      <c r="B9" s="70" t="s">
        <v>3</v>
      </c>
      <c r="C9" s="60">
        <v>-351</v>
      </c>
      <c r="D9" s="60">
        <v>-246</v>
      </c>
      <c r="E9" s="9"/>
      <c r="F9" s="9"/>
    </row>
    <row r="10" spans="2:6">
      <c r="B10" s="72" t="s">
        <v>101</v>
      </c>
      <c r="C10" s="62">
        <v>-216</v>
      </c>
      <c r="D10" s="62">
        <v>-218</v>
      </c>
      <c r="E10" s="9"/>
      <c r="F10" s="9"/>
    </row>
    <row r="11" spans="2:6">
      <c r="B11" s="61" t="s">
        <v>42</v>
      </c>
      <c r="C11" s="62">
        <v>-99</v>
      </c>
      <c r="D11" s="62">
        <v>-49</v>
      </c>
      <c r="E11" s="9"/>
      <c r="F11" s="9"/>
    </row>
    <row r="12" spans="2:6">
      <c r="B12" s="61" t="s">
        <v>43</v>
      </c>
      <c r="C12" s="62">
        <v>-129</v>
      </c>
      <c r="D12" s="62">
        <v>-38</v>
      </c>
      <c r="E12" s="9"/>
      <c r="F12" s="9"/>
    </row>
    <row r="13" spans="2:6">
      <c r="B13" s="71" t="s">
        <v>11</v>
      </c>
      <c r="C13" s="62">
        <v>-25</v>
      </c>
      <c r="D13" s="62">
        <v>-131</v>
      </c>
      <c r="E13" s="9"/>
      <c r="F13" s="9"/>
    </row>
    <row r="14" spans="2:6">
      <c r="B14" s="72" t="s">
        <v>102</v>
      </c>
      <c r="C14" s="62">
        <v>37</v>
      </c>
      <c r="D14" s="62">
        <v>0</v>
      </c>
      <c r="E14" s="9"/>
      <c r="F14" s="9"/>
    </row>
    <row r="15" spans="2:6">
      <c r="B15" s="72" t="s">
        <v>47</v>
      </c>
      <c r="C15" s="62">
        <v>-135</v>
      </c>
      <c r="D15" s="62">
        <v>-28</v>
      </c>
      <c r="E15" s="9"/>
      <c r="F15" s="9"/>
    </row>
    <row r="16" spans="2:6">
      <c r="B16" s="70" t="s">
        <v>52</v>
      </c>
      <c r="C16" s="60">
        <v>-487</v>
      </c>
      <c r="D16" s="60">
        <v>-266</v>
      </c>
      <c r="E16" s="9"/>
      <c r="F16" s="9"/>
    </row>
    <row r="17" spans="2:6">
      <c r="B17" s="72" t="s">
        <v>27</v>
      </c>
      <c r="C17" s="62">
        <v>-387</v>
      </c>
      <c r="D17" s="62">
        <v>-70</v>
      </c>
      <c r="E17" s="9"/>
      <c r="F17" s="9"/>
    </row>
    <row r="18" spans="2:6">
      <c r="B18" s="71" t="s">
        <v>53</v>
      </c>
      <c r="C18" s="62">
        <v>-387</v>
      </c>
      <c r="D18" s="62">
        <v>-70</v>
      </c>
      <c r="E18" s="9"/>
      <c r="F18" s="9"/>
    </row>
    <row r="19" spans="2:6">
      <c r="B19" s="72" t="s">
        <v>23</v>
      </c>
      <c r="C19" s="62">
        <v>-100</v>
      </c>
      <c r="D19" s="62">
        <v>-196</v>
      </c>
      <c r="E19" s="9"/>
      <c r="F19" s="9"/>
    </row>
    <row r="20" spans="2:6">
      <c r="B20" s="71" t="s">
        <v>14</v>
      </c>
      <c r="C20" s="62">
        <v>-53</v>
      </c>
      <c r="D20" s="62">
        <v>-137</v>
      </c>
      <c r="E20" s="9"/>
      <c r="F20" s="9"/>
    </row>
    <row r="21" spans="2:6">
      <c r="B21" s="71" t="s">
        <v>15</v>
      </c>
      <c r="C21" s="62">
        <v>-47</v>
      </c>
      <c r="D21" s="62">
        <v>-59</v>
      </c>
      <c r="E21" s="9"/>
      <c r="F21" s="9"/>
    </row>
    <row r="22" spans="2:6">
      <c r="B22" s="73"/>
      <c r="C22" s="66"/>
      <c r="D22" s="66"/>
      <c r="E22" s="9"/>
      <c r="F22" s="9"/>
    </row>
    <row r="23" spans="2:6">
      <c r="B23" s="20" t="s">
        <v>106</v>
      </c>
      <c r="C23" s="9"/>
      <c r="D23" s="9"/>
      <c r="E23" s="9"/>
      <c r="F23" s="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5CCE-C7D3-4E76-A9A3-DA327517BDF8}">
  <dimension ref="B2:I21"/>
  <sheetViews>
    <sheetView showGridLines="0" workbookViewId="0"/>
  </sheetViews>
  <sheetFormatPr baseColWidth="10" defaultColWidth="11.42578125" defaultRowHeight="12.75"/>
  <cols>
    <col min="1" max="1" width="2.85546875" style="1" customWidth="1"/>
    <col min="2" max="2" width="41.42578125" style="1" customWidth="1"/>
    <col min="3" max="3" width="4.7109375" style="1" bestFit="1" customWidth="1"/>
    <col min="4" max="5" width="5" style="1" bestFit="1" customWidth="1"/>
    <col min="6" max="16384" width="11.42578125" style="1"/>
  </cols>
  <sheetData>
    <row r="2" spans="2:9" s="2" customFormat="1">
      <c r="B2" s="50" t="s">
        <v>65</v>
      </c>
      <c r="C2" s="11"/>
      <c r="D2" s="11"/>
      <c r="E2" s="11"/>
      <c r="F2" s="11"/>
      <c r="G2" s="11"/>
      <c r="H2" s="11"/>
      <c r="I2" s="11"/>
    </row>
    <row r="3" spans="2:9" s="2" customFormat="1">
      <c r="B3" s="50"/>
      <c r="C3" s="11"/>
      <c r="D3" s="11"/>
      <c r="E3" s="11"/>
      <c r="F3" s="11"/>
      <c r="G3" s="11"/>
      <c r="H3" s="11"/>
      <c r="I3" s="11"/>
    </row>
    <row r="4" spans="2:9">
      <c r="B4" s="9"/>
      <c r="C4" s="21"/>
      <c r="D4" s="9"/>
      <c r="E4" s="83" t="s">
        <v>38</v>
      </c>
      <c r="F4" s="9"/>
      <c r="G4" s="9"/>
      <c r="H4" s="9"/>
      <c r="I4" s="9"/>
    </row>
    <row r="5" spans="2:9">
      <c r="B5" s="74" t="s">
        <v>76</v>
      </c>
      <c r="C5" s="75"/>
      <c r="D5" s="75"/>
      <c r="E5" s="75"/>
      <c r="F5" s="9"/>
      <c r="G5" s="9"/>
      <c r="H5" s="9"/>
      <c r="I5" s="9"/>
    </row>
    <row r="6" spans="2:9">
      <c r="B6" s="76"/>
      <c r="C6" s="77">
        <v>2021</v>
      </c>
      <c r="D6" s="78">
        <v>2022</v>
      </c>
      <c r="E6" s="78">
        <v>2023</v>
      </c>
      <c r="F6" s="9"/>
      <c r="G6" s="9"/>
      <c r="H6" s="9"/>
      <c r="I6" s="9"/>
    </row>
    <row r="7" spans="2:9">
      <c r="B7" s="79" t="s">
        <v>66</v>
      </c>
      <c r="C7" s="80">
        <v>270</v>
      </c>
      <c r="D7" s="80">
        <v>272</v>
      </c>
      <c r="E7" s="80">
        <v>285</v>
      </c>
      <c r="F7" s="9"/>
      <c r="G7" s="9"/>
      <c r="H7" s="9"/>
      <c r="I7" s="9"/>
    </row>
    <row r="8" spans="2:9">
      <c r="B8" s="72" t="s">
        <v>77</v>
      </c>
      <c r="C8" s="80">
        <v>138</v>
      </c>
      <c r="D8" s="80">
        <v>135</v>
      </c>
      <c r="E8" s="80">
        <v>50</v>
      </c>
      <c r="F8" s="9"/>
      <c r="G8" s="9"/>
      <c r="H8" s="9"/>
      <c r="I8" s="9"/>
    </row>
    <row r="9" spans="2:9">
      <c r="B9" s="72" t="s">
        <v>78</v>
      </c>
      <c r="C9" s="80">
        <v>161</v>
      </c>
      <c r="D9" s="80">
        <v>200</v>
      </c>
      <c r="E9" s="80">
        <v>222</v>
      </c>
      <c r="F9" s="9"/>
      <c r="G9" s="9"/>
      <c r="H9" s="9"/>
      <c r="I9" s="9"/>
    </row>
    <row r="10" spans="2:9">
      <c r="B10" s="72" t="s">
        <v>17</v>
      </c>
      <c r="C10" s="80">
        <v>9</v>
      </c>
      <c r="D10" s="80">
        <v>4</v>
      </c>
      <c r="E10" s="80">
        <v>8</v>
      </c>
      <c r="F10" s="9"/>
      <c r="G10" s="9"/>
      <c r="H10" s="9"/>
      <c r="I10" s="9"/>
    </row>
    <row r="11" spans="2:9">
      <c r="B11" s="73"/>
      <c r="C11" s="81"/>
      <c r="D11" s="81"/>
      <c r="E11" s="81"/>
      <c r="F11" s="9"/>
      <c r="G11" s="9"/>
      <c r="H11" s="9"/>
      <c r="I11" s="9"/>
    </row>
    <row r="12" spans="2:9">
      <c r="B12" s="20" t="s">
        <v>106</v>
      </c>
      <c r="C12" s="75"/>
      <c r="D12" s="75"/>
      <c r="E12" s="75"/>
      <c r="F12" s="9"/>
      <c r="G12" s="9"/>
      <c r="H12" s="9"/>
      <c r="I12" s="9"/>
    </row>
    <row r="13" spans="2:9">
      <c r="B13" s="82"/>
      <c r="C13" s="75"/>
      <c r="D13" s="75"/>
      <c r="E13" s="75"/>
      <c r="F13" s="9"/>
      <c r="G13" s="9"/>
      <c r="H13" s="9"/>
      <c r="I13" s="9"/>
    </row>
    <row r="14" spans="2:9">
      <c r="B14" s="74" t="s">
        <v>39</v>
      </c>
      <c r="C14" s="75"/>
      <c r="D14" s="75"/>
      <c r="E14" s="75"/>
      <c r="F14" s="9"/>
      <c r="G14" s="9"/>
      <c r="H14" s="9"/>
      <c r="I14" s="9"/>
    </row>
    <row r="15" spans="2:9">
      <c r="B15" s="76"/>
      <c r="C15" s="77">
        <v>2021</v>
      </c>
      <c r="D15" s="78">
        <v>2022</v>
      </c>
      <c r="E15" s="78">
        <v>2023</v>
      </c>
      <c r="F15" s="9"/>
      <c r="G15" s="9"/>
      <c r="H15" s="9"/>
      <c r="I15" s="9"/>
    </row>
    <row r="16" spans="2:9">
      <c r="B16" s="79" t="s">
        <v>80</v>
      </c>
      <c r="C16" s="80">
        <v>-122</v>
      </c>
      <c r="D16" s="80">
        <v>-139</v>
      </c>
      <c r="E16" s="80">
        <v>-246</v>
      </c>
      <c r="F16" s="9"/>
      <c r="G16" s="9"/>
      <c r="H16" s="9"/>
      <c r="I16" s="9"/>
    </row>
    <row r="17" spans="2:9">
      <c r="B17" s="72" t="s">
        <v>79</v>
      </c>
      <c r="C17" s="80">
        <v>-122</v>
      </c>
      <c r="D17" s="80">
        <v>-139</v>
      </c>
      <c r="E17" s="80">
        <v>-246</v>
      </c>
      <c r="F17" s="9"/>
      <c r="G17" s="9"/>
      <c r="H17" s="9"/>
      <c r="I17" s="9"/>
    </row>
    <row r="18" spans="2:9">
      <c r="B18" s="72" t="s">
        <v>81</v>
      </c>
      <c r="C18" s="80">
        <v>122</v>
      </c>
      <c r="D18" s="80">
        <v>139</v>
      </c>
      <c r="E18" s="80">
        <v>246</v>
      </c>
      <c r="F18" s="9"/>
      <c r="G18" s="9"/>
      <c r="H18" s="9"/>
      <c r="I18" s="9"/>
    </row>
    <row r="19" spans="2:9">
      <c r="B19" s="72" t="s">
        <v>79</v>
      </c>
      <c r="C19" s="80">
        <v>122</v>
      </c>
      <c r="D19" s="80">
        <v>139</v>
      </c>
      <c r="E19" s="80">
        <v>246</v>
      </c>
      <c r="F19" s="9"/>
      <c r="G19" s="9"/>
      <c r="H19" s="9"/>
      <c r="I19" s="9"/>
    </row>
    <row r="20" spans="2:9">
      <c r="B20" s="73"/>
      <c r="C20" s="81"/>
      <c r="D20" s="81"/>
      <c r="E20" s="81"/>
      <c r="F20" s="9"/>
      <c r="G20" s="9"/>
      <c r="H20" s="9"/>
      <c r="I20" s="9"/>
    </row>
    <row r="21" spans="2:9">
      <c r="B21" s="20" t="s">
        <v>106</v>
      </c>
      <c r="C21" s="9"/>
      <c r="D21" s="9"/>
      <c r="E21" s="9"/>
      <c r="F21" s="9"/>
      <c r="G21" s="9"/>
      <c r="H21" s="9"/>
      <c r="I21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692A-9A5B-4D1C-975B-06F7850D76C9}">
  <dimension ref="B2:G13"/>
  <sheetViews>
    <sheetView showGridLines="0" workbookViewId="0"/>
  </sheetViews>
  <sheetFormatPr baseColWidth="10" defaultColWidth="11.42578125" defaultRowHeight="12.75"/>
  <cols>
    <col min="1" max="1" width="2.85546875" style="1" customWidth="1"/>
    <col min="2" max="2" width="30.42578125" style="1" customWidth="1"/>
    <col min="3" max="5" width="5.85546875" style="1" bestFit="1" customWidth="1"/>
    <col min="6" max="16384" width="11.42578125" style="1"/>
  </cols>
  <sheetData>
    <row r="2" spans="2:7" s="2" customFormat="1">
      <c r="B2" s="35" t="s">
        <v>82</v>
      </c>
      <c r="C2" s="22"/>
      <c r="D2" s="22"/>
      <c r="E2" s="22"/>
      <c r="F2" s="22"/>
      <c r="G2" s="22"/>
    </row>
    <row r="3" spans="2:7" s="2" customFormat="1">
      <c r="B3" s="35"/>
      <c r="C3" s="22"/>
      <c r="D3" s="22"/>
      <c r="E3" s="22"/>
      <c r="F3" s="22"/>
      <c r="G3" s="22"/>
    </row>
    <row r="4" spans="2:7">
      <c r="B4" s="25"/>
      <c r="C4" s="25"/>
      <c r="D4" s="25"/>
      <c r="E4" s="36" t="s">
        <v>0</v>
      </c>
      <c r="F4" s="25"/>
      <c r="G4" s="25"/>
    </row>
    <row r="5" spans="2:7">
      <c r="B5" s="84"/>
      <c r="C5" s="41">
        <v>2021</v>
      </c>
      <c r="D5" s="42">
        <v>2022</v>
      </c>
      <c r="E5" s="42">
        <v>2023</v>
      </c>
      <c r="F5" s="25"/>
      <c r="G5" s="25"/>
    </row>
    <row r="6" spans="2:7">
      <c r="B6" s="85" t="s">
        <v>83</v>
      </c>
      <c r="C6" s="30" t="s">
        <v>84</v>
      </c>
      <c r="D6" s="30" t="s">
        <v>85</v>
      </c>
      <c r="E6" s="30" t="s">
        <v>86</v>
      </c>
      <c r="F6" s="25"/>
      <c r="G6" s="25"/>
    </row>
    <row r="7" spans="2:7">
      <c r="B7" s="45" t="s">
        <v>80</v>
      </c>
      <c r="C7" s="30" t="s">
        <v>87</v>
      </c>
      <c r="D7" s="30" t="s">
        <v>88</v>
      </c>
      <c r="E7" s="30" t="s">
        <v>89</v>
      </c>
      <c r="F7" s="25"/>
      <c r="G7" s="25"/>
    </row>
    <row r="8" spans="2:7">
      <c r="B8" s="45" t="s">
        <v>90</v>
      </c>
      <c r="C8" s="86">
        <v>103</v>
      </c>
      <c r="D8" s="86">
        <v>160</v>
      </c>
      <c r="E8" s="86">
        <v>326</v>
      </c>
      <c r="F8" s="25"/>
      <c r="G8" s="25"/>
    </row>
    <row r="9" spans="2:7">
      <c r="B9" s="45" t="s">
        <v>19</v>
      </c>
      <c r="C9" s="86">
        <v>-270</v>
      </c>
      <c r="D9" s="86">
        <v>-272</v>
      </c>
      <c r="E9" s="86">
        <v>-285</v>
      </c>
      <c r="F9" s="25"/>
      <c r="G9" s="25"/>
    </row>
    <row r="10" spans="2:7">
      <c r="B10" s="45" t="s">
        <v>91</v>
      </c>
      <c r="C10" s="86">
        <v>538</v>
      </c>
      <c r="D10" s="86">
        <v>557</v>
      </c>
      <c r="E10" s="86">
        <v>232</v>
      </c>
      <c r="F10" s="25"/>
      <c r="G10" s="25"/>
    </row>
    <row r="11" spans="2:7">
      <c r="B11" s="47"/>
      <c r="C11" s="48"/>
      <c r="D11" s="48"/>
      <c r="E11" s="48"/>
      <c r="F11" s="25"/>
      <c r="G11" s="25"/>
    </row>
    <row r="12" spans="2:7">
      <c r="B12" s="34" t="s">
        <v>104</v>
      </c>
      <c r="C12" s="25"/>
      <c r="D12" s="25"/>
      <c r="E12" s="25"/>
      <c r="F12" s="25"/>
      <c r="G12" s="25"/>
    </row>
    <row r="13" spans="2:7">
      <c r="B13" s="87"/>
      <c r="C13" s="25"/>
      <c r="D13" s="25"/>
      <c r="E13" s="25"/>
      <c r="F13" s="25"/>
      <c r="G13" s="2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2BA7-9CC6-49B1-A3E5-993DC195C72F}">
  <dimension ref="B2:M11"/>
  <sheetViews>
    <sheetView showGridLines="0" workbookViewId="0"/>
  </sheetViews>
  <sheetFormatPr baseColWidth="10" defaultColWidth="11.42578125" defaultRowHeight="12.75"/>
  <cols>
    <col min="1" max="1" width="2.85546875" style="1" customWidth="1"/>
    <col min="2" max="2" width="29.140625" style="1" customWidth="1"/>
    <col min="3" max="8" width="4.7109375" style="1" bestFit="1" customWidth="1"/>
    <col min="9" max="9" width="5" style="1" bestFit="1" customWidth="1"/>
    <col min="10" max="10" width="4.7109375" style="1" bestFit="1" customWidth="1"/>
    <col min="11" max="12" width="5" style="1" bestFit="1" customWidth="1"/>
    <col min="13" max="16384" width="11.42578125" style="1"/>
  </cols>
  <sheetData>
    <row r="2" spans="2:13" s="2" customFormat="1">
      <c r="B2" s="35" t="s">
        <v>92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3" s="2" customFormat="1">
      <c r="B3" s="3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3" s="3" customFormat="1">
      <c r="B4" s="24"/>
      <c r="C4" s="24"/>
      <c r="D4" s="39"/>
      <c r="E4" s="24"/>
      <c r="F4" s="24"/>
      <c r="G4" s="24"/>
      <c r="H4" s="24"/>
      <c r="I4" s="24"/>
      <c r="J4" s="24"/>
      <c r="K4" s="24"/>
      <c r="L4" s="92" t="s">
        <v>35</v>
      </c>
      <c r="M4" s="24"/>
    </row>
    <row r="5" spans="2:13">
      <c r="B5" s="88"/>
      <c r="C5" s="41">
        <v>2014</v>
      </c>
      <c r="D5" s="42">
        <f t="shared" ref="D5:L5" si="0">C5+1</f>
        <v>2015</v>
      </c>
      <c r="E5" s="42">
        <f t="shared" si="0"/>
        <v>2016</v>
      </c>
      <c r="F5" s="42">
        <f t="shared" si="0"/>
        <v>2017</v>
      </c>
      <c r="G5" s="42">
        <f t="shared" si="0"/>
        <v>2018</v>
      </c>
      <c r="H5" s="42">
        <f t="shared" si="0"/>
        <v>2019</v>
      </c>
      <c r="I5" s="42">
        <f t="shared" si="0"/>
        <v>2020</v>
      </c>
      <c r="J5" s="42">
        <f t="shared" si="0"/>
        <v>2021</v>
      </c>
      <c r="K5" s="42">
        <f t="shared" si="0"/>
        <v>2022</v>
      </c>
      <c r="L5" s="42">
        <f t="shared" si="0"/>
        <v>2023</v>
      </c>
      <c r="M5" s="25"/>
    </row>
    <row r="6" spans="2:13">
      <c r="B6" s="89" t="s">
        <v>20</v>
      </c>
      <c r="C6" s="30">
        <v>9.8000000000000007</v>
      </c>
      <c r="D6" s="30">
        <v>9.6</v>
      </c>
      <c r="E6" s="30">
        <v>9.1999999999999993</v>
      </c>
      <c r="F6" s="30">
        <v>9</v>
      </c>
      <c r="G6" s="30">
        <v>8.6999999999999993</v>
      </c>
      <c r="H6" s="30">
        <v>8.4</v>
      </c>
      <c r="I6" s="30">
        <v>7.7</v>
      </c>
      <c r="J6" s="30">
        <v>7.7</v>
      </c>
      <c r="K6" s="30">
        <v>7.7</v>
      </c>
      <c r="L6" s="30">
        <v>7.5</v>
      </c>
      <c r="M6" s="25"/>
    </row>
    <row r="7" spans="2:13">
      <c r="B7" s="90" t="s">
        <v>30</v>
      </c>
      <c r="C7" s="30">
        <v>9.6</v>
      </c>
      <c r="D7" s="30">
        <v>9.5</v>
      </c>
      <c r="E7" s="30">
        <v>9.1</v>
      </c>
      <c r="F7" s="30">
        <v>9</v>
      </c>
      <c r="G7" s="30">
        <v>8.6999999999999993</v>
      </c>
      <c r="H7" s="30">
        <v>8.6</v>
      </c>
      <c r="I7" s="30">
        <v>7.9</v>
      </c>
      <c r="J7" s="30">
        <v>8</v>
      </c>
      <c r="K7" s="30">
        <v>8</v>
      </c>
      <c r="L7" s="30">
        <v>7.7</v>
      </c>
      <c r="M7" s="25"/>
    </row>
    <row r="8" spans="2:13">
      <c r="B8" s="91"/>
      <c r="C8" s="33"/>
      <c r="D8" s="33"/>
      <c r="E8" s="33"/>
      <c r="F8" s="33"/>
      <c r="G8" s="33"/>
      <c r="H8" s="33"/>
      <c r="I8" s="33"/>
      <c r="J8" s="33"/>
      <c r="K8" s="33"/>
      <c r="L8" s="33"/>
      <c r="M8" s="25"/>
    </row>
    <row r="9" spans="2:13">
      <c r="B9" s="25" t="s">
        <v>107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2:13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2:13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A3 Tab1</vt:lpstr>
      <vt:lpstr>A3 Tab2</vt:lpstr>
      <vt:lpstr>A3 Graph1</vt:lpstr>
      <vt:lpstr>A3 Tab3</vt:lpstr>
      <vt:lpstr>A3 Tab4</vt:lpstr>
      <vt:lpstr>A3 Tab5</vt:lpstr>
      <vt:lpstr>A3 Tab6</vt:lpstr>
      <vt:lpstr>A3 Tab7</vt:lpstr>
      <vt:lpstr>A3 Graph2</vt:lpstr>
      <vt:lpstr>A3 Tab8</vt:lpstr>
      <vt:lpstr>A4 Graph1</vt:lpstr>
      <vt:lpstr>A4 Graph2</vt:lpstr>
      <vt:lpstr>A4 Graph3</vt:lpstr>
      <vt:lpstr>A4 Graph4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REDURON, Vincent (DREES/SEEE/BACS)</dc:creator>
  <cp:lastModifiedBy>ROUX, Celine (DREES/DIRECTION/BPC)</cp:lastModifiedBy>
  <dcterms:created xsi:type="dcterms:W3CDTF">2024-11-06T09:26:30Z</dcterms:created>
  <dcterms:modified xsi:type="dcterms:W3CDTF">2025-10-07T14:26:59Z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2025-09-29T16:16:54Z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51995d2d-164f-4ee9-a46e-b9645e101a35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