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I:\BPC\03_PUBLICATIONS\01-Publications\• Etudes et Résultats\ER 1349 Pauvres en Europe 11-07\6-Mise en ligne\"/>
    </mc:Choice>
  </mc:AlternateContent>
  <xr:revisionPtr revIDLastSave="0" documentId="13_ncr:1_{2166A3D9-0EAD-4A58-9268-0BEE4CAD38FA}" xr6:coauthVersionLast="47" xr6:coauthVersionMax="47" xr10:uidLastSave="{00000000-0000-0000-0000-000000000000}"/>
  <bookViews>
    <workbookView xWindow="28740" yWindow="2025" windowWidth="18900" windowHeight="10965" firstSheet="1" activeTab="5" xr2:uid="{00000000-000D-0000-FFFF-FFFF00000000}"/>
  </bookViews>
  <sheets>
    <sheet name="Graphique 1" sheetId="13" r:id="rId1"/>
    <sheet name="Graphique 2" sheetId="15" r:id="rId2"/>
    <sheet name="Graphique 3" sheetId="5" r:id="rId3"/>
    <sheet name="Graphique 4 " sheetId="16" r:id="rId4"/>
    <sheet name="Graphique - Encadré" sheetId="14" r:id="rId5"/>
    <sheet name="Carte 1" sheetId="17" r:id="rId6"/>
  </sheets>
  <definedNames>
    <definedName name="_xlnm._FilterDatabase" localSheetId="5" hidden="1">'Carte 1'!$B$4:$D$31</definedName>
    <definedName name="_xlnm._FilterDatabase" localSheetId="0" hidden="1">'Graphique 1'!$B$5:$G$5</definedName>
    <definedName name="_xlnm._FilterDatabase" localSheetId="2" hidden="1">'Graphique 3'!$B$6:$G$6</definedName>
    <definedName name="_xlnm._FilterDatabase" localSheetId="3" hidden="1">'Graphique 4 '!$B$6:$H$6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3" i="14" l="1"/>
  <c r="E33" i="14"/>
  <c r="F32" i="14"/>
  <c r="E32" i="14"/>
  <c r="F31" i="14"/>
  <c r="E31" i="14"/>
  <c r="F30" i="14"/>
  <c r="E30" i="14"/>
  <c r="F29" i="14"/>
  <c r="E29" i="14"/>
  <c r="F28" i="14"/>
  <c r="E28" i="14"/>
  <c r="F27" i="14"/>
  <c r="E27" i="14"/>
  <c r="F26" i="14"/>
  <c r="E26" i="14"/>
  <c r="F25" i="14"/>
  <c r="E25" i="14"/>
  <c r="F24" i="14"/>
  <c r="E24" i="14"/>
  <c r="F23" i="14"/>
  <c r="E23" i="14"/>
  <c r="F22" i="14"/>
  <c r="E22" i="14"/>
  <c r="F21" i="14"/>
  <c r="E21" i="14"/>
  <c r="F20" i="14"/>
  <c r="E20" i="14"/>
  <c r="F19" i="14"/>
  <c r="E19" i="14"/>
  <c r="F18" i="14"/>
  <c r="E18" i="14"/>
  <c r="F17" i="14"/>
  <c r="E17" i="14"/>
  <c r="F16" i="14"/>
  <c r="E16" i="14"/>
  <c r="F15" i="14"/>
  <c r="E15" i="14"/>
  <c r="F14" i="14"/>
  <c r="E14" i="14"/>
  <c r="F13" i="14"/>
  <c r="E13" i="14"/>
  <c r="F12" i="14"/>
  <c r="E12" i="14"/>
  <c r="F11" i="14"/>
  <c r="E11" i="14"/>
  <c r="F10" i="14"/>
  <c r="E10" i="14"/>
  <c r="F9" i="14"/>
  <c r="E9" i="14"/>
  <c r="F8" i="14"/>
  <c r="E8" i="14"/>
  <c r="F7" i="14"/>
  <c r="E7" i="14"/>
  <c r="F6" i="14"/>
  <c r="E6" i="14"/>
</calcChain>
</file>

<file path=xl/sharedStrings.xml><?xml version="1.0" encoding="utf-8"?>
<sst xmlns="http://schemas.openxmlformats.org/spreadsheetml/2006/main" count="302" uniqueCount="130">
  <si>
    <t>Groupe</t>
  </si>
  <si>
    <t>Taux de pauvreté</t>
  </si>
  <si>
    <t>Nord-Ouest</t>
  </si>
  <si>
    <t>FR</t>
  </si>
  <si>
    <t>Sud</t>
  </si>
  <si>
    <t>Est</t>
  </si>
  <si>
    <t>Total</t>
  </si>
  <si>
    <t>UE</t>
  </si>
  <si>
    <t>Catégorie</t>
  </si>
  <si>
    <t>Citoyenneté</t>
  </si>
  <si>
    <t>Pays</t>
  </si>
  <si>
    <t>Taux de condition modeste</t>
  </si>
  <si>
    <t>0-24 ans</t>
  </si>
  <si>
    <t>Ordre</t>
  </si>
  <si>
    <t>Danemark</t>
  </si>
  <si>
    <t>Suède</t>
  </si>
  <si>
    <t>Finlande</t>
  </si>
  <si>
    <t>Belgique</t>
  </si>
  <si>
    <t>Pays-Bas</t>
  </si>
  <si>
    <t>Autriche</t>
  </si>
  <si>
    <t>Luxembourg</t>
  </si>
  <si>
    <t>Allemagne</t>
  </si>
  <si>
    <t>Irlande</t>
  </si>
  <si>
    <t>France</t>
  </si>
  <si>
    <t>Espagne</t>
  </si>
  <si>
    <t>Portugal</t>
  </si>
  <si>
    <t>Italie</t>
  </si>
  <si>
    <t>Bulgarie</t>
  </si>
  <si>
    <t>Pologne</t>
  </si>
  <si>
    <t>Lettonie</t>
  </si>
  <si>
    <t>Lituanie</t>
  </si>
  <si>
    <t>Roumanie</t>
  </si>
  <si>
    <t>Hongrie</t>
  </si>
  <si>
    <t>Estonie</t>
  </si>
  <si>
    <t>Slovaquie</t>
  </si>
  <si>
    <t>Croatie</t>
  </si>
  <si>
    <t>Chypre</t>
  </si>
  <si>
    <t>République Tchèque</t>
  </si>
  <si>
    <t>Grèce</t>
  </si>
  <si>
    <t>Malte</t>
  </si>
  <si>
    <t>Slovénie</t>
  </si>
  <si>
    <t>UE-27</t>
  </si>
  <si>
    <t>25-64 ans</t>
  </si>
  <si>
    <t>Proportion de personnes pauvres</t>
  </si>
  <si>
    <t>Proportion de personnes modestes</t>
  </si>
  <si>
    <t>Proportion de personnes pauvres ou modestes</t>
  </si>
  <si>
    <t>LU</t>
  </si>
  <si>
    <t>SL</t>
  </si>
  <si>
    <t>ES</t>
  </si>
  <si>
    <t>RO</t>
  </si>
  <si>
    <t>FI</t>
  </si>
  <si>
    <t>BE</t>
  </si>
  <si>
    <t xml:space="preserve">IT </t>
  </si>
  <si>
    <t>EL</t>
  </si>
  <si>
    <t>AT</t>
  </si>
  <si>
    <t>HU</t>
  </si>
  <si>
    <t>PT</t>
  </si>
  <si>
    <t>CZ</t>
  </si>
  <si>
    <t>PL</t>
  </si>
  <si>
    <t>DE</t>
  </si>
  <si>
    <t>SE</t>
  </si>
  <si>
    <t>MT</t>
  </si>
  <si>
    <t>DK</t>
  </si>
  <si>
    <t>IE</t>
  </si>
  <si>
    <t>HR</t>
  </si>
  <si>
    <t>CY</t>
  </si>
  <si>
    <t>NL</t>
  </si>
  <si>
    <t>BG</t>
  </si>
  <si>
    <t>LT</t>
  </si>
  <si>
    <t>LV</t>
  </si>
  <si>
    <t>EE</t>
  </si>
  <si>
    <t>En %</t>
  </si>
  <si>
    <t>Proportion de retraités pauvres</t>
  </si>
  <si>
    <t>Proportion de retraités modestes</t>
  </si>
  <si>
    <t>Revenu disponible, en euros PPA par mois</t>
  </si>
  <si>
    <t>UE-27¹</t>
  </si>
  <si>
    <t xml:space="preserve">Pays </t>
  </si>
  <si>
    <t>1. Le taux de pauvreté/condition modeste de l’UE-27 est calculé comme la part d’individus pauvres/modestes au sens de leur pays d’appartenance au sein de l’ensemble de la population européenne.</t>
  </si>
  <si>
    <t>65 ans ou plus</t>
  </si>
  <si>
    <t>Couple avec enfant</t>
  </si>
  <si>
    <t>Couple sans enfant</t>
  </si>
  <si>
    <t>Famille monoparentale</t>
  </si>
  <si>
    <r>
      <t>Famille nombreuse</t>
    </r>
    <r>
      <rPr>
        <vertAlign val="superscript"/>
        <sz val="8"/>
        <color theme="1"/>
        <rFont val="Arial"/>
        <family val="2"/>
      </rPr>
      <t>1</t>
    </r>
  </si>
  <si>
    <r>
      <t>Ménage complexe</t>
    </r>
    <r>
      <rPr>
        <vertAlign val="superscript"/>
        <sz val="8"/>
        <color theme="1"/>
        <rFont val="Arial"/>
        <family val="2"/>
      </rPr>
      <t>2</t>
    </r>
  </si>
  <si>
    <t>Personne seule</t>
  </si>
  <si>
    <t>En emploi</t>
  </si>
  <si>
    <t>Chômeur</t>
  </si>
  <si>
    <t>Inactif</t>
  </si>
  <si>
    <t>Retraité</t>
  </si>
  <si>
    <t>Études supérieures (bac ou plus)</t>
  </si>
  <si>
    <t>Secondaire ou en dessous</t>
  </si>
  <si>
    <t>Immigrés hors UE</t>
  </si>
  <si>
    <t>Nationaux</t>
  </si>
  <si>
    <t>Composition du foyer de l’individu</t>
  </si>
  <si>
    <t>Statut d’activité</t>
  </si>
  <si>
    <t>Immigrés d’origine européenne</t>
  </si>
  <si>
    <t>Âge</t>
  </si>
  <si>
    <t>Minimum</t>
  </si>
  <si>
    <t>Maximum</t>
  </si>
  <si>
    <t>Graphique 2 - Taux de pauvreté et de condition modeste en France et en Europe en 2021, selon les caractéristiques socio-économiques des individus</t>
  </si>
  <si>
    <t>Éducation</t>
  </si>
  <si>
    <t>Code</t>
  </si>
  <si>
    <t>Seuil de pauvreté</t>
  </si>
  <si>
    <t>Revenu médian</t>
  </si>
  <si>
    <r>
      <t xml:space="preserve">Note &gt; </t>
    </r>
    <r>
      <rPr>
        <sz val="8"/>
        <color theme="1"/>
        <rFont val="Arial"/>
        <family val="2"/>
      </rPr>
      <t>L’analyse porte sur les individus âgés de 17 ans ou plus.</t>
    </r>
  </si>
  <si>
    <t>Label</t>
  </si>
  <si>
    <t xml:space="preserve">Graphique 4 - Taux de pauvreté et de condition modeste des retraités en 2021 </t>
  </si>
  <si>
    <r>
      <rPr>
        <b/>
        <sz val="8"/>
        <rFont val="Arial"/>
        <family val="2"/>
      </rPr>
      <t>Lecture &gt;</t>
    </r>
    <r>
      <rPr>
        <sz val="8"/>
        <rFont val="Arial"/>
        <family val="2"/>
      </rPr>
      <t> En France, le seuil de pauvreté monétaire s’établit à 1 136 euros PPA par mois en 2021, tandis que le seuil de condition modeste est de 1 420 euros PPA.</t>
    </r>
  </si>
  <si>
    <t>Tchéquie</t>
  </si>
  <si>
    <r>
      <rPr>
        <b/>
        <sz val="8"/>
        <rFont val="Arial"/>
        <family val="2"/>
      </rPr>
      <t>Lecture &gt;</t>
    </r>
    <r>
      <rPr>
        <sz val="8"/>
        <rFont val="Arial"/>
        <family val="2"/>
      </rPr>
      <t> En France en 2021, 14,3 % de la population est pauvre, 12,6 % est modeste.</t>
    </r>
  </si>
  <si>
    <t>1. Une famille nombreuse est une famille de trois enfants ou plus.
2. Un ménage complexe est un ménage qui n’est pas composé exclusivement d’une seule personne ou famille (couple avec ou sans enfants, famille monoparentale).</t>
  </si>
  <si>
    <t>Graphique 3 - Taux de pauvreté et de condition modeste des familles nombreuses en 2021</t>
  </si>
  <si>
    <r>
      <rPr>
        <b/>
        <sz val="8"/>
        <color theme="1"/>
        <rFont val="Arial"/>
        <family val="2"/>
      </rPr>
      <t>Lecture &gt;</t>
    </r>
    <r>
      <rPr>
        <sz val="8"/>
        <color theme="1"/>
        <rFont val="Arial"/>
        <family val="2"/>
      </rPr>
      <t> En France, le taux de pauvreté des retraités est de 10,2 % en 2021 et la part de personnes modestes est de 14,3 %. Au total, moins de 30 % des retraités se trouvent dans une situation de précarité en France.</t>
    </r>
  </si>
  <si>
    <t>Carte 1 - Regroupement des pays de l’UE-27 selon le profil type des personnes pauvres et modestes en 2021</t>
  </si>
  <si>
    <t>Pauvres et modestes avec un profil type autre que « senior »</t>
  </si>
  <si>
    <t>Pauvres avec un profil type « étudiant et famille monoparentale/nombreuse » et modestes avec un profil type « senior »</t>
  </si>
  <si>
    <t xml:space="preserve">Pauvres et modestes avec un profil type « âge actif » </t>
  </si>
  <si>
    <t xml:space="preserve">Pauvres avec un profil type « senior » </t>
  </si>
  <si>
    <t>Seuil de condition modeste</t>
  </si>
  <si>
    <t>Graphique 1 - Taux de pauvreté et de condition modeste en Europe en 2021</t>
  </si>
  <si>
    <r>
      <rPr>
        <b/>
        <sz val="8"/>
        <rFont val="Arial"/>
        <family val="2"/>
      </rPr>
      <t>Source &gt; </t>
    </r>
    <r>
      <rPr>
        <sz val="8"/>
        <rFont val="Arial"/>
        <family val="2"/>
      </rPr>
      <t>Eurostat, EU Statistics on Income and Living Conditions (EU-SILC) ; DIW, Socio-Economic Panel (SOEP).</t>
    </r>
  </si>
  <si>
    <r>
      <rPr>
        <b/>
        <sz val="8"/>
        <color theme="1"/>
        <rFont val="Arial"/>
        <family val="2"/>
      </rPr>
      <t>Source &gt; </t>
    </r>
    <r>
      <rPr>
        <sz val="8"/>
        <color theme="1"/>
        <rFont val="Arial"/>
        <family val="2"/>
      </rPr>
      <t>Eurostat,  EU Statistics on Income and Living Conditions (EU-SILC) ; DIW, Socio-Economic Panel (SOEP).</t>
    </r>
  </si>
  <si>
    <r>
      <rPr>
        <b/>
        <sz val="8"/>
        <color theme="1"/>
        <rFont val="Arial"/>
        <family val="2"/>
      </rPr>
      <t>Source &gt;</t>
    </r>
    <r>
      <rPr>
        <sz val="8"/>
        <color theme="1"/>
        <rFont val="Arial"/>
        <family val="2"/>
      </rPr>
      <t> Eurostat,  EU Statistics on Income and Living Conditions (EU-SILC) ; DIW, Socio-Economic Panel (SOEP).</t>
    </r>
  </si>
  <si>
    <r>
      <rPr>
        <b/>
        <sz val="8"/>
        <rFont val="Arial"/>
        <family val="2"/>
      </rPr>
      <t>Source &gt;</t>
    </r>
    <r>
      <rPr>
        <sz val="8"/>
        <rFont val="Arial"/>
        <family val="2"/>
      </rPr>
      <t> Eurostat,  EU Statistics on Income and Living Conditions (EU-SILC) ; DIW, Socio-Economic Panel (SOEP).</t>
    </r>
  </si>
  <si>
    <r>
      <t>Source &gt; </t>
    </r>
    <r>
      <rPr>
        <sz val="8"/>
        <color rgb="FF000000"/>
        <rFont val="Arial"/>
        <family val="2"/>
      </rPr>
      <t>Eurostat,  EU Statistics on Income and Living Conditions (EU-SILC) ; DIW, Socio-Economic Panel (SOEP).</t>
    </r>
  </si>
  <si>
    <r>
      <t>Lecture &gt; </t>
    </r>
    <r>
      <rPr>
        <sz val="8"/>
        <color rgb="FF000000"/>
        <rFont val="Arial"/>
        <family val="2"/>
      </rPr>
      <t>En France, les individus pauvres ont un profil type « étudiant et famille monoparentale ou famille nombreuse », tandis que les individus en situation modeste ont un profil type « senior ».</t>
    </r>
  </si>
  <si>
    <t>Grahique encadré 1 - Seuils de pauvreté monétaire et de condition modeste en Europe en 2021</t>
  </si>
  <si>
    <r>
      <rPr>
        <b/>
        <sz val="8"/>
        <color theme="1"/>
        <rFont val="Arial"/>
        <family val="2"/>
      </rPr>
      <t>Lecture &gt;</t>
    </r>
    <r>
      <rPr>
        <sz val="8"/>
        <color theme="1"/>
        <rFont val="Arial"/>
        <family val="2"/>
      </rPr>
      <t> En France, le taux de pauvreté des individus de 25 à 64 ans vivant au sein d’une famille nombreuse est de 23 % en 2021. Il varie de 9 % à 56 % au
sein de l’UE-27, pour une moyenne de 27 % en Europe. Le taux de condition modeste varie quant à lui de 5 % à 28 % au sein de l’UE-27, pour une moyenne de
16 % en Europe. En France, le taux de condition modeste des individus de 25 à 64 ans vivant dans une famille nombreuse est de 22 %.</t>
    </r>
  </si>
  <si>
    <r>
      <rPr>
        <b/>
        <sz val="8"/>
        <color theme="1"/>
        <rFont val="Arial"/>
        <family val="2"/>
      </rPr>
      <t>Lecture &gt;</t>
    </r>
    <r>
      <rPr>
        <sz val="8"/>
        <color theme="1"/>
        <rFont val="Arial"/>
        <family val="2"/>
      </rPr>
      <t xml:space="preserve"> En France, le taux de pauvreté des individus appartenant à une famille nombreuse est de 22,7 % en 2021. Il varie de 8,7 % à 56,4 % au sein de l’UE-27,
pour une moyenne de 26,7 %. Le taux de condition modeste varie quant à lui de 5,3 % à 28,0 % au sein de l’UE-27, pour une moyenne de 15,6 %. En France,
le taux de condition modeste des individus appartenant à une famille nombreuse est de 21,8 %.</t>
    </r>
  </si>
  <si>
    <r>
      <rPr>
        <b/>
        <sz val="8"/>
        <color theme="1"/>
        <rFont val="Arial"/>
        <family val="2"/>
      </rPr>
      <t>Note &gt;</t>
    </r>
    <r>
      <rPr>
        <sz val="8"/>
        <color theme="1"/>
        <rFont val="Arial"/>
        <family val="2"/>
      </rPr>
      <t xml:space="preserve"> Les données de l’Allemagne ne sont pas disponibles pour les individus âgés de 0 à 17 ans.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</si>
</sst>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Calibri"/>
      <family val="2"/>
      <scheme val="minor"/>
    </font>
    <font>
      <b/>
      <sz val="8"/>
      <color theme="1"/>
      <name val="Arial"/>
      <family val="2"/>
    </font>
    <font>
      <sz val="8"/>
      <color theme="1"/>
      <name val="Arial"/>
      <family val="2"/>
    </font>
    <font>
      <sz val="8"/>
      <color rgb="FF000000"/>
      <name val="Arial"/>
      <family val="2"/>
    </font>
    <font>
      <b/>
      <sz val="8"/>
      <color rgb="FF000000"/>
      <name val="Arial"/>
      <family val="2"/>
    </font>
    <font>
      <vertAlign val="superscript"/>
      <sz val="8"/>
      <color theme="1"/>
      <name val="Arial"/>
      <family val="2"/>
    </font>
    <font>
      <b/>
      <sz val="8"/>
      <name val="Arial"/>
      <family val="2"/>
    </font>
    <font>
      <sz val="8"/>
      <name val="Arial"/>
      <family val="2"/>
    </font>
  </fonts>
  <fills count="2">
    <fill>
      <patternFill patternType="none"/>
    </fill>
    <fill>
      <patternFill patternType="gray125"/>
    </fill>
  </fills>
  <borders count="3">
    <border>
      <left/>
      <right/>
      <top/>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s>
  <cellStyleXfs count="1">
    <xf numFmtId="0" fontId="0" fillId="0" borderId="0"/>
  </cellStyleXfs>
  <cellXfs count="24">
    <xf numFmtId="0" fontId="0" fillId="0" borderId="0" xfId="0"/>
    <xf numFmtId="0" fontId="2" fillId="0" borderId="0" xfId="0" applyFont="1"/>
    <xf numFmtId="0" fontId="1" fillId="0" borderId="0" xfId="0" applyFont="1"/>
    <xf numFmtId="0" fontId="1" fillId="0" borderId="0" xfId="0" applyFont="1" applyAlignment="1">
      <alignment vertical="center"/>
    </xf>
    <xf numFmtId="0" fontId="2" fillId="0" borderId="0" xfId="0" applyFont="1" applyAlignment="1">
      <alignment horizontal="right"/>
    </xf>
    <xf numFmtId="0" fontId="2" fillId="0" borderId="1" xfId="0" applyFont="1" applyBorder="1"/>
    <xf numFmtId="0" fontId="1" fillId="0" borderId="1" xfId="0" applyFont="1" applyBorder="1"/>
    <xf numFmtId="164" fontId="2" fillId="0" borderId="1" xfId="0" applyNumberFormat="1" applyFont="1" applyBorder="1"/>
    <xf numFmtId="2" fontId="2" fillId="0" borderId="1" xfId="0" applyNumberFormat="1" applyFont="1" applyBorder="1"/>
    <xf numFmtId="0" fontId="2" fillId="0" borderId="0" xfId="0" applyFont="1" applyAlignment="1">
      <alignment horizontal="right" vertical="center"/>
    </xf>
    <xf numFmtId="0" fontId="6" fillId="0" borderId="0" xfId="0" applyFont="1" applyAlignment="1">
      <alignment vertical="center"/>
    </xf>
    <xf numFmtId="0" fontId="7" fillId="0" borderId="0" xfId="0" applyFont="1"/>
    <xf numFmtId="0" fontId="7" fillId="0" borderId="0" xfId="0" applyFont="1" applyAlignment="1">
      <alignment horizontal="right" vertical="center"/>
    </xf>
    <xf numFmtId="0" fontId="6" fillId="0" borderId="1" xfId="0" applyFont="1" applyBorder="1" applyAlignment="1">
      <alignment horizontal="center"/>
    </xf>
    <xf numFmtId="0" fontId="7" fillId="0" borderId="1" xfId="0" applyFont="1" applyBorder="1"/>
    <xf numFmtId="1" fontId="7" fillId="0" borderId="1" xfId="0" applyNumberFormat="1" applyFont="1" applyBorder="1"/>
    <xf numFmtId="0" fontId="6" fillId="0" borderId="0" xfId="0" applyFont="1"/>
    <xf numFmtId="0" fontId="7" fillId="0" borderId="0" xfId="0" applyFont="1" applyAlignment="1">
      <alignment horizontal="right"/>
    </xf>
    <xf numFmtId="164" fontId="7" fillId="0" borderId="1" xfId="0" applyNumberFormat="1" applyFont="1" applyBorder="1"/>
    <xf numFmtId="0" fontId="1" fillId="0" borderId="2" xfId="0" applyFont="1" applyBorder="1" applyAlignment="1">
      <alignment horizontal="center"/>
    </xf>
    <xf numFmtId="0" fontId="2" fillId="0" borderId="0" xfId="0" applyFont="1" applyAlignment="1">
      <alignment horizontal="left" wrapText="1"/>
    </xf>
    <xf numFmtId="0" fontId="7" fillId="0" borderId="0" xfId="0" applyFont="1" applyAlignment="1">
      <alignment horizontal="left" wrapText="1"/>
    </xf>
    <xf numFmtId="0" fontId="1" fillId="0" borderId="0" xfId="0" applyFont="1" applyAlignment="1">
      <alignment horizontal="left" vertical="center" wrapText="1"/>
    </xf>
    <xf numFmtId="0" fontId="4"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70699-6F6D-43AB-A10A-A7927E2EEA40}">
  <dimension ref="B2:G37"/>
  <sheetViews>
    <sheetView showGridLines="0" topLeftCell="A24" zoomScale="184" zoomScaleNormal="184" workbookViewId="0">
      <selection activeCell="B37" sqref="B37"/>
    </sheetView>
  </sheetViews>
  <sheetFormatPr baseColWidth="10" defaultColWidth="9.140625" defaultRowHeight="11.25" x14ac:dyDescent="0.2"/>
  <cols>
    <col min="1" max="1" width="2.42578125" style="11" customWidth="1"/>
    <col min="2" max="2" width="5.42578125" style="11" customWidth="1"/>
    <col min="3" max="3" width="9.140625" style="11"/>
    <col min="4" max="4" width="20.7109375" style="11" customWidth="1"/>
    <col min="5" max="5" width="30" style="11" customWidth="1"/>
    <col min="6" max="6" width="28.28515625" style="11" customWidth="1"/>
    <col min="7" max="7" width="35.42578125" style="11" customWidth="1"/>
    <col min="8" max="8" width="12.7109375" style="11" customWidth="1"/>
    <col min="9" max="9" width="9.42578125" style="11" bestFit="1" customWidth="1"/>
    <col min="10" max="16384" width="9.140625" style="11"/>
  </cols>
  <sheetData>
    <row r="2" spans="2:7" x14ac:dyDescent="0.2">
      <c r="B2" s="16" t="s">
        <v>119</v>
      </c>
    </row>
    <row r="4" spans="2:7" x14ac:dyDescent="0.2">
      <c r="G4" s="17" t="s">
        <v>71</v>
      </c>
    </row>
    <row r="5" spans="2:7" x14ac:dyDescent="0.2">
      <c r="B5" s="13" t="s">
        <v>13</v>
      </c>
      <c r="C5" s="13" t="s">
        <v>0</v>
      </c>
      <c r="D5" s="13" t="s">
        <v>76</v>
      </c>
      <c r="E5" s="13" t="s">
        <v>43</v>
      </c>
      <c r="F5" s="13" t="s">
        <v>44</v>
      </c>
      <c r="G5" s="13" t="s">
        <v>45</v>
      </c>
    </row>
    <row r="6" spans="2:7" x14ac:dyDescent="0.2">
      <c r="B6" s="14">
        <v>4</v>
      </c>
      <c r="C6" s="14"/>
      <c r="D6" s="14" t="s">
        <v>75</v>
      </c>
      <c r="E6" s="18">
        <v>16.93929853811467</v>
      </c>
      <c r="F6" s="18">
        <v>11.7251968333732</v>
      </c>
      <c r="G6" s="18">
        <v>28.664495371487821</v>
      </c>
    </row>
    <row r="7" spans="2:7" x14ac:dyDescent="0.2">
      <c r="B7" s="14">
        <v>3</v>
      </c>
      <c r="C7" s="14" t="s">
        <v>5</v>
      </c>
      <c r="D7" s="14" t="s">
        <v>108</v>
      </c>
      <c r="E7" s="18">
        <v>8.5963466756532068</v>
      </c>
      <c r="F7" s="18">
        <v>12.445972107751251</v>
      </c>
      <c r="G7" s="18">
        <v>21.042318783404458</v>
      </c>
    </row>
    <row r="8" spans="2:7" x14ac:dyDescent="0.2">
      <c r="B8" s="14">
        <v>3</v>
      </c>
      <c r="C8" s="14"/>
      <c r="D8" s="14" t="s">
        <v>40</v>
      </c>
      <c r="E8" s="18">
        <v>11.68563997677855</v>
      </c>
      <c r="F8" s="18">
        <v>11.880459427113671</v>
      </c>
      <c r="G8" s="18">
        <v>23.56609940389222</v>
      </c>
    </row>
    <row r="9" spans="2:7" x14ac:dyDescent="0.2">
      <c r="B9" s="14">
        <v>3</v>
      </c>
      <c r="C9" s="14"/>
      <c r="D9" s="14" t="s">
        <v>34</v>
      </c>
      <c r="E9" s="18">
        <v>12.262424448641781</v>
      </c>
      <c r="F9" s="18">
        <v>12.04261732388148</v>
      </c>
      <c r="G9" s="18">
        <v>24.305041772523261</v>
      </c>
    </row>
    <row r="10" spans="2:7" x14ac:dyDescent="0.2">
      <c r="B10" s="14">
        <v>3</v>
      </c>
      <c r="C10" s="14"/>
      <c r="D10" s="14" t="s">
        <v>28</v>
      </c>
      <c r="E10" s="18">
        <v>14.767408127697941</v>
      </c>
      <c r="F10" s="18">
        <v>11.7281693616978</v>
      </c>
      <c r="G10" s="18">
        <v>26.495577489395743</v>
      </c>
    </row>
    <row r="11" spans="2:7" x14ac:dyDescent="0.2">
      <c r="B11" s="14">
        <v>3</v>
      </c>
      <c r="C11" s="14"/>
      <c r="D11" s="14" t="s">
        <v>32</v>
      </c>
      <c r="E11" s="18">
        <v>12.6366552585006</v>
      </c>
      <c r="F11" s="18">
        <v>15.171312094670141</v>
      </c>
      <c r="G11" s="18">
        <v>27.807967353170739</v>
      </c>
    </row>
    <row r="12" spans="2:7" x14ac:dyDescent="0.2">
      <c r="B12" s="14">
        <v>3</v>
      </c>
      <c r="C12" s="14"/>
      <c r="D12" s="14" t="s">
        <v>35</v>
      </c>
      <c r="E12" s="18">
        <v>19.208082435477149</v>
      </c>
      <c r="F12" s="18">
        <v>10.48223989126614</v>
      </c>
      <c r="G12" s="18">
        <v>29.690322326743289</v>
      </c>
    </row>
    <row r="13" spans="2:7" x14ac:dyDescent="0.2">
      <c r="B13" s="14">
        <v>3</v>
      </c>
      <c r="C13" s="14"/>
      <c r="D13" s="14" t="s">
        <v>30</v>
      </c>
      <c r="E13" s="18">
        <v>19.96573493248864</v>
      </c>
      <c r="F13" s="18">
        <v>12.23034414392281</v>
      </c>
      <c r="G13" s="18">
        <v>32.196079076411451</v>
      </c>
    </row>
    <row r="14" spans="2:7" x14ac:dyDescent="0.2">
      <c r="B14" s="14">
        <v>3</v>
      </c>
      <c r="C14" s="14"/>
      <c r="D14" s="14" t="s">
        <v>33</v>
      </c>
      <c r="E14" s="18">
        <v>20.569700591539551</v>
      </c>
      <c r="F14" s="18">
        <v>12.091830271285581</v>
      </c>
      <c r="G14" s="18">
        <v>32.661530862825131</v>
      </c>
    </row>
    <row r="15" spans="2:7" x14ac:dyDescent="0.2">
      <c r="B15" s="14">
        <v>3</v>
      </c>
      <c r="C15" s="14"/>
      <c r="D15" s="14" t="s">
        <v>27</v>
      </c>
      <c r="E15" s="18">
        <v>22.13525470729564</v>
      </c>
      <c r="F15" s="18">
        <v>10.898868383657719</v>
      </c>
      <c r="G15" s="18">
        <v>33.034123090953358</v>
      </c>
    </row>
    <row r="16" spans="2:7" x14ac:dyDescent="0.2">
      <c r="B16" s="14">
        <v>3</v>
      </c>
      <c r="C16" s="14"/>
      <c r="D16" s="14" t="s">
        <v>29</v>
      </c>
      <c r="E16" s="18">
        <v>23.435533641509721</v>
      </c>
      <c r="F16" s="18">
        <v>10.269064619338559</v>
      </c>
      <c r="G16" s="18">
        <v>33.704598260848279</v>
      </c>
    </row>
    <row r="17" spans="2:7" x14ac:dyDescent="0.2">
      <c r="B17" s="14">
        <v>3</v>
      </c>
      <c r="C17" s="14"/>
      <c r="D17" s="14" t="s">
        <v>31</v>
      </c>
      <c r="E17" s="18">
        <v>22.532404929969861</v>
      </c>
      <c r="F17" s="18">
        <v>11.59045281605631</v>
      </c>
      <c r="G17" s="18">
        <v>34.12285774602617</v>
      </c>
    </row>
    <row r="18" spans="2:7" x14ac:dyDescent="0.2">
      <c r="B18" s="14">
        <v>2</v>
      </c>
      <c r="C18" s="14" t="s">
        <v>4</v>
      </c>
      <c r="D18" s="14" t="s">
        <v>36</v>
      </c>
      <c r="E18" s="18">
        <v>13.840304675431559</v>
      </c>
      <c r="F18" s="18">
        <v>13.504796389634659</v>
      </c>
      <c r="G18" s="18">
        <v>27.345101065066217</v>
      </c>
    </row>
    <row r="19" spans="2:7" x14ac:dyDescent="0.2">
      <c r="B19" s="14">
        <v>2</v>
      </c>
      <c r="C19" s="14"/>
      <c r="D19" s="14" t="s">
        <v>39</v>
      </c>
      <c r="E19" s="18">
        <v>16.88660184785201</v>
      </c>
      <c r="F19" s="18">
        <v>11.653743574043689</v>
      </c>
      <c r="G19" s="18">
        <v>28.540345421895701</v>
      </c>
    </row>
    <row r="20" spans="2:7" x14ac:dyDescent="0.2">
      <c r="B20" s="14">
        <v>2</v>
      </c>
      <c r="C20" s="14"/>
      <c r="D20" s="14" t="s">
        <v>25</v>
      </c>
      <c r="E20" s="18">
        <v>18.385435374667288</v>
      </c>
      <c r="F20" s="18">
        <v>10.67000897918294</v>
      </c>
      <c r="G20" s="18">
        <v>29.055444353850227</v>
      </c>
    </row>
    <row r="21" spans="2:7" x14ac:dyDescent="0.2">
      <c r="B21" s="14">
        <v>2</v>
      </c>
      <c r="C21" s="14"/>
      <c r="D21" s="14" t="s">
        <v>26</v>
      </c>
      <c r="E21" s="18">
        <v>20.082591507620521</v>
      </c>
      <c r="F21" s="18">
        <v>10.522049082666801</v>
      </c>
      <c r="G21" s="18">
        <v>30.604640590287321</v>
      </c>
    </row>
    <row r="22" spans="2:7" x14ac:dyDescent="0.2">
      <c r="B22" s="14">
        <v>2</v>
      </c>
      <c r="C22" s="14"/>
      <c r="D22" s="14" t="s">
        <v>38</v>
      </c>
      <c r="E22" s="18">
        <v>19.565591256187879</v>
      </c>
      <c r="F22" s="18">
        <v>11.201752219355431</v>
      </c>
      <c r="G22" s="18">
        <v>30.767343475543299</v>
      </c>
    </row>
    <row r="23" spans="2:7" x14ac:dyDescent="0.2">
      <c r="B23" s="14">
        <v>2</v>
      </c>
      <c r="C23" s="14"/>
      <c r="D23" s="14" t="s">
        <v>24</v>
      </c>
      <c r="E23" s="18">
        <v>21.672979511248052</v>
      </c>
      <c r="F23" s="18">
        <v>10.124943934475279</v>
      </c>
      <c r="G23" s="18">
        <v>31.797923445723331</v>
      </c>
    </row>
    <row r="24" spans="2:7" x14ac:dyDescent="0.2">
      <c r="B24" s="14">
        <v>1</v>
      </c>
      <c r="C24" s="14" t="s">
        <v>2</v>
      </c>
      <c r="D24" s="14" t="s">
        <v>14</v>
      </c>
      <c r="E24" s="18">
        <v>12.323162940042341</v>
      </c>
      <c r="F24" s="18">
        <v>12.87506331074643</v>
      </c>
      <c r="G24" s="18">
        <v>25.198226250788771</v>
      </c>
    </row>
    <row r="25" spans="2:7" x14ac:dyDescent="0.2">
      <c r="B25" s="14">
        <v>1</v>
      </c>
      <c r="C25" s="14"/>
      <c r="D25" s="14" t="s">
        <v>16</v>
      </c>
      <c r="E25" s="18">
        <v>10.788937515427261</v>
      </c>
      <c r="F25" s="18">
        <v>14.497867805673851</v>
      </c>
      <c r="G25" s="18">
        <v>25.286805321101113</v>
      </c>
    </row>
    <row r="26" spans="2:7" x14ac:dyDescent="0.2">
      <c r="B26" s="14">
        <v>1</v>
      </c>
      <c r="C26" s="14"/>
      <c r="D26" s="14" t="s">
        <v>19</v>
      </c>
      <c r="E26" s="18">
        <v>14.683168902904169</v>
      </c>
      <c r="F26" s="18">
        <v>11.451927496625579</v>
      </c>
      <c r="G26" s="18">
        <v>26.13509639952975</v>
      </c>
    </row>
    <row r="27" spans="2:7" x14ac:dyDescent="0.2">
      <c r="B27" s="14">
        <v>1</v>
      </c>
      <c r="C27" s="14"/>
      <c r="D27" s="14" t="s">
        <v>17</v>
      </c>
      <c r="E27" s="18">
        <v>12.655247772685611</v>
      </c>
      <c r="F27" s="18">
        <v>13.88487033980565</v>
      </c>
      <c r="G27" s="18">
        <v>26.54011811249126</v>
      </c>
    </row>
    <row r="28" spans="2:7" x14ac:dyDescent="0.2">
      <c r="B28" s="14">
        <v>1</v>
      </c>
      <c r="C28" s="14"/>
      <c r="D28" s="14" t="s">
        <v>23</v>
      </c>
      <c r="E28" s="18">
        <v>14.250767265271559</v>
      </c>
      <c r="F28" s="18">
        <v>12.55361331546438</v>
      </c>
      <c r="G28" s="18">
        <v>26.804380580735938</v>
      </c>
    </row>
    <row r="29" spans="2:7" x14ac:dyDescent="0.2">
      <c r="B29" s="14">
        <v>1</v>
      </c>
      <c r="C29" s="14"/>
      <c r="D29" s="14" t="s">
        <v>22</v>
      </c>
      <c r="E29" s="18">
        <v>12.90394821347957</v>
      </c>
      <c r="F29" s="18">
        <v>14.545338678036121</v>
      </c>
      <c r="G29" s="18">
        <v>27.44928689151569</v>
      </c>
    </row>
    <row r="30" spans="2:7" x14ac:dyDescent="0.2">
      <c r="B30" s="14">
        <v>1</v>
      </c>
      <c r="C30" s="14"/>
      <c r="D30" s="14" t="s">
        <v>21</v>
      </c>
      <c r="E30" s="18">
        <v>16.921023269939191</v>
      </c>
      <c r="F30" s="18">
        <v>11.18556894009525</v>
      </c>
      <c r="G30" s="18">
        <v>28.106592210034442</v>
      </c>
    </row>
    <row r="31" spans="2:7" x14ac:dyDescent="0.2">
      <c r="B31" s="14">
        <v>1</v>
      </c>
      <c r="C31" s="14"/>
      <c r="D31" s="14" t="s">
        <v>15</v>
      </c>
      <c r="E31" s="18">
        <v>15.659439993506499</v>
      </c>
      <c r="F31" s="18">
        <v>12.937473006172789</v>
      </c>
      <c r="G31" s="18">
        <v>28.59691299967929</v>
      </c>
    </row>
    <row r="32" spans="2:7" x14ac:dyDescent="0.2">
      <c r="B32" s="14">
        <v>1</v>
      </c>
      <c r="C32" s="14"/>
      <c r="D32" s="14" t="s">
        <v>18</v>
      </c>
      <c r="E32" s="18">
        <v>14.428019175707471</v>
      </c>
      <c r="F32" s="18">
        <v>14.368758922574401</v>
      </c>
      <c r="G32" s="18">
        <v>28.79677809828187</v>
      </c>
    </row>
    <row r="33" spans="2:7" x14ac:dyDescent="0.2">
      <c r="B33" s="14">
        <v>1</v>
      </c>
      <c r="C33" s="14"/>
      <c r="D33" s="14" t="s">
        <v>20</v>
      </c>
      <c r="E33" s="18">
        <v>18.012592304351699</v>
      </c>
      <c r="F33" s="18">
        <v>13.13069652197164</v>
      </c>
      <c r="G33" s="18">
        <v>31.143288826323339</v>
      </c>
    </row>
    <row r="35" spans="2:7" x14ac:dyDescent="0.2">
      <c r="B35" s="11" t="s">
        <v>77</v>
      </c>
    </row>
    <row r="36" spans="2:7" x14ac:dyDescent="0.2">
      <c r="B36" s="11" t="s">
        <v>109</v>
      </c>
    </row>
    <row r="37" spans="2:7" x14ac:dyDescent="0.2">
      <c r="B37" s="11" t="s">
        <v>120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76F75-3C01-47E2-82FE-6D21DF0428D3}">
  <dimension ref="B2:K40"/>
  <sheetViews>
    <sheetView showGridLines="0" topLeftCell="A32" zoomScale="172" zoomScaleNormal="172" workbookViewId="0">
      <selection activeCell="B40" sqref="B40"/>
    </sheetView>
  </sheetViews>
  <sheetFormatPr baseColWidth="10" defaultColWidth="10.85546875" defaultRowHeight="11.25" x14ac:dyDescent="0.2"/>
  <cols>
    <col min="1" max="1" width="2" style="1" customWidth="1"/>
    <col min="2" max="2" width="31.28515625" style="1" customWidth="1"/>
    <col min="3" max="3" width="28.42578125" style="1" customWidth="1"/>
    <col min="4" max="4" width="8.28515625" style="1" customWidth="1"/>
    <col min="5" max="5" width="7.42578125" style="1" customWidth="1"/>
    <col min="6" max="6" width="7.85546875" style="1" customWidth="1"/>
    <col min="7" max="7" width="8.140625" style="1" customWidth="1"/>
    <col min="8" max="8" width="5.7109375" style="1" customWidth="1"/>
    <col min="9" max="16384" width="10.85546875" style="1"/>
  </cols>
  <sheetData>
    <row r="2" spans="2:11" x14ac:dyDescent="0.2">
      <c r="B2" s="2" t="s">
        <v>99</v>
      </c>
    </row>
    <row r="4" spans="2:11" x14ac:dyDescent="0.2">
      <c r="K4" s="4" t="s">
        <v>71</v>
      </c>
    </row>
    <row r="5" spans="2:11" x14ac:dyDescent="0.2">
      <c r="D5" s="19" t="s">
        <v>1</v>
      </c>
      <c r="E5" s="19"/>
      <c r="F5" s="19"/>
      <c r="G5" s="19"/>
      <c r="H5" s="19" t="s">
        <v>11</v>
      </c>
      <c r="I5" s="19"/>
      <c r="J5" s="19"/>
      <c r="K5" s="19"/>
    </row>
    <row r="6" spans="2:11" x14ac:dyDescent="0.2">
      <c r="B6" s="6" t="s">
        <v>8</v>
      </c>
      <c r="C6" s="6"/>
      <c r="D6" s="6" t="s">
        <v>7</v>
      </c>
      <c r="E6" s="6" t="s">
        <v>23</v>
      </c>
      <c r="F6" s="6" t="s">
        <v>97</v>
      </c>
      <c r="G6" s="6" t="s">
        <v>98</v>
      </c>
      <c r="H6" s="6" t="s">
        <v>7</v>
      </c>
      <c r="I6" s="6" t="s">
        <v>23</v>
      </c>
      <c r="J6" s="6" t="s">
        <v>97</v>
      </c>
      <c r="K6" s="6" t="s">
        <v>98</v>
      </c>
    </row>
    <row r="7" spans="2:11" x14ac:dyDescent="0.2">
      <c r="B7" s="6" t="s">
        <v>93</v>
      </c>
      <c r="C7" s="5"/>
      <c r="D7" s="5"/>
      <c r="E7" s="5"/>
      <c r="F7" s="5"/>
      <c r="G7" s="5"/>
      <c r="H7" s="5"/>
      <c r="I7" s="5"/>
      <c r="J7" s="5"/>
      <c r="K7" s="5"/>
    </row>
    <row r="8" spans="2:11" x14ac:dyDescent="0.2">
      <c r="B8" s="6" t="s">
        <v>42</v>
      </c>
      <c r="C8" s="5"/>
      <c r="D8" s="5"/>
      <c r="E8" s="5"/>
      <c r="F8" s="5"/>
      <c r="G8" s="5"/>
      <c r="H8" s="5"/>
      <c r="I8" s="5"/>
      <c r="J8" s="5"/>
      <c r="K8" s="5"/>
    </row>
    <row r="9" spans="2:11" x14ac:dyDescent="0.2">
      <c r="B9" s="5"/>
      <c r="C9" s="5" t="s">
        <v>79</v>
      </c>
      <c r="D9" s="7">
        <v>12</v>
      </c>
      <c r="E9" s="7">
        <v>8.5</v>
      </c>
      <c r="F9" s="5">
        <v>5.3</v>
      </c>
      <c r="G9" s="5">
        <v>20.100000000000001</v>
      </c>
      <c r="H9" s="5">
        <v>9.6</v>
      </c>
      <c r="I9" s="5">
        <v>8.4</v>
      </c>
      <c r="J9" s="5">
        <v>5.4</v>
      </c>
      <c r="K9" s="5">
        <v>15.2</v>
      </c>
    </row>
    <row r="10" spans="2:11" x14ac:dyDescent="0.2">
      <c r="B10" s="5"/>
      <c r="C10" s="5" t="s">
        <v>80</v>
      </c>
      <c r="D10" s="7">
        <v>10.4</v>
      </c>
      <c r="E10" s="7">
        <v>7.6</v>
      </c>
      <c r="F10" s="5">
        <v>3</v>
      </c>
      <c r="G10" s="5">
        <v>21.3</v>
      </c>
      <c r="H10" s="5">
        <v>6.7</v>
      </c>
      <c r="I10" s="5">
        <v>6.7</v>
      </c>
      <c r="J10" s="5">
        <v>3.6</v>
      </c>
      <c r="K10" s="5">
        <v>11.6</v>
      </c>
    </row>
    <row r="11" spans="2:11" x14ac:dyDescent="0.2">
      <c r="B11" s="5"/>
      <c r="C11" s="5" t="s">
        <v>81</v>
      </c>
      <c r="D11" s="7">
        <v>32.799999999999997</v>
      </c>
      <c r="E11" s="7">
        <v>38.799999999999997</v>
      </c>
      <c r="F11" s="5">
        <v>13.7</v>
      </c>
      <c r="G11" s="5">
        <v>45.5</v>
      </c>
      <c r="H11" s="5">
        <v>18.899999999999999</v>
      </c>
      <c r="I11" s="5">
        <v>23.8</v>
      </c>
      <c r="J11" s="5">
        <v>11.4</v>
      </c>
      <c r="K11" s="5">
        <v>31.1</v>
      </c>
    </row>
    <row r="12" spans="2:11" x14ac:dyDescent="0.2">
      <c r="B12" s="5"/>
      <c r="C12" s="5" t="s">
        <v>82</v>
      </c>
      <c r="D12" s="7">
        <v>25.5</v>
      </c>
      <c r="E12" s="7">
        <v>21.2</v>
      </c>
      <c r="F12" s="5">
        <v>8.6999999999999993</v>
      </c>
      <c r="G12" s="5">
        <v>52.4</v>
      </c>
      <c r="H12" s="5">
        <v>15</v>
      </c>
      <c r="I12" s="5">
        <v>21.1</v>
      </c>
      <c r="J12" s="5">
        <v>5.5</v>
      </c>
      <c r="K12" s="5">
        <v>29.6</v>
      </c>
    </row>
    <row r="13" spans="2:11" x14ac:dyDescent="0.2">
      <c r="B13" s="5"/>
      <c r="C13" s="5" t="s">
        <v>83</v>
      </c>
      <c r="D13" s="7">
        <v>13.7</v>
      </c>
      <c r="E13" s="7">
        <v>9.4</v>
      </c>
      <c r="F13" s="5">
        <v>1.7</v>
      </c>
      <c r="G13" s="7">
        <v>20</v>
      </c>
      <c r="H13" s="5">
        <v>9.9</v>
      </c>
      <c r="I13" s="5">
        <v>8.5</v>
      </c>
      <c r="J13" s="5">
        <v>4.9000000000000004</v>
      </c>
      <c r="K13" s="5">
        <v>20</v>
      </c>
    </row>
    <row r="14" spans="2:11" x14ac:dyDescent="0.2">
      <c r="B14" s="5"/>
      <c r="C14" s="5" t="s">
        <v>84</v>
      </c>
      <c r="D14" s="7">
        <v>24.8</v>
      </c>
      <c r="E14" s="7">
        <v>19.7</v>
      </c>
      <c r="F14" s="5">
        <v>15.6</v>
      </c>
      <c r="G14" s="5">
        <v>34.799999999999997</v>
      </c>
      <c r="H14" s="5">
        <v>10.6</v>
      </c>
      <c r="I14" s="5">
        <v>12.4</v>
      </c>
      <c r="J14" s="5">
        <v>7.5</v>
      </c>
      <c r="K14" s="5">
        <v>17.899999999999999</v>
      </c>
    </row>
    <row r="15" spans="2:11" x14ac:dyDescent="0.2">
      <c r="B15" s="6" t="s">
        <v>78</v>
      </c>
      <c r="C15" s="5"/>
      <c r="D15" s="7"/>
      <c r="E15" s="7"/>
      <c r="F15" s="5"/>
      <c r="G15" s="5"/>
      <c r="H15" s="5"/>
      <c r="I15" s="5"/>
      <c r="J15" s="5"/>
      <c r="K15" s="5"/>
    </row>
    <row r="16" spans="2:11" x14ac:dyDescent="0.2">
      <c r="B16" s="5"/>
      <c r="C16" s="5" t="s">
        <v>80</v>
      </c>
      <c r="D16" s="7">
        <v>11.4</v>
      </c>
      <c r="E16" s="7">
        <v>6.1</v>
      </c>
      <c r="F16" s="5">
        <v>1.8</v>
      </c>
      <c r="G16" s="5">
        <v>32.299999999999997</v>
      </c>
      <c r="H16" s="5">
        <v>13.9</v>
      </c>
      <c r="I16" s="5">
        <v>12.1</v>
      </c>
      <c r="J16" s="5">
        <v>8.3000000000000007</v>
      </c>
      <c r="K16" s="5">
        <v>41.3</v>
      </c>
    </row>
    <row r="17" spans="2:11" x14ac:dyDescent="0.2">
      <c r="B17" s="5"/>
      <c r="C17" s="5" t="s">
        <v>83</v>
      </c>
      <c r="D17" s="7">
        <v>11.7</v>
      </c>
      <c r="E17" s="7">
        <v>8.4</v>
      </c>
      <c r="F17" s="5">
        <v>1.2</v>
      </c>
      <c r="G17" s="5">
        <v>18.600000000000001</v>
      </c>
      <c r="H17" s="5">
        <v>9.5</v>
      </c>
      <c r="I17" s="5">
        <v>11</v>
      </c>
      <c r="J17" s="5">
        <v>4.7</v>
      </c>
      <c r="K17" s="5">
        <v>16.899999999999999</v>
      </c>
    </row>
    <row r="18" spans="2:11" x14ac:dyDescent="0.2">
      <c r="B18" s="5"/>
      <c r="C18" s="5" t="s">
        <v>84</v>
      </c>
      <c r="D18" s="7">
        <v>27.5</v>
      </c>
      <c r="E18" s="7">
        <v>19.3</v>
      </c>
      <c r="F18" s="5">
        <v>9.1999999999999993</v>
      </c>
      <c r="G18" s="5">
        <v>77.8</v>
      </c>
      <c r="H18" s="5">
        <v>19.8</v>
      </c>
      <c r="I18" s="5">
        <v>19</v>
      </c>
      <c r="J18" s="5">
        <v>7.4</v>
      </c>
      <c r="K18" s="5">
        <v>42.7</v>
      </c>
    </row>
    <row r="19" spans="2:11" x14ac:dyDescent="0.2">
      <c r="B19" s="6" t="s">
        <v>94</v>
      </c>
      <c r="C19" s="5"/>
      <c r="D19" s="5"/>
      <c r="E19" s="5"/>
      <c r="F19" s="5"/>
      <c r="G19" s="5"/>
      <c r="H19" s="5"/>
      <c r="I19" s="5"/>
      <c r="J19" s="5"/>
      <c r="K19" s="5"/>
    </row>
    <row r="20" spans="2:11" x14ac:dyDescent="0.2">
      <c r="B20" s="6" t="s">
        <v>42</v>
      </c>
      <c r="C20" s="5" t="s">
        <v>85</v>
      </c>
      <c r="D20" s="7">
        <v>8.9</v>
      </c>
      <c r="E20" s="7">
        <v>6.4</v>
      </c>
      <c r="F20" s="5">
        <v>2.6</v>
      </c>
      <c r="G20" s="5">
        <v>14.8</v>
      </c>
      <c r="H20" s="5">
        <v>7.8</v>
      </c>
      <c r="I20" s="5">
        <v>8.1</v>
      </c>
      <c r="J20" s="5">
        <v>5.0999999999999996</v>
      </c>
      <c r="K20" s="5">
        <v>12.1</v>
      </c>
    </row>
    <row r="21" spans="2:11" x14ac:dyDescent="0.2">
      <c r="B21" s="5"/>
      <c r="C21" s="5" t="s">
        <v>86</v>
      </c>
      <c r="D21" s="7">
        <v>46.9</v>
      </c>
      <c r="E21" s="7">
        <v>41.4</v>
      </c>
      <c r="F21" s="5">
        <v>26.8</v>
      </c>
      <c r="G21" s="5">
        <v>62.8</v>
      </c>
      <c r="H21" s="5">
        <v>15</v>
      </c>
      <c r="I21" s="5">
        <v>18.2</v>
      </c>
      <c r="J21" s="5">
        <v>7.3</v>
      </c>
      <c r="K21" s="5">
        <v>24.9</v>
      </c>
    </row>
    <row r="22" spans="2:11" x14ac:dyDescent="0.2">
      <c r="B22" s="5"/>
      <c r="C22" s="5" t="s">
        <v>87</v>
      </c>
      <c r="D22" s="7">
        <v>34.5</v>
      </c>
      <c r="E22" s="7">
        <v>37.799999999999997</v>
      </c>
      <c r="F22" s="5">
        <v>15.9</v>
      </c>
      <c r="G22" s="5">
        <v>44.7</v>
      </c>
      <c r="H22" s="5">
        <v>16.2</v>
      </c>
      <c r="I22" s="5">
        <v>18.600000000000001</v>
      </c>
      <c r="J22" s="5">
        <v>10.7</v>
      </c>
      <c r="K22" s="5">
        <v>24</v>
      </c>
    </row>
    <row r="23" spans="2:11" x14ac:dyDescent="0.2">
      <c r="B23" s="5"/>
      <c r="C23" s="5"/>
      <c r="D23" s="7"/>
      <c r="E23" s="7"/>
      <c r="F23" s="5"/>
      <c r="G23" s="5"/>
      <c r="H23" s="5"/>
      <c r="I23" s="5"/>
      <c r="J23" s="5"/>
      <c r="K23" s="5"/>
    </row>
    <row r="24" spans="2:11" x14ac:dyDescent="0.2">
      <c r="B24" s="6" t="s">
        <v>78</v>
      </c>
      <c r="C24" s="5" t="s">
        <v>88</v>
      </c>
      <c r="D24" s="7">
        <v>15.9</v>
      </c>
      <c r="E24" s="7">
        <v>10.5</v>
      </c>
      <c r="F24" s="5">
        <v>9</v>
      </c>
      <c r="G24" s="5">
        <v>51.1</v>
      </c>
      <c r="H24" s="5">
        <v>15.6</v>
      </c>
      <c r="I24" s="5">
        <v>14.8</v>
      </c>
      <c r="J24" s="5">
        <v>8.1</v>
      </c>
      <c r="K24" s="5">
        <v>30.1</v>
      </c>
    </row>
    <row r="25" spans="2:11" x14ac:dyDescent="0.2">
      <c r="B25" s="6" t="s">
        <v>100</v>
      </c>
      <c r="C25" s="5"/>
      <c r="D25" s="5"/>
      <c r="E25" s="5"/>
      <c r="F25" s="5"/>
      <c r="G25" s="5"/>
      <c r="H25" s="5"/>
      <c r="I25" s="5"/>
      <c r="J25" s="5"/>
      <c r="K25" s="5"/>
    </row>
    <row r="26" spans="2:11" x14ac:dyDescent="0.2">
      <c r="B26" s="6"/>
      <c r="C26" s="5" t="s">
        <v>89</v>
      </c>
      <c r="D26" s="7">
        <v>8.6092496111967183</v>
      </c>
      <c r="E26" s="7">
        <v>6.9258080817902119</v>
      </c>
      <c r="F26" s="5">
        <v>3.1</v>
      </c>
      <c r="G26" s="5">
        <v>18.100000000000001</v>
      </c>
      <c r="H26" s="5">
        <v>6.2</v>
      </c>
      <c r="I26" s="5">
        <v>5.2</v>
      </c>
      <c r="J26" s="5">
        <v>3.7</v>
      </c>
      <c r="K26" s="5">
        <v>10.1</v>
      </c>
    </row>
    <row r="27" spans="2:11" x14ac:dyDescent="0.2">
      <c r="B27" s="6"/>
      <c r="C27" s="5" t="s">
        <v>90</v>
      </c>
      <c r="D27" s="7">
        <v>20.235396390469081</v>
      </c>
      <c r="E27" s="7">
        <v>16.378455238768861</v>
      </c>
      <c r="F27" s="5">
        <v>9.3000000000000007</v>
      </c>
      <c r="G27" s="5">
        <v>31.2</v>
      </c>
      <c r="H27" s="5">
        <v>13.9</v>
      </c>
      <c r="I27" s="5">
        <v>15.2</v>
      </c>
      <c r="J27" s="5">
        <v>11.2</v>
      </c>
      <c r="K27" s="5">
        <v>19.7</v>
      </c>
    </row>
    <row r="28" spans="2:11" x14ac:dyDescent="0.2">
      <c r="B28" s="6" t="s">
        <v>9</v>
      </c>
      <c r="C28" s="5"/>
      <c r="D28" s="7"/>
      <c r="E28" s="7"/>
      <c r="F28" s="5"/>
      <c r="G28" s="5"/>
      <c r="H28" s="5"/>
      <c r="I28" s="5"/>
      <c r="J28" s="5"/>
      <c r="K28" s="5"/>
    </row>
    <row r="29" spans="2:11" x14ac:dyDescent="0.2">
      <c r="B29" s="6"/>
      <c r="C29" s="5" t="s">
        <v>95</v>
      </c>
      <c r="D29" s="7">
        <v>25.718913421855241</v>
      </c>
      <c r="E29" s="7">
        <v>23.87636447932832</v>
      </c>
      <c r="F29" s="5">
        <v>10.4</v>
      </c>
      <c r="G29" s="5">
        <v>43.9</v>
      </c>
      <c r="H29" s="5">
        <v>15.9</v>
      </c>
      <c r="I29" s="5">
        <v>14.6</v>
      </c>
      <c r="J29" s="5">
        <v>1.2</v>
      </c>
      <c r="K29" s="5">
        <v>22.1</v>
      </c>
    </row>
    <row r="30" spans="2:11" x14ac:dyDescent="0.2">
      <c r="B30" s="5"/>
      <c r="C30" s="5" t="s">
        <v>91</v>
      </c>
      <c r="D30" s="7">
        <v>44.228473488965811</v>
      </c>
      <c r="E30" s="7">
        <v>42.26815726581345</v>
      </c>
      <c r="F30" s="5">
        <v>9.6</v>
      </c>
      <c r="G30" s="5">
        <v>62.8</v>
      </c>
      <c r="H30" s="5">
        <v>18.5</v>
      </c>
      <c r="I30" s="5">
        <v>23.6</v>
      </c>
      <c r="J30" s="5">
        <v>2.9</v>
      </c>
      <c r="K30" s="5">
        <v>47.5</v>
      </c>
    </row>
    <row r="31" spans="2:11" x14ac:dyDescent="0.2">
      <c r="B31" s="5"/>
      <c r="C31" s="5" t="s">
        <v>92</v>
      </c>
      <c r="D31" s="7">
        <v>15.58581283756723</v>
      </c>
      <c r="E31" s="7">
        <v>12.61166172833685</v>
      </c>
      <c r="F31" s="5">
        <v>7.9</v>
      </c>
      <c r="G31" s="5">
        <v>22.5</v>
      </c>
      <c r="H31" s="5">
        <v>11.4</v>
      </c>
      <c r="I31" s="5">
        <v>12</v>
      </c>
      <c r="J31" s="5">
        <v>9.5</v>
      </c>
      <c r="K31" s="5">
        <v>15.1</v>
      </c>
    </row>
    <row r="32" spans="2:11" x14ac:dyDescent="0.2">
      <c r="B32" s="6" t="s">
        <v>96</v>
      </c>
      <c r="C32" s="5"/>
      <c r="D32" s="5"/>
      <c r="E32" s="5"/>
      <c r="F32" s="5"/>
      <c r="G32" s="5"/>
      <c r="H32" s="5"/>
      <c r="I32" s="5"/>
      <c r="J32" s="5"/>
      <c r="K32" s="5"/>
    </row>
    <row r="33" spans="2:11" x14ac:dyDescent="0.2">
      <c r="B33" s="5"/>
      <c r="C33" s="5" t="s">
        <v>12</v>
      </c>
      <c r="D33" s="7">
        <v>21</v>
      </c>
      <c r="E33" s="7">
        <v>19.3</v>
      </c>
      <c r="F33" s="8">
        <v>10.1</v>
      </c>
      <c r="G33" s="5">
        <v>28.9</v>
      </c>
      <c r="H33" s="5">
        <v>13.2</v>
      </c>
      <c r="I33" s="5">
        <v>14.9</v>
      </c>
      <c r="J33" s="5">
        <v>10.199999999999999</v>
      </c>
      <c r="K33" s="5">
        <v>20.6</v>
      </c>
    </row>
    <row r="34" spans="2:11" x14ac:dyDescent="0.2">
      <c r="B34" s="5"/>
      <c r="C34" s="5" t="s">
        <v>42</v>
      </c>
      <c r="D34" s="7">
        <v>15.3</v>
      </c>
      <c r="E34" s="7">
        <v>12.8</v>
      </c>
      <c r="F34" s="5">
        <v>6.9</v>
      </c>
      <c r="G34" s="5">
        <v>20.6</v>
      </c>
      <c r="H34" s="5">
        <v>9.6999999999999993</v>
      </c>
      <c r="I34" s="5">
        <v>10.4</v>
      </c>
      <c r="J34" s="5">
        <v>8.3000000000000007</v>
      </c>
      <c r="K34" s="5">
        <v>13</v>
      </c>
    </row>
    <row r="35" spans="2:11" x14ac:dyDescent="0.2">
      <c r="B35" s="5"/>
      <c r="C35" s="5" t="s">
        <v>78</v>
      </c>
      <c r="D35" s="7">
        <v>16.8</v>
      </c>
      <c r="E35" s="7">
        <v>11.1</v>
      </c>
      <c r="F35" s="7">
        <v>8.9</v>
      </c>
      <c r="G35" s="5">
        <v>44.2</v>
      </c>
      <c r="H35" s="7">
        <v>15.1</v>
      </c>
      <c r="I35" s="7">
        <v>14.5</v>
      </c>
      <c r="J35" s="7">
        <v>9.3000000000000007</v>
      </c>
      <c r="K35" s="7">
        <v>28.4</v>
      </c>
    </row>
    <row r="37" spans="2:11" ht="21" customHeight="1" x14ac:dyDescent="0.2">
      <c r="B37" s="20" t="s">
        <v>110</v>
      </c>
      <c r="C37" s="20"/>
      <c r="D37" s="20"/>
      <c r="E37" s="20"/>
      <c r="F37" s="20"/>
      <c r="G37" s="20"/>
      <c r="H37" s="20"/>
      <c r="I37" s="20"/>
      <c r="J37" s="20"/>
      <c r="K37" s="20"/>
    </row>
    <row r="38" spans="2:11" x14ac:dyDescent="0.2">
      <c r="B38" s="1" t="s">
        <v>129</v>
      </c>
    </row>
    <row r="39" spans="2:11" ht="32.450000000000003" customHeight="1" x14ac:dyDescent="0.2">
      <c r="B39" s="20" t="s">
        <v>127</v>
      </c>
      <c r="C39" s="20"/>
      <c r="D39" s="20"/>
      <c r="E39" s="20"/>
      <c r="F39" s="20"/>
      <c r="G39" s="20"/>
      <c r="H39" s="20"/>
      <c r="I39" s="20"/>
      <c r="J39" s="20"/>
      <c r="K39" s="20"/>
    </row>
    <row r="40" spans="2:11" x14ac:dyDescent="0.2">
      <c r="B40" s="1" t="s">
        <v>121</v>
      </c>
    </row>
  </sheetData>
  <mergeCells count="4">
    <mergeCell ref="D5:G5"/>
    <mergeCell ref="H5:K5"/>
    <mergeCell ref="B37:K37"/>
    <mergeCell ref="B39:K3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FA076-C2BB-4778-AE42-477B9395F2B9}">
  <dimension ref="B2:G38"/>
  <sheetViews>
    <sheetView showGridLines="0" topLeftCell="A29" zoomScale="130" zoomScaleNormal="130" workbookViewId="0">
      <selection activeCell="G36" sqref="G36"/>
    </sheetView>
  </sheetViews>
  <sheetFormatPr baseColWidth="10" defaultColWidth="10.85546875" defaultRowHeight="11.25" x14ac:dyDescent="0.2"/>
  <cols>
    <col min="1" max="1" width="3.42578125" style="1" customWidth="1"/>
    <col min="2" max="2" width="10.85546875" style="1"/>
    <col min="3" max="3" width="11.85546875" style="1" customWidth="1"/>
    <col min="4" max="4" width="16" style="1" customWidth="1"/>
    <col min="5" max="5" width="27.85546875" style="1" customWidth="1"/>
    <col min="6" max="6" width="28.140625" style="1" customWidth="1"/>
    <col min="7" max="7" width="38.42578125" style="1" customWidth="1"/>
    <col min="8" max="16384" width="10.85546875" style="1"/>
  </cols>
  <sheetData>
    <row r="2" spans="2:7" x14ac:dyDescent="0.2">
      <c r="B2" s="3" t="s">
        <v>111</v>
      </c>
    </row>
    <row r="5" spans="2:7" x14ac:dyDescent="0.2">
      <c r="B5" s="2"/>
      <c r="D5" s="2"/>
      <c r="E5" s="2"/>
      <c r="F5" s="2"/>
      <c r="G5" s="9" t="s">
        <v>71</v>
      </c>
    </row>
    <row r="6" spans="2:7" x14ac:dyDescent="0.2">
      <c r="B6" s="6" t="s">
        <v>13</v>
      </c>
      <c r="C6" s="6" t="s">
        <v>0</v>
      </c>
      <c r="D6" s="6" t="s">
        <v>10</v>
      </c>
      <c r="E6" s="6" t="s">
        <v>43</v>
      </c>
      <c r="F6" s="6" t="s">
        <v>44</v>
      </c>
      <c r="G6" s="6" t="s">
        <v>45</v>
      </c>
    </row>
    <row r="7" spans="2:7" x14ac:dyDescent="0.2">
      <c r="B7" s="5">
        <v>1</v>
      </c>
      <c r="C7" s="5" t="s">
        <v>2</v>
      </c>
      <c r="D7" s="5" t="s">
        <v>14</v>
      </c>
      <c r="E7" s="7">
        <v>8.7497347490484465</v>
      </c>
      <c r="F7" s="7">
        <v>16.358742760770479</v>
      </c>
      <c r="G7" s="7">
        <v>25.108477509818925</v>
      </c>
    </row>
    <row r="8" spans="2:7" x14ac:dyDescent="0.2">
      <c r="B8" s="5">
        <v>1</v>
      </c>
      <c r="C8" s="5"/>
      <c r="D8" s="5" t="s">
        <v>21</v>
      </c>
      <c r="E8" s="7">
        <v>21.505620895234404</v>
      </c>
      <c r="F8" s="7">
        <v>8.9247659413394889</v>
      </c>
      <c r="G8" s="7">
        <v>30.430386836573895</v>
      </c>
    </row>
    <row r="9" spans="2:7" x14ac:dyDescent="0.2">
      <c r="B9" s="5">
        <v>1</v>
      </c>
      <c r="C9" s="5"/>
      <c r="D9" s="5" t="s">
        <v>18</v>
      </c>
      <c r="E9" s="7">
        <v>17.341896674511716</v>
      </c>
      <c r="F9" s="7">
        <v>13.468966709409971</v>
      </c>
      <c r="G9" s="7">
        <v>30.810863383921685</v>
      </c>
    </row>
    <row r="10" spans="2:7" x14ac:dyDescent="0.2">
      <c r="B10" s="5">
        <v>1</v>
      </c>
      <c r="C10" s="5"/>
      <c r="D10" s="5" t="s">
        <v>16</v>
      </c>
      <c r="E10" s="7">
        <v>12.895826780070999</v>
      </c>
      <c r="F10" s="7">
        <v>18.462740874693441</v>
      </c>
      <c r="G10" s="7">
        <v>31.358567654764443</v>
      </c>
    </row>
    <row r="11" spans="2:7" x14ac:dyDescent="0.2">
      <c r="B11" s="5">
        <v>1</v>
      </c>
      <c r="C11" s="5"/>
      <c r="D11" s="5" t="s">
        <v>17</v>
      </c>
      <c r="E11" s="7">
        <v>18.899518681970058</v>
      </c>
      <c r="F11" s="7">
        <v>13.728329878825949</v>
      </c>
      <c r="G11" s="7">
        <v>32.627848560796011</v>
      </c>
    </row>
    <row r="12" spans="2:7" x14ac:dyDescent="0.2">
      <c r="B12" s="5">
        <v>1</v>
      </c>
      <c r="C12" s="5"/>
      <c r="D12" s="5" t="s">
        <v>22</v>
      </c>
      <c r="E12" s="7">
        <v>16.983748970282047</v>
      </c>
      <c r="F12" s="7">
        <v>15.8568255886247</v>
      </c>
      <c r="G12" s="7">
        <v>32.840574558906745</v>
      </c>
    </row>
    <row r="13" spans="2:7" x14ac:dyDescent="0.2">
      <c r="B13" s="5">
        <v>1</v>
      </c>
      <c r="C13" s="5"/>
      <c r="D13" s="5" t="s">
        <v>15</v>
      </c>
      <c r="E13" s="7">
        <v>23.371885459225314</v>
      </c>
      <c r="F13" s="7">
        <v>12.95959393540077</v>
      </c>
      <c r="G13" s="7">
        <v>36.331479394626086</v>
      </c>
    </row>
    <row r="14" spans="2:7" x14ac:dyDescent="0.2">
      <c r="B14" s="5">
        <v>1</v>
      </c>
      <c r="C14" s="5"/>
      <c r="D14" s="5" t="s">
        <v>19</v>
      </c>
      <c r="E14" s="7">
        <v>27.697382255235947</v>
      </c>
      <c r="F14" s="7">
        <v>11.909634366062679</v>
      </c>
      <c r="G14" s="7">
        <v>39.607016621298627</v>
      </c>
    </row>
    <row r="15" spans="2:7" x14ac:dyDescent="0.2">
      <c r="B15" s="5">
        <v>1</v>
      </c>
      <c r="C15" s="5"/>
      <c r="D15" s="5" t="s">
        <v>23</v>
      </c>
      <c r="E15" s="7">
        <v>22.685753815529118</v>
      </c>
      <c r="F15" s="7">
        <v>21.78192618434451</v>
      </c>
      <c r="G15" s="7">
        <v>44.467679999873624</v>
      </c>
    </row>
    <row r="16" spans="2:7" x14ac:dyDescent="0.2">
      <c r="B16" s="5">
        <v>1</v>
      </c>
      <c r="C16" s="5"/>
      <c r="D16" s="5" t="s">
        <v>20</v>
      </c>
      <c r="E16" s="7">
        <v>40.301674283293785</v>
      </c>
      <c r="F16" s="7">
        <v>25.760227737594828</v>
      </c>
      <c r="G16" s="7">
        <v>66.06190202088861</v>
      </c>
    </row>
    <row r="17" spans="2:7" x14ac:dyDescent="0.2">
      <c r="B17" s="5">
        <v>2</v>
      </c>
      <c r="C17" s="5" t="s">
        <v>4</v>
      </c>
      <c r="D17" s="5" t="s">
        <v>25</v>
      </c>
      <c r="E17" s="7">
        <v>31.223803075380058</v>
      </c>
      <c r="F17" s="7">
        <v>5.329644574442864</v>
      </c>
      <c r="G17" s="7">
        <v>36.553447649822921</v>
      </c>
    </row>
    <row r="18" spans="2:7" x14ac:dyDescent="0.2">
      <c r="B18" s="5">
        <v>2</v>
      </c>
      <c r="C18" s="5"/>
      <c r="D18" s="5" t="s">
        <v>36</v>
      </c>
      <c r="E18" s="7">
        <v>19.441762149739468</v>
      </c>
      <c r="F18" s="7">
        <v>19.349326016077871</v>
      </c>
      <c r="G18" s="7">
        <v>38.791088165817342</v>
      </c>
    </row>
    <row r="19" spans="2:7" x14ac:dyDescent="0.2">
      <c r="B19" s="5">
        <v>2</v>
      </c>
      <c r="C19" s="5"/>
      <c r="D19" s="5" t="s">
        <v>38</v>
      </c>
      <c r="E19" s="7">
        <v>31.185631637603151</v>
      </c>
      <c r="F19" s="7">
        <v>12.965508713877011</v>
      </c>
      <c r="G19" s="7">
        <v>44.151140351480166</v>
      </c>
    </row>
    <row r="20" spans="2:7" x14ac:dyDescent="0.2">
      <c r="B20" s="5">
        <v>2</v>
      </c>
      <c r="C20" s="5"/>
      <c r="D20" s="5" t="s">
        <v>26</v>
      </c>
      <c r="E20" s="7">
        <v>38.543458825447004</v>
      </c>
      <c r="F20" s="7">
        <v>12.630629998888759</v>
      </c>
      <c r="G20" s="7">
        <v>51.174088824335762</v>
      </c>
    </row>
    <row r="21" spans="2:7" x14ac:dyDescent="0.2">
      <c r="B21" s="5">
        <v>2</v>
      </c>
      <c r="C21" s="5"/>
      <c r="D21" s="5" t="s">
        <v>39</v>
      </c>
      <c r="E21" s="7">
        <v>37.437332105895024</v>
      </c>
      <c r="F21" s="7">
        <v>15.24585861536965</v>
      </c>
      <c r="G21" s="7">
        <v>52.683190721264673</v>
      </c>
    </row>
    <row r="22" spans="2:7" x14ac:dyDescent="0.2">
      <c r="B22" s="5">
        <v>2</v>
      </c>
      <c r="C22" s="5"/>
      <c r="D22" s="5" t="s">
        <v>24</v>
      </c>
      <c r="E22" s="7">
        <v>41.415351928102226</v>
      </c>
      <c r="F22" s="7">
        <v>11.513763164589619</v>
      </c>
      <c r="G22" s="7">
        <v>52.929115092691845</v>
      </c>
    </row>
    <row r="23" spans="2:7" x14ac:dyDescent="0.2">
      <c r="B23" s="5">
        <v>3</v>
      </c>
      <c r="C23" s="5" t="s">
        <v>5</v>
      </c>
      <c r="D23" s="5" t="s">
        <v>40</v>
      </c>
      <c r="E23" s="7">
        <v>11.535623419544798</v>
      </c>
      <c r="F23" s="7">
        <v>14.51276971495405</v>
      </c>
      <c r="G23" s="7">
        <v>26.048393134498848</v>
      </c>
    </row>
    <row r="24" spans="2:7" x14ac:dyDescent="0.2">
      <c r="B24" s="5">
        <v>3</v>
      </c>
      <c r="C24" s="5"/>
      <c r="D24" s="5" t="s">
        <v>33</v>
      </c>
      <c r="E24" s="7">
        <v>14.104765351246529</v>
      </c>
      <c r="F24" s="7">
        <v>15.521620429061331</v>
      </c>
      <c r="G24" s="7">
        <v>29.62638578030786</v>
      </c>
    </row>
    <row r="25" spans="2:7" x14ac:dyDescent="0.2">
      <c r="B25" s="5">
        <v>3</v>
      </c>
      <c r="C25" s="5"/>
      <c r="D25" s="5" t="s">
        <v>29</v>
      </c>
      <c r="E25" s="7">
        <v>16.463415821825862</v>
      </c>
      <c r="F25" s="7">
        <v>15.86036435922601</v>
      </c>
      <c r="G25" s="7">
        <v>32.323780181051873</v>
      </c>
    </row>
    <row r="26" spans="2:7" x14ac:dyDescent="0.2">
      <c r="B26" s="5">
        <v>3</v>
      </c>
      <c r="C26" s="5"/>
      <c r="D26" s="5" t="s">
        <v>28</v>
      </c>
      <c r="E26" s="7">
        <v>20.874686084917229</v>
      </c>
      <c r="F26" s="7">
        <v>14.15057974572974</v>
      </c>
      <c r="G26" s="7">
        <v>35.025265830646973</v>
      </c>
    </row>
    <row r="27" spans="2:7" x14ac:dyDescent="0.2">
      <c r="B27" s="5">
        <v>3</v>
      </c>
      <c r="C27" s="5"/>
      <c r="D27" s="5" t="s">
        <v>108</v>
      </c>
      <c r="E27" s="7">
        <v>18.569742491963524</v>
      </c>
      <c r="F27" s="7">
        <v>18.672529545114379</v>
      </c>
      <c r="G27" s="7">
        <v>37.242272037077903</v>
      </c>
    </row>
    <row r="28" spans="2:7" x14ac:dyDescent="0.2">
      <c r="B28" s="5">
        <v>3</v>
      </c>
      <c r="C28" s="5"/>
      <c r="D28" s="5" t="s">
        <v>32</v>
      </c>
      <c r="E28" s="7">
        <v>12.074296320781103</v>
      </c>
      <c r="F28" s="7">
        <v>26.225304482697251</v>
      </c>
      <c r="G28" s="7">
        <v>38.299600803478356</v>
      </c>
    </row>
    <row r="29" spans="2:7" x14ac:dyDescent="0.2">
      <c r="B29" s="5">
        <v>3</v>
      </c>
      <c r="C29" s="5"/>
      <c r="D29" s="5" t="s">
        <v>30</v>
      </c>
      <c r="E29" s="7">
        <v>21.77144144902131</v>
      </c>
      <c r="F29" s="7">
        <v>17.489856464494419</v>
      </c>
      <c r="G29" s="7">
        <v>39.261297913515733</v>
      </c>
    </row>
    <row r="30" spans="2:7" x14ac:dyDescent="0.2">
      <c r="B30" s="5">
        <v>3</v>
      </c>
      <c r="C30" s="5"/>
      <c r="D30" s="5" t="s">
        <v>35</v>
      </c>
      <c r="E30" s="7">
        <v>22.754017741718616</v>
      </c>
      <c r="F30" s="7">
        <v>19.76165783488139</v>
      </c>
      <c r="G30" s="7">
        <v>42.515675576600003</v>
      </c>
    </row>
    <row r="31" spans="2:7" x14ac:dyDescent="0.2">
      <c r="B31" s="5">
        <v>3</v>
      </c>
      <c r="C31" s="5"/>
      <c r="D31" s="5" t="s">
        <v>27</v>
      </c>
      <c r="E31" s="7">
        <v>49.335645918255807</v>
      </c>
      <c r="F31" s="7">
        <v>8.7132583486986857</v>
      </c>
      <c r="G31" s="7">
        <v>58.048904266954494</v>
      </c>
    </row>
    <row r="32" spans="2:7" x14ac:dyDescent="0.2">
      <c r="B32" s="5">
        <v>3</v>
      </c>
      <c r="C32" s="5"/>
      <c r="D32" s="5" t="s">
        <v>34</v>
      </c>
      <c r="E32" s="7">
        <v>36.27079835235854</v>
      </c>
      <c r="F32" s="7">
        <v>28.007408943622341</v>
      </c>
      <c r="G32" s="7">
        <v>64.278207295980877</v>
      </c>
    </row>
    <row r="33" spans="2:7" x14ac:dyDescent="0.2">
      <c r="B33" s="5">
        <v>3</v>
      </c>
      <c r="C33" s="5"/>
      <c r="D33" s="5" t="s">
        <v>31</v>
      </c>
      <c r="E33" s="7">
        <v>56.429865840801504</v>
      </c>
      <c r="F33" s="7">
        <v>14.547104728217731</v>
      </c>
      <c r="G33" s="7">
        <v>70.97697056901923</v>
      </c>
    </row>
    <row r="34" spans="2:7" x14ac:dyDescent="0.2">
      <c r="B34" s="5">
        <v>4</v>
      </c>
      <c r="C34" s="5"/>
      <c r="D34" s="5" t="s">
        <v>75</v>
      </c>
      <c r="E34" s="7">
        <v>26.698160779704843</v>
      </c>
      <c r="F34" s="7">
        <v>15.60482690173987</v>
      </c>
      <c r="G34" s="7">
        <v>42.302987681444712</v>
      </c>
    </row>
    <row r="36" spans="2:7" x14ac:dyDescent="0.2">
      <c r="B36" s="1" t="s">
        <v>77</v>
      </c>
    </row>
    <row r="37" spans="2:7" ht="42" customHeight="1" x14ac:dyDescent="0.2">
      <c r="B37" s="20" t="s">
        <v>128</v>
      </c>
      <c r="C37" s="20"/>
      <c r="D37" s="20"/>
      <c r="E37" s="20"/>
      <c r="F37" s="20"/>
      <c r="G37" s="20"/>
    </row>
    <row r="38" spans="2:7" ht="18" customHeight="1" x14ac:dyDescent="0.2">
      <c r="B38" s="1" t="s">
        <v>122</v>
      </c>
    </row>
  </sheetData>
  <autoFilter ref="B6:G6" xr:uid="{219FA076-C2BB-4778-AE42-477B9395F2B9}">
    <sortState xmlns:xlrd2="http://schemas.microsoft.com/office/spreadsheetml/2017/richdata2" ref="B7:G34">
      <sortCondition ref="B6:B34"/>
    </sortState>
  </autoFilter>
  <mergeCells count="1">
    <mergeCell ref="B37:G3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D4532-C1DE-4FEB-9D0A-4031AE38D527}">
  <dimension ref="B2:H37"/>
  <sheetViews>
    <sheetView showGridLines="0" topLeftCell="A29" zoomScale="142" zoomScaleNormal="142" workbookViewId="0">
      <selection activeCell="C39" sqref="C39"/>
    </sheetView>
  </sheetViews>
  <sheetFormatPr baseColWidth="10" defaultColWidth="10.85546875" defaultRowHeight="11.25" x14ac:dyDescent="0.2"/>
  <cols>
    <col min="1" max="1" width="2.42578125" style="1" customWidth="1"/>
    <col min="2" max="2" width="7.85546875" style="1" customWidth="1"/>
    <col min="3" max="3" width="10.85546875" style="1" customWidth="1"/>
    <col min="4" max="4" width="15" style="1" customWidth="1"/>
    <col min="5" max="5" width="22.42578125" style="1" customWidth="1"/>
    <col min="6" max="6" width="24.85546875" style="1" customWidth="1"/>
    <col min="7" max="7" width="27" style="1" customWidth="1"/>
    <col min="8" max="16384" width="10.85546875" style="1"/>
  </cols>
  <sheetData>
    <row r="2" spans="2:8" x14ac:dyDescent="0.2">
      <c r="B2" s="2" t="s">
        <v>106</v>
      </c>
    </row>
    <row r="4" spans="2:8" x14ac:dyDescent="0.2">
      <c r="C4" s="2"/>
    </row>
    <row r="5" spans="2:8" x14ac:dyDescent="0.2">
      <c r="B5" s="2"/>
      <c r="D5" s="2"/>
      <c r="E5" s="2"/>
      <c r="F5" s="2"/>
      <c r="G5" s="2"/>
      <c r="H5" s="4" t="s">
        <v>71</v>
      </c>
    </row>
    <row r="6" spans="2:8" x14ac:dyDescent="0.2">
      <c r="B6" s="6" t="s">
        <v>13</v>
      </c>
      <c r="C6" s="6" t="s">
        <v>0</v>
      </c>
      <c r="D6" s="6" t="s">
        <v>10</v>
      </c>
      <c r="E6" s="6" t="s">
        <v>101</v>
      </c>
      <c r="F6" s="6" t="s">
        <v>72</v>
      </c>
      <c r="G6" s="6" t="s">
        <v>73</v>
      </c>
      <c r="H6" s="6" t="s">
        <v>6</v>
      </c>
    </row>
    <row r="7" spans="2:8" x14ac:dyDescent="0.2">
      <c r="B7" s="5">
        <v>1</v>
      </c>
      <c r="C7" s="5" t="s">
        <v>2</v>
      </c>
      <c r="D7" s="5" t="s">
        <v>20</v>
      </c>
      <c r="E7" s="5" t="s">
        <v>46</v>
      </c>
      <c r="F7" s="7">
        <v>9.5244181886071058</v>
      </c>
      <c r="G7" s="7">
        <v>9.7134799874379265</v>
      </c>
      <c r="H7" s="7">
        <v>19.237898176045032</v>
      </c>
    </row>
    <row r="8" spans="2:8" x14ac:dyDescent="0.2">
      <c r="B8" s="5">
        <v>2</v>
      </c>
      <c r="C8" s="5" t="s">
        <v>4</v>
      </c>
      <c r="D8" s="5" t="s">
        <v>26</v>
      </c>
      <c r="E8" s="5" t="s">
        <v>52</v>
      </c>
      <c r="F8" s="7">
        <v>12.452318832066821</v>
      </c>
      <c r="G8" s="7">
        <v>8.666612215569522</v>
      </c>
      <c r="H8" s="7">
        <v>21.118931047636345</v>
      </c>
    </row>
    <row r="9" spans="2:8" x14ac:dyDescent="0.2">
      <c r="B9" s="5">
        <v>3</v>
      </c>
      <c r="C9" s="5" t="s">
        <v>5</v>
      </c>
      <c r="D9" s="5" t="s">
        <v>34</v>
      </c>
      <c r="E9" s="5" t="s">
        <v>47</v>
      </c>
      <c r="F9" s="7">
        <v>10.1351942196714</v>
      </c>
      <c r="G9" s="7">
        <v>11.52071248916986</v>
      </c>
      <c r="H9" s="7">
        <v>21.655906708841258</v>
      </c>
    </row>
    <row r="10" spans="2:8" x14ac:dyDescent="0.2">
      <c r="B10" s="5">
        <v>2</v>
      </c>
      <c r="C10" s="5"/>
      <c r="D10" s="5" t="s">
        <v>38</v>
      </c>
      <c r="E10" s="5" t="s">
        <v>53</v>
      </c>
      <c r="F10" s="7">
        <v>10.55247036751499</v>
      </c>
      <c r="G10" s="7">
        <v>11.422995233289731</v>
      </c>
      <c r="H10" s="7">
        <v>21.975465600804721</v>
      </c>
    </row>
    <row r="11" spans="2:8" x14ac:dyDescent="0.2">
      <c r="B11" s="5">
        <v>2</v>
      </c>
      <c r="C11" s="5"/>
      <c r="D11" s="5" t="s">
        <v>24</v>
      </c>
      <c r="E11" s="5" t="s">
        <v>48</v>
      </c>
      <c r="F11" s="7">
        <v>13.08794624957763</v>
      </c>
      <c r="G11" s="7">
        <v>9.6700918438121573</v>
      </c>
      <c r="H11" s="7">
        <v>22.758038093389786</v>
      </c>
    </row>
    <row r="12" spans="2:8" x14ac:dyDescent="0.2">
      <c r="B12" s="5">
        <v>1</v>
      </c>
      <c r="C12" s="5"/>
      <c r="D12" s="5" t="s">
        <v>23</v>
      </c>
      <c r="E12" s="5" t="s">
        <v>3</v>
      </c>
      <c r="F12" s="7">
        <v>10.16802193422618</v>
      </c>
      <c r="G12" s="7">
        <v>14.30059681003052</v>
      </c>
      <c r="H12" s="7">
        <v>24.468618744256702</v>
      </c>
    </row>
    <row r="13" spans="2:8" x14ac:dyDescent="0.2">
      <c r="B13" s="5">
        <v>1</v>
      </c>
      <c r="C13" s="5"/>
      <c r="D13" s="5" t="s">
        <v>19</v>
      </c>
      <c r="E13" s="5" t="s">
        <v>54</v>
      </c>
      <c r="F13" s="7">
        <v>14.89079317926574</v>
      </c>
      <c r="G13" s="7">
        <v>11.960788882020131</v>
      </c>
      <c r="H13" s="7">
        <v>26.851582061285871</v>
      </c>
    </row>
    <row r="14" spans="2:8" x14ac:dyDescent="0.2">
      <c r="B14" s="5">
        <v>3</v>
      </c>
      <c r="C14" s="5"/>
      <c r="D14" s="5" t="s">
        <v>32</v>
      </c>
      <c r="E14" s="5" t="s">
        <v>55</v>
      </c>
      <c r="F14" s="7">
        <v>14.23158781362711</v>
      </c>
      <c r="G14" s="7">
        <v>14.4172754813743</v>
      </c>
      <c r="H14" s="7">
        <v>28.648863295001412</v>
      </c>
    </row>
    <row r="15" spans="2:8" x14ac:dyDescent="0.2">
      <c r="B15" s="5">
        <v>4</v>
      </c>
      <c r="C15" s="5"/>
      <c r="D15" s="5" t="s">
        <v>41</v>
      </c>
      <c r="E15" s="5" t="s">
        <v>7</v>
      </c>
      <c r="F15" s="7">
        <v>14.735159609310511</v>
      </c>
      <c r="G15" s="7">
        <v>15.12699135774881</v>
      </c>
      <c r="H15" s="7">
        <v>29.862150967059321</v>
      </c>
    </row>
    <row r="16" spans="2:8" x14ac:dyDescent="0.2">
      <c r="B16" s="5">
        <v>2</v>
      </c>
      <c r="C16" s="5"/>
      <c r="D16" s="5" t="s">
        <v>25</v>
      </c>
      <c r="E16" s="5" t="s">
        <v>56</v>
      </c>
      <c r="F16" s="7">
        <v>18.047134425809801</v>
      </c>
      <c r="G16" s="7">
        <v>14.498914003624879</v>
      </c>
      <c r="H16" s="7">
        <v>32.546048429434677</v>
      </c>
    </row>
    <row r="17" spans="2:8" x14ac:dyDescent="0.2">
      <c r="B17" s="5">
        <v>3</v>
      </c>
      <c r="C17" s="5"/>
      <c r="D17" s="5" t="s">
        <v>37</v>
      </c>
      <c r="E17" s="5" t="s">
        <v>57</v>
      </c>
      <c r="F17" s="7">
        <v>10.510654407378009</v>
      </c>
      <c r="G17" s="7">
        <v>22.57343562230119</v>
      </c>
      <c r="H17" s="7">
        <v>33.084090029679203</v>
      </c>
    </row>
    <row r="18" spans="2:8" x14ac:dyDescent="0.2">
      <c r="B18" s="5">
        <v>3</v>
      </c>
      <c r="C18" s="5"/>
      <c r="D18" s="5" t="s">
        <v>28</v>
      </c>
      <c r="E18" s="5" t="s">
        <v>58</v>
      </c>
      <c r="F18" s="7">
        <v>18.055044707741061</v>
      </c>
      <c r="G18" s="7">
        <v>15.71443223892563</v>
      </c>
      <c r="H18" s="7">
        <v>33.769476946666693</v>
      </c>
    </row>
    <row r="19" spans="2:8" x14ac:dyDescent="0.2">
      <c r="B19" s="5">
        <v>1</v>
      </c>
      <c r="C19" s="5"/>
      <c r="D19" s="5" t="s">
        <v>21</v>
      </c>
      <c r="E19" s="5" t="s">
        <v>59</v>
      </c>
      <c r="F19" s="7">
        <v>19.666466591332082</v>
      </c>
      <c r="G19" s="7">
        <v>15.36531647977319</v>
      </c>
      <c r="H19" s="7">
        <v>35.031783071105274</v>
      </c>
    </row>
    <row r="20" spans="2:8" x14ac:dyDescent="0.2">
      <c r="B20" s="5">
        <v>3</v>
      </c>
      <c r="C20" s="5"/>
      <c r="D20" s="5" t="s">
        <v>31</v>
      </c>
      <c r="E20" s="5" t="s">
        <v>49</v>
      </c>
      <c r="F20" s="7">
        <v>19.689104238686369</v>
      </c>
      <c r="G20" s="7">
        <v>16.737891559382131</v>
      </c>
      <c r="H20" s="7">
        <v>36.426995798068504</v>
      </c>
    </row>
    <row r="21" spans="2:8" x14ac:dyDescent="0.2">
      <c r="B21" s="5">
        <v>3</v>
      </c>
      <c r="C21" s="5"/>
      <c r="D21" s="5" t="s">
        <v>40</v>
      </c>
      <c r="E21" s="5" t="s">
        <v>47</v>
      </c>
      <c r="F21" s="7">
        <v>17.2804189863663</v>
      </c>
      <c r="G21" s="7">
        <v>19.15504402647241</v>
      </c>
      <c r="H21" s="7">
        <v>36.43546301283871</v>
      </c>
    </row>
    <row r="22" spans="2:8" x14ac:dyDescent="0.2">
      <c r="B22" s="5">
        <v>1</v>
      </c>
      <c r="C22" s="5"/>
      <c r="D22" s="5" t="s">
        <v>16</v>
      </c>
      <c r="E22" s="5" t="s">
        <v>50</v>
      </c>
      <c r="F22" s="7">
        <v>12.55550168667124</v>
      </c>
      <c r="G22" s="7">
        <v>24.339001297837889</v>
      </c>
      <c r="H22" s="7">
        <v>36.894502984509131</v>
      </c>
    </row>
    <row r="23" spans="2:8" x14ac:dyDescent="0.2">
      <c r="B23" s="5">
        <v>1</v>
      </c>
      <c r="C23" s="5"/>
      <c r="D23" s="5" t="s">
        <v>17</v>
      </c>
      <c r="E23" s="5" t="s">
        <v>51</v>
      </c>
      <c r="F23" s="7">
        <v>13.27042772324203</v>
      </c>
      <c r="G23" s="7">
        <v>24.438903456907941</v>
      </c>
      <c r="H23" s="7">
        <v>37.709331180149974</v>
      </c>
    </row>
    <row r="24" spans="2:8" x14ac:dyDescent="0.2">
      <c r="B24" s="5">
        <v>1</v>
      </c>
      <c r="C24" s="5"/>
      <c r="D24" s="5" t="s">
        <v>15</v>
      </c>
      <c r="E24" s="5" t="s">
        <v>60</v>
      </c>
      <c r="F24" s="7">
        <v>13.38459663352727</v>
      </c>
      <c r="G24" s="7">
        <v>24.414085178928332</v>
      </c>
      <c r="H24" s="7">
        <v>37.798681812455598</v>
      </c>
    </row>
    <row r="25" spans="2:8" x14ac:dyDescent="0.2">
      <c r="B25" s="5">
        <v>2</v>
      </c>
      <c r="C25" s="5"/>
      <c r="D25" s="5" t="s">
        <v>39</v>
      </c>
      <c r="E25" s="5" t="s">
        <v>61</v>
      </c>
      <c r="F25" s="7">
        <v>23.158282068172941</v>
      </c>
      <c r="G25" s="7">
        <v>14.66374567684152</v>
      </c>
      <c r="H25" s="7">
        <v>37.822027745014459</v>
      </c>
    </row>
    <row r="26" spans="2:8" x14ac:dyDescent="0.2">
      <c r="B26" s="5">
        <v>1</v>
      </c>
      <c r="C26" s="5"/>
      <c r="D26" s="5" t="s">
        <v>14</v>
      </c>
      <c r="E26" s="5" t="s">
        <v>62</v>
      </c>
      <c r="F26" s="7">
        <v>11.6826876974563</v>
      </c>
      <c r="G26" s="7">
        <v>26.359147520796888</v>
      </c>
      <c r="H26" s="7">
        <v>38.04183521825319</v>
      </c>
    </row>
    <row r="27" spans="2:8" x14ac:dyDescent="0.2">
      <c r="B27" s="5">
        <v>1</v>
      </c>
      <c r="C27" s="5"/>
      <c r="D27" s="5" t="s">
        <v>22</v>
      </c>
      <c r="E27" s="5" t="s">
        <v>63</v>
      </c>
      <c r="F27" s="7">
        <v>20.248928008973579</v>
      </c>
      <c r="G27" s="7">
        <v>18.298453506709091</v>
      </c>
      <c r="H27" s="7">
        <v>38.547381515682673</v>
      </c>
    </row>
    <row r="28" spans="2:8" x14ac:dyDescent="0.2">
      <c r="B28" s="5">
        <v>3</v>
      </c>
      <c r="C28" s="5"/>
      <c r="D28" s="5" t="s">
        <v>35</v>
      </c>
      <c r="E28" s="5" t="s">
        <v>64</v>
      </c>
      <c r="F28" s="7">
        <v>29.684241116270201</v>
      </c>
      <c r="G28" s="7">
        <v>13.15318876324509</v>
      </c>
      <c r="H28" s="7">
        <v>42.837429879515291</v>
      </c>
    </row>
    <row r="29" spans="2:8" x14ac:dyDescent="0.2">
      <c r="B29" s="5">
        <v>2</v>
      </c>
      <c r="C29" s="5"/>
      <c r="D29" s="5" t="s">
        <v>36</v>
      </c>
      <c r="E29" s="5" t="s">
        <v>65</v>
      </c>
      <c r="F29" s="7">
        <v>20.152957790402461</v>
      </c>
      <c r="G29" s="7">
        <v>25.108118420558569</v>
      </c>
      <c r="H29" s="7">
        <v>45.261076210961029</v>
      </c>
    </row>
    <row r="30" spans="2:8" x14ac:dyDescent="0.2">
      <c r="B30" s="5">
        <v>1</v>
      </c>
      <c r="C30" s="5"/>
      <c r="D30" s="5" t="s">
        <v>18</v>
      </c>
      <c r="E30" s="5" t="s">
        <v>66</v>
      </c>
      <c r="F30" s="7">
        <v>16.668062847781648</v>
      </c>
      <c r="G30" s="7">
        <v>29.500692880681171</v>
      </c>
      <c r="H30" s="7">
        <v>46.16875572846282</v>
      </c>
    </row>
    <row r="31" spans="2:8" x14ac:dyDescent="0.2">
      <c r="B31" s="5">
        <v>3</v>
      </c>
      <c r="C31" s="5"/>
      <c r="D31" s="5" t="s">
        <v>27</v>
      </c>
      <c r="E31" s="5" t="s">
        <v>67</v>
      </c>
      <c r="F31" s="7">
        <v>33.721725469935777</v>
      </c>
      <c r="G31" s="7">
        <v>16.146519622105309</v>
      </c>
      <c r="H31" s="7">
        <v>49.868245092041086</v>
      </c>
    </row>
    <row r="32" spans="2:8" x14ac:dyDescent="0.2">
      <c r="B32" s="5">
        <v>3</v>
      </c>
      <c r="C32" s="5"/>
      <c r="D32" s="5" t="s">
        <v>30</v>
      </c>
      <c r="E32" s="5" t="s">
        <v>68</v>
      </c>
      <c r="F32" s="7">
        <v>38.799702777725898</v>
      </c>
      <c r="G32" s="7">
        <v>21.405581044815161</v>
      </c>
      <c r="H32" s="7">
        <v>60.205283822541062</v>
      </c>
    </row>
    <row r="33" spans="2:8" x14ac:dyDescent="0.2">
      <c r="B33" s="5">
        <v>3</v>
      </c>
      <c r="C33" s="5"/>
      <c r="D33" s="5" t="s">
        <v>29</v>
      </c>
      <c r="E33" s="5" t="s">
        <v>69</v>
      </c>
      <c r="F33" s="7">
        <v>50.889012029980293</v>
      </c>
      <c r="G33" s="7">
        <v>14.41103522600527</v>
      </c>
      <c r="H33" s="7">
        <v>65.300047255985561</v>
      </c>
    </row>
    <row r="34" spans="2:8" x14ac:dyDescent="0.2">
      <c r="B34" s="5">
        <v>3</v>
      </c>
      <c r="C34" s="5"/>
      <c r="D34" s="5" t="s">
        <v>33</v>
      </c>
      <c r="E34" s="5" t="s">
        <v>70</v>
      </c>
      <c r="F34" s="7">
        <v>47.634599019253592</v>
      </c>
      <c r="G34" s="7">
        <v>24.494284330764639</v>
      </c>
      <c r="H34" s="7">
        <v>72.128883350018228</v>
      </c>
    </row>
    <row r="36" spans="2:8" ht="24" customHeight="1" x14ac:dyDescent="0.2">
      <c r="B36" s="20" t="s">
        <v>112</v>
      </c>
      <c r="C36" s="20"/>
      <c r="D36" s="20"/>
      <c r="E36" s="20"/>
      <c r="F36" s="20"/>
    </row>
    <row r="37" spans="2:8" x14ac:dyDescent="0.2">
      <c r="B37" s="1" t="s">
        <v>122</v>
      </c>
    </row>
  </sheetData>
  <autoFilter ref="B6:H6" xr:uid="{760E0142-D3E4-455C-AC5E-864F7C0DA4CD}">
    <sortState xmlns:xlrd2="http://schemas.microsoft.com/office/spreadsheetml/2017/richdata2" ref="B7:H33">
      <sortCondition descending="1" ref="B6"/>
    </sortState>
  </autoFilter>
  <mergeCells count="1">
    <mergeCell ref="B36:F3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0B7A9-E466-4040-8862-4171D9ABF17D}">
  <dimension ref="B2:F36"/>
  <sheetViews>
    <sheetView showGridLines="0" topLeftCell="A26" workbookViewId="0">
      <selection activeCell="B2" sqref="B2"/>
    </sheetView>
  </sheetViews>
  <sheetFormatPr baseColWidth="10" defaultColWidth="10.85546875" defaultRowHeight="11.25" x14ac:dyDescent="0.2"/>
  <cols>
    <col min="1" max="1" width="2" style="11" customWidth="1"/>
    <col min="2" max="3" width="10.85546875" style="11"/>
    <col min="4" max="4" width="14.42578125" style="11" customWidth="1"/>
    <col min="5" max="5" width="19.7109375" style="11" customWidth="1"/>
    <col min="6" max="6" width="14.42578125" style="11" customWidth="1"/>
    <col min="7" max="16384" width="10.85546875" style="11"/>
  </cols>
  <sheetData>
    <row r="2" spans="2:6" x14ac:dyDescent="0.2">
      <c r="B2" s="10" t="s">
        <v>126</v>
      </c>
    </row>
    <row r="4" spans="2:6" x14ac:dyDescent="0.2">
      <c r="F4" s="12" t="s">
        <v>74</v>
      </c>
    </row>
    <row r="5" spans="2:6" x14ac:dyDescent="0.2">
      <c r="B5" s="13" t="s">
        <v>0</v>
      </c>
      <c r="C5" s="13" t="s">
        <v>10</v>
      </c>
      <c r="D5" s="13" t="s">
        <v>102</v>
      </c>
      <c r="E5" s="13" t="s">
        <v>118</v>
      </c>
      <c r="F5" s="13" t="s">
        <v>103</v>
      </c>
    </row>
    <row r="6" spans="2:6" x14ac:dyDescent="0.2">
      <c r="B6" s="14" t="s">
        <v>2</v>
      </c>
      <c r="C6" s="14" t="s">
        <v>20</v>
      </c>
      <c r="D6" s="15">
        <v>1502.3034702324769</v>
      </c>
      <c r="E6" s="14">
        <f t="shared" ref="E6:E30" si="0">D6*1.25</f>
        <v>1877.8793377905961</v>
      </c>
      <c r="F6" s="14">
        <f t="shared" ref="F6:F30" si="1">D6/0.6</f>
        <v>2503.8391170541281</v>
      </c>
    </row>
    <row r="7" spans="2:6" x14ac:dyDescent="0.2">
      <c r="B7" s="14"/>
      <c r="C7" s="14" t="s">
        <v>19</v>
      </c>
      <c r="D7" s="15">
        <v>1281.6369361822783</v>
      </c>
      <c r="E7" s="14">
        <f t="shared" si="0"/>
        <v>1602.0461702278478</v>
      </c>
      <c r="F7" s="14">
        <f t="shared" si="1"/>
        <v>2136.0615603037973</v>
      </c>
    </row>
    <row r="8" spans="2:6" x14ac:dyDescent="0.2">
      <c r="B8" s="14"/>
      <c r="C8" s="14" t="s">
        <v>18</v>
      </c>
      <c r="D8" s="15">
        <v>1275.0618113097105</v>
      </c>
      <c r="E8" s="14">
        <f t="shared" si="0"/>
        <v>1593.8272641371382</v>
      </c>
      <c r="F8" s="14">
        <f t="shared" si="1"/>
        <v>2125.1030188495174</v>
      </c>
    </row>
    <row r="9" spans="2:6" x14ac:dyDescent="0.2">
      <c r="B9" s="14"/>
      <c r="C9" s="14" t="s">
        <v>21</v>
      </c>
      <c r="D9" s="15">
        <v>1248.1975252062327</v>
      </c>
      <c r="E9" s="14">
        <f t="shared" si="0"/>
        <v>1560.246906507791</v>
      </c>
      <c r="F9" s="14">
        <f t="shared" si="1"/>
        <v>2080.3292086770548</v>
      </c>
    </row>
    <row r="10" spans="2:6" x14ac:dyDescent="0.2">
      <c r="B10" s="14"/>
      <c r="C10" s="14" t="s">
        <v>14</v>
      </c>
      <c r="D10" s="15">
        <v>1219.8393928622986</v>
      </c>
      <c r="E10" s="14">
        <f t="shared" si="0"/>
        <v>1524.7992410778734</v>
      </c>
      <c r="F10" s="14">
        <f t="shared" si="1"/>
        <v>2033.0656547704978</v>
      </c>
    </row>
    <row r="11" spans="2:6" x14ac:dyDescent="0.2">
      <c r="B11" s="14"/>
      <c r="C11" s="14" t="s">
        <v>17</v>
      </c>
      <c r="D11" s="15">
        <v>1210.1340142364106</v>
      </c>
      <c r="E11" s="14">
        <f t="shared" si="0"/>
        <v>1512.6675177955133</v>
      </c>
      <c r="F11" s="14">
        <f t="shared" si="1"/>
        <v>2016.890023727351</v>
      </c>
    </row>
    <row r="12" spans="2:6" x14ac:dyDescent="0.2">
      <c r="B12" s="14"/>
      <c r="C12" s="14" t="s">
        <v>23</v>
      </c>
      <c r="D12" s="15">
        <v>1136.25</v>
      </c>
      <c r="E12" s="14">
        <f t="shared" si="0"/>
        <v>1420.3125</v>
      </c>
      <c r="F12" s="14">
        <f t="shared" si="1"/>
        <v>1893.75</v>
      </c>
    </row>
    <row r="13" spans="2:6" x14ac:dyDescent="0.2">
      <c r="B13" s="14"/>
      <c r="C13" s="14" t="s">
        <v>16</v>
      </c>
      <c r="D13" s="15">
        <v>1071.3498189741078</v>
      </c>
      <c r="E13" s="14">
        <f t="shared" si="0"/>
        <v>1339.1872737176348</v>
      </c>
      <c r="F13" s="14">
        <f t="shared" si="1"/>
        <v>1785.5830316235131</v>
      </c>
    </row>
    <row r="14" spans="2:6" x14ac:dyDescent="0.2">
      <c r="B14" s="14"/>
      <c r="C14" s="14" t="s">
        <v>22</v>
      </c>
      <c r="D14" s="15">
        <v>1043.4404924760602</v>
      </c>
      <c r="E14" s="14">
        <f t="shared" si="0"/>
        <v>1304.3006155950752</v>
      </c>
      <c r="F14" s="14">
        <f t="shared" si="1"/>
        <v>1739.0674874601004</v>
      </c>
    </row>
    <row r="15" spans="2:6" x14ac:dyDescent="0.2">
      <c r="B15" s="14"/>
      <c r="C15" s="14" t="s">
        <v>15</v>
      </c>
      <c r="D15" s="15">
        <v>1016.3574932560614</v>
      </c>
      <c r="E15" s="14">
        <f t="shared" si="0"/>
        <v>1270.4468665700767</v>
      </c>
      <c r="F15" s="14">
        <f t="shared" si="1"/>
        <v>1693.9291554267691</v>
      </c>
    </row>
    <row r="16" spans="2:6" x14ac:dyDescent="0.2">
      <c r="B16" s="14" t="s">
        <v>4</v>
      </c>
      <c r="C16" s="14" t="s">
        <v>39</v>
      </c>
      <c r="D16" s="15">
        <v>1022.017936803097</v>
      </c>
      <c r="E16" s="14">
        <f t="shared" si="0"/>
        <v>1277.5224210038712</v>
      </c>
      <c r="F16" s="14">
        <f t="shared" si="1"/>
        <v>1703.3632280051618</v>
      </c>
    </row>
    <row r="17" spans="2:6" x14ac:dyDescent="0.2">
      <c r="B17" s="14"/>
      <c r="C17" s="14" t="s">
        <v>36</v>
      </c>
      <c r="D17" s="15">
        <v>964.9806132406718</v>
      </c>
      <c r="E17" s="14">
        <f t="shared" si="0"/>
        <v>1206.2257665508398</v>
      </c>
      <c r="F17" s="14">
        <f t="shared" si="1"/>
        <v>1608.3010220677863</v>
      </c>
    </row>
    <row r="18" spans="2:6" x14ac:dyDescent="0.2">
      <c r="B18" s="14"/>
      <c r="C18" s="14" t="s">
        <v>26</v>
      </c>
      <c r="D18" s="15">
        <v>932.42630719840656</v>
      </c>
      <c r="E18" s="14">
        <f t="shared" si="0"/>
        <v>1165.5328839980082</v>
      </c>
      <c r="F18" s="14">
        <f t="shared" si="1"/>
        <v>1554.0438453306776</v>
      </c>
    </row>
    <row r="19" spans="2:6" x14ac:dyDescent="0.2">
      <c r="B19" s="14"/>
      <c r="C19" s="14" t="s">
        <v>24</v>
      </c>
      <c r="D19" s="15">
        <v>883.32536492238705</v>
      </c>
      <c r="E19" s="14">
        <f t="shared" si="0"/>
        <v>1104.1567061529838</v>
      </c>
      <c r="F19" s="14">
        <f t="shared" si="1"/>
        <v>1472.2089415373118</v>
      </c>
    </row>
    <row r="20" spans="2:6" x14ac:dyDescent="0.2">
      <c r="B20" s="14"/>
      <c r="C20" s="14" t="s">
        <v>25</v>
      </c>
      <c r="D20" s="15">
        <v>689.08685567010298</v>
      </c>
      <c r="E20" s="14">
        <f t="shared" si="0"/>
        <v>861.35856958762872</v>
      </c>
      <c r="F20" s="14">
        <f t="shared" si="1"/>
        <v>1148.478092783505</v>
      </c>
    </row>
    <row r="21" spans="2:6" x14ac:dyDescent="0.2">
      <c r="B21" s="14"/>
      <c r="C21" s="14" t="s">
        <v>38</v>
      </c>
      <c r="D21" s="15">
        <v>561.82455621301779</v>
      </c>
      <c r="E21" s="14">
        <f t="shared" si="0"/>
        <v>702.28069526627223</v>
      </c>
      <c r="F21" s="14">
        <f t="shared" si="1"/>
        <v>936.37426035502972</v>
      </c>
    </row>
    <row r="22" spans="2:6" x14ac:dyDescent="0.2">
      <c r="B22" s="14" t="s">
        <v>5</v>
      </c>
      <c r="C22" s="14" t="s">
        <v>40</v>
      </c>
      <c r="D22" s="15">
        <v>953.2740183899657</v>
      </c>
      <c r="E22" s="14">
        <f t="shared" si="0"/>
        <v>1191.5925229874572</v>
      </c>
      <c r="F22" s="14">
        <f t="shared" si="1"/>
        <v>1588.790030649943</v>
      </c>
    </row>
    <row r="23" spans="2:6" x14ac:dyDescent="0.2">
      <c r="B23" s="14"/>
      <c r="C23" s="14" t="s">
        <v>108</v>
      </c>
      <c r="D23" s="15">
        <v>811.78135338309846</v>
      </c>
      <c r="E23" s="14">
        <f t="shared" si="0"/>
        <v>1014.7266917288731</v>
      </c>
      <c r="F23" s="14">
        <f t="shared" si="1"/>
        <v>1352.9689223051641</v>
      </c>
    </row>
    <row r="24" spans="2:6" x14ac:dyDescent="0.2">
      <c r="B24" s="14"/>
      <c r="C24" s="14" t="s">
        <v>28</v>
      </c>
      <c r="D24" s="15">
        <v>799.42441722593253</v>
      </c>
      <c r="E24" s="14">
        <f t="shared" si="0"/>
        <v>999.28052153241561</v>
      </c>
      <c r="F24" s="14">
        <f t="shared" si="1"/>
        <v>1332.3740287098876</v>
      </c>
    </row>
    <row r="25" spans="2:6" x14ac:dyDescent="0.2">
      <c r="B25" s="14"/>
      <c r="C25" s="14" t="s">
        <v>33</v>
      </c>
      <c r="D25" s="15">
        <v>797.09291327124527</v>
      </c>
      <c r="E25" s="14">
        <f t="shared" si="0"/>
        <v>996.36614158905661</v>
      </c>
      <c r="F25" s="14">
        <f t="shared" si="1"/>
        <v>1328.4881887854087</v>
      </c>
    </row>
    <row r="26" spans="2:6" x14ac:dyDescent="0.2">
      <c r="B26" s="14"/>
      <c r="C26" s="14" t="s">
        <v>30</v>
      </c>
      <c r="D26" s="15">
        <v>777.09427962962945</v>
      </c>
      <c r="E26" s="14">
        <f t="shared" si="0"/>
        <v>971.36784953703682</v>
      </c>
      <c r="F26" s="14">
        <f t="shared" si="1"/>
        <v>1295.1571327160491</v>
      </c>
    </row>
    <row r="27" spans="2:6" x14ac:dyDescent="0.2">
      <c r="B27" s="14"/>
      <c r="C27" s="14" t="s">
        <v>29</v>
      </c>
      <c r="D27" s="15">
        <v>670.09969240837688</v>
      </c>
      <c r="E27" s="14">
        <f t="shared" si="0"/>
        <v>837.62461551047113</v>
      </c>
      <c r="F27" s="14">
        <f t="shared" si="1"/>
        <v>1116.8328206806282</v>
      </c>
    </row>
    <row r="28" spans="2:6" x14ac:dyDescent="0.2">
      <c r="B28" s="14"/>
      <c r="C28" s="14" t="s">
        <v>35</v>
      </c>
      <c r="D28" s="15">
        <v>659.50355797096529</v>
      </c>
      <c r="E28" s="14">
        <f t="shared" si="0"/>
        <v>824.37944746370658</v>
      </c>
      <c r="F28" s="14">
        <f t="shared" si="1"/>
        <v>1099.1725966182755</v>
      </c>
    </row>
    <row r="29" spans="2:6" x14ac:dyDescent="0.2">
      <c r="B29" s="14"/>
      <c r="C29" s="14" t="s">
        <v>34</v>
      </c>
      <c r="D29" s="15">
        <v>595.23114054404141</v>
      </c>
      <c r="E29" s="14">
        <f t="shared" si="0"/>
        <v>744.03892568005176</v>
      </c>
      <c r="F29" s="14">
        <f t="shared" si="1"/>
        <v>992.05190090673568</v>
      </c>
    </row>
    <row r="30" spans="2:6" x14ac:dyDescent="0.2">
      <c r="B30" s="14"/>
      <c r="C30" s="14" t="s">
        <v>32</v>
      </c>
      <c r="D30" s="15">
        <v>571.78103078049367</v>
      </c>
      <c r="E30" s="14">
        <f t="shared" si="0"/>
        <v>714.72628847561714</v>
      </c>
      <c r="F30" s="14">
        <f t="shared" si="1"/>
        <v>952.96838463415611</v>
      </c>
    </row>
    <row r="31" spans="2:6" x14ac:dyDescent="0.2">
      <c r="B31" s="14"/>
      <c r="C31" s="14" t="s">
        <v>27</v>
      </c>
      <c r="D31" s="15">
        <v>535.93729192114461</v>
      </c>
      <c r="E31" s="14">
        <f>D31*1.25</f>
        <v>669.92161490143076</v>
      </c>
      <c r="F31" s="14">
        <f>D31/0.6</f>
        <v>893.22881986857442</v>
      </c>
    </row>
    <row r="32" spans="2:6" x14ac:dyDescent="0.2">
      <c r="B32" s="14"/>
      <c r="C32" s="14" t="s">
        <v>31</v>
      </c>
      <c r="D32" s="15">
        <v>524.56130040750497</v>
      </c>
      <c r="E32" s="14">
        <f>D32*1.25</f>
        <v>655.70162550938119</v>
      </c>
      <c r="F32" s="14">
        <f>D32/0.6</f>
        <v>874.26883401250836</v>
      </c>
    </row>
    <row r="33" spans="2:6" x14ac:dyDescent="0.2">
      <c r="B33" s="14"/>
      <c r="C33" s="14" t="s">
        <v>41</v>
      </c>
      <c r="D33" s="15">
        <v>940</v>
      </c>
      <c r="E33" s="14">
        <f>D33*1.25</f>
        <v>1175</v>
      </c>
      <c r="F33" s="14">
        <f>D33/0.6</f>
        <v>1566.6666666666667</v>
      </c>
    </row>
    <row r="35" spans="2:6" ht="23.25" customHeight="1" x14ac:dyDescent="0.2">
      <c r="B35" s="21" t="s">
        <v>107</v>
      </c>
      <c r="C35" s="21"/>
      <c r="D35" s="21"/>
      <c r="E35" s="21"/>
      <c r="F35" s="21"/>
    </row>
    <row r="36" spans="2:6" x14ac:dyDescent="0.2">
      <c r="B36" s="11" t="s">
        <v>123</v>
      </c>
    </row>
  </sheetData>
  <mergeCells count="1">
    <mergeCell ref="B35:F3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B7930-EE55-4CA8-A475-2911827CC7D7}">
  <dimension ref="B2:H37"/>
  <sheetViews>
    <sheetView showGridLines="0" tabSelected="1" topLeftCell="A34" zoomScale="196" zoomScaleNormal="196" workbookViewId="0">
      <selection activeCell="C32" sqref="C32"/>
    </sheetView>
  </sheetViews>
  <sheetFormatPr baseColWidth="10" defaultColWidth="10.85546875" defaultRowHeight="11.25" x14ac:dyDescent="0.2"/>
  <cols>
    <col min="1" max="1" width="2.42578125" style="1" customWidth="1"/>
    <col min="2" max="16384" width="10.85546875" style="1"/>
  </cols>
  <sheetData>
    <row r="2" spans="2:4" x14ac:dyDescent="0.2">
      <c r="B2" s="3" t="s">
        <v>113</v>
      </c>
    </row>
    <row r="4" spans="2:4" x14ac:dyDescent="0.2">
      <c r="B4" s="6" t="s">
        <v>10</v>
      </c>
      <c r="C4" s="6" t="s">
        <v>8</v>
      </c>
      <c r="D4" s="6" t="s">
        <v>105</v>
      </c>
    </row>
    <row r="5" spans="2:4" x14ac:dyDescent="0.2">
      <c r="B5" s="5" t="s">
        <v>19</v>
      </c>
      <c r="C5" s="5">
        <v>4</v>
      </c>
      <c r="D5" s="1" t="s">
        <v>114</v>
      </c>
    </row>
    <row r="6" spans="2:4" x14ac:dyDescent="0.2">
      <c r="B6" s="5" t="s">
        <v>17</v>
      </c>
      <c r="C6" s="5">
        <v>1</v>
      </c>
      <c r="D6" s="1" t="s">
        <v>115</v>
      </c>
    </row>
    <row r="7" spans="2:4" x14ac:dyDescent="0.2">
      <c r="B7" s="5" t="s">
        <v>27</v>
      </c>
      <c r="C7" s="5">
        <v>3</v>
      </c>
      <c r="D7" s="1" t="s">
        <v>117</v>
      </c>
    </row>
    <row r="8" spans="2:4" x14ac:dyDescent="0.2">
      <c r="B8" s="5" t="s">
        <v>36</v>
      </c>
      <c r="C8" s="5">
        <v>2</v>
      </c>
      <c r="D8" s="1" t="s">
        <v>116</v>
      </c>
    </row>
    <row r="9" spans="2:4" x14ac:dyDescent="0.2">
      <c r="B9" s="5" t="s">
        <v>108</v>
      </c>
      <c r="C9" s="5">
        <v>1</v>
      </c>
      <c r="D9" s="1" t="s">
        <v>115</v>
      </c>
    </row>
    <row r="10" spans="2:4" x14ac:dyDescent="0.2">
      <c r="B10" s="5" t="s">
        <v>21</v>
      </c>
      <c r="C10" s="5">
        <v>1</v>
      </c>
      <c r="D10" s="1" t="s">
        <v>115</v>
      </c>
    </row>
    <row r="11" spans="2:4" x14ac:dyDescent="0.2">
      <c r="B11" s="5" t="s">
        <v>14</v>
      </c>
      <c r="C11" s="5">
        <v>1</v>
      </c>
      <c r="D11" s="1" t="s">
        <v>115</v>
      </c>
    </row>
    <row r="12" spans="2:4" x14ac:dyDescent="0.2">
      <c r="B12" s="5" t="s">
        <v>33</v>
      </c>
      <c r="C12" s="5">
        <v>3</v>
      </c>
      <c r="D12" s="1" t="s">
        <v>117</v>
      </c>
    </row>
    <row r="13" spans="2:4" x14ac:dyDescent="0.2">
      <c r="B13" s="5" t="s">
        <v>38</v>
      </c>
      <c r="C13" s="5">
        <v>2</v>
      </c>
      <c r="D13" s="1" t="s">
        <v>116</v>
      </c>
    </row>
    <row r="14" spans="2:4" x14ac:dyDescent="0.2">
      <c r="B14" s="5" t="s">
        <v>24</v>
      </c>
      <c r="C14" s="5">
        <v>2</v>
      </c>
      <c r="D14" s="1" t="s">
        <v>116</v>
      </c>
    </row>
    <row r="15" spans="2:4" x14ac:dyDescent="0.2">
      <c r="B15" s="5" t="s">
        <v>16</v>
      </c>
      <c r="C15" s="5">
        <v>1</v>
      </c>
      <c r="D15" s="1" t="s">
        <v>115</v>
      </c>
    </row>
    <row r="16" spans="2:4" x14ac:dyDescent="0.2">
      <c r="B16" s="5" t="s">
        <v>23</v>
      </c>
      <c r="C16" s="5">
        <v>1</v>
      </c>
      <c r="D16" s="1" t="s">
        <v>115</v>
      </c>
    </row>
    <row r="17" spans="2:4" x14ac:dyDescent="0.2">
      <c r="B17" s="5" t="s">
        <v>35</v>
      </c>
      <c r="C17" s="5">
        <v>3</v>
      </c>
      <c r="D17" s="1" t="s">
        <v>117</v>
      </c>
    </row>
    <row r="18" spans="2:4" x14ac:dyDescent="0.2">
      <c r="B18" s="5" t="s">
        <v>32</v>
      </c>
      <c r="C18" s="5">
        <v>4</v>
      </c>
      <c r="D18" s="1" t="s">
        <v>114</v>
      </c>
    </row>
    <row r="19" spans="2:4" x14ac:dyDescent="0.2">
      <c r="B19" s="5" t="s">
        <v>22</v>
      </c>
      <c r="C19" s="5">
        <v>4</v>
      </c>
      <c r="D19" s="1" t="s">
        <v>114</v>
      </c>
    </row>
    <row r="20" spans="2:4" x14ac:dyDescent="0.2">
      <c r="B20" s="5" t="s">
        <v>26</v>
      </c>
      <c r="C20" s="5">
        <v>2</v>
      </c>
      <c r="D20" s="1" t="s">
        <v>116</v>
      </c>
    </row>
    <row r="21" spans="2:4" x14ac:dyDescent="0.2">
      <c r="B21" s="5" t="s">
        <v>30</v>
      </c>
      <c r="C21" s="5">
        <v>3</v>
      </c>
      <c r="D21" s="1" t="s">
        <v>117</v>
      </c>
    </row>
    <row r="22" spans="2:4" x14ac:dyDescent="0.2">
      <c r="B22" s="5" t="s">
        <v>20</v>
      </c>
      <c r="C22" s="5">
        <v>4</v>
      </c>
      <c r="D22" s="1" t="s">
        <v>114</v>
      </c>
    </row>
    <row r="23" spans="2:4" x14ac:dyDescent="0.2">
      <c r="B23" s="5" t="s">
        <v>29</v>
      </c>
      <c r="C23" s="5">
        <v>3</v>
      </c>
      <c r="D23" s="1" t="s">
        <v>117</v>
      </c>
    </row>
    <row r="24" spans="2:4" x14ac:dyDescent="0.2">
      <c r="B24" s="5" t="s">
        <v>39</v>
      </c>
      <c r="C24" s="5">
        <v>2</v>
      </c>
      <c r="D24" s="1" t="s">
        <v>116</v>
      </c>
    </row>
    <row r="25" spans="2:4" x14ac:dyDescent="0.2">
      <c r="B25" s="5" t="s">
        <v>18</v>
      </c>
      <c r="C25" s="5">
        <v>1</v>
      </c>
      <c r="D25" s="1" t="s">
        <v>115</v>
      </c>
    </row>
    <row r="26" spans="2:4" x14ac:dyDescent="0.2">
      <c r="B26" s="5" t="s">
        <v>28</v>
      </c>
      <c r="C26" s="5">
        <v>2</v>
      </c>
      <c r="D26" s="1" t="s">
        <v>116</v>
      </c>
    </row>
    <row r="27" spans="2:4" x14ac:dyDescent="0.2">
      <c r="B27" s="5" t="s">
        <v>25</v>
      </c>
      <c r="C27" s="5">
        <v>2</v>
      </c>
      <c r="D27" s="1" t="s">
        <v>116</v>
      </c>
    </row>
    <row r="28" spans="2:4" x14ac:dyDescent="0.2">
      <c r="B28" s="5" t="s">
        <v>31</v>
      </c>
      <c r="C28" s="5">
        <v>2</v>
      </c>
      <c r="D28" s="1" t="s">
        <v>116</v>
      </c>
    </row>
    <row r="29" spans="2:4" x14ac:dyDescent="0.2">
      <c r="B29" s="5" t="s">
        <v>15</v>
      </c>
      <c r="C29" s="5">
        <v>1</v>
      </c>
      <c r="D29" s="1" t="s">
        <v>115</v>
      </c>
    </row>
    <row r="30" spans="2:4" x14ac:dyDescent="0.2">
      <c r="B30" s="5" t="s">
        <v>40</v>
      </c>
      <c r="C30" s="5">
        <v>3</v>
      </c>
      <c r="D30" s="1" t="s">
        <v>117</v>
      </c>
    </row>
    <row r="31" spans="2:4" x14ac:dyDescent="0.2">
      <c r="B31" s="5" t="s">
        <v>34</v>
      </c>
      <c r="C31" s="5">
        <v>4</v>
      </c>
      <c r="D31" s="1" t="s">
        <v>114</v>
      </c>
    </row>
    <row r="35" spans="2:8" x14ac:dyDescent="0.2">
      <c r="B35" s="22" t="s">
        <v>104</v>
      </c>
      <c r="C35" s="22"/>
      <c r="D35" s="22"/>
      <c r="E35" s="22"/>
      <c r="F35" s="22"/>
      <c r="G35" s="22"/>
      <c r="H35" s="22"/>
    </row>
    <row r="36" spans="2:8" ht="27.75" customHeight="1" x14ac:dyDescent="0.2">
      <c r="B36" s="23" t="s">
        <v>125</v>
      </c>
      <c r="C36" s="23"/>
      <c r="D36" s="23"/>
      <c r="E36" s="23"/>
      <c r="F36" s="23"/>
      <c r="G36" s="23"/>
      <c r="H36" s="23"/>
    </row>
    <row r="37" spans="2:8" ht="33" customHeight="1" x14ac:dyDescent="0.2">
      <c r="B37" s="23" t="s">
        <v>124</v>
      </c>
      <c r="C37" s="23"/>
      <c r="D37" s="23"/>
      <c r="E37" s="23"/>
      <c r="F37" s="23"/>
      <c r="G37" s="23"/>
      <c r="H37" s="23"/>
    </row>
  </sheetData>
  <autoFilter ref="B4:D31" xr:uid="{573B7930-EE55-4CA8-A475-2911827CC7D7}"/>
  <mergeCells count="3">
    <mergeCell ref="B35:H35"/>
    <mergeCell ref="B36:H36"/>
    <mergeCell ref="B37:H3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Graphique 1</vt:lpstr>
      <vt:lpstr>Graphique 2</vt:lpstr>
      <vt:lpstr>Graphique 3</vt:lpstr>
      <vt:lpstr>Graphique 4 </vt:lpstr>
      <vt:lpstr>Graphique - Encadré</vt:lpstr>
      <vt:lpstr>Carte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BERUT, Theodore (DREES/SEEE/MREI)</dc:creator>
  <cp:lastModifiedBy>GUHUR, Laureen (DREES/DIRECTION/BPC)</cp:lastModifiedBy>
  <dcterms:created xsi:type="dcterms:W3CDTF">2015-06-05T18:17:20Z</dcterms:created>
  <dcterms:modified xsi:type="dcterms:W3CDTF">2025-09-23T08:38:29Z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094c1fb-3db8-4cce-b079-9b022302847f_Enabled">
    <vt:lpwstr>true</vt:lpwstr>
  </property>
  <property fmtid="{D5CDD505-2E9C-101B-9397-08002B2CF9AE}" pid="3" name="MSIP_Label_3094c1fb-3db8-4cce-b079-9b022302847f_SetDate">
    <vt:lpwstr>2025-07-15T16:07:10Z</vt:lpwstr>
  </property>
  <property fmtid="{D5CDD505-2E9C-101B-9397-08002B2CF9AE}" pid="4" name="MSIP_Label_3094c1fb-3db8-4cce-b079-9b022302847f_Method">
    <vt:lpwstr>Standard</vt:lpwstr>
  </property>
  <property fmtid="{D5CDD505-2E9C-101B-9397-08002B2CF9AE}" pid="5" name="MSIP_Label_3094c1fb-3db8-4cce-b079-9b022302847f_Name">
    <vt:lpwstr>[Prod v5] C1 - Standard</vt:lpwstr>
  </property>
  <property fmtid="{D5CDD505-2E9C-101B-9397-08002B2CF9AE}" pid="6" name="MSIP_Label_3094c1fb-3db8-4cce-b079-9b022302847f_SiteId">
    <vt:lpwstr>035e5292-5a25-4509-bb08-a555f7d31a8b</vt:lpwstr>
  </property>
  <property fmtid="{D5CDD505-2E9C-101B-9397-08002B2CF9AE}" pid="7" name="MSIP_Label_3094c1fb-3db8-4cce-b079-9b022302847f_ActionId">
    <vt:lpwstr>fd29d6db-e44e-40a0-80c4-4013ba23667c</vt:lpwstr>
  </property>
  <property fmtid="{D5CDD505-2E9C-101B-9397-08002B2CF9AE}" pid="8" name="MSIP_Label_3094c1fb-3db8-4cce-b079-9b022302847f_ContentBits">
    <vt:lpwstr>0</vt:lpwstr>
  </property>
</Properties>
</file>