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BPC\03_PUBLICATIONS\01-Publications\• Etudes et Résultats\ER 1220 Ines-Omar Anglais\MEL\"/>
    </mc:Choice>
  </mc:AlternateContent>
  <xr:revisionPtr revIDLastSave="0" documentId="13_ncr:1_{5BDC3794-F37D-4455-8603-B00048C99D35}" xr6:coauthVersionLast="47" xr6:coauthVersionMax="47" xr10:uidLastSave="{00000000-0000-0000-0000-000000000000}"/>
  <bookViews>
    <workbookView xWindow="-110" yWindow="-110" windowWidth="19420" windowHeight="11500" xr2:uid="{00000000-000D-0000-FFFF-FFFF00000000}"/>
  </bookViews>
  <sheets>
    <sheet name="Figure 1" sheetId="1" r:id="rId1"/>
    <sheet name="Figure 2" sheetId="2" r:id="rId2"/>
    <sheet name="Figure 3" sheetId="3" r:id="rId3"/>
    <sheet name="Table 1" sheetId="6" r:id="rId4"/>
    <sheet name="Table 2" sheetId="7" r:id="rId5"/>
    <sheet name="Table 3" sheetId="8" r:id="rId6"/>
    <sheet name="Figure box 2" sheetId="9" r:id="rId7"/>
    <sheet name="Supplementary table A" sheetId="4" r:id="rId8"/>
    <sheet name="Supplementary table B" sheetId="5"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 l="1"/>
  <c r="E11" i="2"/>
  <c r="F11" i="2"/>
  <c r="G11" i="2"/>
  <c r="H11" i="2"/>
  <c r="I11" i="2"/>
  <c r="J11" i="2"/>
  <c r="K11" i="2"/>
  <c r="L11" i="2"/>
  <c r="D12" i="2"/>
  <c r="E12" i="2"/>
  <c r="F12" i="2"/>
  <c r="G12" i="2"/>
  <c r="H12" i="2"/>
  <c r="I12" i="2"/>
  <c r="J12" i="2"/>
  <c r="K12" i="2"/>
  <c r="L12" i="2"/>
  <c r="D13" i="2"/>
  <c r="E13" i="2"/>
  <c r="F13" i="2"/>
  <c r="G13" i="2"/>
  <c r="H13" i="2"/>
  <c r="I13" i="2"/>
  <c r="J13" i="2"/>
  <c r="K13" i="2"/>
  <c r="L13" i="2"/>
  <c r="D14" i="2"/>
  <c r="E14" i="2"/>
  <c r="F14" i="2"/>
  <c r="G14" i="2"/>
  <c r="H14" i="2"/>
  <c r="I14" i="2"/>
  <c r="J14" i="2"/>
  <c r="K14" i="2"/>
  <c r="L14" i="2"/>
  <c r="D15" i="2"/>
  <c r="E15" i="2"/>
  <c r="F15" i="2"/>
  <c r="G15" i="2"/>
  <c r="H15" i="2"/>
  <c r="I15" i="2"/>
  <c r="J15" i="2"/>
  <c r="K15" i="2"/>
  <c r="L15" i="2"/>
  <c r="D16" i="2"/>
  <c r="E16" i="2"/>
  <c r="F16" i="2"/>
  <c r="G16" i="2"/>
  <c r="H16" i="2"/>
  <c r="I16" i="2"/>
  <c r="J16" i="2"/>
  <c r="K16" i="2"/>
  <c r="L16" i="2"/>
  <c r="D17" i="2"/>
  <c r="E17" i="2"/>
  <c r="F17" i="2"/>
  <c r="G17" i="2"/>
  <c r="H17" i="2"/>
  <c r="I17" i="2"/>
  <c r="J17" i="2"/>
  <c r="K17" i="2"/>
  <c r="L17" i="2"/>
  <c r="D18" i="2"/>
  <c r="E18" i="2"/>
  <c r="F18" i="2"/>
  <c r="G18" i="2"/>
  <c r="H18" i="2"/>
  <c r="I18" i="2"/>
  <c r="J18" i="2"/>
  <c r="K18" i="2"/>
  <c r="L18" i="2"/>
  <c r="D19" i="2"/>
  <c r="E19" i="2"/>
  <c r="F19" i="2"/>
  <c r="G19" i="2"/>
  <c r="H19" i="2"/>
  <c r="I19" i="2"/>
  <c r="J19" i="2"/>
  <c r="K19" i="2"/>
  <c r="L19" i="2"/>
  <c r="D20" i="2"/>
  <c r="E20" i="2"/>
  <c r="F20" i="2"/>
  <c r="G20" i="2"/>
  <c r="H20" i="2"/>
  <c r="I20" i="2"/>
  <c r="J20" i="2"/>
  <c r="K20" i="2"/>
  <c r="L20" i="2"/>
  <c r="D21" i="2"/>
  <c r="E21" i="2"/>
  <c r="F21" i="2"/>
  <c r="G21" i="2"/>
  <c r="H21" i="2"/>
  <c r="I21" i="2"/>
  <c r="J21" i="2"/>
  <c r="K21" i="2"/>
  <c r="L21" i="2"/>
  <c r="D22" i="2"/>
  <c r="E22" i="2"/>
  <c r="F22" i="2"/>
  <c r="G22" i="2"/>
  <c r="H22" i="2"/>
  <c r="I22" i="2"/>
  <c r="J22" i="2"/>
  <c r="K22" i="2"/>
  <c r="L22" i="2"/>
  <c r="D23" i="2"/>
  <c r="E23" i="2"/>
  <c r="F23" i="2"/>
  <c r="G23" i="2"/>
  <c r="H23" i="2"/>
  <c r="I23" i="2"/>
  <c r="J23" i="2"/>
  <c r="K23" i="2"/>
  <c r="L23" i="2"/>
  <c r="D24" i="2"/>
  <c r="E24" i="2"/>
  <c r="F24" i="2"/>
  <c r="G24" i="2"/>
  <c r="H24" i="2"/>
  <c r="I24" i="2"/>
  <c r="J24" i="2"/>
  <c r="K24" i="2"/>
  <c r="L24" i="2"/>
  <c r="D25" i="2"/>
  <c r="E25" i="2"/>
  <c r="F25" i="2"/>
  <c r="G25" i="2"/>
  <c r="H25" i="2"/>
  <c r="I25" i="2"/>
  <c r="J25" i="2"/>
  <c r="K25" i="2"/>
  <c r="L25" i="2"/>
  <c r="D26" i="2"/>
  <c r="E26" i="2"/>
  <c r="F26" i="2"/>
  <c r="G26" i="2"/>
  <c r="H26" i="2"/>
  <c r="I26" i="2"/>
  <c r="J26" i="2"/>
  <c r="K26" i="2"/>
  <c r="L26" i="2"/>
  <c r="D27" i="2"/>
  <c r="E27" i="2"/>
  <c r="F27" i="2"/>
  <c r="G27" i="2"/>
  <c r="H27" i="2"/>
  <c r="I27" i="2"/>
  <c r="J27" i="2"/>
  <c r="K27" i="2"/>
  <c r="L27" i="2"/>
  <c r="D28" i="2"/>
  <c r="E28" i="2"/>
  <c r="F28" i="2"/>
  <c r="G28" i="2"/>
  <c r="H28" i="2"/>
  <c r="I28" i="2"/>
  <c r="J28" i="2"/>
  <c r="K28" i="2"/>
  <c r="L28" i="2"/>
  <c r="D29" i="2"/>
  <c r="E29" i="2"/>
  <c r="F29" i="2"/>
  <c r="G29" i="2"/>
  <c r="H29" i="2"/>
  <c r="I29" i="2"/>
  <c r="J29" i="2"/>
  <c r="K29" i="2"/>
  <c r="L29" i="2"/>
  <c r="D30" i="2"/>
  <c r="E30" i="2"/>
  <c r="F30" i="2"/>
  <c r="G30" i="2"/>
  <c r="H30" i="2"/>
  <c r="I30" i="2"/>
  <c r="J30" i="2"/>
  <c r="K30" i="2"/>
  <c r="L30" i="2"/>
  <c r="C30" i="2"/>
  <c r="C29" i="2"/>
  <c r="C28" i="2"/>
  <c r="C27" i="2"/>
  <c r="C26" i="2"/>
  <c r="C25" i="2"/>
  <c r="C24" i="2"/>
  <c r="C23" i="2"/>
  <c r="C22" i="2"/>
  <c r="C21" i="2"/>
  <c r="C20" i="2"/>
  <c r="C19" i="2"/>
  <c r="C18" i="2"/>
  <c r="C17" i="2"/>
  <c r="C16" i="2"/>
  <c r="C15" i="2"/>
  <c r="C14" i="2"/>
  <c r="C13" i="2"/>
  <c r="C12" i="2"/>
  <c r="C11" i="2"/>
</calcChain>
</file>

<file path=xl/sharedStrings.xml><?xml version="1.0" encoding="utf-8"?>
<sst xmlns="http://schemas.openxmlformats.org/spreadsheetml/2006/main" count="281" uniqueCount="171">
  <si>
    <t>CMU-C</t>
  </si>
  <si>
    <t xml:space="preserve"> </t>
  </si>
  <si>
    <t>V1</t>
  </si>
  <si>
    <t>V2</t>
  </si>
  <si>
    <t>V3</t>
  </si>
  <si>
    <t>V4</t>
  </si>
  <si>
    <t>V5</t>
  </si>
  <si>
    <t>V6</t>
  </si>
  <si>
    <t>V7</t>
  </si>
  <si>
    <t>V8</t>
  </si>
  <si>
    <t>V9</t>
  </si>
  <si>
    <t>V10</t>
  </si>
  <si>
    <t>V11</t>
  </si>
  <si>
    <t>V12</t>
  </si>
  <si>
    <t>V13</t>
  </si>
  <si>
    <t>V14</t>
  </si>
  <si>
    <t>V15</t>
  </si>
  <si>
    <t>V16</t>
  </si>
  <si>
    <t>V17</t>
  </si>
  <si>
    <t>V18</t>
  </si>
  <si>
    <t>V19</t>
  </si>
  <si>
    <t>V20</t>
  </si>
  <si>
    <t>SSR / PSY / HAD</t>
  </si>
  <si>
    <t>Audio</t>
  </si>
  <si>
    <t>Total</t>
  </si>
  <si>
    <t>111</t>
  </si>
  <si>
    <t>87 </t>
  </si>
  <si>
    <t>92</t>
  </si>
  <si>
    <t>86</t>
  </si>
  <si>
    <t>78</t>
  </si>
  <si>
    <t>115</t>
  </si>
  <si>
    <t>103</t>
  </si>
  <si>
    <t>83</t>
  </si>
  <si>
    <t>89</t>
  </si>
  <si>
    <t>102</t>
  </si>
  <si>
    <t>80</t>
  </si>
  <si>
    <t>87</t>
  </si>
  <si>
    <t>71</t>
  </si>
  <si>
    <t>75</t>
  </si>
  <si>
    <t>73</t>
  </si>
  <si>
    <t>81</t>
  </si>
  <si>
    <t>69</t>
  </si>
  <si>
    <t>70</t>
  </si>
  <si>
    <t>72</t>
  </si>
  <si>
    <t>68</t>
  </si>
  <si>
    <t>61</t>
  </si>
  <si>
    <t>64</t>
  </si>
  <si>
    <t>ACS</t>
  </si>
  <si>
    <t>Figure 1. Public health insurance funding and benefits by income</t>
  </si>
  <si>
    <t>In euros</t>
  </si>
  <si>
    <t>Average annual amount per household (in euros)</t>
  </si>
  <si>
    <t>Category</t>
  </si>
  <si>
    <t>Contributions and CSG</t>
  </si>
  <si>
    <t>Indirect taxes</t>
  </si>
  <si>
    <t>Outpatient</t>
  </si>
  <si>
    <t>Hospital MCO</t>
  </si>
  <si>
    <t>Hospital SSR/PSY/HAD</t>
  </si>
  <si>
    <t>Figure box 2. Understanding differences in PHI reimbursements according to level of income</t>
  </si>
  <si>
    <t>Observed average PHI reimbursement</t>
  </si>
  <si>
    <t>Reference situation: identical individual expenditure</t>
  </si>
  <si>
    <t>Age effect</t>
  </si>
  <si>
    <t>Effect of ALD at a given age</t>
  </si>
  <si>
    <t>Effect of health status at a given age and ALD</t>
  </si>
  <si>
    <t>Reimbursement rate effect at a given age, ALD and health status</t>
  </si>
  <si>
    <t>Total of reimbursements due to age, ALD, health status and rate of reimbursement</t>
  </si>
  <si>
    <t>Remains unexplained</t>
  </si>
  <si>
    <t xml:space="preserve"> Table 1. Contribution of public health insurance (PHI) to the reduction of income inequalities  </t>
  </si>
  <si>
    <t>Gini index</t>
  </si>
  <si>
    <t>Effect on the overall Gini index</t>
  </si>
  <si>
    <t>Contribution to redistribution by PHI (%)</t>
  </si>
  <si>
    <t>Direct taxes</t>
  </si>
  <si>
    <t>Financing (total)</t>
  </si>
  <si>
    <t>Benefits (total)</t>
  </si>
  <si>
    <t>Income after PHI</t>
  </si>
  <si>
    <t xml:space="preserve"> Table 2. Health expenditure and out-of-pocket expenses after health insurance, by type of care and income </t>
  </si>
  <si>
    <t>Low-income households</t>
  </si>
  <si>
    <t>Median households</t>
  </si>
  <si>
    <t>High-income households</t>
  </si>
  <si>
    <t>SS tariff</t>
  </si>
  <si>
    <t>Co-pay</t>
  </si>
  <si>
    <t>Extra-fees</t>
  </si>
  <si>
    <t>Hospital</t>
  </si>
  <si>
    <t>Generalist</t>
  </si>
  <si>
    <t>Specialist</t>
  </si>
  <si>
    <t>Auxiliary</t>
  </si>
  <si>
    <t>Pharmacy</t>
  </si>
  <si>
    <t>Biology</t>
  </si>
  <si>
    <t>Optics</t>
  </si>
  <si>
    <t>Dental</t>
  </si>
  <si>
    <t xml:space="preserve"> Table 3. Return on complementary insurance contributions by income (ratio of CHI reimbursements to CHI contributions)</t>
  </si>
  <si>
    <t>As a % of</t>
  </si>
  <si>
    <t>Overall</t>
  </si>
  <si>
    <t>Employer contract</t>
  </si>
  <si>
    <t>Individual contract</t>
  </si>
  <si>
    <t>Figure 2. Level of coverage of complementary health insurance contracts by income</t>
  </si>
  <si>
    <t>1st quartile</t>
  </si>
  <si>
    <t>Median</t>
  </si>
  <si>
    <t>3rd quartile</t>
  </si>
  <si>
    <t>9th decile</t>
  </si>
  <si>
    <t>1st decile</t>
  </si>
  <si>
    <t>Figure 3. Healthcare expenditure burden by level of income 2017</t>
  </si>
  <si>
    <t>Tenth of income distribution</t>
  </si>
  <si>
    <t>Out-of-pocket (in euros)</t>
  </si>
  <si>
    <t>Premiums (in euros)</t>
  </si>
  <si>
    <t>Supplementary table A. Breakdown of the population by age, health status and type of cover, and health expenditure, by income distribution</t>
  </si>
  <si>
    <t>Age 0 to 16</t>
  </si>
  <si>
    <t>Age 17 to 30</t>
  </si>
  <si>
    <t>Age 31 to 65</t>
  </si>
  <si>
    <t>Age over 65</t>
  </si>
  <si>
    <t>In ALD (chronic disease)</t>
  </si>
  <si>
    <t>Good or very good health</t>
  </si>
  <si>
    <t>Fairly good health</t>
  </si>
  <si>
    <t>Bad or very bad health</t>
  </si>
  <si>
    <t>Not-insured</t>
  </si>
  <si>
    <t>Consumption units by households</t>
  </si>
  <si>
    <t>Total expenditure</t>
  </si>
  <si>
    <t>PHI reimbursements</t>
  </si>
  <si>
    <t>Out-of-pocket after PHI</t>
  </si>
  <si>
    <t>From which co-pay</t>
  </si>
  <si>
    <t>From which extra fees</t>
  </si>
  <si>
    <t>CHI premiums paid by households</t>
  </si>
  <si>
    <t>CHI reimbursements</t>
  </si>
  <si>
    <t>Out-of-pocket after CHI</t>
  </si>
  <si>
    <t xml:space="preserve">As a % of </t>
  </si>
  <si>
    <t>Supplementary table B. Detailed contributions to PHI funding and PHI reimbursements per item of care, by income distribution</t>
  </si>
  <si>
    <t>General social contribution (CSG)</t>
  </si>
  <si>
    <t>Additional solidarity tax (TSA)</t>
  </si>
  <si>
    <t>Tax on medicines</t>
  </si>
  <si>
    <t>Tax on salaries</t>
  </si>
  <si>
    <r>
      <t>Financial tranfer from AT-MP</t>
    </r>
    <r>
      <rPr>
        <vertAlign val="superscript"/>
        <sz val="8"/>
        <rFont val="Marianne"/>
      </rPr>
      <t>1</t>
    </r>
  </si>
  <si>
    <r>
      <t>Net contribution from CNSA</t>
    </r>
    <r>
      <rPr>
        <vertAlign val="superscript"/>
        <sz val="8"/>
        <rFont val="Marianne"/>
        <family val="3"/>
      </rPr>
      <t>2</t>
    </r>
  </si>
  <si>
    <t>Debt repayment</t>
  </si>
  <si>
    <t>Value-added tax</t>
  </si>
  <si>
    <t>Tobacco taxes</t>
  </si>
  <si>
    <t>Alcohol taxes</t>
  </si>
  <si>
    <t>Total financing</t>
  </si>
  <si>
    <t>Standard of living before PHI</t>
  </si>
  <si>
    <t>General practitioner reimbursement</t>
  </si>
  <si>
    <t>Specialist reimb.</t>
  </si>
  <si>
    <t>Auxiliary reimb.</t>
  </si>
  <si>
    <t>Pharmacy reimb.</t>
  </si>
  <si>
    <t>Biology reimb.</t>
  </si>
  <si>
    <t>Transport reimb.</t>
  </si>
  <si>
    <t>Dentistry reimb.</t>
  </si>
  <si>
    <t>Various health services, optics, audio reimb.</t>
  </si>
  <si>
    <t>Hospital MCO reimb.</t>
  </si>
  <si>
    <t>Hospital PSY/SSR/HAD reimb.</t>
  </si>
  <si>
    <t>Total reimbursements</t>
  </si>
  <si>
    <t>Standard of living after PHI</t>
  </si>
  <si>
    <t>T1</t>
  </si>
  <si>
    <t>T2</t>
  </si>
  <si>
    <t>T3</t>
  </si>
  <si>
    <t>T4</t>
  </si>
  <si>
    <t>T5</t>
  </si>
  <si>
    <t>T6</t>
  </si>
  <si>
    <t>T7</t>
  </si>
  <si>
    <t>T8</t>
  </si>
  <si>
    <t>T9</t>
  </si>
  <si>
    <t>T10</t>
  </si>
  <si>
    <t>T: tenth of income distribution.
Interpretation &gt; Individuals in the 6th tenth of the income distribution (D6) benefiting from an employer-sponsored complementary health insurance contract receive the equivalent of 87% of their pre-tax contributions in the form of reimbursements.
Scope &gt; Individual members of ordinary households in metropolitan France covered by a private complementary health insurance policy. Reimbursements and contributions (excluding tax) estimated on the basis of reimbursable expenditure presented for reimbursement.
Source &gt; DREES, Ines-Omar 2017.</t>
  </si>
  <si>
    <t>T: tenth of income distribution. 
Interpretation &gt; Households in the 9th tenth of the income distribution (D9) receive an average of €5,161 in PHI reimbursements per year. If all individuals received the same amount of PHI reimbursements, the average per household would be €5,229 for the 9th tenth. Added to this is a different age distribution, which increases the average annual PHI reimbursements received by households in the 9th tenth by €244.
Adding up all the effects explained here, we estimate that households in the 9th tenth should receive an average of €4,943 in PHI reimbursements per year, which means that they receive an average of extra €218 per year that remains unexplained.
Scope &gt; All ordinary households in metropolitan France.
Source &gt; DREES, Ines-Omar 2017.</t>
  </si>
  <si>
    <t>T: tenth of income distribution. 
Interpretation &gt; 40% of people in the 4th tenth of the income distribution are aged between 31 and 65, 67% of them declare a good or very good health status, and 54% of them are covered by an individual complementary insurance contract. On average, households in the 4th tenth of the standard of living account for 1.50 consumption units and have an annual out-of-pocket expenditure of €1,137 after reimbursement by compulsory health insurance (PHI).
Scope &gt; All ordinary households in metropolitan France.
Source &gt; DREES, Ines-Omar 2017.</t>
  </si>
  <si>
    <t>MCO: medicine, surgery, obstetrics and dentistry; SSR: follow-up and rehabilitation care; HAD: home-based hospitalisation; T: tenth of income distribution.
1. Social Security for work-related accidents and illnesses; 2. National solidarity fund for autonomy.
Note &gt; Standard of living used here for initial income is a modified version that reintegrates contributions to the financing of PHI.
Interpretation &gt; Households in the 5th tenth of income distribution pay an average of €38 per year per consumption unit in additional solidarity tax (TSA), and receive an average of €686 per year per consumption unit in drug reimbursements from pharmacies.
Scope &gt; All ordinary households in metropolitan France.
Source &gt; DREES, Ines-Omar 2017.</t>
  </si>
  <si>
    <t>Health insurance social contributions</t>
  </si>
  <si>
    <t>MCO: medicine, surgery, obstetrics; PSY: psychiatry; SSR: follow-up and rehabilitation care; HAD: hospital at home; T: tenth of income distribution.
Notes &gt; Outpatient and hospital benefits correspond to in-kind benefits covered by public health insurance (PHI). They may be reimbursed to households or paid directly to providers. CMU-C is a public complementary health insurance for low-income households (now replaced by CSS). Benefits under the CMU-C correspond to the complementary part of care financed by the CMU-C and from which beneficiaries are exempt (co-payment).
Interpretation &gt; Households in the 5th tenth of income distribution (D5) receive an average of €2,803 in PHI benefits per year for outpatient care and €2,403 for hospital care, and finance the PHI by an average of €3,257 per year through their social security contributions and €830 through indirect taxes.
Scope &gt; All ordinary households in metropolitan France.
Source &gt; DREES, Ines-Omar 2017.</t>
  </si>
  <si>
    <t>MCO: medicine, surgery, obstetrics; SSR: follow-up and rehabilitation care; HAD: hospital at home.
Notes &gt; Disposable income used here for initial income is a modified version that reintegrates contributions to the financing of PHI.
The Gini index is used to measure the degree of inequality associated with the distribution of income in the population. It can vary from 0 (perfect equality) to 1 (perfect inequality).
The Gini can be negative when the redistributive element that is analysed reduces inequality. Other inequality indicators were tested (Atkinson index, Palma index, [100-S80]/S20 ratio) and give very similar results.
Interpretation &gt; The Gini index relative to the distribution of social contributions financing public health insurance is 0.400. These social contributions reduce the French Gini index of income distribution by 0.012 points, i.e. 23% of the total contribution of PHI to income redistribution.
Scope &gt; All ordinary households in metropolitan France.
Source &gt; DREES, Ines-Omar 2017.</t>
  </si>
  <si>
    <t>Notes &gt; The SS tariff is the tariff to which the Social Security reimbursement applies. The difference between the SS tariff and the amount reimbursed by Social Security is the amount remaining to be paid after compulsory health insurance (co-pay). Depending on the type of treatment, an additional expense (extra fees) may be applied and paid by patients, due to exceeding fees or free pricing (for optics, dental prostheses and hearing devices in particular). The total includes items not shown in the table (medical equipment, transportation, etc.).
Interpretation &gt; Low-income households (top three tenths of the income distribution, excluding CMU-C and ACS beneficiaries) spend an average of €417 on specialist doctors in terms of SS tariffs. High income households (last three-tenths of the income distribution) have an average out-of-pocket expenditure of €16 in dental care. Median households (four-tenths of the intermediate income distribution) have an average of €521 in extra fees per year across healthcare categories.
Scope &gt; All ordinary households in metropolitan France, excluding CMU-C and ACS beneficiaries. Reimbursable healthcare expenditure, presented for reimbursement and individualisable in town and hospital (public and private, MCO/SSR/PSY/HAD), excluding medico-social care.
Source &gt; DREES, Ines-Omar 2017.</t>
  </si>
  <si>
    <t>T: tenth of income distribution.
Interpratation &gt; For the 9th tenth of the income distribution (D9), 10% of contracts have a coverage score below 0.52, 25% have a score below 0.66, the median score is 0.76, the 3rd quartile is 0.86 and the 9th tenth decile is 0.94.
Scope &gt; Individuals who are members of an ordinary household in metropolitan France and are covered by a private complementary health insurance contract.
Source &gt; DREES, Ines-Omar 2017.</t>
  </si>
  <si>
    <t>Effort rate CHI (in %)</t>
  </si>
  <si>
    <t>Effort rate CHI+PHI (in %)</t>
  </si>
  <si>
    <t>T: tenth of income distribution.
Interpretation &gt; Households in the 7th tenth of the income distribution spend an average annual out-of-pocket payment of €363 and pay an average of €1,101 per year in complementary health insurance contributions (after deducting ACS vouchers, and employer contributions for employer-sponsored  contracts). Out-of-pocket and premiums represent 4% of their income (effort rate CHI), but rises to 15.4% if their contribution to the financing of compulsory health insurance is included (effort rate including PHI).
Scope &gt; All ordinary households in metropolitan France.
Source &gt; DREES, Ines-Omar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</si>
</sst>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0"/>
  </numFmts>
  <fonts count="15" x14ac:knownFonts="1">
    <font>
      <sz val="11"/>
      <color theme="1"/>
      <name val="Calibri"/>
      <family val="2"/>
      <scheme val="minor"/>
    </font>
    <font>
      <sz val="8"/>
      <color indexed="8"/>
      <name val="Marianne"/>
      <family val="3"/>
    </font>
    <font>
      <b/>
      <sz val="8"/>
      <name val="Marianne"/>
      <family val="3"/>
    </font>
    <font>
      <sz val="8"/>
      <name val="Marianne"/>
      <family val="3"/>
    </font>
    <font>
      <vertAlign val="superscript"/>
      <sz val="8"/>
      <name val="Marianne"/>
      <family val="3"/>
    </font>
    <font>
      <sz val="11"/>
      <color theme="1"/>
      <name val="Calibri"/>
      <family val="2"/>
      <scheme val="minor"/>
    </font>
    <font>
      <sz val="11"/>
      <color theme="0"/>
      <name val="Calibri"/>
      <family val="2"/>
      <scheme val="minor"/>
    </font>
    <font>
      <sz val="8"/>
      <color theme="1"/>
      <name val="Marianne"/>
      <family val="3"/>
    </font>
    <font>
      <b/>
      <sz val="8"/>
      <color theme="1"/>
      <name val="Marianne"/>
      <family val="3"/>
    </font>
    <font>
      <b/>
      <sz val="8"/>
      <color theme="1"/>
      <name val="Marianne"/>
    </font>
    <font>
      <sz val="8"/>
      <color theme="1"/>
      <name val="Marianne"/>
    </font>
    <font>
      <sz val="8"/>
      <color rgb="FFFF0000"/>
      <name val="Marianne"/>
    </font>
    <font>
      <sz val="8"/>
      <color rgb="FF000000"/>
      <name val="Marianne"/>
      <family val="3"/>
    </font>
    <font>
      <vertAlign val="superscript"/>
      <sz val="8"/>
      <name val="Marianne"/>
    </font>
    <font>
      <b/>
      <sz val="8"/>
      <name val="Marianne"/>
    </font>
  </fonts>
  <fills count="6">
    <fill>
      <patternFill patternType="none"/>
    </fill>
    <fill>
      <patternFill patternType="gray125"/>
    </fill>
    <fill>
      <patternFill patternType="solid">
        <fgColor theme="8"/>
      </patternFill>
    </fill>
    <fill>
      <patternFill patternType="solid">
        <fgColor theme="0"/>
        <bgColor indexed="64"/>
      </patternFill>
    </fill>
    <fill>
      <patternFill patternType="solid">
        <fgColor theme="0"/>
        <bgColor theme="9"/>
      </patternFill>
    </fill>
    <fill>
      <patternFill patternType="solid">
        <fgColor theme="0"/>
        <bgColor theme="9" tint="0.79998168889431442"/>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right style="thin">
        <color theme="1"/>
      </right>
      <top/>
      <bottom/>
      <diagonal/>
    </border>
    <border>
      <left/>
      <right/>
      <top style="thin">
        <color theme="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top/>
      <bottom style="thin">
        <color theme="1"/>
      </bottom>
      <diagonal/>
    </border>
  </borders>
  <cellStyleXfs count="3">
    <xf numFmtId="0" fontId="0" fillId="0" borderId="0"/>
    <xf numFmtId="0" fontId="6" fillId="2" borderId="0" applyNumberFormat="0" applyBorder="0" applyAlignment="0" applyProtection="0"/>
    <xf numFmtId="9" fontId="5" fillId="0" borderId="0" applyFont="0" applyFill="0" applyBorder="0" applyAlignment="0" applyProtection="0"/>
  </cellStyleXfs>
  <cellXfs count="139">
    <xf numFmtId="0" fontId="0" fillId="0" borderId="0" xfId="0"/>
    <xf numFmtId="0" fontId="7" fillId="0" borderId="0" xfId="0" applyFont="1"/>
    <xf numFmtId="0" fontId="7" fillId="0" borderId="0" xfId="0" applyFont="1" applyFill="1"/>
    <xf numFmtId="0" fontId="7" fillId="0" borderId="0" xfId="0" applyFont="1" applyAlignment="1">
      <alignment horizontal="right"/>
    </xf>
    <xf numFmtId="0" fontId="8" fillId="0" borderId="0" xfId="0" applyFont="1" applyFill="1" applyAlignment="1">
      <alignment vertical="top"/>
    </xf>
    <xf numFmtId="0" fontId="9" fillId="0" borderId="0" xfId="0" applyFont="1"/>
    <xf numFmtId="0" fontId="10" fillId="0" borderId="0" xfId="0" applyFont="1"/>
    <xf numFmtId="0" fontId="10" fillId="0" borderId="0" xfId="0" applyFont="1" applyAlignment="1">
      <alignment horizontal="center" vertical="center" wrapText="1"/>
    </xf>
    <xf numFmtId="0" fontId="10" fillId="0" borderId="1" xfId="0" applyFont="1" applyBorder="1" applyAlignment="1">
      <alignment horizontal="center"/>
    </xf>
    <xf numFmtId="1" fontId="10" fillId="0" borderId="1" xfId="0" applyNumberFormat="1" applyFont="1" applyBorder="1" applyAlignment="1">
      <alignment horizontal="center"/>
    </xf>
    <xf numFmtId="0" fontId="10" fillId="0" borderId="0" xfId="0" applyFont="1" applyAlignment="1">
      <alignment vertical="center"/>
    </xf>
    <xf numFmtId="0" fontId="10" fillId="0" borderId="0" xfId="0" applyFont="1" applyAlignment="1">
      <alignment horizontal="center"/>
    </xf>
    <xf numFmtId="1" fontId="10" fillId="0" borderId="0" xfId="0" applyNumberFormat="1" applyFont="1" applyAlignment="1">
      <alignment horizontal="center"/>
    </xf>
    <xf numFmtId="3" fontId="10" fillId="0" borderId="1" xfId="0" applyNumberFormat="1" applyFont="1" applyBorder="1" applyAlignment="1">
      <alignment horizontal="center"/>
    </xf>
    <xf numFmtId="0" fontId="11" fillId="0" borderId="0" xfId="0" applyFont="1"/>
    <xf numFmtId="0" fontId="9" fillId="0" borderId="0" xfId="0" applyFont="1" applyAlignment="1">
      <alignment horizontal="justify" vertical="center"/>
    </xf>
    <xf numFmtId="0" fontId="9" fillId="0" borderId="0" xfId="0" applyFont="1" applyAlignment="1">
      <alignment vertical="center"/>
    </xf>
    <xf numFmtId="0" fontId="8" fillId="0" borderId="1" xfId="0" applyFont="1" applyBorder="1" applyAlignment="1">
      <alignment horizontal="center" vertical="center" wrapText="1"/>
    </xf>
    <xf numFmtId="0" fontId="1" fillId="0" borderId="0" xfId="0" applyFont="1" applyAlignment="1">
      <alignment horizontal="right"/>
    </xf>
    <xf numFmtId="0" fontId="7" fillId="3" borderId="0" xfId="0" applyFont="1" applyFill="1"/>
    <xf numFmtId="3" fontId="12" fillId="3" borderId="1" xfId="0" applyNumberFormat="1" applyFont="1" applyFill="1" applyBorder="1" applyAlignment="1">
      <alignment horizontal="center" vertical="center"/>
    </xf>
    <xf numFmtId="0" fontId="7" fillId="3" borderId="0" xfId="0" applyFont="1" applyFill="1" applyAlignment="1">
      <alignment horizontal="right"/>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7" fillId="3" borderId="1" xfId="0" applyFont="1" applyFill="1" applyBorder="1"/>
    <xf numFmtId="0" fontId="7" fillId="3" borderId="1" xfId="0" applyFont="1" applyFill="1" applyBorder="1" applyAlignment="1">
      <alignment horizontal="center" vertical="center"/>
    </xf>
    <xf numFmtId="0" fontId="12" fillId="3" borderId="2" xfId="0" applyFont="1" applyFill="1" applyBorder="1" applyAlignment="1">
      <alignment horizontal="left" vertical="center" wrapText="1"/>
    </xf>
    <xf numFmtId="3" fontId="12" fillId="3" borderId="2" xfId="0" applyNumberFormat="1" applyFont="1" applyFill="1" applyBorder="1" applyAlignment="1">
      <alignment horizontal="center" vertical="center"/>
    </xf>
    <xf numFmtId="0" fontId="12" fillId="3" borderId="3" xfId="0" applyFont="1" applyFill="1" applyBorder="1" applyAlignment="1">
      <alignment horizontal="left" vertical="center" wrapText="1"/>
    </xf>
    <xf numFmtId="164" fontId="12" fillId="3" borderId="3" xfId="0" applyNumberFormat="1" applyFont="1" applyFill="1" applyBorder="1" applyAlignment="1">
      <alignment horizontal="center" vertical="center"/>
    </xf>
    <xf numFmtId="0" fontId="12" fillId="3" borderId="4" xfId="0" applyFont="1" applyFill="1" applyBorder="1" applyAlignment="1">
      <alignment horizontal="left" vertical="center"/>
    </xf>
    <xf numFmtId="164" fontId="12" fillId="3" borderId="4" xfId="0" applyNumberFormat="1" applyFont="1" applyFill="1" applyBorder="1" applyAlignment="1">
      <alignment horizontal="center" vertical="center"/>
    </xf>
    <xf numFmtId="0" fontId="12" fillId="3" borderId="4" xfId="0" applyFont="1" applyFill="1" applyBorder="1" applyAlignment="1">
      <alignment horizontal="left" vertical="center" wrapText="1"/>
    </xf>
    <xf numFmtId="0" fontId="3" fillId="3" borderId="12" xfId="0" applyFont="1" applyFill="1" applyBorder="1"/>
    <xf numFmtId="0" fontId="2" fillId="3" borderId="12" xfId="0" applyFont="1" applyFill="1" applyBorder="1" applyAlignment="1">
      <alignment horizontal="center" vertical="center"/>
    </xf>
    <xf numFmtId="0" fontId="2" fillId="3" borderId="12" xfId="0" applyFont="1" applyFill="1" applyBorder="1" applyAlignment="1">
      <alignment horizontal="center" vertical="center" wrapText="1"/>
    </xf>
    <xf numFmtId="3" fontId="3" fillId="3" borderId="13" xfId="0" applyNumberFormat="1" applyFont="1" applyFill="1" applyBorder="1" applyAlignment="1">
      <alignment horizontal="center" vertical="center"/>
    </xf>
    <xf numFmtId="0" fontId="3" fillId="3" borderId="13" xfId="0" applyFont="1" applyFill="1" applyBorder="1" applyAlignment="1">
      <alignment horizontal="center" vertical="center"/>
    </xf>
    <xf numFmtId="3" fontId="3" fillId="3" borderId="13" xfId="0" applyNumberFormat="1"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0" fontId="3" fillId="3" borderId="16" xfId="0" applyFont="1" applyFill="1" applyBorder="1" applyAlignment="1">
      <alignment vertical="center"/>
    </xf>
    <xf numFmtId="0" fontId="3" fillId="3" borderId="16" xfId="0" applyFont="1" applyFill="1" applyBorder="1" applyAlignment="1">
      <alignment horizontal="center" vertical="center" wrapText="1"/>
    </xf>
    <xf numFmtId="0" fontId="2" fillId="3" borderId="16" xfId="0" applyFont="1" applyFill="1" applyBorder="1" applyAlignment="1">
      <alignment horizontal="center" vertical="center"/>
    </xf>
    <xf numFmtId="1" fontId="2" fillId="3" borderId="16" xfId="0" applyNumberFormat="1" applyFont="1" applyFill="1" applyBorder="1" applyAlignment="1">
      <alignment horizontal="center" vertical="center"/>
    </xf>
    <xf numFmtId="0" fontId="3" fillId="3" borderId="16" xfId="0" applyFont="1" applyFill="1" applyBorder="1" applyAlignment="1">
      <alignment horizontal="center" vertical="center"/>
    </xf>
    <xf numFmtId="1" fontId="3" fillId="3" borderId="16" xfId="0" applyNumberFormat="1"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6" xfId="0" applyFont="1" applyFill="1" applyBorder="1" applyAlignment="1">
      <alignment horizontal="left" vertical="center"/>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3" borderId="17" xfId="0" applyFont="1" applyFill="1" applyBorder="1" applyAlignment="1">
      <alignment horizontal="center" vertical="center"/>
    </xf>
    <xf numFmtId="1" fontId="3" fillId="3" borderId="17" xfId="0" applyNumberFormat="1" applyFont="1" applyFill="1" applyBorder="1" applyAlignment="1">
      <alignment horizontal="center" vertical="center"/>
    </xf>
    <xf numFmtId="0" fontId="3" fillId="3" borderId="18" xfId="0" applyFont="1" applyFill="1" applyBorder="1" applyAlignment="1">
      <alignment horizontal="left" vertical="center"/>
    </xf>
    <xf numFmtId="0" fontId="3" fillId="3" borderId="18" xfId="0" applyFont="1" applyFill="1" applyBorder="1" applyAlignment="1">
      <alignment horizontal="center" vertical="center"/>
    </xf>
    <xf numFmtId="1" fontId="3" fillId="3" borderId="18" xfId="0" applyNumberFormat="1" applyFont="1" applyFill="1" applyBorder="1" applyAlignment="1">
      <alignment horizontal="center" vertical="center"/>
    </xf>
    <xf numFmtId="0" fontId="3" fillId="3" borderId="19" xfId="0" applyFont="1" applyFill="1" applyBorder="1" applyAlignment="1">
      <alignment horizontal="left" vertical="center"/>
    </xf>
    <xf numFmtId="0" fontId="3" fillId="3" borderId="19" xfId="0" applyFont="1" applyFill="1" applyBorder="1" applyAlignment="1">
      <alignment horizontal="center" vertical="center"/>
    </xf>
    <xf numFmtId="1" fontId="3" fillId="3" borderId="19" xfId="0" applyNumberFormat="1" applyFont="1" applyFill="1" applyBorder="1" applyAlignment="1">
      <alignment horizontal="center" vertical="center"/>
    </xf>
    <xf numFmtId="0" fontId="7" fillId="0" borderId="0" xfId="0" applyFont="1" applyFill="1" applyAlignment="1">
      <alignment horizontal="left" vertical="top"/>
    </xf>
    <xf numFmtId="0" fontId="7" fillId="3" borderId="5" xfId="0" applyFont="1" applyFill="1" applyBorder="1" applyAlignment="1">
      <alignment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7" fillId="3" borderId="7" xfId="0" applyFont="1" applyFill="1" applyBorder="1" applyAlignment="1">
      <alignment horizontal="left" vertical="center"/>
    </xf>
    <xf numFmtId="0" fontId="7" fillId="3" borderId="8" xfId="0" applyFont="1" applyFill="1" applyBorder="1" applyAlignment="1">
      <alignment horizontal="center" vertical="center"/>
    </xf>
    <xf numFmtId="0" fontId="7" fillId="3" borderId="9" xfId="0" applyFont="1" applyFill="1" applyBorder="1" applyAlignment="1">
      <alignment horizontal="left" vertical="center"/>
    </xf>
    <xf numFmtId="0" fontId="7" fillId="3" borderId="2" xfId="0" applyFont="1" applyFill="1" applyBorder="1" applyAlignment="1">
      <alignment horizontal="center" vertical="center"/>
    </xf>
    <xf numFmtId="0" fontId="7" fillId="3" borderId="10" xfId="0" applyFont="1" applyFill="1" applyBorder="1" applyAlignment="1">
      <alignment horizontal="center" vertical="center"/>
    </xf>
    <xf numFmtId="0" fontId="7" fillId="0" borderId="0" xfId="0" applyFont="1" applyFill="1" applyAlignment="1">
      <alignment vertical="center"/>
    </xf>
    <xf numFmtId="0" fontId="3" fillId="3" borderId="5" xfId="0" applyFont="1" applyFill="1" applyBorder="1" applyAlignment="1">
      <alignment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1" fontId="2" fillId="3" borderId="13" xfId="0" applyNumberFormat="1" applyFont="1" applyFill="1" applyBorder="1" applyAlignment="1">
      <alignment horizontal="right" vertical="center"/>
    </xf>
    <xf numFmtId="1" fontId="2" fillId="3" borderId="15" xfId="0" applyNumberFormat="1" applyFont="1" applyFill="1" applyBorder="1" applyAlignment="1">
      <alignment horizontal="right" vertical="center"/>
    </xf>
    <xf numFmtId="0" fontId="2" fillId="3" borderId="12" xfId="0" applyFont="1" applyFill="1" applyBorder="1" applyAlignment="1">
      <alignment horizontal="left" vertical="center"/>
    </xf>
    <xf numFmtId="2" fontId="2" fillId="3" borderId="12" xfId="2" applyNumberFormat="1" applyFont="1" applyFill="1" applyBorder="1" applyAlignment="1">
      <alignment horizontal="right" vertical="center"/>
    </xf>
    <xf numFmtId="1" fontId="2" fillId="3" borderId="12" xfId="0" applyNumberFormat="1" applyFont="1" applyFill="1" applyBorder="1" applyAlignment="1">
      <alignment horizontal="right" vertical="center"/>
    </xf>
    <xf numFmtId="2" fontId="3" fillId="3" borderId="13" xfId="2" applyNumberFormat="1" applyFont="1" applyFill="1" applyBorder="1" applyAlignment="1">
      <alignment horizontal="right" vertical="center"/>
    </xf>
    <xf numFmtId="2" fontId="3" fillId="3" borderId="15" xfId="2" applyNumberFormat="1" applyFont="1" applyFill="1" applyBorder="1" applyAlignment="1">
      <alignment horizontal="right" vertical="center"/>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3" fontId="3" fillId="5"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2" fontId="3" fillId="3" borderId="1" xfId="2" applyNumberFormat="1" applyFont="1" applyFill="1" applyBorder="1" applyAlignment="1">
      <alignment horizontal="center" vertical="center"/>
    </xf>
    <xf numFmtId="2" fontId="3" fillId="3" borderId="8" xfId="2" applyNumberFormat="1" applyFont="1" applyFill="1" applyBorder="1" applyAlignment="1">
      <alignment horizontal="center" vertical="center"/>
    </xf>
    <xf numFmtId="3" fontId="3" fillId="3" borderId="2" xfId="0" applyNumberFormat="1" applyFont="1" applyFill="1" applyBorder="1" applyAlignment="1">
      <alignment horizontal="center" vertical="center"/>
    </xf>
    <xf numFmtId="2" fontId="3" fillId="3" borderId="2" xfId="2" applyNumberFormat="1" applyFont="1" applyFill="1" applyBorder="1" applyAlignment="1">
      <alignment horizontal="center" vertical="center"/>
    </xf>
    <xf numFmtId="2" fontId="3" fillId="3" borderId="10" xfId="2" applyNumberFormat="1" applyFont="1" applyFill="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37" fontId="2" fillId="3" borderId="16" xfId="0" applyNumberFormat="1" applyFont="1" applyFill="1" applyBorder="1" applyAlignment="1">
      <alignment horizontal="center" vertical="center"/>
    </xf>
    <xf numFmtId="37" fontId="2" fillId="3" borderId="16" xfId="0" applyNumberFormat="1"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20" xfId="0" applyFont="1" applyFill="1" applyBorder="1" applyAlignment="1">
      <alignment vertical="center"/>
    </xf>
    <xf numFmtId="1" fontId="3" fillId="3" borderId="16" xfId="0" applyNumberFormat="1" applyFont="1" applyFill="1" applyBorder="1" applyAlignment="1">
      <alignment horizontal="center" vertical="center" wrapText="1"/>
    </xf>
    <xf numFmtId="37" fontId="3" fillId="3" borderId="16" xfId="0" applyNumberFormat="1" applyFont="1" applyFill="1" applyBorder="1" applyAlignment="1">
      <alignment horizontal="center" vertical="center"/>
    </xf>
    <xf numFmtId="37" fontId="3" fillId="3" borderId="16"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14" fillId="3" borderId="1" xfId="0" applyFont="1" applyFill="1" applyBorder="1" applyAlignment="1">
      <alignment horizontal="left" vertical="center"/>
    </xf>
    <xf numFmtId="3" fontId="14" fillId="3" borderId="1" xfId="0" applyNumberFormat="1" applyFont="1" applyFill="1" applyBorder="1" applyAlignment="1">
      <alignment horizontal="center" vertical="center"/>
    </xf>
    <xf numFmtId="0" fontId="7" fillId="0" borderId="0" xfId="0" applyFont="1" applyAlignment="1">
      <alignment horizontal="left" wrapText="1"/>
    </xf>
    <xf numFmtId="0" fontId="10" fillId="0" borderId="0" xfId="0" applyFont="1" applyAlignment="1">
      <alignment horizontal="left"/>
    </xf>
    <xf numFmtId="0" fontId="8" fillId="0" borderId="0" xfId="0" applyFont="1" applyAlignment="1">
      <alignment horizontal="left" vertical="top"/>
    </xf>
    <xf numFmtId="0" fontId="10" fillId="0" borderId="0" xfId="0" applyFont="1" applyAlignment="1">
      <alignment horizontal="left"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0" xfId="0" applyFont="1" applyFill="1" applyAlignment="1">
      <alignment horizontal="left" vertical="top" wrapText="1"/>
    </xf>
    <xf numFmtId="0" fontId="7" fillId="0" borderId="0" xfId="0" applyFont="1" applyFill="1" applyAlignment="1">
      <alignment vertical="top" wrapText="1"/>
    </xf>
    <xf numFmtId="0" fontId="7" fillId="0" borderId="0" xfId="0" applyFont="1" applyFill="1" applyAlignment="1">
      <alignment horizontal="left" wrapText="1"/>
    </xf>
    <xf numFmtId="0" fontId="7" fillId="0" borderId="0" xfId="0" applyFont="1" applyFill="1" applyAlignment="1">
      <alignment horizontal="left"/>
    </xf>
    <xf numFmtId="0" fontId="8" fillId="0" borderId="0" xfId="0" applyFont="1" applyFill="1" applyAlignment="1">
      <alignment horizontal="left" vertical="top"/>
    </xf>
    <xf numFmtId="0" fontId="7" fillId="0" borderId="0" xfId="0" applyFont="1" applyAlignment="1">
      <alignment horizontal="left"/>
    </xf>
    <xf numFmtId="0" fontId="8" fillId="0" borderId="0" xfId="0" applyFont="1" applyAlignment="1">
      <alignment horizontal="left" vertical="top" wrapText="1"/>
    </xf>
    <xf numFmtId="0" fontId="7" fillId="0" borderId="21" xfId="0" applyFont="1" applyBorder="1" applyAlignment="1">
      <alignment horizontal="left" wrapText="1"/>
    </xf>
    <xf numFmtId="0" fontId="7" fillId="0" borderId="21" xfId="0" applyFont="1" applyBorder="1" applyAlignment="1">
      <alignment horizontal="left"/>
    </xf>
    <xf numFmtId="0" fontId="7" fillId="0" borderId="0" xfId="0" applyFont="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3" fillId="3" borderId="22" xfId="0" applyFont="1" applyFill="1" applyBorder="1" applyAlignment="1">
      <alignment horizontal="center"/>
    </xf>
    <xf numFmtId="0" fontId="3" fillId="3" borderId="23" xfId="0" applyFont="1" applyFill="1" applyBorder="1" applyAlignment="1">
      <alignment horizontal="center"/>
    </xf>
    <xf numFmtId="0" fontId="3" fillId="3" borderId="12" xfId="0" applyFont="1" applyFill="1" applyBorder="1" applyAlignment="1">
      <alignment horizontal="left" vertical="center" wrapText="1"/>
    </xf>
    <xf numFmtId="0" fontId="3" fillId="3" borderId="12" xfId="0" applyFont="1" applyFill="1" applyBorder="1" applyAlignment="1">
      <alignment horizontal="left" vertical="center" textRotation="1" wrapText="1"/>
    </xf>
    <xf numFmtId="0" fontId="7" fillId="0" borderId="11" xfId="0" applyFont="1" applyBorder="1" applyAlignment="1">
      <alignment horizontal="left" wrapText="1"/>
    </xf>
    <xf numFmtId="0" fontId="7" fillId="0" borderId="11" xfId="0" applyFont="1" applyBorder="1" applyAlignment="1">
      <alignment horizontal="left"/>
    </xf>
    <xf numFmtId="0" fontId="3" fillId="3" borderId="24" xfId="1" applyFont="1" applyFill="1" applyBorder="1" applyAlignment="1">
      <alignment horizontal="right" wrapText="1"/>
    </xf>
    <xf numFmtId="0" fontId="3" fillId="3" borderId="25" xfId="1" applyFont="1" applyFill="1" applyBorder="1" applyAlignment="1">
      <alignment horizontal="right"/>
    </xf>
    <xf numFmtId="0" fontId="3" fillId="3" borderId="24" xfId="1" applyFont="1" applyFill="1" applyBorder="1" applyAlignment="1">
      <alignment horizontal="right"/>
    </xf>
    <xf numFmtId="0" fontId="7" fillId="0" borderId="0" xfId="0" applyFont="1" applyAlignment="1">
      <alignment wrapText="1"/>
    </xf>
  </cellXfs>
  <cellStyles count="3">
    <cellStyle name="Accent5" xfId="1" builtinId="45"/>
    <cellStyle name="Normal" xfId="0" builtinId="0"/>
    <cellStyle name="Pourcentage" xfId="2" builtinId="5"/>
  </cellStyles>
  <dxfs count="42">
    <dxf>
      <font>
        <b val="0"/>
        <i val="0"/>
        <strike val="0"/>
        <condense val="0"/>
        <extend val="0"/>
        <outline val="0"/>
        <shadow val="0"/>
        <u val="none"/>
        <vertAlign val="baseline"/>
        <sz val="8"/>
        <color auto="1"/>
        <name val="Marianne"/>
        <scheme val="none"/>
      </font>
      <numFmt numFmtId="2" formatCode="0.00"/>
      <fill>
        <patternFill>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Marianne"/>
        <scheme val="none"/>
      </font>
      <numFmt numFmtId="2" formatCode="0.00"/>
      <fill>
        <patternFill>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Marianne"/>
        <scheme val="none"/>
      </font>
      <numFmt numFmtId="3" formatCode="#,##0"/>
      <fill>
        <patternFill>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Marianne"/>
        <scheme val="none"/>
      </font>
      <numFmt numFmtId="3" formatCode="#,##0"/>
      <fill>
        <patternFill>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Marianne"/>
        <scheme val="none"/>
      </font>
      <fill>
        <patternFill>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color auto="1"/>
        <name val="Marianne"/>
        <scheme val="none"/>
      </font>
      <fill>
        <patternFill>
          <bgColor theme="0"/>
        </patternFill>
      </fill>
    </dxf>
    <dxf>
      <border>
        <bottom style="thin">
          <color indexed="64"/>
        </bottom>
      </border>
    </dxf>
    <dxf>
      <font>
        <strike val="0"/>
        <outline val="0"/>
        <shadow val="0"/>
        <u val="none"/>
        <vertAlign val="baseline"/>
        <sz val="8"/>
        <color auto="1"/>
        <name val="Marianne"/>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vertical="center" textRotation="0" wrapText="0" indent="0" justifyLastLine="0" shrinkToFit="0" readingOrder="0"/>
    </dxf>
    <dxf>
      <border>
        <bottom style="thin">
          <color indexed="64"/>
        </bottom>
      </border>
    </dxf>
    <dxf>
      <font>
        <strike val="0"/>
        <outline val="0"/>
        <shadow val="0"/>
        <u val="none"/>
        <sz val="8"/>
        <color theme="1"/>
        <name val="Marianne"/>
        <scheme val="none"/>
      </font>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sz val="8"/>
        <color theme="1"/>
        <name val="Marianne"/>
        <scheme val="none"/>
      </font>
      <fill>
        <patternFill patternType="solid">
          <fgColor indexed="64"/>
          <bgColor theme="0"/>
        </patternFill>
      </fill>
      <alignment vertical="center" textRotation="0" wrapText="0" indent="0" justifyLastLine="0" shrinkToFit="0" readingOrder="0"/>
    </dxf>
    <dxf>
      <border>
        <bottom style="thin">
          <color indexed="64"/>
        </bottom>
      </border>
    </dxf>
    <dxf>
      <font>
        <strike val="0"/>
        <outline val="0"/>
        <shadow val="0"/>
        <u val="none"/>
        <sz val="8"/>
        <color theme="1"/>
        <name val="Marianne"/>
        <scheme val="none"/>
      </font>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10:L30" totalsRowShown="0" headerRowDxfId="41" dataDxfId="39" headerRowBorderDxfId="40" tableBorderDxfId="38" totalsRowBorderDxfId="37">
  <tableColumns count="11">
    <tableColumn id="1" xr3:uid="{00000000-0010-0000-0000-000001000000}" name=" " dataDxfId="36"/>
    <tableColumn id="2" xr3:uid="{00000000-0010-0000-0000-000002000000}" name="T1" dataDxfId="35"/>
    <tableColumn id="3" xr3:uid="{00000000-0010-0000-0000-000003000000}" name="T2" dataDxfId="34"/>
    <tableColumn id="4" xr3:uid="{00000000-0010-0000-0000-000004000000}" name="T3" dataDxfId="33"/>
    <tableColumn id="5" xr3:uid="{00000000-0010-0000-0000-000005000000}" name="T4" dataDxfId="32"/>
    <tableColumn id="6" xr3:uid="{00000000-0010-0000-0000-000006000000}" name="T5" dataDxfId="31"/>
    <tableColumn id="7" xr3:uid="{00000000-0010-0000-0000-000007000000}" name="T6" dataDxfId="30"/>
    <tableColumn id="8" xr3:uid="{00000000-0010-0000-0000-000008000000}" name="T7" dataDxfId="29"/>
    <tableColumn id="9" xr3:uid="{00000000-0010-0000-0000-000009000000}" name="T8" dataDxfId="28"/>
    <tableColumn id="10" xr3:uid="{00000000-0010-0000-0000-00000A000000}" name="T9" dataDxfId="27"/>
    <tableColumn id="11" xr3:uid="{00000000-0010-0000-0000-00000B000000}" name="T10"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B3:L8" totalsRowShown="0" headerRowDxfId="25" dataDxfId="23" headerRowBorderDxfId="24" tableBorderDxfId="22" totalsRowBorderDxfId="21">
  <tableColumns count="11">
    <tableColumn id="1" xr3:uid="{00000000-0010-0000-0100-000001000000}" name=" " dataDxfId="20"/>
    <tableColumn id="2" xr3:uid="{00000000-0010-0000-0100-000002000000}" name="T1" dataDxfId="19"/>
    <tableColumn id="3" xr3:uid="{00000000-0010-0000-0100-000003000000}" name="T2" dataDxfId="18"/>
    <tableColumn id="4" xr3:uid="{00000000-0010-0000-0100-000004000000}" name="T3" dataDxfId="17"/>
    <tableColumn id="5" xr3:uid="{00000000-0010-0000-0100-000005000000}" name="T4" dataDxfId="16"/>
    <tableColumn id="6" xr3:uid="{00000000-0010-0000-0100-000006000000}" name="T5" dataDxfId="15"/>
    <tableColumn id="7" xr3:uid="{00000000-0010-0000-0100-000007000000}" name="T6" dataDxfId="14"/>
    <tableColumn id="8" xr3:uid="{00000000-0010-0000-0100-000008000000}" name="T7" dataDxfId="13"/>
    <tableColumn id="9" xr3:uid="{00000000-0010-0000-0100-000009000000}" name="T8" dataDxfId="12"/>
    <tableColumn id="10" xr3:uid="{00000000-0010-0000-0100-00000A000000}" name="T9" dataDxfId="11"/>
    <tableColumn id="11" xr3:uid="{00000000-0010-0000-0100-00000B000000}" name="T10" dataDxfId="10"/>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3" displayName="Tableau3" ref="B3:F13" totalsRowShown="0" headerRowDxfId="9" dataDxfId="7" headerRowBorderDxfId="8" tableBorderDxfId="6" totalsRowBorderDxfId="5">
  <tableColumns count="5">
    <tableColumn id="1" xr3:uid="{00000000-0010-0000-0200-000001000000}" name="Tenth of income distribution" dataDxfId="4"/>
    <tableColumn id="2" xr3:uid="{00000000-0010-0000-0200-000002000000}" name="Out-of-pocket (in euros)" dataDxfId="3"/>
    <tableColumn id="3" xr3:uid="{00000000-0010-0000-0200-000003000000}" name="Premiums (in euros)" dataDxfId="2"/>
    <tableColumn id="4" xr3:uid="{00000000-0010-0000-0200-000004000000}" name="Effort rate CHI (in %)" dataDxfId="1" dataCellStyle="Pourcentage"/>
    <tableColumn id="5" xr3:uid="{00000000-0010-0000-0200-000005000000}" name="Effort rate CHI+PHI (in %)" dataDxfId="0" dataCellStyle="Pourcentage"/>
  </tableColumns>
  <tableStyleInfo name="TableStyleMedium7"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4"/>
  <sheetViews>
    <sheetView showGridLines="0" tabSelected="1" zoomScaleNormal="100" workbookViewId="0"/>
  </sheetViews>
  <sheetFormatPr baseColWidth="10" defaultColWidth="11.453125" defaultRowHeight="12.5" x14ac:dyDescent="0.35"/>
  <cols>
    <col min="1" max="1" width="2.54296875" style="6" customWidth="1"/>
    <col min="2" max="16384" width="11.453125" style="6"/>
  </cols>
  <sheetData>
    <row r="1" spans="2:9" ht="11.5" customHeight="1" x14ac:dyDescent="0.35"/>
    <row r="2" spans="2:9" ht="13.5" customHeight="1" x14ac:dyDescent="0.35">
      <c r="B2" s="112" t="s">
        <v>48</v>
      </c>
      <c r="C2" s="113"/>
      <c r="D2" s="113"/>
      <c r="E2" s="113"/>
      <c r="F2" s="113"/>
      <c r="G2" s="113"/>
      <c r="H2" s="113"/>
    </row>
    <row r="3" spans="2:9" x14ac:dyDescent="0.35">
      <c r="B3" s="5"/>
      <c r="H3" s="18" t="s">
        <v>50</v>
      </c>
    </row>
    <row r="4" spans="2:9" ht="25" x14ac:dyDescent="0.35">
      <c r="B4" s="17" t="s">
        <v>51</v>
      </c>
      <c r="C4" s="17" t="s">
        <v>52</v>
      </c>
      <c r="D4" s="17" t="s">
        <v>53</v>
      </c>
      <c r="E4" s="17" t="s">
        <v>54</v>
      </c>
      <c r="F4" s="17" t="s">
        <v>55</v>
      </c>
      <c r="G4" s="17" t="s">
        <v>56</v>
      </c>
      <c r="H4" s="17" t="s">
        <v>0</v>
      </c>
      <c r="I4" s="7"/>
    </row>
    <row r="5" spans="2:9" x14ac:dyDescent="0.35">
      <c r="B5" s="114" t="s">
        <v>149</v>
      </c>
      <c r="C5" s="8">
        <v>393</v>
      </c>
      <c r="D5" s="9">
        <v>537</v>
      </c>
      <c r="E5" s="9"/>
      <c r="F5" s="9"/>
      <c r="G5" s="9"/>
      <c r="H5" s="9"/>
    </row>
    <row r="6" spans="2:9" x14ac:dyDescent="0.35">
      <c r="B6" s="114"/>
      <c r="C6" s="8"/>
      <c r="D6" s="9"/>
      <c r="E6" s="9">
        <v>2189</v>
      </c>
      <c r="F6" s="9">
        <v>1501</v>
      </c>
      <c r="G6" s="9">
        <v>418</v>
      </c>
      <c r="H6" s="9">
        <v>321</v>
      </c>
    </row>
    <row r="7" spans="2:9" x14ac:dyDescent="0.35">
      <c r="B7" s="10" t="s">
        <v>1</v>
      </c>
      <c r="C7" s="11"/>
      <c r="D7" s="12"/>
      <c r="E7" s="12"/>
      <c r="F7" s="12"/>
      <c r="G7" s="12"/>
      <c r="H7" s="12"/>
    </row>
    <row r="8" spans="2:9" x14ac:dyDescent="0.35">
      <c r="B8" s="114" t="s">
        <v>150</v>
      </c>
      <c r="C8" s="8">
        <v>1157</v>
      </c>
      <c r="D8" s="9">
        <v>692</v>
      </c>
      <c r="E8" s="9"/>
      <c r="F8" s="9"/>
      <c r="G8" s="9"/>
      <c r="H8" s="9"/>
    </row>
    <row r="9" spans="2:9" x14ac:dyDescent="0.35">
      <c r="B9" s="114"/>
      <c r="C9" s="8"/>
      <c r="D9" s="9"/>
      <c r="E9" s="9">
        <v>3099</v>
      </c>
      <c r="F9" s="9">
        <v>2665</v>
      </c>
      <c r="G9" s="9">
        <v>1203</v>
      </c>
      <c r="H9" s="9">
        <v>113</v>
      </c>
    </row>
    <row r="10" spans="2:9" x14ac:dyDescent="0.35">
      <c r="B10" s="10" t="s">
        <v>1</v>
      </c>
      <c r="C10" s="11"/>
      <c r="D10" s="12"/>
      <c r="E10" s="12"/>
      <c r="F10" s="12"/>
      <c r="G10" s="12"/>
      <c r="H10" s="12"/>
    </row>
    <row r="11" spans="2:9" x14ac:dyDescent="0.35">
      <c r="B11" s="114" t="s">
        <v>151</v>
      </c>
      <c r="C11" s="8">
        <v>1773</v>
      </c>
      <c r="D11" s="9">
        <v>717</v>
      </c>
      <c r="E11" s="9"/>
      <c r="F11" s="9"/>
      <c r="G11" s="9"/>
      <c r="H11" s="9"/>
    </row>
    <row r="12" spans="2:9" x14ac:dyDescent="0.35">
      <c r="B12" s="114"/>
      <c r="C12" s="8"/>
      <c r="D12" s="9"/>
      <c r="E12" s="9">
        <v>2731</v>
      </c>
      <c r="F12" s="9">
        <v>1961</v>
      </c>
      <c r="G12" s="9">
        <v>700</v>
      </c>
      <c r="H12" s="9">
        <v>50</v>
      </c>
    </row>
    <row r="13" spans="2:9" x14ac:dyDescent="0.35">
      <c r="B13" s="10" t="s">
        <v>1</v>
      </c>
      <c r="C13" s="11"/>
      <c r="D13" s="12"/>
      <c r="E13" s="12"/>
      <c r="F13" s="12"/>
      <c r="G13" s="12"/>
      <c r="H13" s="12"/>
    </row>
    <row r="14" spans="2:9" x14ac:dyDescent="0.35">
      <c r="B14" s="114" t="s">
        <v>152</v>
      </c>
      <c r="C14" s="9">
        <v>2499</v>
      </c>
      <c r="D14" s="9">
        <v>770</v>
      </c>
      <c r="E14" s="9"/>
      <c r="F14" s="9"/>
      <c r="G14" s="9"/>
      <c r="H14" s="9"/>
    </row>
    <row r="15" spans="2:9" x14ac:dyDescent="0.35">
      <c r="B15" s="114"/>
      <c r="C15" s="8"/>
      <c r="D15" s="9"/>
      <c r="E15" s="9">
        <v>2787</v>
      </c>
      <c r="F15" s="9">
        <v>2231</v>
      </c>
      <c r="G15" s="9">
        <v>393</v>
      </c>
      <c r="H15" s="9">
        <v>26</v>
      </c>
    </row>
    <row r="16" spans="2:9" x14ac:dyDescent="0.35">
      <c r="B16" s="10" t="s">
        <v>1</v>
      </c>
      <c r="C16" s="11"/>
      <c r="D16" s="12"/>
      <c r="E16" s="12"/>
      <c r="F16" s="12"/>
      <c r="G16" s="12"/>
      <c r="H16" s="12"/>
    </row>
    <row r="17" spans="2:9" x14ac:dyDescent="0.35">
      <c r="B17" s="114" t="s">
        <v>153</v>
      </c>
      <c r="C17" s="13">
        <v>3257</v>
      </c>
      <c r="D17" s="9">
        <v>830</v>
      </c>
      <c r="E17" s="9"/>
      <c r="F17" s="9"/>
      <c r="G17" s="9"/>
      <c r="H17" s="9"/>
    </row>
    <row r="18" spans="2:9" x14ac:dyDescent="0.35">
      <c r="B18" s="114"/>
      <c r="C18" s="8"/>
      <c r="D18" s="9"/>
      <c r="E18" s="9">
        <v>2803</v>
      </c>
      <c r="F18" s="9">
        <v>2039</v>
      </c>
      <c r="G18" s="9">
        <v>364</v>
      </c>
      <c r="H18" s="9">
        <v>21</v>
      </c>
    </row>
    <row r="19" spans="2:9" x14ac:dyDescent="0.35">
      <c r="B19" s="10" t="s">
        <v>1</v>
      </c>
      <c r="C19" s="11"/>
      <c r="D19" s="12"/>
      <c r="E19" s="12"/>
      <c r="F19" s="12"/>
      <c r="G19" s="12"/>
      <c r="H19" s="12"/>
    </row>
    <row r="20" spans="2:9" x14ac:dyDescent="0.35">
      <c r="B20" s="114" t="s">
        <v>154</v>
      </c>
      <c r="C20" s="13">
        <v>4111</v>
      </c>
      <c r="D20" s="9">
        <v>870</v>
      </c>
      <c r="E20" s="9"/>
      <c r="F20" s="9"/>
      <c r="G20" s="9"/>
      <c r="H20" s="9"/>
    </row>
    <row r="21" spans="2:9" x14ac:dyDescent="0.35">
      <c r="B21" s="114"/>
      <c r="C21" s="8"/>
      <c r="D21" s="9"/>
      <c r="E21" s="9">
        <v>2593</v>
      </c>
      <c r="F21" s="9">
        <v>1848</v>
      </c>
      <c r="G21" s="9">
        <v>408</v>
      </c>
      <c r="H21" s="9">
        <v>13</v>
      </c>
    </row>
    <row r="22" spans="2:9" ht="12" customHeight="1" x14ac:dyDescent="0.35">
      <c r="B22" s="10" t="s">
        <v>1</v>
      </c>
      <c r="C22" s="11"/>
      <c r="D22" s="12"/>
      <c r="E22" s="12"/>
      <c r="F22" s="12"/>
      <c r="G22" s="12"/>
      <c r="H22" s="12"/>
      <c r="I22" s="14"/>
    </row>
    <row r="23" spans="2:9" ht="15" customHeight="1" x14ac:dyDescent="0.35">
      <c r="B23" s="114" t="s">
        <v>155</v>
      </c>
      <c r="C23" s="8">
        <v>4899</v>
      </c>
      <c r="D23" s="9">
        <v>870</v>
      </c>
      <c r="E23" s="9"/>
      <c r="F23" s="9"/>
      <c r="G23" s="9"/>
      <c r="H23" s="9"/>
      <c r="I23" s="15"/>
    </row>
    <row r="24" spans="2:9" x14ac:dyDescent="0.35">
      <c r="B24" s="114"/>
      <c r="C24" s="8"/>
      <c r="D24" s="9"/>
      <c r="E24" s="9">
        <v>2450</v>
      </c>
      <c r="F24" s="9">
        <v>1731</v>
      </c>
      <c r="G24" s="9">
        <v>408</v>
      </c>
      <c r="H24" s="9">
        <v>14</v>
      </c>
      <c r="I24" s="16"/>
    </row>
    <row r="25" spans="2:9" ht="12.75" customHeight="1" x14ac:dyDescent="0.35">
      <c r="B25" s="6" t="s">
        <v>1</v>
      </c>
    </row>
    <row r="26" spans="2:9" x14ac:dyDescent="0.35">
      <c r="B26" s="114" t="s">
        <v>156</v>
      </c>
      <c r="C26" s="8">
        <v>5891</v>
      </c>
      <c r="D26" s="9">
        <v>955</v>
      </c>
      <c r="E26" s="9"/>
      <c r="F26" s="9"/>
      <c r="G26" s="9"/>
      <c r="H26" s="9"/>
    </row>
    <row r="27" spans="2:9" x14ac:dyDescent="0.35">
      <c r="B27" s="114"/>
      <c r="C27" s="8"/>
      <c r="D27" s="9"/>
      <c r="E27" s="9">
        <v>2414</v>
      </c>
      <c r="F27" s="9">
        <v>1905</v>
      </c>
      <c r="G27" s="9">
        <v>359</v>
      </c>
      <c r="H27" s="9">
        <v>12</v>
      </c>
    </row>
    <row r="28" spans="2:9" x14ac:dyDescent="0.35">
      <c r="B28" s="6" t="s">
        <v>1</v>
      </c>
    </row>
    <row r="29" spans="2:9" x14ac:dyDescent="0.35">
      <c r="B29" s="115" t="s">
        <v>157</v>
      </c>
      <c r="C29" s="8">
        <v>7375</v>
      </c>
      <c r="D29" s="9">
        <v>1107</v>
      </c>
      <c r="E29" s="9"/>
      <c r="F29" s="9"/>
      <c r="G29" s="9"/>
      <c r="H29" s="9"/>
    </row>
    <row r="30" spans="2:9" x14ac:dyDescent="0.35">
      <c r="B30" s="116"/>
      <c r="C30" s="8"/>
      <c r="D30" s="9"/>
      <c r="E30" s="9">
        <v>2734</v>
      </c>
      <c r="F30" s="9">
        <v>2020</v>
      </c>
      <c r="G30" s="9">
        <v>394</v>
      </c>
      <c r="H30" s="9">
        <v>14</v>
      </c>
    </row>
    <row r="31" spans="2:9" x14ac:dyDescent="0.35">
      <c r="B31" s="6" t="s">
        <v>1</v>
      </c>
    </row>
    <row r="32" spans="2:9" x14ac:dyDescent="0.35">
      <c r="B32" s="115" t="s">
        <v>158</v>
      </c>
      <c r="C32" s="8">
        <v>11900</v>
      </c>
      <c r="D32" s="9">
        <v>1312</v>
      </c>
      <c r="E32" s="9"/>
      <c r="F32" s="9"/>
      <c r="G32" s="9"/>
      <c r="H32" s="9"/>
    </row>
    <row r="33" spans="2:8" x14ac:dyDescent="0.35">
      <c r="B33" s="116"/>
      <c r="C33" s="8"/>
      <c r="D33" s="9"/>
      <c r="E33" s="9">
        <v>2254</v>
      </c>
      <c r="F33" s="9">
        <v>1752</v>
      </c>
      <c r="G33" s="9">
        <v>340</v>
      </c>
      <c r="H33" s="9">
        <v>18</v>
      </c>
    </row>
    <row r="34" spans="2:8" ht="163.5" customHeight="1" x14ac:dyDescent="0.35">
      <c r="B34" s="110" t="s">
        <v>164</v>
      </c>
      <c r="C34" s="111"/>
      <c r="D34" s="111"/>
      <c r="E34" s="111"/>
      <c r="F34" s="111"/>
      <c r="G34" s="111"/>
      <c r="H34" s="111"/>
    </row>
  </sheetData>
  <mergeCells count="12">
    <mergeCell ref="B34:H34"/>
    <mergeCell ref="B2:H2"/>
    <mergeCell ref="B23:B24"/>
    <mergeCell ref="B26:B27"/>
    <mergeCell ref="B29:B30"/>
    <mergeCell ref="B32:B33"/>
    <mergeCell ref="B20:B21"/>
    <mergeCell ref="B5:B6"/>
    <mergeCell ref="B8:B9"/>
    <mergeCell ref="B11:B12"/>
    <mergeCell ref="B14:B15"/>
    <mergeCell ref="B17:B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31"/>
  <sheetViews>
    <sheetView showGridLines="0" topLeftCell="A23" zoomScaleNormal="100" workbookViewId="0">
      <selection activeCell="B31" sqref="B31:L31"/>
    </sheetView>
  </sheetViews>
  <sheetFormatPr baseColWidth="10" defaultColWidth="11.453125" defaultRowHeight="12.5" x14ac:dyDescent="0.35"/>
  <cols>
    <col min="1" max="1" width="3.7265625" style="2" customWidth="1"/>
    <col min="2" max="2" width="13.453125" style="2" customWidth="1"/>
    <col min="3" max="12" width="8.7265625" style="2" customWidth="1"/>
    <col min="13" max="13" width="8.1796875" style="2" customWidth="1"/>
    <col min="14" max="16384" width="11.453125" style="2"/>
  </cols>
  <sheetData>
    <row r="1" spans="2:12" ht="15" customHeight="1" x14ac:dyDescent="0.35"/>
    <row r="2" spans="2:12" s="64" customFormat="1" ht="17.25" customHeight="1" x14ac:dyDescent="0.35">
      <c r="B2" s="121" t="s">
        <v>94</v>
      </c>
      <c r="C2" s="121"/>
      <c r="D2" s="121"/>
      <c r="E2" s="121"/>
      <c r="F2" s="121"/>
      <c r="G2" s="121"/>
      <c r="H2" s="121"/>
      <c r="I2" s="121"/>
      <c r="J2" s="121"/>
      <c r="K2" s="121"/>
      <c r="L2" s="121"/>
    </row>
    <row r="3" spans="2:12" ht="15" customHeight="1" x14ac:dyDescent="0.35">
      <c r="B3" s="65" t="s">
        <v>1</v>
      </c>
      <c r="C3" s="66" t="s">
        <v>149</v>
      </c>
      <c r="D3" s="66" t="s">
        <v>150</v>
      </c>
      <c r="E3" s="66" t="s">
        <v>151</v>
      </c>
      <c r="F3" s="66" t="s">
        <v>152</v>
      </c>
      <c r="G3" s="66" t="s">
        <v>153</v>
      </c>
      <c r="H3" s="66" t="s">
        <v>154</v>
      </c>
      <c r="I3" s="66" t="s">
        <v>155</v>
      </c>
      <c r="J3" s="66" t="s">
        <v>156</v>
      </c>
      <c r="K3" s="66" t="s">
        <v>157</v>
      </c>
      <c r="L3" s="67" t="s">
        <v>158</v>
      </c>
    </row>
    <row r="4" spans="2:12" ht="15" customHeight="1" x14ac:dyDescent="0.35">
      <c r="B4" s="68" t="s">
        <v>99</v>
      </c>
      <c r="C4" s="25">
        <v>0.44</v>
      </c>
      <c r="D4" s="25">
        <v>0.47</v>
      </c>
      <c r="E4" s="25">
        <v>0.48</v>
      </c>
      <c r="F4" s="25">
        <v>0.5</v>
      </c>
      <c r="G4" s="25">
        <v>0.5</v>
      </c>
      <c r="H4" s="25">
        <v>0.49</v>
      </c>
      <c r="I4" s="25">
        <v>0.52</v>
      </c>
      <c r="J4" s="25">
        <v>0.52</v>
      </c>
      <c r="K4" s="25">
        <v>0.52</v>
      </c>
      <c r="L4" s="69">
        <v>0.54</v>
      </c>
    </row>
    <row r="5" spans="2:12" ht="15" customHeight="1" x14ac:dyDescent="0.35">
      <c r="B5" s="68" t="s">
        <v>95</v>
      </c>
      <c r="C5" s="25">
        <v>0.59</v>
      </c>
      <c r="D5" s="25">
        <v>0.6</v>
      </c>
      <c r="E5" s="25">
        <v>0.62</v>
      </c>
      <c r="F5" s="25">
        <v>0.64</v>
      </c>
      <c r="G5" s="25">
        <v>0.65</v>
      </c>
      <c r="H5" s="25">
        <v>0.65</v>
      </c>
      <c r="I5" s="25">
        <v>0.66</v>
      </c>
      <c r="J5" s="25">
        <v>0.66</v>
      </c>
      <c r="K5" s="25">
        <v>0.66</v>
      </c>
      <c r="L5" s="69">
        <v>0.66</v>
      </c>
    </row>
    <row r="6" spans="2:12" ht="15" customHeight="1" x14ac:dyDescent="0.35">
      <c r="B6" s="68" t="s">
        <v>96</v>
      </c>
      <c r="C6" s="25">
        <v>0.69</v>
      </c>
      <c r="D6" s="25">
        <v>0.7</v>
      </c>
      <c r="E6" s="25">
        <v>0.72</v>
      </c>
      <c r="F6" s="25">
        <v>0.73</v>
      </c>
      <c r="G6" s="25">
        <v>0.73</v>
      </c>
      <c r="H6" s="25">
        <v>0.74</v>
      </c>
      <c r="I6" s="25">
        <v>0.75</v>
      </c>
      <c r="J6" s="25">
        <v>0.76</v>
      </c>
      <c r="K6" s="25">
        <v>0.76</v>
      </c>
      <c r="L6" s="69">
        <v>0.8</v>
      </c>
    </row>
    <row r="7" spans="2:12" ht="15" customHeight="1" x14ac:dyDescent="0.35">
      <c r="B7" s="68" t="s">
        <v>97</v>
      </c>
      <c r="C7" s="25">
        <v>0.83</v>
      </c>
      <c r="D7" s="25">
        <v>0.83</v>
      </c>
      <c r="E7" s="25">
        <v>0.85</v>
      </c>
      <c r="F7" s="25">
        <v>0.85</v>
      </c>
      <c r="G7" s="25">
        <v>0.85</v>
      </c>
      <c r="H7" s="25">
        <v>0.85</v>
      </c>
      <c r="I7" s="25">
        <v>0.86</v>
      </c>
      <c r="J7" s="25">
        <v>0.86</v>
      </c>
      <c r="K7" s="25">
        <v>0.86</v>
      </c>
      <c r="L7" s="69">
        <v>0.87</v>
      </c>
    </row>
    <row r="8" spans="2:12" ht="15" customHeight="1" x14ac:dyDescent="0.35">
      <c r="B8" s="70" t="s">
        <v>98</v>
      </c>
      <c r="C8" s="71">
        <v>0.93</v>
      </c>
      <c r="D8" s="71">
        <v>0.93</v>
      </c>
      <c r="E8" s="71">
        <v>0.94</v>
      </c>
      <c r="F8" s="71">
        <v>0.94</v>
      </c>
      <c r="G8" s="71">
        <v>0.94</v>
      </c>
      <c r="H8" s="71">
        <v>0.94</v>
      </c>
      <c r="I8" s="71">
        <v>0.94</v>
      </c>
      <c r="J8" s="71">
        <v>0.94</v>
      </c>
      <c r="K8" s="71">
        <v>0.94</v>
      </c>
      <c r="L8" s="72">
        <v>0.94</v>
      </c>
    </row>
    <row r="9" spans="2:12" x14ac:dyDescent="0.35">
      <c r="B9" s="73"/>
      <c r="C9" s="73"/>
      <c r="D9" s="73"/>
      <c r="E9" s="73"/>
      <c r="F9" s="73"/>
      <c r="G9" s="73"/>
      <c r="H9" s="73"/>
      <c r="I9" s="73"/>
      <c r="J9" s="73"/>
      <c r="K9" s="73"/>
      <c r="L9" s="73"/>
    </row>
    <row r="10" spans="2:12" ht="15" customHeight="1" x14ac:dyDescent="0.35">
      <c r="B10" s="74" t="s">
        <v>1</v>
      </c>
      <c r="C10" s="66" t="s">
        <v>149</v>
      </c>
      <c r="D10" s="66" t="s">
        <v>150</v>
      </c>
      <c r="E10" s="66" t="s">
        <v>151</v>
      </c>
      <c r="F10" s="66" t="s">
        <v>152</v>
      </c>
      <c r="G10" s="66" t="s">
        <v>153</v>
      </c>
      <c r="H10" s="66" t="s">
        <v>154</v>
      </c>
      <c r="I10" s="66" t="s">
        <v>155</v>
      </c>
      <c r="J10" s="66" t="s">
        <v>156</v>
      </c>
      <c r="K10" s="66" t="s">
        <v>157</v>
      </c>
      <c r="L10" s="67" t="s">
        <v>158</v>
      </c>
    </row>
    <row r="11" spans="2:12" ht="15" customHeight="1" x14ac:dyDescent="0.35">
      <c r="B11" s="75" t="s">
        <v>2</v>
      </c>
      <c r="C11" s="25">
        <f>C4</f>
        <v>0.44</v>
      </c>
      <c r="D11" s="25">
        <f t="shared" ref="D11:L11" si="0">D4</f>
        <v>0.47</v>
      </c>
      <c r="E11" s="25">
        <f t="shared" si="0"/>
        <v>0.48</v>
      </c>
      <c r="F11" s="25">
        <f t="shared" si="0"/>
        <v>0.5</v>
      </c>
      <c r="G11" s="25">
        <f t="shared" si="0"/>
        <v>0.5</v>
      </c>
      <c r="H11" s="25">
        <f t="shared" si="0"/>
        <v>0.49</v>
      </c>
      <c r="I11" s="25">
        <f t="shared" si="0"/>
        <v>0.52</v>
      </c>
      <c r="J11" s="25">
        <f t="shared" si="0"/>
        <v>0.52</v>
      </c>
      <c r="K11" s="25">
        <f t="shared" si="0"/>
        <v>0.52</v>
      </c>
      <c r="L11" s="69">
        <f t="shared" si="0"/>
        <v>0.54</v>
      </c>
    </row>
    <row r="12" spans="2:12" ht="15" customHeight="1" x14ac:dyDescent="0.35">
      <c r="B12" s="75" t="s">
        <v>3</v>
      </c>
      <c r="C12" s="25">
        <f>C4</f>
        <v>0.44</v>
      </c>
      <c r="D12" s="25">
        <f t="shared" ref="D12:L12" si="1">D4</f>
        <v>0.47</v>
      </c>
      <c r="E12" s="25">
        <f t="shared" si="1"/>
        <v>0.48</v>
      </c>
      <c r="F12" s="25">
        <f t="shared" si="1"/>
        <v>0.5</v>
      </c>
      <c r="G12" s="25">
        <f t="shared" si="1"/>
        <v>0.5</v>
      </c>
      <c r="H12" s="25">
        <f t="shared" si="1"/>
        <v>0.49</v>
      </c>
      <c r="I12" s="25">
        <f t="shared" si="1"/>
        <v>0.52</v>
      </c>
      <c r="J12" s="25">
        <f t="shared" si="1"/>
        <v>0.52</v>
      </c>
      <c r="K12" s="25">
        <f t="shared" si="1"/>
        <v>0.52</v>
      </c>
      <c r="L12" s="69">
        <f t="shared" si="1"/>
        <v>0.54</v>
      </c>
    </row>
    <row r="13" spans="2:12" ht="15" customHeight="1" x14ac:dyDescent="0.35">
      <c r="B13" s="75" t="s">
        <v>4</v>
      </c>
      <c r="C13" s="25">
        <f>C5</f>
        <v>0.59</v>
      </c>
      <c r="D13" s="25">
        <f t="shared" ref="D13:L13" si="2">D5</f>
        <v>0.6</v>
      </c>
      <c r="E13" s="25">
        <f t="shared" si="2"/>
        <v>0.62</v>
      </c>
      <c r="F13" s="25">
        <f t="shared" si="2"/>
        <v>0.64</v>
      </c>
      <c r="G13" s="25">
        <f t="shared" si="2"/>
        <v>0.65</v>
      </c>
      <c r="H13" s="25">
        <f t="shared" si="2"/>
        <v>0.65</v>
      </c>
      <c r="I13" s="25">
        <f t="shared" si="2"/>
        <v>0.66</v>
      </c>
      <c r="J13" s="25">
        <f t="shared" si="2"/>
        <v>0.66</v>
      </c>
      <c r="K13" s="25">
        <f t="shared" si="2"/>
        <v>0.66</v>
      </c>
      <c r="L13" s="69">
        <f t="shared" si="2"/>
        <v>0.66</v>
      </c>
    </row>
    <row r="14" spans="2:12" ht="15" customHeight="1" x14ac:dyDescent="0.35">
      <c r="B14" s="75" t="s">
        <v>5</v>
      </c>
      <c r="C14" s="25">
        <f>C5</f>
        <v>0.59</v>
      </c>
      <c r="D14" s="25">
        <f t="shared" ref="D14:L14" si="3">D5</f>
        <v>0.6</v>
      </c>
      <c r="E14" s="25">
        <f t="shared" si="3"/>
        <v>0.62</v>
      </c>
      <c r="F14" s="25">
        <f t="shared" si="3"/>
        <v>0.64</v>
      </c>
      <c r="G14" s="25">
        <f t="shared" si="3"/>
        <v>0.65</v>
      </c>
      <c r="H14" s="25">
        <f t="shared" si="3"/>
        <v>0.65</v>
      </c>
      <c r="I14" s="25">
        <f t="shared" si="3"/>
        <v>0.66</v>
      </c>
      <c r="J14" s="25">
        <f t="shared" si="3"/>
        <v>0.66</v>
      </c>
      <c r="K14" s="25">
        <f t="shared" si="3"/>
        <v>0.66</v>
      </c>
      <c r="L14" s="69">
        <f t="shared" si="3"/>
        <v>0.66</v>
      </c>
    </row>
    <row r="15" spans="2:12" ht="15" customHeight="1" x14ac:dyDescent="0.35">
      <c r="B15" s="75" t="s">
        <v>6</v>
      </c>
      <c r="C15" s="25">
        <f>C5</f>
        <v>0.59</v>
      </c>
      <c r="D15" s="25">
        <f t="shared" ref="D15:L15" si="4">D5</f>
        <v>0.6</v>
      </c>
      <c r="E15" s="25">
        <f t="shared" si="4"/>
        <v>0.62</v>
      </c>
      <c r="F15" s="25">
        <f t="shared" si="4"/>
        <v>0.64</v>
      </c>
      <c r="G15" s="25">
        <f t="shared" si="4"/>
        <v>0.65</v>
      </c>
      <c r="H15" s="25">
        <f t="shared" si="4"/>
        <v>0.65</v>
      </c>
      <c r="I15" s="25">
        <f t="shared" si="4"/>
        <v>0.66</v>
      </c>
      <c r="J15" s="25">
        <f t="shared" si="4"/>
        <v>0.66</v>
      </c>
      <c r="K15" s="25">
        <f t="shared" si="4"/>
        <v>0.66</v>
      </c>
      <c r="L15" s="69">
        <f t="shared" si="4"/>
        <v>0.66</v>
      </c>
    </row>
    <row r="16" spans="2:12" ht="15" customHeight="1" x14ac:dyDescent="0.35">
      <c r="B16" s="75" t="s">
        <v>7</v>
      </c>
      <c r="C16" s="25">
        <f>C5</f>
        <v>0.59</v>
      </c>
      <c r="D16" s="25">
        <f t="shared" ref="D16:L16" si="5">D5</f>
        <v>0.6</v>
      </c>
      <c r="E16" s="25">
        <f t="shared" si="5"/>
        <v>0.62</v>
      </c>
      <c r="F16" s="25">
        <f t="shared" si="5"/>
        <v>0.64</v>
      </c>
      <c r="G16" s="25">
        <f t="shared" si="5"/>
        <v>0.65</v>
      </c>
      <c r="H16" s="25">
        <f t="shared" si="5"/>
        <v>0.65</v>
      </c>
      <c r="I16" s="25">
        <f t="shared" si="5"/>
        <v>0.66</v>
      </c>
      <c r="J16" s="25">
        <f t="shared" si="5"/>
        <v>0.66</v>
      </c>
      <c r="K16" s="25">
        <f t="shared" si="5"/>
        <v>0.66</v>
      </c>
      <c r="L16" s="69">
        <f t="shared" si="5"/>
        <v>0.66</v>
      </c>
    </row>
    <row r="17" spans="2:20" ht="15" customHeight="1" x14ac:dyDescent="0.35">
      <c r="B17" s="75" t="s">
        <v>8</v>
      </c>
      <c r="C17" s="25">
        <f>C6</f>
        <v>0.69</v>
      </c>
      <c r="D17" s="25">
        <f t="shared" ref="D17:L17" si="6">D6</f>
        <v>0.7</v>
      </c>
      <c r="E17" s="25">
        <f t="shared" si="6"/>
        <v>0.72</v>
      </c>
      <c r="F17" s="25">
        <f t="shared" si="6"/>
        <v>0.73</v>
      </c>
      <c r="G17" s="25">
        <f t="shared" si="6"/>
        <v>0.73</v>
      </c>
      <c r="H17" s="25">
        <f t="shared" si="6"/>
        <v>0.74</v>
      </c>
      <c r="I17" s="25">
        <f t="shared" si="6"/>
        <v>0.75</v>
      </c>
      <c r="J17" s="25">
        <f t="shared" si="6"/>
        <v>0.76</v>
      </c>
      <c r="K17" s="25">
        <f t="shared" si="6"/>
        <v>0.76</v>
      </c>
      <c r="L17" s="69">
        <f t="shared" si="6"/>
        <v>0.8</v>
      </c>
    </row>
    <row r="18" spans="2:20" ht="15" customHeight="1" x14ac:dyDescent="0.35">
      <c r="B18" s="75" t="s">
        <v>9</v>
      </c>
      <c r="C18" s="25">
        <f>C6</f>
        <v>0.69</v>
      </c>
      <c r="D18" s="25">
        <f t="shared" ref="D18:L18" si="7">D6</f>
        <v>0.7</v>
      </c>
      <c r="E18" s="25">
        <f t="shared" si="7"/>
        <v>0.72</v>
      </c>
      <c r="F18" s="25">
        <f t="shared" si="7"/>
        <v>0.73</v>
      </c>
      <c r="G18" s="25">
        <f t="shared" si="7"/>
        <v>0.73</v>
      </c>
      <c r="H18" s="25">
        <f t="shared" si="7"/>
        <v>0.74</v>
      </c>
      <c r="I18" s="25">
        <f t="shared" si="7"/>
        <v>0.75</v>
      </c>
      <c r="J18" s="25">
        <f t="shared" si="7"/>
        <v>0.76</v>
      </c>
      <c r="K18" s="25">
        <f t="shared" si="7"/>
        <v>0.76</v>
      </c>
      <c r="L18" s="69">
        <f t="shared" si="7"/>
        <v>0.8</v>
      </c>
    </row>
    <row r="19" spans="2:20" ht="15" customHeight="1" x14ac:dyDescent="0.35">
      <c r="B19" s="75" t="s">
        <v>10</v>
      </c>
      <c r="C19" s="25">
        <f>C6</f>
        <v>0.69</v>
      </c>
      <c r="D19" s="25">
        <f t="shared" ref="D19:L19" si="8">D6</f>
        <v>0.7</v>
      </c>
      <c r="E19" s="25">
        <f t="shared" si="8"/>
        <v>0.72</v>
      </c>
      <c r="F19" s="25">
        <f t="shared" si="8"/>
        <v>0.73</v>
      </c>
      <c r="G19" s="25">
        <f t="shared" si="8"/>
        <v>0.73</v>
      </c>
      <c r="H19" s="25">
        <f t="shared" si="8"/>
        <v>0.74</v>
      </c>
      <c r="I19" s="25">
        <f t="shared" si="8"/>
        <v>0.75</v>
      </c>
      <c r="J19" s="25">
        <f t="shared" si="8"/>
        <v>0.76</v>
      </c>
      <c r="K19" s="25">
        <f t="shared" si="8"/>
        <v>0.76</v>
      </c>
      <c r="L19" s="69">
        <f t="shared" si="8"/>
        <v>0.8</v>
      </c>
    </row>
    <row r="20" spans="2:20" ht="15" customHeight="1" x14ac:dyDescent="0.35">
      <c r="B20" s="75" t="s">
        <v>11</v>
      </c>
      <c r="C20" s="25">
        <f>C6</f>
        <v>0.69</v>
      </c>
      <c r="D20" s="25">
        <f t="shared" ref="D20:L20" si="9">D6</f>
        <v>0.7</v>
      </c>
      <c r="E20" s="25">
        <f t="shared" si="9"/>
        <v>0.72</v>
      </c>
      <c r="F20" s="25">
        <f t="shared" si="9"/>
        <v>0.73</v>
      </c>
      <c r="G20" s="25">
        <f t="shared" si="9"/>
        <v>0.73</v>
      </c>
      <c r="H20" s="25">
        <f t="shared" si="9"/>
        <v>0.74</v>
      </c>
      <c r="I20" s="25">
        <f t="shared" si="9"/>
        <v>0.75</v>
      </c>
      <c r="J20" s="25">
        <f t="shared" si="9"/>
        <v>0.76</v>
      </c>
      <c r="K20" s="25">
        <f t="shared" si="9"/>
        <v>0.76</v>
      </c>
      <c r="L20" s="69">
        <f t="shared" si="9"/>
        <v>0.8</v>
      </c>
    </row>
    <row r="21" spans="2:20" ht="15" customHeight="1" x14ac:dyDescent="0.35">
      <c r="B21" s="75" t="s">
        <v>12</v>
      </c>
      <c r="C21" s="25">
        <f>C6</f>
        <v>0.69</v>
      </c>
      <c r="D21" s="25">
        <f t="shared" ref="D21:L21" si="10">D6</f>
        <v>0.7</v>
      </c>
      <c r="E21" s="25">
        <f t="shared" si="10"/>
        <v>0.72</v>
      </c>
      <c r="F21" s="25">
        <f t="shared" si="10"/>
        <v>0.73</v>
      </c>
      <c r="G21" s="25">
        <f t="shared" si="10"/>
        <v>0.73</v>
      </c>
      <c r="H21" s="25">
        <f t="shared" si="10"/>
        <v>0.74</v>
      </c>
      <c r="I21" s="25">
        <f t="shared" si="10"/>
        <v>0.75</v>
      </c>
      <c r="J21" s="25">
        <f t="shared" si="10"/>
        <v>0.76</v>
      </c>
      <c r="K21" s="25">
        <f t="shared" si="10"/>
        <v>0.76</v>
      </c>
      <c r="L21" s="69">
        <f t="shared" si="10"/>
        <v>0.8</v>
      </c>
    </row>
    <row r="22" spans="2:20" ht="15" customHeight="1" x14ac:dyDescent="0.35">
      <c r="B22" s="75" t="s">
        <v>13</v>
      </c>
      <c r="C22" s="25">
        <f>C6</f>
        <v>0.69</v>
      </c>
      <c r="D22" s="25">
        <f t="shared" ref="D22:L22" si="11">D6</f>
        <v>0.7</v>
      </c>
      <c r="E22" s="25">
        <f t="shared" si="11"/>
        <v>0.72</v>
      </c>
      <c r="F22" s="25">
        <f t="shared" si="11"/>
        <v>0.73</v>
      </c>
      <c r="G22" s="25">
        <f t="shared" si="11"/>
        <v>0.73</v>
      </c>
      <c r="H22" s="25">
        <f t="shared" si="11"/>
        <v>0.74</v>
      </c>
      <c r="I22" s="25">
        <f t="shared" si="11"/>
        <v>0.75</v>
      </c>
      <c r="J22" s="25">
        <f t="shared" si="11"/>
        <v>0.76</v>
      </c>
      <c r="K22" s="25">
        <f t="shared" si="11"/>
        <v>0.76</v>
      </c>
      <c r="L22" s="69">
        <f t="shared" si="11"/>
        <v>0.8</v>
      </c>
    </row>
    <row r="23" spans="2:20" ht="15" customHeight="1" x14ac:dyDescent="0.35">
      <c r="B23" s="75" t="s">
        <v>14</v>
      </c>
      <c r="C23" s="25">
        <f>C6</f>
        <v>0.69</v>
      </c>
      <c r="D23" s="25">
        <f t="shared" ref="D23:L23" si="12">D6</f>
        <v>0.7</v>
      </c>
      <c r="E23" s="25">
        <f t="shared" si="12"/>
        <v>0.72</v>
      </c>
      <c r="F23" s="25">
        <f t="shared" si="12"/>
        <v>0.73</v>
      </c>
      <c r="G23" s="25">
        <f t="shared" si="12"/>
        <v>0.73</v>
      </c>
      <c r="H23" s="25">
        <f t="shared" si="12"/>
        <v>0.74</v>
      </c>
      <c r="I23" s="25">
        <f t="shared" si="12"/>
        <v>0.75</v>
      </c>
      <c r="J23" s="25">
        <f t="shared" si="12"/>
        <v>0.76</v>
      </c>
      <c r="K23" s="25">
        <f t="shared" si="12"/>
        <v>0.76</v>
      </c>
      <c r="L23" s="69">
        <f t="shared" si="12"/>
        <v>0.8</v>
      </c>
      <c r="N23" s="4"/>
      <c r="O23" s="117"/>
      <c r="P23" s="117"/>
      <c r="Q23" s="117"/>
      <c r="R23" s="117"/>
      <c r="S23" s="117"/>
      <c r="T23" s="117"/>
    </row>
    <row r="24" spans="2:20" ht="15" customHeight="1" x14ac:dyDescent="0.35">
      <c r="B24" s="75" t="s">
        <v>15</v>
      </c>
      <c r="C24" s="25">
        <f>C7</f>
        <v>0.83</v>
      </c>
      <c r="D24" s="25">
        <f t="shared" ref="D24:L24" si="13">D7</f>
        <v>0.83</v>
      </c>
      <c r="E24" s="25">
        <f t="shared" si="13"/>
        <v>0.85</v>
      </c>
      <c r="F24" s="25">
        <f t="shared" si="13"/>
        <v>0.85</v>
      </c>
      <c r="G24" s="25">
        <f t="shared" si="13"/>
        <v>0.85</v>
      </c>
      <c r="H24" s="25">
        <f t="shared" si="13"/>
        <v>0.85</v>
      </c>
      <c r="I24" s="25">
        <f t="shared" si="13"/>
        <v>0.86</v>
      </c>
      <c r="J24" s="25">
        <f t="shared" si="13"/>
        <v>0.86</v>
      </c>
      <c r="K24" s="25">
        <f t="shared" si="13"/>
        <v>0.86</v>
      </c>
      <c r="L24" s="69">
        <f t="shared" si="13"/>
        <v>0.87</v>
      </c>
      <c r="O24" s="117"/>
      <c r="P24" s="117"/>
      <c r="Q24" s="117"/>
      <c r="R24" s="117"/>
      <c r="S24" s="117"/>
      <c r="T24" s="117"/>
    </row>
    <row r="25" spans="2:20" ht="15" customHeight="1" x14ac:dyDescent="0.35">
      <c r="B25" s="75" t="s">
        <v>16</v>
      </c>
      <c r="C25" s="25">
        <f>C7</f>
        <v>0.83</v>
      </c>
      <c r="D25" s="25">
        <f t="shared" ref="D25:L25" si="14">D7</f>
        <v>0.83</v>
      </c>
      <c r="E25" s="25">
        <f t="shared" si="14"/>
        <v>0.85</v>
      </c>
      <c r="F25" s="25">
        <f t="shared" si="14"/>
        <v>0.85</v>
      </c>
      <c r="G25" s="25">
        <f t="shared" si="14"/>
        <v>0.85</v>
      </c>
      <c r="H25" s="25">
        <f t="shared" si="14"/>
        <v>0.85</v>
      </c>
      <c r="I25" s="25">
        <f t="shared" si="14"/>
        <v>0.86</v>
      </c>
      <c r="J25" s="25">
        <f t="shared" si="14"/>
        <v>0.86</v>
      </c>
      <c r="K25" s="25">
        <f t="shared" si="14"/>
        <v>0.86</v>
      </c>
      <c r="L25" s="69">
        <f t="shared" si="14"/>
        <v>0.87</v>
      </c>
      <c r="O25" s="117"/>
      <c r="P25" s="117"/>
      <c r="Q25" s="117"/>
      <c r="R25" s="117"/>
      <c r="S25" s="117"/>
      <c r="T25" s="117"/>
    </row>
    <row r="26" spans="2:20" ht="15" customHeight="1" x14ac:dyDescent="0.35">
      <c r="B26" s="75" t="s">
        <v>17</v>
      </c>
      <c r="C26" s="25">
        <f>C7</f>
        <v>0.83</v>
      </c>
      <c r="D26" s="25">
        <f t="shared" ref="D26:L26" si="15">D7</f>
        <v>0.83</v>
      </c>
      <c r="E26" s="25">
        <f t="shared" si="15"/>
        <v>0.85</v>
      </c>
      <c r="F26" s="25">
        <f t="shared" si="15"/>
        <v>0.85</v>
      </c>
      <c r="G26" s="25">
        <f t="shared" si="15"/>
        <v>0.85</v>
      </c>
      <c r="H26" s="25">
        <f t="shared" si="15"/>
        <v>0.85</v>
      </c>
      <c r="I26" s="25">
        <f t="shared" si="15"/>
        <v>0.86</v>
      </c>
      <c r="J26" s="25">
        <f t="shared" si="15"/>
        <v>0.86</v>
      </c>
      <c r="K26" s="25">
        <f t="shared" si="15"/>
        <v>0.86</v>
      </c>
      <c r="L26" s="69">
        <f t="shared" si="15"/>
        <v>0.87</v>
      </c>
      <c r="N26" s="4"/>
      <c r="O26" s="118"/>
      <c r="P26" s="118"/>
      <c r="Q26" s="118"/>
      <c r="R26" s="118"/>
      <c r="S26" s="118"/>
      <c r="T26" s="118"/>
    </row>
    <row r="27" spans="2:20" ht="15" customHeight="1" x14ac:dyDescent="0.35">
      <c r="B27" s="75" t="s">
        <v>18</v>
      </c>
      <c r="C27" s="25">
        <f>C7</f>
        <v>0.83</v>
      </c>
      <c r="D27" s="25">
        <f t="shared" ref="D27:L27" si="16">D7</f>
        <v>0.83</v>
      </c>
      <c r="E27" s="25">
        <f t="shared" si="16"/>
        <v>0.85</v>
      </c>
      <c r="F27" s="25">
        <f t="shared" si="16"/>
        <v>0.85</v>
      </c>
      <c r="G27" s="25">
        <f t="shared" si="16"/>
        <v>0.85</v>
      </c>
      <c r="H27" s="25">
        <f t="shared" si="16"/>
        <v>0.85</v>
      </c>
      <c r="I27" s="25">
        <f t="shared" si="16"/>
        <v>0.86</v>
      </c>
      <c r="J27" s="25">
        <f t="shared" si="16"/>
        <v>0.86</v>
      </c>
      <c r="K27" s="25">
        <f t="shared" si="16"/>
        <v>0.86</v>
      </c>
      <c r="L27" s="69">
        <f t="shared" si="16"/>
        <v>0.87</v>
      </c>
      <c r="N27" s="4"/>
      <c r="O27" s="117"/>
      <c r="P27" s="117"/>
      <c r="Q27" s="117"/>
      <c r="R27" s="117"/>
      <c r="S27" s="117"/>
      <c r="T27" s="117"/>
    </row>
    <row r="28" spans="2:20" ht="15" customHeight="1" x14ac:dyDescent="0.35">
      <c r="B28" s="75" t="s">
        <v>19</v>
      </c>
      <c r="C28" s="25">
        <f>C8</f>
        <v>0.93</v>
      </c>
      <c r="D28" s="25">
        <f t="shared" ref="D28:L28" si="17">D8</f>
        <v>0.93</v>
      </c>
      <c r="E28" s="25">
        <f t="shared" si="17"/>
        <v>0.94</v>
      </c>
      <c r="F28" s="25">
        <f t="shared" si="17"/>
        <v>0.94</v>
      </c>
      <c r="G28" s="25">
        <f t="shared" si="17"/>
        <v>0.94</v>
      </c>
      <c r="H28" s="25">
        <f t="shared" si="17"/>
        <v>0.94</v>
      </c>
      <c r="I28" s="25">
        <f t="shared" si="17"/>
        <v>0.94</v>
      </c>
      <c r="J28" s="25">
        <f t="shared" si="17"/>
        <v>0.94</v>
      </c>
      <c r="K28" s="25">
        <f t="shared" si="17"/>
        <v>0.94</v>
      </c>
      <c r="L28" s="69">
        <f t="shared" si="17"/>
        <v>0.94</v>
      </c>
      <c r="O28" s="117"/>
      <c r="P28" s="117"/>
      <c r="Q28" s="117"/>
      <c r="R28" s="117"/>
      <c r="S28" s="117"/>
      <c r="T28" s="117"/>
    </row>
    <row r="29" spans="2:20" ht="15" customHeight="1" x14ac:dyDescent="0.35">
      <c r="B29" s="75" t="s">
        <v>20</v>
      </c>
      <c r="C29" s="25">
        <f>C8</f>
        <v>0.93</v>
      </c>
      <c r="D29" s="25">
        <f t="shared" ref="D29:L29" si="18">D8</f>
        <v>0.93</v>
      </c>
      <c r="E29" s="25">
        <f t="shared" si="18"/>
        <v>0.94</v>
      </c>
      <c r="F29" s="25">
        <f t="shared" si="18"/>
        <v>0.94</v>
      </c>
      <c r="G29" s="25">
        <f t="shared" si="18"/>
        <v>0.94</v>
      </c>
      <c r="H29" s="25">
        <f t="shared" si="18"/>
        <v>0.94</v>
      </c>
      <c r="I29" s="25">
        <f t="shared" si="18"/>
        <v>0.94</v>
      </c>
      <c r="J29" s="25">
        <f t="shared" si="18"/>
        <v>0.94</v>
      </c>
      <c r="K29" s="25">
        <f t="shared" si="18"/>
        <v>0.94</v>
      </c>
      <c r="L29" s="69">
        <f t="shared" si="18"/>
        <v>0.94</v>
      </c>
    </row>
    <row r="30" spans="2:20" ht="15" customHeight="1" x14ac:dyDescent="0.35">
      <c r="B30" s="76" t="s">
        <v>21</v>
      </c>
      <c r="C30" s="71">
        <f>C8</f>
        <v>0.93</v>
      </c>
      <c r="D30" s="71">
        <f t="shared" ref="D30:L30" si="19">D8</f>
        <v>0.93</v>
      </c>
      <c r="E30" s="71">
        <f t="shared" si="19"/>
        <v>0.94</v>
      </c>
      <c r="F30" s="71">
        <f t="shared" si="19"/>
        <v>0.94</v>
      </c>
      <c r="G30" s="71">
        <f t="shared" si="19"/>
        <v>0.94</v>
      </c>
      <c r="H30" s="71">
        <f t="shared" si="19"/>
        <v>0.94</v>
      </c>
      <c r="I30" s="71">
        <f t="shared" si="19"/>
        <v>0.94</v>
      </c>
      <c r="J30" s="71">
        <f t="shared" si="19"/>
        <v>0.94</v>
      </c>
      <c r="K30" s="71">
        <f t="shared" si="19"/>
        <v>0.94</v>
      </c>
      <c r="L30" s="72">
        <f t="shared" si="19"/>
        <v>0.94</v>
      </c>
    </row>
    <row r="31" spans="2:20" ht="84" customHeight="1" x14ac:dyDescent="0.35">
      <c r="B31" s="119" t="s">
        <v>167</v>
      </c>
      <c r="C31" s="120"/>
      <c r="D31" s="120"/>
      <c r="E31" s="120"/>
      <c r="F31" s="120"/>
      <c r="G31" s="120"/>
      <c r="H31" s="120"/>
      <c r="I31" s="120"/>
      <c r="J31" s="120"/>
      <c r="K31" s="120"/>
      <c r="L31" s="120"/>
    </row>
  </sheetData>
  <mergeCells count="5">
    <mergeCell ref="O23:T25"/>
    <mergeCell ref="O27:T28"/>
    <mergeCell ref="O26:T26"/>
    <mergeCell ref="B31:L31"/>
    <mergeCell ref="B2:L2"/>
  </mergeCell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4"/>
  <sheetViews>
    <sheetView showGridLines="0" topLeftCell="A8" zoomScaleNormal="100" workbookViewId="0">
      <selection activeCell="B14" sqref="B14:F14"/>
    </sheetView>
  </sheetViews>
  <sheetFormatPr baseColWidth="10" defaultColWidth="11.453125" defaultRowHeight="12.5" x14ac:dyDescent="0.35"/>
  <cols>
    <col min="1" max="1" width="3.7265625" style="1" customWidth="1"/>
    <col min="2" max="2" width="14.54296875" style="1" customWidth="1"/>
    <col min="3" max="6" width="15.7265625" style="1" customWidth="1"/>
    <col min="7" max="16384" width="11.453125" style="1"/>
  </cols>
  <sheetData>
    <row r="1" spans="2:6" ht="15" customHeight="1" x14ac:dyDescent="0.35"/>
    <row r="2" spans="2:6" ht="26.25" customHeight="1" x14ac:dyDescent="0.35">
      <c r="B2" s="123" t="s">
        <v>100</v>
      </c>
      <c r="C2" s="112"/>
      <c r="D2" s="112"/>
      <c r="E2" s="112"/>
      <c r="F2" s="112"/>
    </row>
    <row r="3" spans="2:6" ht="40.5" customHeight="1" x14ac:dyDescent="0.35">
      <c r="B3" s="84" t="s">
        <v>101</v>
      </c>
      <c r="C3" s="87" t="s">
        <v>102</v>
      </c>
      <c r="D3" s="85" t="s">
        <v>103</v>
      </c>
      <c r="E3" s="85" t="s">
        <v>168</v>
      </c>
      <c r="F3" s="86" t="s">
        <v>169</v>
      </c>
    </row>
    <row r="4" spans="2:6" ht="15" customHeight="1" x14ac:dyDescent="0.35">
      <c r="B4" s="95" t="s">
        <v>149</v>
      </c>
      <c r="C4" s="88">
        <v>238.13450707237899</v>
      </c>
      <c r="D4" s="89">
        <v>382.64727841731798</v>
      </c>
      <c r="E4" s="90">
        <v>7.5393602110413998</v>
      </c>
      <c r="F4" s="91">
        <v>13.1954930078653</v>
      </c>
    </row>
    <row r="5" spans="2:6" ht="15" customHeight="1" x14ac:dyDescent="0.35">
      <c r="B5" s="95" t="s">
        <v>150</v>
      </c>
      <c r="C5" s="89">
        <v>317.01354108669398</v>
      </c>
      <c r="D5" s="89">
        <v>792.93719188920204</v>
      </c>
      <c r="E5" s="90">
        <v>5.9600601744572899</v>
      </c>
      <c r="F5" s="91">
        <v>12.738382041670002</v>
      </c>
    </row>
    <row r="6" spans="2:6" ht="15" customHeight="1" x14ac:dyDescent="0.35">
      <c r="B6" s="95" t="s">
        <v>151</v>
      </c>
      <c r="C6" s="88">
        <v>333.89209791463998</v>
      </c>
      <c r="D6" s="89">
        <v>868.53917954272799</v>
      </c>
      <c r="E6" s="90">
        <v>5.5969958073057597</v>
      </c>
      <c r="F6" s="91">
        <v>13.648255190297601</v>
      </c>
    </row>
    <row r="7" spans="2:6" ht="15" customHeight="1" x14ac:dyDescent="0.35">
      <c r="B7" s="95" t="s">
        <v>152</v>
      </c>
      <c r="C7" s="89">
        <v>326.87357001815599</v>
      </c>
      <c r="D7" s="89">
        <v>948.617011512727</v>
      </c>
      <c r="E7" s="90">
        <v>5.1431688160009603</v>
      </c>
      <c r="F7" s="91">
        <v>14.650459337001298</v>
      </c>
    </row>
    <row r="8" spans="2:6" ht="15" customHeight="1" x14ac:dyDescent="0.35">
      <c r="B8" s="95" t="s">
        <v>153</v>
      </c>
      <c r="C8" s="88">
        <v>332.97098724010101</v>
      </c>
      <c r="D8" s="89">
        <v>996.20486267597903</v>
      </c>
      <c r="E8" s="90">
        <v>4.6841379690145102</v>
      </c>
      <c r="F8" s="91">
        <v>15.3226156273744</v>
      </c>
    </row>
    <row r="9" spans="2:6" ht="15" customHeight="1" x14ac:dyDescent="0.35">
      <c r="B9" s="95" t="s">
        <v>154</v>
      </c>
      <c r="C9" s="89">
        <v>330.58011880639702</v>
      </c>
      <c r="D9" s="89">
        <v>1022.67313263466</v>
      </c>
      <c r="E9" s="90">
        <v>4.1408194784091101</v>
      </c>
      <c r="F9" s="91">
        <v>15.2296098823828</v>
      </c>
    </row>
    <row r="10" spans="2:6" ht="15" customHeight="1" x14ac:dyDescent="0.35">
      <c r="B10" s="95" t="s">
        <v>155</v>
      </c>
      <c r="C10" s="88">
        <v>362.610411783752</v>
      </c>
      <c r="D10" s="89">
        <v>1100.63944793933</v>
      </c>
      <c r="E10" s="90">
        <v>3.9746875118225402</v>
      </c>
      <c r="F10" s="91">
        <v>15.3641345523511</v>
      </c>
    </row>
    <row r="11" spans="2:6" ht="15" customHeight="1" x14ac:dyDescent="0.35">
      <c r="B11" s="95" t="s">
        <v>156</v>
      </c>
      <c r="C11" s="89">
        <v>360.73833347808801</v>
      </c>
      <c r="D11" s="89">
        <v>1156.2790907215101</v>
      </c>
      <c r="E11" s="90">
        <v>3.6157552898648699</v>
      </c>
      <c r="F11" s="91">
        <v>15.458757196066001</v>
      </c>
    </row>
    <row r="12" spans="2:6" ht="15" customHeight="1" x14ac:dyDescent="0.35">
      <c r="B12" s="95" t="s">
        <v>157</v>
      </c>
      <c r="C12" s="88">
        <v>377.52279325288902</v>
      </c>
      <c r="D12" s="89">
        <v>1226.2756597086</v>
      </c>
      <c r="E12" s="90">
        <v>3.1744678639254205</v>
      </c>
      <c r="F12" s="91">
        <v>15.333999178074198</v>
      </c>
    </row>
    <row r="13" spans="2:6" ht="15" customHeight="1" x14ac:dyDescent="0.35">
      <c r="B13" s="96" t="s">
        <v>158</v>
      </c>
      <c r="C13" s="92">
        <v>376.78572967435701</v>
      </c>
      <c r="D13" s="92">
        <v>1414.4902771454499</v>
      </c>
      <c r="E13" s="93">
        <v>2.3721601905036702</v>
      </c>
      <c r="F13" s="94">
        <v>14.195197299703199</v>
      </c>
    </row>
    <row r="14" spans="2:6" ht="135.75" customHeight="1" x14ac:dyDescent="0.35">
      <c r="B14" s="110" t="s">
        <v>170</v>
      </c>
      <c r="C14" s="122"/>
      <c r="D14" s="122"/>
      <c r="E14" s="122"/>
      <c r="F14" s="122"/>
    </row>
  </sheetData>
  <mergeCells count="2">
    <mergeCell ref="B14:F14"/>
    <mergeCell ref="B2:F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4"/>
  <sheetViews>
    <sheetView showGridLines="0" topLeftCell="A8" zoomScaleNormal="100" workbookViewId="0">
      <selection activeCell="B14" sqref="B14:E14"/>
    </sheetView>
  </sheetViews>
  <sheetFormatPr baseColWidth="10" defaultColWidth="11.453125" defaultRowHeight="12.5" x14ac:dyDescent="0.35"/>
  <cols>
    <col min="1" max="1" width="3.7265625" style="1" customWidth="1"/>
    <col min="2" max="2" width="21.7265625" style="1" customWidth="1"/>
    <col min="3" max="5" width="16.7265625" style="1" customWidth="1"/>
    <col min="6" max="16384" width="11.453125" style="1"/>
  </cols>
  <sheetData>
    <row r="1" spans="2:5" ht="15" customHeight="1" x14ac:dyDescent="0.35"/>
    <row r="2" spans="2:5" ht="30.75" customHeight="1" x14ac:dyDescent="0.35">
      <c r="B2" s="123" t="s">
        <v>66</v>
      </c>
      <c r="C2" s="112"/>
      <c r="D2" s="112"/>
      <c r="E2" s="112"/>
    </row>
    <row r="3" spans="2:5" ht="45" customHeight="1" x14ac:dyDescent="0.35">
      <c r="B3" s="46"/>
      <c r="C3" s="52" t="s">
        <v>67</v>
      </c>
      <c r="D3" s="52" t="s">
        <v>68</v>
      </c>
      <c r="E3" s="52" t="s">
        <v>69</v>
      </c>
    </row>
    <row r="4" spans="2:5" ht="15" customHeight="1" x14ac:dyDescent="0.35">
      <c r="B4" s="53" t="s">
        <v>136</v>
      </c>
      <c r="C4" s="48">
        <v>0.28599999999999998</v>
      </c>
      <c r="D4" s="48">
        <v>0</v>
      </c>
      <c r="E4" s="49">
        <v>0</v>
      </c>
    </row>
    <row r="5" spans="2:5" ht="15" customHeight="1" x14ac:dyDescent="0.35">
      <c r="B5" s="55" t="s">
        <v>52</v>
      </c>
      <c r="C5" s="56">
        <v>0.4</v>
      </c>
      <c r="D5" s="56">
        <v>-1.2E-2</v>
      </c>
      <c r="E5" s="57">
        <v>23</v>
      </c>
    </row>
    <row r="6" spans="2:5" ht="15" customHeight="1" x14ac:dyDescent="0.35">
      <c r="B6" s="61" t="s">
        <v>70</v>
      </c>
      <c r="C6" s="62">
        <v>0.22900000000000001</v>
      </c>
      <c r="D6" s="62">
        <v>0</v>
      </c>
      <c r="E6" s="63">
        <v>-1</v>
      </c>
    </row>
    <row r="7" spans="2:5" ht="15" customHeight="1" x14ac:dyDescent="0.35">
      <c r="B7" s="58" t="s">
        <v>53</v>
      </c>
      <c r="C7" s="59">
        <v>8.4000000000000005E-2</v>
      </c>
      <c r="D7" s="59">
        <v>3.0000000000000001E-3</v>
      </c>
      <c r="E7" s="60">
        <v>-6</v>
      </c>
    </row>
    <row r="8" spans="2:5" ht="15" customHeight="1" x14ac:dyDescent="0.35">
      <c r="B8" s="53" t="s">
        <v>71</v>
      </c>
      <c r="C8" s="48">
        <v>0.35299999999999998</v>
      </c>
      <c r="D8" s="48">
        <v>-8.0000000000000002E-3</v>
      </c>
      <c r="E8" s="49">
        <v>17</v>
      </c>
    </row>
    <row r="9" spans="2:5" ht="15" customHeight="1" x14ac:dyDescent="0.35">
      <c r="B9" s="55" t="s">
        <v>54</v>
      </c>
      <c r="C9" s="56">
        <v>-3.9E-2</v>
      </c>
      <c r="D9" s="56">
        <v>-2.1000000000000001E-2</v>
      </c>
      <c r="E9" s="57">
        <v>42</v>
      </c>
    </row>
    <row r="10" spans="2:5" ht="15" customHeight="1" x14ac:dyDescent="0.35">
      <c r="B10" s="61" t="s">
        <v>55</v>
      </c>
      <c r="C10" s="62">
        <v>-3.4000000000000002E-2</v>
      </c>
      <c r="D10" s="62">
        <v>-1.4999999999999999E-2</v>
      </c>
      <c r="E10" s="63">
        <v>31</v>
      </c>
    </row>
    <row r="11" spans="2:5" ht="15" customHeight="1" x14ac:dyDescent="0.35">
      <c r="B11" s="58" t="s">
        <v>22</v>
      </c>
      <c r="C11" s="59">
        <v>-0.17399999999999999</v>
      </c>
      <c r="D11" s="59">
        <v>-6.0000000000000001E-3</v>
      </c>
      <c r="E11" s="60">
        <v>11</v>
      </c>
    </row>
    <row r="12" spans="2:5" ht="15" customHeight="1" x14ac:dyDescent="0.35">
      <c r="B12" s="53" t="s">
        <v>72</v>
      </c>
      <c r="C12" s="48">
        <v>-5.0999999999999997E-2</v>
      </c>
      <c r="D12" s="48">
        <v>-4.2000000000000003E-2</v>
      </c>
      <c r="E12" s="49">
        <v>83</v>
      </c>
    </row>
    <row r="13" spans="2:5" ht="15" customHeight="1" x14ac:dyDescent="0.35">
      <c r="B13" s="53" t="s">
        <v>73</v>
      </c>
      <c r="C13" s="48">
        <v>0.23599999999999999</v>
      </c>
      <c r="D13" s="48">
        <v>-0.05</v>
      </c>
      <c r="E13" s="49">
        <v>100</v>
      </c>
    </row>
    <row r="14" spans="2:5" ht="233.25" customHeight="1" x14ac:dyDescent="0.35">
      <c r="B14" s="124" t="s">
        <v>165</v>
      </c>
      <c r="C14" s="125"/>
      <c r="D14" s="125"/>
      <c r="E14" s="125"/>
    </row>
  </sheetData>
  <mergeCells count="2">
    <mergeCell ref="B2:E2"/>
    <mergeCell ref="B14:E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4"/>
  <sheetViews>
    <sheetView showGridLines="0" zoomScaleNormal="100" workbookViewId="0">
      <selection activeCell="B14" sqref="B14:M14"/>
    </sheetView>
  </sheetViews>
  <sheetFormatPr baseColWidth="10" defaultColWidth="11.453125" defaultRowHeight="12.5" x14ac:dyDescent="0.35"/>
  <cols>
    <col min="1" max="1" width="3.7265625" style="1" customWidth="1"/>
    <col min="2" max="2" width="16.26953125" style="1" customWidth="1"/>
    <col min="3" max="3" width="13" style="1" customWidth="1"/>
    <col min="4" max="13" width="10.7265625" style="1" customWidth="1"/>
    <col min="14" max="16384" width="11.453125" style="1"/>
  </cols>
  <sheetData>
    <row r="1" spans="2:13" ht="15" customHeight="1" x14ac:dyDescent="0.35"/>
    <row r="2" spans="2:13" ht="13.5" customHeight="1" x14ac:dyDescent="0.35">
      <c r="B2" s="112" t="s">
        <v>74</v>
      </c>
      <c r="C2" s="112"/>
      <c r="D2" s="112"/>
      <c r="E2" s="112"/>
      <c r="F2" s="112"/>
      <c r="G2" s="112"/>
      <c r="H2" s="112"/>
      <c r="I2" s="112"/>
      <c r="J2" s="112"/>
      <c r="K2" s="112"/>
      <c r="L2" s="112"/>
      <c r="M2" s="112"/>
    </row>
    <row r="3" spans="2:13" ht="11.25" customHeight="1" x14ac:dyDescent="0.35">
      <c r="B3" s="126" t="s">
        <v>49</v>
      </c>
      <c r="C3" s="126"/>
      <c r="D3" s="126"/>
      <c r="E3" s="126"/>
      <c r="F3" s="126"/>
      <c r="G3" s="126"/>
      <c r="H3" s="126"/>
      <c r="I3" s="126"/>
      <c r="J3" s="126"/>
      <c r="K3" s="126"/>
      <c r="L3" s="126"/>
      <c r="M3" s="126"/>
    </row>
    <row r="4" spans="2:13" ht="15" customHeight="1" x14ac:dyDescent="0.35">
      <c r="B4" s="129"/>
      <c r="C4" s="130"/>
      <c r="D4" s="34" t="s">
        <v>81</v>
      </c>
      <c r="E4" s="34" t="s">
        <v>82</v>
      </c>
      <c r="F4" s="34" t="s">
        <v>83</v>
      </c>
      <c r="G4" s="34" t="s">
        <v>84</v>
      </c>
      <c r="H4" s="34" t="s">
        <v>85</v>
      </c>
      <c r="I4" s="34" t="s">
        <v>86</v>
      </c>
      <c r="J4" s="34" t="s">
        <v>87</v>
      </c>
      <c r="K4" s="34" t="s">
        <v>88</v>
      </c>
      <c r="L4" s="34" t="s">
        <v>23</v>
      </c>
      <c r="M4" s="35" t="s">
        <v>24</v>
      </c>
    </row>
    <row r="5" spans="2:13" ht="15" customHeight="1" x14ac:dyDescent="0.35">
      <c r="B5" s="131" t="s">
        <v>75</v>
      </c>
      <c r="C5" s="43" t="s">
        <v>78</v>
      </c>
      <c r="D5" s="36">
        <v>3092</v>
      </c>
      <c r="E5" s="37">
        <v>257</v>
      </c>
      <c r="F5" s="37">
        <v>417</v>
      </c>
      <c r="G5" s="37">
        <v>668</v>
      </c>
      <c r="H5" s="36">
        <v>1006</v>
      </c>
      <c r="I5" s="37">
        <v>155</v>
      </c>
      <c r="J5" s="37">
        <v>8</v>
      </c>
      <c r="K5" s="37">
        <v>47</v>
      </c>
      <c r="L5" s="37">
        <v>7</v>
      </c>
      <c r="M5" s="38">
        <v>6339</v>
      </c>
    </row>
    <row r="6" spans="2:13" ht="15" customHeight="1" x14ac:dyDescent="0.35">
      <c r="B6" s="131"/>
      <c r="C6" s="44" t="s">
        <v>79</v>
      </c>
      <c r="D6" s="39">
        <v>139</v>
      </c>
      <c r="E6" s="39">
        <v>53</v>
      </c>
      <c r="F6" s="39">
        <v>59</v>
      </c>
      <c r="G6" s="39">
        <v>72</v>
      </c>
      <c r="H6" s="39">
        <v>188</v>
      </c>
      <c r="I6" s="39">
        <v>39</v>
      </c>
      <c r="J6" s="39">
        <v>3</v>
      </c>
      <c r="K6" s="39">
        <v>9</v>
      </c>
      <c r="L6" s="39">
        <v>2</v>
      </c>
      <c r="M6" s="40">
        <v>634</v>
      </c>
    </row>
    <row r="7" spans="2:13" ht="15" customHeight="1" x14ac:dyDescent="0.35">
      <c r="B7" s="131"/>
      <c r="C7" s="45" t="s">
        <v>80</v>
      </c>
      <c r="D7" s="41">
        <v>8</v>
      </c>
      <c r="E7" s="41">
        <v>7</v>
      </c>
      <c r="F7" s="41">
        <v>67</v>
      </c>
      <c r="G7" s="41">
        <v>2</v>
      </c>
      <c r="H7" s="41">
        <v>0</v>
      </c>
      <c r="I7" s="41">
        <v>0</v>
      </c>
      <c r="J7" s="41">
        <v>155</v>
      </c>
      <c r="K7" s="41">
        <v>128</v>
      </c>
      <c r="L7" s="41">
        <v>28</v>
      </c>
      <c r="M7" s="42">
        <v>421</v>
      </c>
    </row>
    <row r="8" spans="2:13" ht="15" customHeight="1" x14ac:dyDescent="0.35">
      <c r="B8" s="132" t="s">
        <v>76</v>
      </c>
      <c r="C8" s="43" t="s">
        <v>78</v>
      </c>
      <c r="D8" s="36">
        <v>2404</v>
      </c>
      <c r="E8" s="37">
        <v>270</v>
      </c>
      <c r="F8" s="37">
        <v>481</v>
      </c>
      <c r="G8" s="37">
        <v>542</v>
      </c>
      <c r="H8" s="36">
        <v>1042</v>
      </c>
      <c r="I8" s="37">
        <v>173</v>
      </c>
      <c r="J8" s="37">
        <v>11</v>
      </c>
      <c r="K8" s="37">
        <v>59</v>
      </c>
      <c r="L8" s="37">
        <v>7</v>
      </c>
      <c r="M8" s="38">
        <v>5600</v>
      </c>
    </row>
    <row r="9" spans="2:13" ht="15" customHeight="1" x14ac:dyDescent="0.35">
      <c r="B9" s="132"/>
      <c r="C9" s="44" t="s">
        <v>79</v>
      </c>
      <c r="D9" s="39">
        <v>131</v>
      </c>
      <c r="E9" s="39">
        <v>63</v>
      </c>
      <c r="F9" s="39">
        <v>71</v>
      </c>
      <c r="G9" s="39">
        <v>67</v>
      </c>
      <c r="H9" s="39">
        <v>210</v>
      </c>
      <c r="I9" s="39">
        <v>46</v>
      </c>
      <c r="J9" s="39">
        <v>4</v>
      </c>
      <c r="K9" s="39">
        <v>13</v>
      </c>
      <c r="L9" s="39">
        <v>2</v>
      </c>
      <c r="M9" s="40">
        <v>687</v>
      </c>
    </row>
    <row r="10" spans="2:13" ht="15" customHeight="1" x14ac:dyDescent="0.35">
      <c r="B10" s="132"/>
      <c r="C10" s="45" t="s">
        <v>80</v>
      </c>
      <c r="D10" s="41">
        <v>7</v>
      </c>
      <c r="E10" s="41">
        <v>9</v>
      </c>
      <c r="F10" s="41">
        <v>79</v>
      </c>
      <c r="G10" s="41">
        <v>3</v>
      </c>
      <c r="H10" s="41">
        <v>0</v>
      </c>
      <c r="I10" s="41">
        <v>0</v>
      </c>
      <c r="J10" s="41">
        <v>197</v>
      </c>
      <c r="K10" s="41">
        <v>164</v>
      </c>
      <c r="L10" s="41">
        <v>29</v>
      </c>
      <c r="M10" s="42">
        <v>521</v>
      </c>
    </row>
    <row r="11" spans="2:13" ht="15" customHeight="1" x14ac:dyDescent="0.35">
      <c r="B11" s="131" t="s">
        <v>77</v>
      </c>
      <c r="C11" s="43" t="s">
        <v>78</v>
      </c>
      <c r="D11" s="36">
        <v>2319</v>
      </c>
      <c r="E11" s="37">
        <v>266</v>
      </c>
      <c r="F11" s="37">
        <v>500</v>
      </c>
      <c r="G11" s="37">
        <v>418</v>
      </c>
      <c r="H11" s="37">
        <v>998</v>
      </c>
      <c r="I11" s="37">
        <v>177</v>
      </c>
      <c r="J11" s="37">
        <v>12</v>
      </c>
      <c r="K11" s="37">
        <v>73</v>
      </c>
      <c r="L11" s="37">
        <v>5</v>
      </c>
      <c r="M11" s="38">
        <v>5366</v>
      </c>
    </row>
    <row r="12" spans="2:13" ht="15" customHeight="1" x14ac:dyDescent="0.35">
      <c r="B12" s="131"/>
      <c r="C12" s="44" t="s">
        <v>79</v>
      </c>
      <c r="D12" s="39">
        <v>130</v>
      </c>
      <c r="E12" s="39">
        <v>67</v>
      </c>
      <c r="F12" s="39">
        <v>82</v>
      </c>
      <c r="G12" s="39">
        <v>70</v>
      </c>
      <c r="H12" s="39">
        <v>216</v>
      </c>
      <c r="I12" s="39">
        <v>51</v>
      </c>
      <c r="J12" s="39">
        <v>4</v>
      </c>
      <c r="K12" s="39">
        <v>16</v>
      </c>
      <c r="L12" s="39">
        <v>1</v>
      </c>
      <c r="M12" s="40">
        <v>725</v>
      </c>
    </row>
    <row r="13" spans="2:13" ht="15" customHeight="1" x14ac:dyDescent="0.35">
      <c r="B13" s="131"/>
      <c r="C13" s="45" t="s">
        <v>80</v>
      </c>
      <c r="D13" s="41">
        <v>8</v>
      </c>
      <c r="E13" s="41">
        <v>12</v>
      </c>
      <c r="F13" s="41">
        <v>103</v>
      </c>
      <c r="G13" s="41">
        <v>5</v>
      </c>
      <c r="H13" s="41">
        <v>0</v>
      </c>
      <c r="I13" s="41">
        <v>0</v>
      </c>
      <c r="J13" s="41">
        <v>244</v>
      </c>
      <c r="K13" s="41">
        <v>211</v>
      </c>
      <c r="L13" s="41">
        <v>26</v>
      </c>
      <c r="M13" s="42">
        <v>645</v>
      </c>
    </row>
    <row r="14" spans="2:13" ht="140.25" customHeight="1" x14ac:dyDescent="0.35">
      <c r="B14" s="127" t="s">
        <v>166</v>
      </c>
      <c r="C14" s="128"/>
      <c r="D14" s="128"/>
      <c r="E14" s="128"/>
      <c r="F14" s="128"/>
      <c r="G14" s="128"/>
      <c r="H14" s="128"/>
      <c r="I14" s="128"/>
      <c r="J14" s="128"/>
      <c r="K14" s="128"/>
      <c r="L14" s="128"/>
      <c r="M14" s="128"/>
    </row>
  </sheetData>
  <mergeCells count="7">
    <mergeCell ref="B2:M2"/>
    <mergeCell ref="B3:M3"/>
    <mergeCell ref="B14:M14"/>
    <mergeCell ref="B4:C4"/>
    <mergeCell ref="B5:B7"/>
    <mergeCell ref="B8:B10"/>
    <mergeCell ref="B11:B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8"/>
  <sheetViews>
    <sheetView showGridLines="0" zoomScaleNormal="100" workbookViewId="0">
      <selection activeCell="B12" sqref="B12"/>
    </sheetView>
  </sheetViews>
  <sheetFormatPr baseColWidth="10" defaultColWidth="11.453125" defaultRowHeight="12.5" x14ac:dyDescent="0.35"/>
  <cols>
    <col min="1" max="1" width="3.7265625" style="1" customWidth="1"/>
    <col min="2" max="2" width="23.54296875" style="1" customWidth="1"/>
    <col min="3" max="13" width="10.7265625" style="1" customWidth="1"/>
    <col min="14" max="16384" width="11.453125" style="1"/>
  </cols>
  <sheetData>
    <row r="1" spans="2:13" ht="15" customHeight="1" x14ac:dyDescent="0.35"/>
    <row r="2" spans="2:13" x14ac:dyDescent="0.35">
      <c r="B2" s="112" t="s">
        <v>89</v>
      </c>
      <c r="C2" s="112"/>
      <c r="D2" s="112"/>
      <c r="E2" s="112"/>
      <c r="F2" s="112"/>
      <c r="G2" s="112"/>
      <c r="H2" s="112"/>
      <c r="I2" s="112"/>
      <c r="J2" s="112"/>
      <c r="K2" s="112"/>
      <c r="L2" s="112"/>
      <c r="M2" s="112"/>
    </row>
    <row r="3" spans="2:13" x14ac:dyDescent="0.35">
      <c r="M3" s="3" t="s">
        <v>90</v>
      </c>
    </row>
    <row r="4" spans="2:13" ht="15" customHeight="1" x14ac:dyDescent="0.35">
      <c r="B4" s="33"/>
      <c r="C4" s="104" t="s">
        <v>149</v>
      </c>
      <c r="D4" s="104" t="s">
        <v>150</v>
      </c>
      <c r="E4" s="104" t="s">
        <v>151</v>
      </c>
      <c r="F4" s="104" t="s">
        <v>152</v>
      </c>
      <c r="G4" s="104" t="s">
        <v>153</v>
      </c>
      <c r="H4" s="104" t="s">
        <v>154</v>
      </c>
      <c r="I4" s="104" t="s">
        <v>155</v>
      </c>
      <c r="J4" s="104" t="s">
        <v>156</v>
      </c>
      <c r="K4" s="104" t="s">
        <v>157</v>
      </c>
      <c r="L4" s="104" t="s">
        <v>158</v>
      </c>
      <c r="M4" s="34" t="s">
        <v>91</v>
      </c>
    </row>
    <row r="5" spans="2:13" ht="15" customHeight="1" x14ac:dyDescent="0.35">
      <c r="B5" s="43" t="s">
        <v>92</v>
      </c>
      <c r="C5" s="82" t="s">
        <v>25</v>
      </c>
      <c r="D5" s="82" t="s">
        <v>30</v>
      </c>
      <c r="E5" s="82" t="s">
        <v>31</v>
      </c>
      <c r="F5" s="82" t="s">
        <v>34</v>
      </c>
      <c r="G5" s="82" t="s">
        <v>28</v>
      </c>
      <c r="H5" s="82" t="s">
        <v>36</v>
      </c>
      <c r="I5" s="82" t="s">
        <v>40</v>
      </c>
      <c r="J5" s="82" t="s">
        <v>32</v>
      </c>
      <c r="K5" s="82" t="s">
        <v>38</v>
      </c>
      <c r="L5" s="82" t="s">
        <v>44</v>
      </c>
      <c r="M5" s="77">
        <v>85</v>
      </c>
    </row>
    <row r="6" spans="2:13" ht="15" customHeight="1" x14ac:dyDescent="0.35">
      <c r="B6" s="45" t="s">
        <v>93</v>
      </c>
      <c r="C6" s="83" t="s">
        <v>26</v>
      </c>
      <c r="D6" s="83" t="s">
        <v>29</v>
      </c>
      <c r="E6" s="83" t="s">
        <v>32</v>
      </c>
      <c r="F6" s="83" t="s">
        <v>35</v>
      </c>
      <c r="G6" s="83" t="s">
        <v>37</v>
      </c>
      <c r="H6" s="83" t="s">
        <v>39</v>
      </c>
      <c r="I6" s="83" t="s">
        <v>41</v>
      </c>
      <c r="J6" s="83" t="s">
        <v>42</v>
      </c>
      <c r="K6" s="83" t="s">
        <v>42</v>
      </c>
      <c r="L6" s="83" t="s">
        <v>45</v>
      </c>
      <c r="M6" s="78">
        <v>73</v>
      </c>
    </row>
    <row r="7" spans="2:13" ht="15" customHeight="1" x14ac:dyDescent="0.35">
      <c r="B7" s="79" t="s">
        <v>91</v>
      </c>
      <c r="C7" s="80" t="s">
        <v>27</v>
      </c>
      <c r="D7" s="80" t="s">
        <v>28</v>
      </c>
      <c r="E7" s="80" t="s">
        <v>33</v>
      </c>
      <c r="F7" s="80" t="s">
        <v>36</v>
      </c>
      <c r="G7" s="80" t="s">
        <v>38</v>
      </c>
      <c r="H7" s="80" t="s">
        <v>29</v>
      </c>
      <c r="I7" s="80" t="s">
        <v>39</v>
      </c>
      <c r="J7" s="80" t="s">
        <v>38</v>
      </c>
      <c r="K7" s="80" t="s">
        <v>43</v>
      </c>
      <c r="L7" s="80" t="s">
        <v>46</v>
      </c>
      <c r="M7" s="81">
        <v>77</v>
      </c>
    </row>
    <row r="8" spans="2:13" ht="82.5" customHeight="1" x14ac:dyDescent="0.35">
      <c r="B8" s="127" t="s">
        <v>159</v>
      </c>
      <c r="C8" s="128"/>
      <c r="D8" s="128"/>
      <c r="E8" s="128"/>
      <c r="F8" s="128"/>
      <c r="G8" s="128"/>
      <c r="H8" s="128"/>
      <c r="I8" s="128"/>
      <c r="J8" s="128"/>
      <c r="K8" s="128"/>
      <c r="L8" s="128"/>
      <c r="M8" s="128"/>
    </row>
  </sheetData>
  <mergeCells count="2">
    <mergeCell ref="B8:M8"/>
    <mergeCell ref="B2:M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13"/>
  <sheetViews>
    <sheetView showGridLines="0" zoomScaleNormal="100" workbookViewId="0">
      <selection activeCell="C4" sqref="C4:L4"/>
    </sheetView>
  </sheetViews>
  <sheetFormatPr baseColWidth="10" defaultColWidth="11.453125" defaultRowHeight="12.5" x14ac:dyDescent="0.35"/>
  <cols>
    <col min="1" max="1" width="3.7265625" style="1" customWidth="1"/>
    <col min="2" max="2" width="43.26953125" style="1" customWidth="1"/>
    <col min="3" max="16384" width="11.453125" style="1"/>
  </cols>
  <sheetData>
    <row r="1" spans="2:13" ht="15" customHeight="1" x14ac:dyDescent="0.35"/>
    <row r="2" spans="2:13" ht="12" customHeight="1" x14ac:dyDescent="0.35">
      <c r="B2" s="112" t="s">
        <v>57</v>
      </c>
      <c r="C2" s="112"/>
      <c r="D2" s="112"/>
      <c r="E2" s="112"/>
      <c r="F2" s="112"/>
      <c r="G2" s="112"/>
      <c r="H2" s="112"/>
      <c r="I2" s="112"/>
      <c r="J2" s="112"/>
      <c r="K2" s="112"/>
      <c r="L2" s="112"/>
    </row>
    <row r="3" spans="2:13" x14ac:dyDescent="0.35">
      <c r="B3" s="19"/>
      <c r="C3" s="19"/>
      <c r="D3" s="19"/>
      <c r="E3" s="19"/>
      <c r="F3" s="19"/>
      <c r="G3" s="19"/>
      <c r="H3" s="19"/>
      <c r="I3" s="19"/>
      <c r="J3" s="19"/>
      <c r="K3" s="19"/>
      <c r="L3" s="21" t="s">
        <v>49</v>
      </c>
    </row>
    <row r="4" spans="2:13" ht="15" customHeight="1" x14ac:dyDescent="0.35">
      <c r="B4" s="24"/>
      <c r="C4" s="104" t="s">
        <v>149</v>
      </c>
      <c r="D4" s="104" t="s">
        <v>150</v>
      </c>
      <c r="E4" s="104" t="s">
        <v>151</v>
      </c>
      <c r="F4" s="104" t="s">
        <v>152</v>
      </c>
      <c r="G4" s="104" t="s">
        <v>153</v>
      </c>
      <c r="H4" s="104" t="s">
        <v>154</v>
      </c>
      <c r="I4" s="104" t="s">
        <v>155</v>
      </c>
      <c r="J4" s="104" t="s">
        <v>156</v>
      </c>
      <c r="K4" s="104" t="s">
        <v>157</v>
      </c>
      <c r="L4" s="104" t="s">
        <v>158</v>
      </c>
      <c r="M4" s="34" t="s">
        <v>91</v>
      </c>
    </row>
    <row r="5" spans="2:13" ht="15" customHeight="1" x14ac:dyDescent="0.35">
      <c r="B5" s="107" t="s">
        <v>58</v>
      </c>
      <c r="C5" s="20">
        <v>4441</v>
      </c>
      <c r="D5" s="20">
        <v>7084</v>
      </c>
      <c r="E5" s="20">
        <v>5443</v>
      </c>
      <c r="F5" s="20">
        <v>5435</v>
      </c>
      <c r="G5" s="20">
        <v>5224</v>
      </c>
      <c r="H5" s="20">
        <v>4814</v>
      </c>
      <c r="I5" s="20">
        <v>4602</v>
      </c>
      <c r="J5" s="20">
        <v>4687</v>
      </c>
      <c r="K5" s="20">
        <v>5161</v>
      </c>
      <c r="L5" s="20">
        <v>4363</v>
      </c>
    </row>
    <row r="6" spans="2:13" ht="15" customHeight="1" x14ac:dyDescent="0.35">
      <c r="B6" s="26" t="s">
        <v>59</v>
      </c>
      <c r="C6" s="27">
        <v>5046</v>
      </c>
      <c r="D6" s="27">
        <v>5226</v>
      </c>
      <c r="E6" s="27">
        <v>4926</v>
      </c>
      <c r="F6" s="27">
        <v>4917</v>
      </c>
      <c r="G6" s="27">
        <v>4948</v>
      </c>
      <c r="H6" s="27">
        <v>5277</v>
      </c>
      <c r="I6" s="27">
        <v>5279</v>
      </c>
      <c r="J6" s="27">
        <v>5247</v>
      </c>
      <c r="K6" s="27">
        <v>5229</v>
      </c>
      <c r="L6" s="27">
        <v>5233</v>
      </c>
    </row>
    <row r="7" spans="2:13" ht="15" customHeight="1" x14ac:dyDescent="0.35">
      <c r="B7" s="30" t="s">
        <v>60</v>
      </c>
      <c r="C7" s="31">
        <v>-1438</v>
      </c>
      <c r="D7" s="31">
        <v>-173</v>
      </c>
      <c r="E7" s="31">
        <v>188</v>
      </c>
      <c r="F7" s="31">
        <v>381</v>
      </c>
      <c r="G7" s="31">
        <v>311</v>
      </c>
      <c r="H7" s="31">
        <v>-19</v>
      </c>
      <c r="I7" s="31">
        <v>9</v>
      </c>
      <c r="J7" s="31">
        <v>117</v>
      </c>
      <c r="K7" s="31">
        <v>244</v>
      </c>
      <c r="L7" s="31">
        <v>380</v>
      </c>
    </row>
    <row r="8" spans="2:13" ht="15" customHeight="1" x14ac:dyDescent="0.35">
      <c r="B8" s="30" t="s">
        <v>61</v>
      </c>
      <c r="C8" s="31">
        <v>237</v>
      </c>
      <c r="D8" s="31">
        <v>403</v>
      </c>
      <c r="E8" s="31">
        <v>215</v>
      </c>
      <c r="F8" s="31">
        <v>206</v>
      </c>
      <c r="G8" s="31">
        <v>260</v>
      </c>
      <c r="H8" s="31">
        <v>-105</v>
      </c>
      <c r="I8" s="31">
        <v>-41</v>
      </c>
      <c r="J8" s="31">
        <v>-81</v>
      </c>
      <c r="K8" s="31">
        <v>-419</v>
      </c>
      <c r="L8" s="31">
        <v>-730</v>
      </c>
    </row>
    <row r="9" spans="2:13" ht="15" customHeight="1" x14ac:dyDescent="0.35">
      <c r="B9" s="32" t="s">
        <v>62</v>
      </c>
      <c r="C9" s="31">
        <v>411</v>
      </c>
      <c r="D9" s="31">
        <v>533</v>
      </c>
      <c r="E9" s="31">
        <v>315</v>
      </c>
      <c r="F9" s="31">
        <v>38</v>
      </c>
      <c r="G9" s="31">
        <v>-13</v>
      </c>
      <c r="H9" s="31">
        <v>-187</v>
      </c>
      <c r="I9" s="31">
        <v>-221</v>
      </c>
      <c r="J9" s="31">
        <v>-431</v>
      </c>
      <c r="K9" s="31">
        <v>-86</v>
      </c>
      <c r="L9" s="31">
        <v>-401</v>
      </c>
    </row>
    <row r="10" spans="2:13" ht="30" customHeight="1" x14ac:dyDescent="0.35">
      <c r="B10" s="28" t="s">
        <v>63</v>
      </c>
      <c r="C10" s="29">
        <v>198</v>
      </c>
      <c r="D10" s="29">
        <v>105</v>
      </c>
      <c r="E10" s="29">
        <v>-7</v>
      </c>
      <c r="F10" s="29">
        <v>-59</v>
      </c>
      <c r="G10" s="29">
        <v>-35</v>
      </c>
      <c r="H10" s="29">
        <v>-39</v>
      </c>
      <c r="I10" s="29">
        <v>-59</v>
      </c>
      <c r="J10" s="29">
        <v>-48</v>
      </c>
      <c r="K10" s="29">
        <v>-24</v>
      </c>
      <c r="L10" s="29">
        <v>-34</v>
      </c>
    </row>
    <row r="11" spans="2:13" ht="30" customHeight="1" x14ac:dyDescent="0.35">
      <c r="B11" s="23" t="s">
        <v>64</v>
      </c>
      <c r="C11" s="20">
        <v>4454</v>
      </c>
      <c r="D11" s="20">
        <v>6093</v>
      </c>
      <c r="E11" s="20">
        <v>5638</v>
      </c>
      <c r="F11" s="20">
        <v>5484</v>
      </c>
      <c r="G11" s="20">
        <v>5471</v>
      </c>
      <c r="H11" s="20">
        <v>4928</v>
      </c>
      <c r="I11" s="20">
        <v>4968</v>
      </c>
      <c r="J11" s="20">
        <v>4804</v>
      </c>
      <c r="K11" s="20">
        <v>4943</v>
      </c>
      <c r="L11" s="20">
        <v>4449</v>
      </c>
    </row>
    <row r="12" spans="2:13" ht="15" customHeight="1" x14ac:dyDescent="0.35">
      <c r="B12" s="22" t="s">
        <v>65</v>
      </c>
      <c r="C12" s="20">
        <v>-12</v>
      </c>
      <c r="D12" s="20">
        <v>992</v>
      </c>
      <c r="E12" s="20">
        <v>-194</v>
      </c>
      <c r="F12" s="20">
        <v>-50</v>
      </c>
      <c r="G12" s="20">
        <v>-246</v>
      </c>
      <c r="H12" s="20">
        <v>-114</v>
      </c>
      <c r="I12" s="20">
        <v>-364</v>
      </c>
      <c r="J12" s="20">
        <v>-118</v>
      </c>
      <c r="K12" s="20">
        <v>218</v>
      </c>
      <c r="L12" s="20">
        <v>-86</v>
      </c>
    </row>
    <row r="13" spans="2:13" ht="109.5" customHeight="1" x14ac:dyDescent="0.35">
      <c r="B13" s="133" t="s">
        <v>160</v>
      </c>
      <c r="C13" s="134"/>
      <c r="D13" s="134"/>
      <c r="E13" s="134"/>
      <c r="F13" s="134"/>
      <c r="G13" s="134"/>
      <c r="H13" s="134"/>
      <c r="I13" s="134"/>
      <c r="J13" s="134"/>
      <c r="K13" s="134"/>
      <c r="L13" s="134"/>
    </row>
  </sheetData>
  <mergeCells count="2">
    <mergeCell ref="B2:L2"/>
    <mergeCell ref="B13:L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8"/>
  <sheetViews>
    <sheetView showGridLines="0" zoomScaleNormal="100" workbookViewId="0">
      <selection activeCell="C3" sqref="C3:L3"/>
    </sheetView>
  </sheetViews>
  <sheetFormatPr baseColWidth="10" defaultColWidth="11.453125" defaultRowHeight="12.5" x14ac:dyDescent="0.35"/>
  <cols>
    <col min="1" max="1" width="3.7265625" style="1" customWidth="1"/>
    <col min="2" max="2" width="46.7265625" style="1" customWidth="1"/>
    <col min="3" max="12" width="8.7265625" style="1" customWidth="1"/>
    <col min="13" max="16384" width="11.453125" style="1"/>
  </cols>
  <sheetData>
    <row r="1" spans="2:13" ht="15" customHeight="1" x14ac:dyDescent="0.35"/>
    <row r="2" spans="2:13" ht="18" customHeight="1" x14ac:dyDescent="0.35">
      <c r="B2" s="112" t="s">
        <v>104</v>
      </c>
      <c r="C2" s="112"/>
      <c r="D2" s="112"/>
      <c r="E2" s="112"/>
      <c r="F2" s="112"/>
      <c r="G2" s="112"/>
      <c r="H2" s="112"/>
      <c r="I2" s="112"/>
      <c r="J2" s="112"/>
      <c r="K2" s="112"/>
      <c r="L2" s="112"/>
      <c r="M2" s="112"/>
    </row>
    <row r="3" spans="2:13" ht="15" customHeight="1" x14ac:dyDescent="0.35">
      <c r="B3" s="100"/>
      <c r="C3" s="104" t="s">
        <v>149</v>
      </c>
      <c r="D3" s="104" t="s">
        <v>150</v>
      </c>
      <c r="E3" s="104" t="s">
        <v>151</v>
      </c>
      <c r="F3" s="104" t="s">
        <v>152</v>
      </c>
      <c r="G3" s="104" t="s">
        <v>153</v>
      </c>
      <c r="H3" s="104" t="s">
        <v>154</v>
      </c>
      <c r="I3" s="104" t="s">
        <v>155</v>
      </c>
      <c r="J3" s="104" t="s">
        <v>156</v>
      </c>
      <c r="K3" s="104" t="s">
        <v>157</v>
      </c>
      <c r="L3" s="104" t="s">
        <v>158</v>
      </c>
      <c r="M3" s="52" t="s">
        <v>91</v>
      </c>
    </row>
    <row r="4" spans="2:13" ht="15" customHeight="1" x14ac:dyDescent="0.35">
      <c r="B4" s="136" t="s">
        <v>123</v>
      </c>
      <c r="C4" s="137"/>
      <c r="D4" s="137"/>
      <c r="E4" s="137"/>
      <c r="F4" s="137"/>
      <c r="G4" s="137"/>
      <c r="H4" s="137"/>
      <c r="I4" s="137"/>
      <c r="J4" s="137"/>
      <c r="K4" s="137"/>
      <c r="L4" s="137"/>
      <c r="M4" s="137"/>
    </row>
    <row r="5" spans="2:13" ht="15" customHeight="1" x14ac:dyDescent="0.35">
      <c r="B5" s="54" t="s">
        <v>105</v>
      </c>
      <c r="C5" s="51">
        <v>28.999999999999996</v>
      </c>
      <c r="D5" s="51">
        <v>28.000000000000004</v>
      </c>
      <c r="E5" s="51">
        <v>25</v>
      </c>
      <c r="F5" s="51">
        <v>22</v>
      </c>
      <c r="G5" s="51">
        <v>21</v>
      </c>
      <c r="H5" s="51">
        <v>22</v>
      </c>
      <c r="I5" s="51">
        <v>20</v>
      </c>
      <c r="J5" s="51">
        <v>18</v>
      </c>
      <c r="K5" s="51">
        <v>16</v>
      </c>
      <c r="L5" s="51">
        <v>16</v>
      </c>
      <c r="M5" s="101">
        <v>22</v>
      </c>
    </row>
    <row r="6" spans="2:13" ht="15" customHeight="1" x14ac:dyDescent="0.35">
      <c r="B6" s="54" t="s">
        <v>106</v>
      </c>
      <c r="C6" s="51">
        <v>26</v>
      </c>
      <c r="D6" s="51">
        <v>18</v>
      </c>
      <c r="E6" s="51">
        <v>17</v>
      </c>
      <c r="F6" s="51">
        <v>16</v>
      </c>
      <c r="G6" s="51">
        <v>16</v>
      </c>
      <c r="H6" s="51">
        <v>16</v>
      </c>
      <c r="I6" s="51">
        <v>16</v>
      </c>
      <c r="J6" s="51">
        <v>15</v>
      </c>
      <c r="K6" s="51">
        <v>14.000000000000002</v>
      </c>
      <c r="L6" s="51">
        <v>11</v>
      </c>
      <c r="M6" s="101">
        <v>16</v>
      </c>
    </row>
    <row r="7" spans="2:13" ht="15" customHeight="1" x14ac:dyDescent="0.35">
      <c r="B7" s="54" t="s">
        <v>107</v>
      </c>
      <c r="C7" s="51">
        <v>38</v>
      </c>
      <c r="D7" s="51">
        <v>37</v>
      </c>
      <c r="E7" s="51">
        <v>38</v>
      </c>
      <c r="F7" s="51">
        <v>40</v>
      </c>
      <c r="G7" s="51">
        <v>43</v>
      </c>
      <c r="H7" s="51">
        <v>44</v>
      </c>
      <c r="I7" s="51">
        <v>48</v>
      </c>
      <c r="J7" s="51">
        <v>50</v>
      </c>
      <c r="K7" s="51">
        <v>51</v>
      </c>
      <c r="L7" s="51">
        <v>55.000000000000007</v>
      </c>
      <c r="M7" s="101">
        <v>44</v>
      </c>
    </row>
    <row r="8" spans="2:13" ht="15" customHeight="1" x14ac:dyDescent="0.35">
      <c r="B8" s="54" t="s">
        <v>108</v>
      </c>
      <c r="C8" s="51">
        <v>7.0000000000000009</v>
      </c>
      <c r="D8" s="51">
        <v>17</v>
      </c>
      <c r="E8" s="51">
        <v>20</v>
      </c>
      <c r="F8" s="51">
        <v>22</v>
      </c>
      <c r="G8" s="51">
        <v>20</v>
      </c>
      <c r="H8" s="51">
        <v>18</v>
      </c>
      <c r="I8" s="51">
        <v>18</v>
      </c>
      <c r="J8" s="51">
        <v>17</v>
      </c>
      <c r="K8" s="51">
        <v>19</v>
      </c>
      <c r="L8" s="51">
        <v>18</v>
      </c>
      <c r="M8" s="101">
        <v>18</v>
      </c>
    </row>
    <row r="9" spans="2:13" ht="15" customHeight="1" x14ac:dyDescent="0.35">
      <c r="B9" s="54" t="s">
        <v>109</v>
      </c>
      <c r="C9" s="51">
        <v>12</v>
      </c>
      <c r="D9" s="51">
        <v>18</v>
      </c>
      <c r="E9" s="51">
        <v>18</v>
      </c>
      <c r="F9" s="51">
        <v>19</v>
      </c>
      <c r="G9" s="51">
        <v>19</v>
      </c>
      <c r="H9" s="51">
        <v>15</v>
      </c>
      <c r="I9" s="51">
        <v>16</v>
      </c>
      <c r="J9" s="51">
        <v>16</v>
      </c>
      <c r="K9" s="51">
        <v>14.000000000000002</v>
      </c>
      <c r="L9" s="51">
        <v>13</v>
      </c>
      <c r="M9" s="101">
        <v>16</v>
      </c>
    </row>
    <row r="10" spans="2:13" ht="15" customHeight="1" x14ac:dyDescent="0.35">
      <c r="B10" s="54" t="s">
        <v>110</v>
      </c>
      <c r="C10" s="51">
        <v>71</v>
      </c>
      <c r="D10" s="51">
        <v>66</v>
      </c>
      <c r="E10" s="51">
        <v>66</v>
      </c>
      <c r="F10" s="51">
        <v>67</v>
      </c>
      <c r="G10" s="51">
        <v>69</v>
      </c>
      <c r="H10" s="51">
        <v>72</v>
      </c>
      <c r="I10" s="51">
        <v>73</v>
      </c>
      <c r="J10" s="51">
        <v>75</v>
      </c>
      <c r="K10" s="51">
        <v>74</v>
      </c>
      <c r="L10" s="51">
        <v>77</v>
      </c>
      <c r="M10" s="101">
        <v>71</v>
      </c>
    </row>
    <row r="11" spans="2:13" ht="15" customHeight="1" x14ac:dyDescent="0.35">
      <c r="B11" s="54" t="s">
        <v>111</v>
      </c>
      <c r="C11" s="51">
        <v>19</v>
      </c>
      <c r="D11" s="51">
        <v>24</v>
      </c>
      <c r="E11" s="51">
        <v>24</v>
      </c>
      <c r="F11" s="51">
        <v>24</v>
      </c>
      <c r="G11" s="51">
        <v>23</v>
      </c>
      <c r="H11" s="51">
        <v>21</v>
      </c>
      <c r="I11" s="51">
        <v>21</v>
      </c>
      <c r="J11" s="51">
        <v>19</v>
      </c>
      <c r="K11" s="51">
        <v>19</v>
      </c>
      <c r="L11" s="51">
        <v>19</v>
      </c>
      <c r="M11" s="101">
        <v>21</v>
      </c>
    </row>
    <row r="12" spans="2:13" ht="15" customHeight="1" x14ac:dyDescent="0.35">
      <c r="B12" s="54" t="s">
        <v>112</v>
      </c>
      <c r="C12" s="51">
        <v>9</v>
      </c>
      <c r="D12" s="51">
        <v>10</v>
      </c>
      <c r="E12" s="51">
        <v>9</v>
      </c>
      <c r="F12" s="51">
        <v>8</v>
      </c>
      <c r="G12" s="51">
        <v>8</v>
      </c>
      <c r="H12" s="51">
        <v>6</v>
      </c>
      <c r="I12" s="51">
        <v>6</v>
      </c>
      <c r="J12" s="51">
        <v>5</v>
      </c>
      <c r="K12" s="51">
        <v>6</v>
      </c>
      <c r="L12" s="51">
        <v>4</v>
      </c>
      <c r="M12" s="101">
        <v>7.0000000000000009</v>
      </c>
    </row>
    <row r="13" spans="2:13" ht="15" customHeight="1" x14ac:dyDescent="0.35">
      <c r="B13" s="54" t="s">
        <v>92</v>
      </c>
      <c r="C13" s="51">
        <v>15</v>
      </c>
      <c r="D13" s="51">
        <v>30</v>
      </c>
      <c r="E13" s="51">
        <v>38</v>
      </c>
      <c r="F13" s="51">
        <v>39</v>
      </c>
      <c r="G13" s="51">
        <v>42</v>
      </c>
      <c r="H13" s="51">
        <v>46</v>
      </c>
      <c r="I13" s="51">
        <v>44</v>
      </c>
      <c r="J13" s="51">
        <v>45</v>
      </c>
      <c r="K13" s="51">
        <v>43</v>
      </c>
      <c r="L13" s="51">
        <v>41</v>
      </c>
      <c r="M13" s="101">
        <v>38</v>
      </c>
    </row>
    <row r="14" spans="2:13" ht="15" customHeight="1" x14ac:dyDescent="0.35">
      <c r="B14" s="54" t="s">
        <v>93</v>
      </c>
      <c r="C14" s="51">
        <v>30</v>
      </c>
      <c r="D14" s="51">
        <v>45</v>
      </c>
      <c r="E14" s="51">
        <v>51</v>
      </c>
      <c r="F14" s="51">
        <v>54</v>
      </c>
      <c r="G14" s="51">
        <v>54</v>
      </c>
      <c r="H14" s="51">
        <v>50</v>
      </c>
      <c r="I14" s="51">
        <v>52</v>
      </c>
      <c r="J14" s="51">
        <v>51</v>
      </c>
      <c r="K14" s="51">
        <v>53</v>
      </c>
      <c r="L14" s="51">
        <v>56.000000000000007</v>
      </c>
      <c r="M14" s="101">
        <v>49</v>
      </c>
    </row>
    <row r="15" spans="2:13" ht="15" customHeight="1" x14ac:dyDescent="0.35">
      <c r="B15" s="54" t="s">
        <v>0</v>
      </c>
      <c r="C15" s="51">
        <v>38</v>
      </c>
      <c r="D15" s="51">
        <v>11</v>
      </c>
      <c r="E15" s="51">
        <v>6</v>
      </c>
      <c r="F15" s="51">
        <v>3</v>
      </c>
      <c r="G15" s="51">
        <v>2</v>
      </c>
      <c r="H15" s="51">
        <v>1</v>
      </c>
      <c r="I15" s="51">
        <v>1</v>
      </c>
      <c r="J15" s="51">
        <v>1</v>
      </c>
      <c r="K15" s="51">
        <v>1</v>
      </c>
      <c r="L15" s="51">
        <v>1</v>
      </c>
      <c r="M15" s="101">
        <v>7.0000000000000009</v>
      </c>
    </row>
    <row r="16" spans="2:13" ht="15" customHeight="1" x14ac:dyDescent="0.35">
      <c r="B16" s="54" t="s">
        <v>47</v>
      </c>
      <c r="C16" s="51">
        <v>6</v>
      </c>
      <c r="D16" s="51">
        <v>9</v>
      </c>
      <c r="E16" s="51">
        <v>1</v>
      </c>
      <c r="F16" s="51">
        <v>1</v>
      </c>
      <c r="G16" s="51">
        <v>0</v>
      </c>
      <c r="H16" s="51">
        <v>0</v>
      </c>
      <c r="I16" s="51">
        <v>0</v>
      </c>
      <c r="J16" s="51">
        <v>0</v>
      </c>
      <c r="K16" s="51">
        <v>0</v>
      </c>
      <c r="L16" s="51">
        <v>0</v>
      </c>
      <c r="M16" s="101">
        <v>2</v>
      </c>
    </row>
    <row r="17" spans="2:13" ht="15" customHeight="1" x14ac:dyDescent="0.35">
      <c r="B17" s="54" t="s">
        <v>113</v>
      </c>
      <c r="C17" s="51">
        <v>11</v>
      </c>
      <c r="D17" s="51">
        <v>6</v>
      </c>
      <c r="E17" s="51">
        <v>4</v>
      </c>
      <c r="F17" s="51">
        <v>4</v>
      </c>
      <c r="G17" s="51">
        <v>3</v>
      </c>
      <c r="H17" s="51">
        <v>3</v>
      </c>
      <c r="I17" s="51">
        <v>2</v>
      </c>
      <c r="J17" s="51">
        <v>2</v>
      </c>
      <c r="K17" s="51">
        <v>3</v>
      </c>
      <c r="L17" s="51">
        <v>2</v>
      </c>
      <c r="M17" s="101">
        <v>4</v>
      </c>
    </row>
    <row r="18" spans="2:13" ht="15" customHeight="1" x14ac:dyDescent="0.35">
      <c r="B18" s="99" t="s">
        <v>114</v>
      </c>
      <c r="C18" s="50">
        <v>1.49</v>
      </c>
      <c r="D18" s="50">
        <v>1.53</v>
      </c>
      <c r="E18" s="50">
        <v>1.49</v>
      </c>
      <c r="F18" s="50">
        <v>1.5</v>
      </c>
      <c r="G18" s="50">
        <v>1.51</v>
      </c>
      <c r="H18" s="50">
        <v>1.56</v>
      </c>
      <c r="I18" s="50">
        <v>1.57</v>
      </c>
      <c r="J18" s="50">
        <v>1.57</v>
      </c>
      <c r="K18" s="50">
        <v>1.57</v>
      </c>
      <c r="L18" s="50">
        <v>1.56</v>
      </c>
      <c r="M18" s="47">
        <v>1.53</v>
      </c>
    </row>
    <row r="19" spans="2:13" ht="15" customHeight="1" x14ac:dyDescent="0.35">
      <c r="B19" s="135" t="s">
        <v>49</v>
      </c>
      <c r="C19" s="135"/>
      <c r="D19" s="135"/>
      <c r="E19" s="135"/>
      <c r="F19" s="135"/>
      <c r="G19" s="135"/>
      <c r="H19" s="135"/>
      <c r="I19" s="135"/>
      <c r="J19" s="135"/>
      <c r="K19" s="135"/>
      <c r="L19" s="135"/>
      <c r="M19" s="135"/>
    </row>
    <row r="20" spans="2:13" ht="15" customHeight="1" x14ac:dyDescent="0.35">
      <c r="B20" s="54" t="s">
        <v>115</v>
      </c>
      <c r="C20" s="97">
        <v>5070</v>
      </c>
      <c r="D20" s="97">
        <v>8137</v>
      </c>
      <c r="E20" s="97">
        <v>6588</v>
      </c>
      <c r="F20" s="97">
        <v>6629</v>
      </c>
      <c r="G20" s="97">
        <v>6364</v>
      </c>
      <c r="H20" s="97">
        <v>6033</v>
      </c>
      <c r="I20" s="97">
        <v>5860</v>
      </c>
      <c r="J20" s="97">
        <v>6015</v>
      </c>
      <c r="K20" s="97">
        <v>6542</v>
      </c>
      <c r="L20" s="97">
        <v>5752</v>
      </c>
      <c r="M20" s="98">
        <v>6300</v>
      </c>
    </row>
    <row r="21" spans="2:13" ht="15" customHeight="1" x14ac:dyDescent="0.35">
      <c r="B21" s="54" t="s">
        <v>116</v>
      </c>
      <c r="C21" s="102">
        <v>4441</v>
      </c>
      <c r="D21" s="102">
        <v>7084</v>
      </c>
      <c r="E21" s="102">
        <v>5443</v>
      </c>
      <c r="F21" s="102">
        <v>5435</v>
      </c>
      <c r="G21" s="102">
        <v>5224</v>
      </c>
      <c r="H21" s="102">
        <v>4814</v>
      </c>
      <c r="I21" s="102">
        <v>4602</v>
      </c>
      <c r="J21" s="102">
        <v>4687</v>
      </c>
      <c r="K21" s="102">
        <v>5161</v>
      </c>
      <c r="L21" s="102">
        <v>4363</v>
      </c>
      <c r="M21" s="103">
        <v>5128</v>
      </c>
    </row>
    <row r="22" spans="2:13" ht="15" customHeight="1" x14ac:dyDescent="0.35">
      <c r="B22" s="54" t="s">
        <v>117</v>
      </c>
      <c r="C22" s="102">
        <v>625</v>
      </c>
      <c r="D22" s="102">
        <v>1050</v>
      </c>
      <c r="E22" s="102">
        <v>1143</v>
      </c>
      <c r="F22" s="102">
        <v>1192</v>
      </c>
      <c r="G22" s="102">
        <v>1137</v>
      </c>
      <c r="H22" s="102">
        <v>1218</v>
      </c>
      <c r="I22" s="102">
        <v>1256</v>
      </c>
      <c r="J22" s="102">
        <v>1326</v>
      </c>
      <c r="K22" s="102">
        <v>1380</v>
      </c>
      <c r="L22" s="102">
        <v>1389</v>
      </c>
      <c r="M22" s="103">
        <v>1169</v>
      </c>
    </row>
    <row r="23" spans="2:13" ht="15" customHeight="1" x14ac:dyDescent="0.35">
      <c r="B23" s="54" t="s">
        <v>118</v>
      </c>
      <c r="C23" s="102">
        <v>321</v>
      </c>
      <c r="D23" s="102">
        <v>562</v>
      </c>
      <c r="E23" s="102">
        <v>607</v>
      </c>
      <c r="F23" s="102">
        <v>646</v>
      </c>
      <c r="G23" s="102">
        <v>599</v>
      </c>
      <c r="H23" s="102">
        <v>645</v>
      </c>
      <c r="I23" s="102">
        <v>637</v>
      </c>
      <c r="J23" s="102">
        <v>662</v>
      </c>
      <c r="K23" s="102">
        <v>680</v>
      </c>
      <c r="L23" s="102">
        <v>681</v>
      </c>
      <c r="M23" s="103">
        <v>603</v>
      </c>
    </row>
    <row r="24" spans="2:13" ht="15" customHeight="1" x14ac:dyDescent="0.35">
      <c r="B24" s="54" t="s">
        <v>119</v>
      </c>
      <c r="C24" s="102">
        <v>304</v>
      </c>
      <c r="D24" s="102">
        <v>488</v>
      </c>
      <c r="E24" s="102">
        <v>536</v>
      </c>
      <c r="F24" s="102">
        <v>546</v>
      </c>
      <c r="G24" s="102">
        <v>538</v>
      </c>
      <c r="H24" s="102">
        <v>573</v>
      </c>
      <c r="I24" s="102">
        <v>619</v>
      </c>
      <c r="J24" s="102">
        <v>664</v>
      </c>
      <c r="K24" s="102">
        <v>700</v>
      </c>
      <c r="L24" s="102">
        <v>708</v>
      </c>
      <c r="M24" s="103">
        <v>566</v>
      </c>
    </row>
    <row r="25" spans="2:13" ht="15" customHeight="1" x14ac:dyDescent="0.35">
      <c r="B25" s="99" t="s">
        <v>120</v>
      </c>
      <c r="C25" s="102">
        <v>386</v>
      </c>
      <c r="D25" s="102">
        <v>793</v>
      </c>
      <c r="E25" s="102">
        <v>869</v>
      </c>
      <c r="F25" s="102">
        <v>949</v>
      </c>
      <c r="G25" s="102">
        <v>996</v>
      </c>
      <c r="H25" s="102">
        <v>1023</v>
      </c>
      <c r="I25" s="102">
        <v>1101</v>
      </c>
      <c r="J25" s="102">
        <v>1156</v>
      </c>
      <c r="K25" s="102">
        <v>1226</v>
      </c>
      <c r="L25" s="102">
        <v>1414</v>
      </c>
      <c r="M25" s="103">
        <v>988</v>
      </c>
    </row>
    <row r="26" spans="2:13" ht="15" customHeight="1" x14ac:dyDescent="0.35">
      <c r="B26" s="54" t="s">
        <v>121</v>
      </c>
      <c r="C26" s="102">
        <v>387</v>
      </c>
      <c r="D26" s="102">
        <v>733</v>
      </c>
      <c r="E26" s="102">
        <v>809</v>
      </c>
      <c r="F26" s="102">
        <v>865</v>
      </c>
      <c r="G26" s="102">
        <v>804</v>
      </c>
      <c r="H26" s="102">
        <v>887</v>
      </c>
      <c r="I26" s="102">
        <v>894</v>
      </c>
      <c r="J26" s="102">
        <v>965</v>
      </c>
      <c r="K26" s="102">
        <v>1002</v>
      </c>
      <c r="L26" s="102">
        <v>1012</v>
      </c>
      <c r="M26" s="103">
        <v>834</v>
      </c>
    </row>
    <row r="27" spans="2:13" ht="15" customHeight="1" x14ac:dyDescent="0.35">
      <c r="B27" s="54" t="s">
        <v>122</v>
      </c>
      <c r="C27" s="102">
        <v>238</v>
      </c>
      <c r="D27" s="102">
        <v>317</v>
      </c>
      <c r="E27" s="102">
        <v>334</v>
      </c>
      <c r="F27" s="102">
        <v>327</v>
      </c>
      <c r="G27" s="102">
        <v>333</v>
      </c>
      <c r="H27" s="102">
        <v>331</v>
      </c>
      <c r="I27" s="102">
        <v>363</v>
      </c>
      <c r="J27" s="102">
        <v>361</v>
      </c>
      <c r="K27" s="102">
        <v>378</v>
      </c>
      <c r="L27" s="102">
        <v>377</v>
      </c>
      <c r="M27" s="103">
        <v>335</v>
      </c>
    </row>
    <row r="28" spans="2:13" ht="79.5" customHeight="1" x14ac:dyDescent="0.35">
      <c r="B28" s="124" t="s">
        <v>161</v>
      </c>
      <c r="C28" s="125"/>
      <c r="D28" s="125"/>
      <c r="E28" s="125"/>
      <c r="F28" s="125"/>
      <c r="G28" s="125"/>
      <c r="H28" s="125"/>
      <c r="I28" s="125"/>
      <c r="J28" s="125"/>
      <c r="K28" s="125"/>
      <c r="L28" s="125"/>
      <c r="M28" s="125"/>
    </row>
  </sheetData>
  <mergeCells count="4">
    <mergeCell ref="B2:M2"/>
    <mergeCell ref="B19:M19"/>
    <mergeCell ref="B4:M4"/>
    <mergeCell ref="B28:M2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1"/>
  <sheetViews>
    <sheetView showGridLines="0" topLeftCell="A18" zoomScaleNormal="100" workbookViewId="0">
      <selection activeCell="B6" sqref="B6"/>
    </sheetView>
  </sheetViews>
  <sheetFormatPr baseColWidth="10" defaultColWidth="11.453125" defaultRowHeight="12.5" x14ac:dyDescent="0.35"/>
  <cols>
    <col min="1" max="1" width="3.7265625" style="1" customWidth="1"/>
    <col min="2" max="2" width="41.54296875" style="1" customWidth="1"/>
    <col min="3" max="12" width="8.7265625" style="1" customWidth="1"/>
    <col min="13" max="16384" width="11.453125" style="1"/>
  </cols>
  <sheetData>
    <row r="1" spans="2:12" ht="15" customHeight="1" x14ac:dyDescent="0.35"/>
    <row r="2" spans="2:12" ht="15" customHeight="1" x14ac:dyDescent="0.35">
      <c r="B2" s="112" t="s">
        <v>124</v>
      </c>
      <c r="C2" s="112"/>
      <c r="D2" s="112"/>
      <c r="E2" s="112"/>
      <c r="F2" s="112"/>
      <c r="G2" s="112"/>
      <c r="H2" s="112"/>
      <c r="I2" s="112"/>
      <c r="J2" s="112"/>
      <c r="K2" s="112"/>
      <c r="L2" s="112"/>
    </row>
    <row r="3" spans="2:12" x14ac:dyDescent="0.35">
      <c r="L3" s="3" t="s">
        <v>49</v>
      </c>
    </row>
    <row r="4" spans="2:12" ht="15" customHeight="1" x14ac:dyDescent="0.35">
      <c r="B4" s="104" t="s">
        <v>101</v>
      </c>
      <c r="C4" s="104" t="s">
        <v>149</v>
      </c>
      <c r="D4" s="104" t="s">
        <v>150</v>
      </c>
      <c r="E4" s="104" t="s">
        <v>151</v>
      </c>
      <c r="F4" s="104" t="s">
        <v>152</v>
      </c>
      <c r="G4" s="104" t="s">
        <v>153</v>
      </c>
      <c r="H4" s="104" t="s">
        <v>154</v>
      </c>
      <c r="I4" s="104" t="s">
        <v>155</v>
      </c>
      <c r="J4" s="104" t="s">
        <v>156</v>
      </c>
      <c r="K4" s="104" t="s">
        <v>157</v>
      </c>
      <c r="L4" s="104" t="s">
        <v>158</v>
      </c>
    </row>
    <row r="5" spans="2:12" ht="15" customHeight="1" x14ac:dyDescent="0.35">
      <c r="B5" s="105" t="s">
        <v>136</v>
      </c>
      <c r="C5" s="89">
        <v>8638</v>
      </c>
      <c r="D5" s="89">
        <v>13846</v>
      </c>
      <c r="E5" s="89">
        <v>16661</v>
      </c>
      <c r="F5" s="89">
        <v>19336</v>
      </c>
      <c r="G5" s="89">
        <v>22094</v>
      </c>
      <c r="H5" s="89">
        <v>24831</v>
      </c>
      <c r="I5" s="89">
        <v>27907</v>
      </c>
      <c r="J5" s="89">
        <v>32024</v>
      </c>
      <c r="K5" s="89">
        <v>38473</v>
      </c>
      <c r="L5" s="89">
        <v>63384</v>
      </c>
    </row>
    <row r="6" spans="2:12" ht="15" customHeight="1" x14ac:dyDescent="0.35">
      <c r="B6" s="105" t="s">
        <v>163</v>
      </c>
      <c r="C6" s="89">
        <v>121</v>
      </c>
      <c r="D6" s="89">
        <v>331</v>
      </c>
      <c r="E6" s="89">
        <v>515</v>
      </c>
      <c r="F6" s="89">
        <v>735</v>
      </c>
      <c r="G6" s="89">
        <v>1020</v>
      </c>
      <c r="H6" s="89">
        <v>1276</v>
      </c>
      <c r="I6" s="89">
        <v>1563</v>
      </c>
      <c r="J6" s="89">
        <v>1912</v>
      </c>
      <c r="K6" s="89">
        <v>2409</v>
      </c>
      <c r="L6" s="89">
        <v>3913</v>
      </c>
    </row>
    <row r="7" spans="2:12" ht="15" customHeight="1" x14ac:dyDescent="0.35">
      <c r="B7" s="105" t="s">
        <v>125</v>
      </c>
      <c r="C7" s="89">
        <v>101</v>
      </c>
      <c r="D7" s="89">
        <v>276</v>
      </c>
      <c r="E7" s="89">
        <v>497</v>
      </c>
      <c r="F7" s="89">
        <v>761</v>
      </c>
      <c r="G7" s="89">
        <v>965</v>
      </c>
      <c r="H7" s="89">
        <v>1131</v>
      </c>
      <c r="I7" s="89">
        <v>1312</v>
      </c>
      <c r="J7" s="89">
        <v>1554</v>
      </c>
      <c r="K7" s="89">
        <v>1903</v>
      </c>
      <c r="L7" s="89">
        <v>3095</v>
      </c>
    </row>
    <row r="8" spans="2:12" ht="15" customHeight="1" x14ac:dyDescent="0.35">
      <c r="B8" s="105" t="s">
        <v>126</v>
      </c>
      <c r="C8" s="89">
        <v>15</v>
      </c>
      <c r="D8" s="89">
        <v>30</v>
      </c>
      <c r="E8" s="89">
        <v>33</v>
      </c>
      <c r="F8" s="89">
        <v>36</v>
      </c>
      <c r="G8" s="89">
        <v>38</v>
      </c>
      <c r="H8" s="89">
        <v>39</v>
      </c>
      <c r="I8" s="89">
        <v>42</v>
      </c>
      <c r="J8" s="89">
        <v>44</v>
      </c>
      <c r="K8" s="89">
        <v>47</v>
      </c>
      <c r="L8" s="89">
        <v>54</v>
      </c>
    </row>
    <row r="9" spans="2:12" ht="15" customHeight="1" x14ac:dyDescent="0.35">
      <c r="B9" s="105" t="s">
        <v>127</v>
      </c>
      <c r="C9" s="89">
        <v>9</v>
      </c>
      <c r="D9" s="89">
        <v>16</v>
      </c>
      <c r="E9" s="89">
        <v>18</v>
      </c>
      <c r="F9" s="89">
        <v>18</v>
      </c>
      <c r="G9" s="89">
        <v>18</v>
      </c>
      <c r="H9" s="89">
        <v>18</v>
      </c>
      <c r="I9" s="89">
        <v>17</v>
      </c>
      <c r="J9" s="89">
        <v>18</v>
      </c>
      <c r="K9" s="89">
        <v>18</v>
      </c>
      <c r="L9" s="89">
        <v>19</v>
      </c>
    </row>
    <row r="10" spans="2:12" ht="15" customHeight="1" x14ac:dyDescent="0.35">
      <c r="B10" s="105" t="s">
        <v>128</v>
      </c>
      <c r="C10" s="89">
        <v>4</v>
      </c>
      <c r="D10" s="89">
        <v>11</v>
      </c>
      <c r="E10" s="89">
        <v>18</v>
      </c>
      <c r="F10" s="89">
        <v>26</v>
      </c>
      <c r="G10" s="89">
        <v>36</v>
      </c>
      <c r="H10" s="89">
        <v>45</v>
      </c>
      <c r="I10" s="89">
        <v>56</v>
      </c>
      <c r="J10" s="89">
        <v>68</v>
      </c>
      <c r="K10" s="89">
        <v>85</v>
      </c>
      <c r="L10" s="89">
        <v>129</v>
      </c>
    </row>
    <row r="11" spans="2:12" ht="15" customHeight="1" x14ac:dyDescent="0.35">
      <c r="B11" s="105" t="s">
        <v>129</v>
      </c>
      <c r="C11" s="89">
        <v>1</v>
      </c>
      <c r="D11" s="89">
        <v>4</v>
      </c>
      <c r="E11" s="89">
        <v>6</v>
      </c>
      <c r="F11" s="89">
        <v>8</v>
      </c>
      <c r="G11" s="89">
        <v>12</v>
      </c>
      <c r="H11" s="89">
        <v>15</v>
      </c>
      <c r="I11" s="89">
        <v>18</v>
      </c>
      <c r="J11" s="89">
        <v>22</v>
      </c>
      <c r="K11" s="89">
        <v>27</v>
      </c>
      <c r="L11" s="89">
        <v>42</v>
      </c>
    </row>
    <row r="12" spans="2:12" ht="15" customHeight="1" x14ac:dyDescent="0.35">
      <c r="B12" s="105" t="s">
        <v>130</v>
      </c>
      <c r="C12" s="89">
        <v>2</v>
      </c>
      <c r="D12" s="89">
        <v>7</v>
      </c>
      <c r="E12" s="89">
        <v>10</v>
      </c>
      <c r="F12" s="89">
        <v>14</v>
      </c>
      <c r="G12" s="89">
        <v>17</v>
      </c>
      <c r="H12" s="89">
        <v>21</v>
      </c>
      <c r="I12" s="89">
        <v>25</v>
      </c>
      <c r="J12" s="89">
        <v>29</v>
      </c>
      <c r="K12" s="89">
        <v>36</v>
      </c>
      <c r="L12" s="89">
        <v>53</v>
      </c>
    </row>
    <row r="13" spans="2:12" ht="15" customHeight="1" x14ac:dyDescent="0.35">
      <c r="B13" s="105" t="s">
        <v>131</v>
      </c>
      <c r="C13" s="89">
        <v>7</v>
      </c>
      <c r="D13" s="89">
        <v>19</v>
      </c>
      <c r="E13" s="89">
        <v>35</v>
      </c>
      <c r="F13" s="89">
        <v>54</v>
      </c>
      <c r="G13" s="89">
        <v>67</v>
      </c>
      <c r="H13" s="89">
        <v>78</v>
      </c>
      <c r="I13" s="89">
        <v>90</v>
      </c>
      <c r="J13" s="89">
        <v>107</v>
      </c>
      <c r="K13" s="89">
        <v>131</v>
      </c>
      <c r="L13" s="89">
        <v>212</v>
      </c>
    </row>
    <row r="14" spans="2:12" ht="15" customHeight="1" x14ac:dyDescent="0.35">
      <c r="B14" s="105" t="s">
        <v>132</v>
      </c>
      <c r="C14" s="89">
        <v>105</v>
      </c>
      <c r="D14" s="89">
        <v>123</v>
      </c>
      <c r="E14" s="89">
        <v>135</v>
      </c>
      <c r="F14" s="89">
        <v>146</v>
      </c>
      <c r="G14" s="89">
        <v>163</v>
      </c>
      <c r="H14" s="89">
        <v>180</v>
      </c>
      <c r="I14" s="89">
        <v>193</v>
      </c>
      <c r="J14" s="89">
        <v>213</v>
      </c>
      <c r="K14" s="89">
        <v>255</v>
      </c>
      <c r="L14" s="89">
        <v>343</v>
      </c>
    </row>
    <row r="15" spans="2:12" ht="15" customHeight="1" x14ac:dyDescent="0.35">
      <c r="B15" s="105" t="s">
        <v>133</v>
      </c>
      <c r="C15" s="89">
        <v>184</v>
      </c>
      <c r="D15" s="89">
        <v>205</v>
      </c>
      <c r="E15" s="89">
        <v>195</v>
      </c>
      <c r="F15" s="89">
        <v>207</v>
      </c>
      <c r="G15" s="89">
        <v>216</v>
      </c>
      <c r="H15" s="89">
        <v>192</v>
      </c>
      <c r="I15" s="89">
        <v>163</v>
      </c>
      <c r="J15" s="89">
        <v>174</v>
      </c>
      <c r="K15" s="89">
        <v>196</v>
      </c>
      <c r="L15" s="89">
        <v>194</v>
      </c>
    </row>
    <row r="16" spans="2:12" ht="15" customHeight="1" x14ac:dyDescent="0.35">
      <c r="B16" s="105" t="s">
        <v>134</v>
      </c>
      <c r="C16" s="89">
        <v>14</v>
      </c>
      <c r="D16" s="89">
        <v>19</v>
      </c>
      <c r="E16" s="89">
        <v>28</v>
      </c>
      <c r="F16" s="89">
        <v>25</v>
      </c>
      <c r="G16" s="89">
        <v>27</v>
      </c>
      <c r="H16" s="89">
        <v>27</v>
      </c>
      <c r="I16" s="89">
        <v>23</v>
      </c>
      <c r="J16" s="89">
        <v>30</v>
      </c>
      <c r="K16" s="89">
        <v>36</v>
      </c>
      <c r="L16" s="89">
        <v>33</v>
      </c>
    </row>
    <row r="17" spans="2:12" ht="15" customHeight="1" x14ac:dyDescent="0.35">
      <c r="B17" s="108" t="s">
        <v>135</v>
      </c>
      <c r="C17" s="109">
        <v>564</v>
      </c>
      <c r="D17" s="109">
        <v>1041</v>
      </c>
      <c r="E17" s="109">
        <v>1491</v>
      </c>
      <c r="F17" s="109">
        <v>2028</v>
      </c>
      <c r="G17" s="109">
        <v>2579</v>
      </c>
      <c r="H17" s="109">
        <v>3021</v>
      </c>
      <c r="I17" s="109">
        <v>3502</v>
      </c>
      <c r="J17" s="109">
        <v>4172</v>
      </c>
      <c r="K17" s="109">
        <v>5144</v>
      </c>
      <c r="L17" s="109">
        <v>8086</v>
      </c>
    </row>
    <row r="18" spans="2:12" ht="15" customHeight="1" x14ac:dyDescent="0.35">
      <c r="B18" s="105" t="s">
        <v>136</v>
      </c>
      <c r="C18" s="89">
        <v>8074</v>
      </c>
      <c r="D18" s="89">
        <v>12805</v>
      </c>
      <c r="E18" s="89">
        <v>15170</v>
      </c>
      <c r="F18" s="89">
        <v>17308</v>
      </c>
      <c r="G18" s="89">
        <v>19515</v>
      </c>
      <c r="H18" s="89">
        <v>21810</v>
      </c>
      <c r="I18" s="89">
        <v>24405</v>
      </c>
      <c r="J18" s="89">
        <v>27852</v>
      </c>
      <c r="K18" s="89">
        <v>33329</v>
      </c>
      <c r="L18" s="89">
        <v>55298</v>
      </c>
    </row>
    <row r="19" spans="2:12" ht="15" customHeight="1" x14ac:dyDescent="0.35">
      <c r="B19" s="105" t="s">
        <v>137</v>
      </c>
      <c r="C19" s="89">
        <v>166</v>
      </c>
      <c r="D19" s="89">
        <v>169</v>
      </c>
      <c r="E19" s="89">
        <v>160</v>
      </c>
      <c r="F19" s="89">
        <v>150</v>
      </c>
      <c r="G19" s="89">
        <v>137</v>
      </c>
      <c r="H19" s="89">
        <v>137</v>
      </c>
      <c r="I19" s="89">
        <v>135</v>
      </c>
      <c r="J19" s="89">
        <v>129</v>
      </c>
      <c r="K19" s="89">
        <v>139</v>
      </c>
      <c r="L19" s="89">
        <v>128</v>
      </c>
    </row>
    <row r="20" spans="2:12" ht="15" customHeight="1" x14ac:dyDescent="0.35">
      <c r="B20" s="105" t="s">
        <v>138</v>
      </c>
      <c r="C20" s="89">
        <v>227</v>
      </c>
      <c r="D20" s="89">
        <v>272</v>
      </c>
      <c r="E20" s="89">
        <v>266</v>
      </c>
      <c r="F20" s="89">
        <v>283</v>
      </c>
      <c r="G20" s="89">
        <v>281</v>
      </c>
      <c r="H20" s="89">
        <v>260</v>
      </c>
      <c r="I20" s="89">
        <v>287</v>
      </c>
      <c r="J20" s="89">
        <v>274</v>
      </c>
      <c r="K20" s="89">
        <v>288</v>
      </c>
      <c r="L20" s="89">
        <v>270</v>
      </c>
    </row>
    <row r="21" spans="2:12" ht="15" customHeight="1" x14ac:dyDescent="0.35">
      <c r="B21" s="105" t="s">
        <v>139</v>
      </c>
      <c r="C21" s="89">
        <v>315</v>
      </c>
      <c r="D21" s="89">
        <v>481</v>
      </c>
      <c r="E21" s="89">
        <v>428</v>
      </c>
      <c r="F21" s="89">
        <v>427</v>
      </c>
      <c r="G21" s="89">
        <v>371</v>
      </c>
      <c r="H21" s="89">
        <v>339</v>
      </c>
      <c r="I21" s="89">
        <v>269</v>
      </c>
      <c r="J21" s="89">
        <v>228</v>
      </c>
      <c r="K21" s="89">
        <v>286</v>
      </c>
      <c r="L21" s="89">
        <v>229</v>
      </c>
    </row>
    <row r="22" spans="2:12" ht="15" customHeight="1" x14ac:dyDescent="0.35">
      <c r="B22" s="105" t="s">
        <v>140</v>
      </c>
      <c r="C22" s="89">
        <v>564</v>
      </c>
      <c r="D22" s="89">
        <v>681</v>
      </c>
      <c r="E22" s="89">
        <v>569</v>
      </c>
      <c r="F22" s="89">
        <v>600</v>
      </c>
      <c r="G22" s="89">
        <v>686</v>
      </c>
      <c r="H22" s="89">
        <v>562</v>
      </c>
      <c r="I22" s="89">
        <v>478</v>
      </c>
      <c r="J22" s="89">
        <v>536</v>
      </c>
      <c r="K22" s="89">
        <v>594</v>
      </c>
      <c r="L22" s="89">
        <v>471</v>
      </c>
    </row>
    <row r="23" spans="2:12" ht="15" customHeight="1" x14ac:dyDescent="0.35">
      <c r="B23" s="105" t="s">
        <v>141</v>
      </c>
      <c r="C23" s="89">
        <v>81</v>
      </c>
      <c r="D23" s="89">
        <v>90</v>
      </c>
      <c r="E23" s="89">
        <v>88</v>
      </c>
      <c r="F23" s="89">
        <v>94</v>
      </c>
      <c r="G23" s="89">
        <v>87</v>
      </c>
      <c r="H23" s="89">
        <v>86</v>
      </c>
      <c r="I23" s="89">
        <v>89</v>
      </c>
      <c r="J23" s="89">
        <v>85</v>
      </c>
      <c r="K23" s="89">
        <v>87</v>
      </c>
      <c r="L23" s="89">
        <v>81</v>
      </c>
    </row>
    <row r="24" spans="2:12" ht="15" customHeight="1" x14ac:dyDescent="0.35">
      <c r="B24" s="105" t="s">
        <v>142</v>
      </c>
      <c r="C24" s="89">
        <v>92</v>
      </c>
      <c r="D24" s="89">
        <v>200</v>
      </c>
      <c r="E24" s="89">
        <v>125</v>
      </c>
      <c r="F24" s="89">
        <v>141</v>
      </c>
      <c r="G24" s="89">
        <v>118</v>
      </c>
      <c r="H24" s="89">
        <v>102</v>
      </c>
      <c r="I24" s="89">
        <v>102</v>
      </c>
      <c r="J24" s="89">
        <v>98</v>
      </c>
      <c r="K24" s="89">
        <v>96</v>
      </c>
      <c r="L24" s="89">
        <v>86</v>
      </c>
    </row>
    <row r="25" spans="2:12" ht="15" customHeight="1" x14ac:dyDescent="0.35">
      <c r="B25" s="105" t="s">
        <v>143</v>
      </c>
      <c r="C25" s="89">
        <v>40</v>
      </c>
      <c r="D25" s="89">
        <v>29</v>
      </c>
      <c r="E25" s="89">
        <v>31</v>
      </c>
      <c r="F25" s="89">
        <v>29</v>
      </c>
      <c r="G25" s="89">
        <v>28</v>
      </c>
      <c r="H25" s="89">
        <v>30</v>
      </c>
      <c r="I25" s="89">
        <v>30</v>
      </c>
      <c r="J25" s="89">
        <v>35</v>
      </c>
      <c r="K25" s="89">
        <v>36</v>
      </c>
      <c r="L25" s="89">
        <v>35</v>
      </c>
    </row>
    <row r="26" spans="2:12" ht="15" customHeight="1" x14ac:dyDescent="0.35">
      <c r="B26" s="106" t="s">
        <v>144</v>
      </c>
      <c r="C26" s="89">
        <v>161</v>
      </c>
      <c r="D26" s="89">
        <v>299</v>
      </c>
      <c r="E26" s="89">
        <v>260</v>
      </c>
      <c r="F26" s="89">
        <v>233</v>
      </c>
      <c r="G26" s="89">
        <v>229</v>
      </c>
      <c r="H26" s="89">
        <v>213</v>
      </c>
      <c r="I26" s="89">
        <v>215</v>
      </c>
      <c r="J26" s="89">
        <v>195</v>
      </c>
      <c r="K26" s="89">
        <v>256</v>
      </c>
      <c r="L26" s="89">
        <v>180</v>
      </c>
    </row>
    <row r="27" spans="2:12" ht="15" customHeight="1" x14ac:dyDescent="0.35">
      <c r="B27" s="105" t="s">
        <v>145</v>
      </c>
      <c r="C27" s="89">
        <v>1090</v>
      </c>
      <c r="D27" s="89">
        <v>1954</v>
      </c>
      <c r="E27" s="89">
        <v>1406</v>
      </c>
      <c r="F27" s="89">
        <v>1620</v>
      </c>
      <c r="G27" s="89">
        <v>1428</v>
      </c>
      <c r="H27" s="89">
        <v>1298</v>
      </c>
      <c r="I27" s="89">
        <v>1180</v>
      </c>
      <c r="J27" s="89">
        <v>1313</v>
      </c>
      <c r="K27" s="89">
        <v>1330</v>
      </c>
      <c r="L27" s="89">
        <v>1193</v>
      </c>
    </row>
    <row r="28" spans="2:12" ht="15" customHeight="1" x14ac:dyDescent="0.35">
      <c r="B28" s="105" t="s">
        <v>146</v>
      </c>
      <c r="C28" s="89">
        <v>284</v>
      </c>
      <c r="D28" s="89">
        <v>841</v>
      </c>
      <c r="E28" s="89">
        <v>411</v>
      </c>
      <c r="F28" s="89">
        <v>280</v>
      </c>
      <c r="G28" s="89">
        <v>264</v>
      </c>
      <c r="H28" s="89">
        <v>240</v>
      </c>
      <c r="I28" s="89">
        <v>288</v>
      </c>
      <c r="J28" s="89">
        <v>254</v>
      </c>
      <c r="K28" s="89">
        <v>258</v>
      </c>
      <c r="L28" s="89">
        <v>248</v>
      </c>
    </row>
    <row r="29" spans="2:12" ht="15" customHeight="1" x14ac:dyDescent="0.35">
      <c r="B29" s="108" t="s">
        <v>147</v>
      </c>
      <c r="C29" s="109">
        <v>3079</v>
      </c>
      <c r="D29" s="109">
        <v>5062</v>
      </c>
      <c r="E29" s="109">
        <v>3789</v>
      </c>
      <c r="F29" s="109">
        <v>3904</v>
      </c>
      <c r="G29" s="109">
        <v>3675</v>
      </c>
      <c r="H29" s="109">
        <v>3315</v>
      </c>
      <c r="I29" s="109">
        <v>3118</v>
      </c>
      <c r="J29" s="109">
        <v>3197</v>
      </c>
      <c r="K29" s="109">
        <v>3425</v>
      </c>
      <c r="L29" s="109">
        <v>2976</v>
      </c>
    </row>
    <row r="30" spans="2:12" ht="15" customHeight="1" x14ac:dyDescent="0.35">
      <c r="B30" s="105" t="s">
        <v>148</v>
      </c>
      <c r="C30" s="89">
        <v>11153</v>
      </c>
      <c r="D30" s="89">
        <v>17867</v>
      </c>
      <c r="E30" s="89">
        <v>18959</v>
      </c>
      <c r="F30" s="89">
        <v>21212</v>
      </c>
      <c r="G30" s="89">
        <v>23190</v>
      </c>
      <c r="H30" s="89">
        <v>25125</v>
      </c>
      <c r="I30" s="89">
        <v>27524</v>
      </c>
      <c r="J30" s="89">
        <v>31049</v>
      </c>
      <c r="K30" s="89">
        <v>36754</v>
      </c>
      <c r="L30" s="89">
        <v>58274</v>
      </c>
    </row>
    <row r="31" spans="2:12" ht="102" customHeight="1" x14ac:dyDescent="0.35">
      <c r="B31" s="138" t="s">
        <v>162</v>
      </c>
      <c r="C31" s="138"/>
      <c r="D31" s="138"/>
      <c r="E31" s="138"/>
      <c r="F31" s="138"/>
      <c r="G31" s="138"/>
      <c r="H31" s="138"/>
      <c r="I31" s="138"/>
      <c r="J31" s="138"/>
      <c r="K31" s="138"/>
      <c r="L31" s="138"/>
    </row>
  </sheetData>
  <mergeCells count="2">
    <mergeCell ref="B31:L31"/>
    <mergeCell ref="B2: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Figure 1</vt:lpstr>
      <vt:lpstr>Figure 2</vt:lpstr>
      <vt:lpstr>Figure 3</vt:lpstr>
      <vt:lpstr>Table 1</vt:lpstr>
      <vt:lpstr>Table 2</vt:lpstr>
      <vt:lpstr>Table 3</vt:lpstr>
      <vt:lpstr>Figure box 2</vt:lpstr>
      <vt:lpstr>Supplementary table A</vt:lpstr>
      <vt:lpstr>Supplementary table B</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FOUQUET, Mathieu (DREES/OSAM/BAMEDS)</dc:creator>
  <cp:lastModifiedBy>CASTAING, Elisabeth (DREES/DIRECTION/BPC)</cp:lastModifiedBy>
  <cp:lastPrinted>2021-10-05T11:09:05Z</cp:lastPrinted>
  <dcterms:created xsi:type="dcterms:W3CDTF">2021-10-05T10:37:01Z</dcterms:created>
  <dcterms:modified xsi:type="dcterms:W3CDTF">2025-07-09T12:53:58Z</dcterms:modified>
</cp:coreProperties>
</file>