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CA090D9C-04F3-46B5-A1FC-F121A76B2361}" xr6:coauthVersionLast="47" xr6:coauthVersionMax="47" xr10:uidLastSave="{00000000-0000-0000-0000-000000000000}"/>
  <bookViews>
    <workbookView xWindow="5265" yWindow="0" windowWidth="19245" windowHeight="15030" tabRatio="821" xr2:uid="{00000000-000D-0000-FFFF-FFFF00000000}"/>
  </bookViews>
  <sheets>
    <sheet name="F30_graphique 1" sheetId="15" r:id="rId1"/>
    <sheet name="F30_graphique 2" sheetId="8" r:id="rId2"/>
    <sheet name="F30_graphique 3" sheetId="10" r:id="rId3"/>
    <sheet name="F30_graphique 4" sheetId="13" r:id="rId4"/>
    <sheet name="F30_graphique 5" sheetId="14" r:id="rId5"/>
    <sheet name="F30_graphique 6" sheetId="16" r:id="rId6"/>
    <sheet name="F30_graphique 7" sheetId="6" r:id="rId7"/>
    <sheet name="er-g1 (2)" sheetId="7" state="hidden" r:id="rId8"/>
    <sheet name="er-g2 (2)" sheetId="9" state="hidden" r:id="rId9"/>
    <sheet name="er-g3 (2)" sheetId="11" state="hidden" r:id="rId10"/>
  </sheets>
  <definedNames>
    <definedName name="TABLE" localSheetId="7">'er-g1 (2)'!$B$25:$I$25</definedName>
    <definedName name="TABLE" localSheetId="8">'er-g2 (2)'!#REF!</definedName>
    <definedName name="TABLE" localSheetId="9">'er-g3 (2)'!#REF!</definedName>
    <definedName name="TABLE" localSheetId="1">'F30_graphique 2'!#REF!</definedName>
    <definedName name="TABLE" localSheetId="2">'F30_graphique 3'!#REF!</definedName>
    <definedName name="TABLE" localSheetId="6">'F30_graphique 7'!#REF!</definedName>
    <definedName name="TABLE_2" localSheetId="7">'er-g1 (2)'!#REF!</definedName>
    <definedName name="TABLE_2" localSheetId="6">'F30_graphique 7'!#REF!</definedName>
    <definedName name="TABLE_3" localSheetId="7">'er-g1 (2)'!#REF!</definedName>
    <definedName name="TABLE_3" localSheetId="6">'F30_graphique 7'!#REF!</definedName>
    <definedName name="TABLE_4" localSheetId="7">'er-g1 (2)'!#REF!</definedName>
    <definedName name="TABLE_4" localSheetId="6">'F30_graphique 7'!#REF!</definedName>
    <definedName name="_xlnm.Print_Area" localSheetId="7">'er-g1 (2)'!$A$2:$H$25</definedName>
    <definedName name="_xlnm.Print_Area" localSheetId="8">'er-g2 (2)'!$A$2:$G$26</definedName>
    <definedName name="_xlnm.Print_Area" localSheetId="9">'er-g3 (2)'!$A$2:$F$26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<sst xmlns="http://schemas.openxmlformats.org/spreadsheetml/2006/main" count="154" uniqueCount="80">
  <si>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</si>
  <si>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</si>
  <si>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</si>
  <si>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</si>
  <si>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</si>
  <si>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</si>
  <si>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</si>
  <si>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</si>
  <si>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</si>
  <si>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</si>
  <si>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</si>
  <si>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</si>
  <si>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</si>
  <si>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</si>
  <si>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</si>
  <si>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</si>
  <si>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</si>
  <si>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</si>
  <si>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</si>
  <si>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</si>
  <si>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</si>
  <si>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</si>
  <si>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 xml:space="preserve">Moins de 30 ans </t>
  </si>
  <si>
    <t>60 ans ou plus</t>
  </si>
  <si>
    <t>30 à 39 ans</t>
  </si>
  <si>
    <t>40 à 49 ans</t>
  </si>
  <si>
    <t>50 à 59 ans</t>
  </si>
  <si>
    <t>Moins de 30 ans</t>
  </si>
  <si>
    <t>En %</t>
  </si>
  <si>
    <t>Moins de 500 euros</t>
  </si>
  <si>
    <t>500 à 1 499 euros</t>
  </si>
  <si>
    <t>1 500 à 2 499 euros</t>
  </si>
  <si>
    <t>2 500 à 4 999 euros</t>
  </si>
  <si>
    <t>2015</t>
  </si>
  <si>
    <t>2016</t>
  </si>
  <si>
    <t>Ensemble des dispositifs</t>
  </si>
  <si>
    <t>2017</t>
  </si>
  <si>
    <t>2005</t>
  </si>
  <si>
    <t>2006</t>
  </si>
  <si>
    <t>2007</t>
  </si>
  <si>
    <t>2008</t>
  </si>
  <si>
    <t>2009</t>
  </si>
  <si>
    <t>2010</t>
  </si>
  <si>
    <t>2011</t>
  </si>
  <si>
    <t>2012</t>
  </si>
  <si>
    <t>2013</t>
  </si>
  <si>
    <t>2014</t>
  </si>
  <si>
    <t>2018</t>
  </si>
  <si>
    <t>Ensemble des adhérents</t>
  </si>
  <si>
    <t>Ensemble des nouveaux adhérents</t>
  </si>
  <si>
    <t>2019</t>
  </si>
  <si>
    <t>PER d'entreprise collectifs et Perco</t>
  </si>
  <si>
    <t>2020</t>
  </si>
  <si>
    <t>Ensemble des dispositifs (cotisants)</t>
  </si>
  <si>
    <t>2021</t>
  </si>
  <si>
    <t>Ensemble de la population active</t>
  </si>
  <si>
    <t xml:space="preserve">Graphique 6. Cotisations annuelles moyennes, selon le dispositif de retraite supplémentaire </t>
  </si>
  <si>
    <t>PER d'entreprise collectif et Perco</t>
  </si>
  <si>
    <t>5 000 euros
 ou plus</t>
  </si>
  <si>
    <t>2022</t>
  </si>
  <si>
    <t>2023</t>
  </si>
  <si>
    <t>En euros constants</t>
  </si>
  <si>
    <t>Graphique 3. Évolution de la répartition des nouveaux adhérents à un produit de retraite supplémentaire, par classe d’âge</t>
  </si>
  <si>
    <r>
      <t>PER d'entreprise obligatoire et contrats relevant des articles 82 et 83 du CGI</t>
    </r>
    <r>
      <rPr>
        <vertAlign val="superscript"/>
        <sz val="8"/>
        <color theme="1"/>
        <rFont val="Arial"/>
        <family val="2"/>
      </rPr>
      <t xml:space="preserve">2 </t>
    </r>
  </si>
  <si>
    <r>
      <t>PER individuel, PERP et contrat Madelin</t>
    </r>
    <r>
      <rPr>
        <vertAlign val="superscript"/>
        <sz val="8"/>
        <color theme="1"/>
        <rFont val="Arial"/>
        <family val="2"/>
      </rPr>
      <t>1</t>
    </r>
  </si>
  <si>
    <r>
      <t>PER d'entreprise obligatoire et contrats relevant des articles 82 et 83 du CGI</t>
    </r>
    <r>
      <rPr>
        <vertAlign val="superscript"/>
        <sz val="8"/>
        <color theme="1"/>
        <rFont val="Arial"/>
        <family val="2"/>
      </rPr>
      <t>2</t>
    </r>
  </si>
  <si>
    <r>
      <t xml:space="preserve">Nombre d’adhérents au 31 décembre </t>
    </r>
    <r>
      <rPr>
        <sz val="8"/>
        <color theme="1"/>
        <rFont val="Arial"/>
        <family val="2"/>
      </rPr>
      <t>(en millions)</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</si>
  <si>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Le champ de l’enquête sur la retraite supplémentaire de la DREES étant exhaustif, les résultats ne sont plus calés sur les données des fédérations. Ceci conduit à une rupture de série entre 2017 et 2018 (voir encadré 1 de la fiche 28). Les contrats relevant de l’article 39 du CGI sont exclus car ils ne sont pas individualisables. Les adhérents à un contrat de retraite supplémentaire n’y font pas tous des versements chaque année. On distingue donc les adhérents des cotisants, ces derniers étant des adhérents ayant effectué un versement l’année considérée, à leur initiative ou à celle de leur employeur.
</t>
    </r>
    <r>
      <rPr>
        <b/>
        <sz val="8"/>
        <color theme="1"/>
        <rFont val="Arial"/>
        <family val="2"/>
      </rPr>
      <t xml:space="preserve">Lecture &gt; </t>
    </r>
    <r>
      <rPr>
        <sz val="8"/>
        <color theme="1"/>
        <rFont val="Arial"/>
        <family val="2"/>
      </rPr>
      <t xml:space="preserve">En 2023, les produits à adhésion individuelle (PER individuels, PERP ou assimilés) totalisent 6 millions d’adhérents (un adhérent étant compté autant de fois qu’il a de contrats).
</t>
    </r>
    <r>
      <rPr>
        <b/>
        <sz val="8"/>
        <color theme="1"/>
        <rFont val="Arial"/>
        <family val="2"/>
      </rPr>
      <t>Champ &gt;</t>
    </r>
    <r>
      <rPr>
        <sz val="8"/>
        <color theme="1"/>
        <rFont val="Arial"/>
        <family val="2"/>
      </rPr>
      <t xml:space="preserve"> Contrats en cours de constitution durant l’année (hors contrats relevant de l’article 39 du CGI), sans correction des doubles comptes.
</t>
    </r>
    <r>
      <rPr>
        <b/>
        <sz val="8"/>
        <color theme="1"/>
        <rFont val="Arial"/>
        <family val="2"/>
      </rPr>
      <t>Sources &gt;</t>
    </r>
    <r>
      <rPr>
        <sz val="8"/>
        <color theme="1"/>
        <rFont val="Arial"/>
        <family val="2"/>
      </rPr>
      <t xml:space="preserve"> DREES, enquête Retraite supplémentaire, vagues 2005 à 2023 ; calages sur données AFG et FFA de 2005 à 2017 ; redressements par la DREES pour 2018-2023.</t>
    </r>
  </si>
  <si>
    <t>Graphique 2. Répartition par âge des adhérents à un contrat de retraite supplémentaire, par classe d’âge</t>
  </si>
  <si>
    <r>
      <rPr>
        <b/>
        <sz val="8"/>
        <color theme="1"/>
        <rFont val="Arial"/>
        <family val="2"/>
      </rPr>
      <t xml:space="preserve">Note &gt; </t>
    </r>
    <r>
      <rPr>
        <sz val="8"/>
        <color theme="1"/>
        <rFont val="Arial"/>
        <family val="2"/>
      </rPr>
      <t xml:space="preserve">Données estimées à partir du champ des répondants à l’enquête pour lesquels l’âge est connu (voir note du graphique 2).
</t>
    </r>
    <r>
      <rPr>
        <b/>
        <sz val="8"/>
        <color theme="1"/>
        <rFont val="Arial"/>
        <family val="2"/>
      </rPr>
      <t>Champ &gt;</t>
    </r>
    <r>
      <rPr>
        <sz val="8"/>
        <color theme="1"/>
        <rFont val="Arial"/>
        <family val="2"/>
      </rPr>
      <t xml:space="preserve"> Ensemble des produits à adhésion individuelle : PER individuel, PERP, produits pour les fonctionnaires et élus locaux (Préfon, etc.), produits pour les non-salariés (contrat Madelin, contrat des exploitants agricoles) et autres produits à adhésion individuelle. Ensemble des produits à souscription collective par un employeur, à cotisations définies et à versements obligatoires : PER d’entreprise obligatoire, contrat relevant de l’article 83 du CGI et assimilés (PERE, etc.), contrat relevant de l’article 82 du CGI. Contrats en cours de constitution au cours de l’année (hors contrat relevant de l’article 39 du CGI), sans correction des doubles comptes, pour lesquels l’âge des nouveaux adhérents est connu.
</t>
    </r>
    <r>
      <rPr>
        <b/>
        <sz val="8"/>
        <color theme="1"/>
        <rFont val="Arial"/>
        <family val="2"/>
      </rPr>
      <t>Sources &gt;</t>
    </r>
    <r>
      <rPr>
        <sz val="8"/>
        <color theme="1"/>
        <rFont val="Arial"/>
        <family val="2"/>
      </rPr>
      <t xml:space="preserve"> DREES, enquête Retraite supplémentaire, vagues 2005 à 2023 ; calages sur données AFG et FFA de 2005 à 2017 ; redressements par la DREES pour 2018-2023.</t>
    </r>
  </si>
  <si>
    <t>Graphique 4. Répartition des adhérents à un produit de retraite supplémentaire en 2023, par sexe, selon les dispositifs</t>
  </si>
  <si>
    <r>
      <t>PER d'entreprise obligatoire et contrats relevant des articles  82 et 83 du CGI</t>
    </r>
    <r>
      <rPr>
        <vertAlign val="superscript"/>
        <sz val="8"/>
        <color theme="1"/>
        <rFont val="Arial"/>
        <family val="2"/>
      </rPr>
      <t>2</t>
    </r>
  </si>
  <si>
    <r>
      <t xml:space="preserve">1. Ensemble des produits à adhésion individuelle : PER individuel, PERP, produits pour les fonctionnaires et élus locaux (Préfon, Corem, etc.), produits pour les non-salariés (contrat Madelin, contrat des exploitants agricoles) et autres produits à adhésion individuelle.
2. Ensemble des produits à souscription collective, à cotisations définies et à versements obligatoires : PER d’entreprise obligatoire, contrat relevant de l’article 83 du CGI et assimilés (PERE, etc.) et contrat relevant de l’article 82 du CGI.
</t>
    </r>
    <r>
      <rPr>
        <b/>
        <sz val="8"/>
        <color theme="1"/>
        <rFont val="Arial"/>
        <family val="2"/>
      </rPr>
      <t xml:space="preserve">Note &gt; </t>
    </r>
    <r>
      <rPr>
        <sz val="8"/>
        <color theme="1"/>
        <rFont val="Arial"/>
        <family val="2"/>
      </rPr>
      <t xml:space="preserve">Les cotisations sont ici considérées comme des versements effectués indistinctement par l’employeur ou par l’individu. Données estimées à partir du champ des répondants à l’enquête pour lesquels la tranche de versement est connue et positive. La part des cotisants pour lesquels cette information est disponible est de 88 % parmi les cotisants à un PER individuel, PERP et assimilés, et de plus de 99 % parmi les cotisants à un PER d’entreprise collectif ou à un Perco, ainsi que parmi les cotisants à un PER d’entreprise obligatoire ou à un contrat relevant des articles 82 et 83 du CGI ou assimilé.
</t>
    </r>
    <r>
      <rPr>
        <b/>
        <sz val="8"/>
        <color theme="1"/>
        <rFont val="Arial"/>
        <family val="2"/>
      </rPr>
      <t>Champ &gt;</t>
    </r>
    <r>
      <rPr>
        <sz val="8"/>
        <color theme="1"/>
        <rFont val="Arial"/>
        <family val="2"/>
      </rPr>
      <t xml:space="preserve"> Contrats en cours de constitution (hors contrat relevant de l’article 39 du CGI) et pour lesquels un versement a été réalisé au cours de l’année, sans correction des doubles comptes.
</t>
    </r>
    <r>
      <rPr>
        <b/>
        <sz val="8"/>
        <color theme="1"/>
        <rFont val="Arial"/>
        <family val="2"/>
      </rPr>
      <t>Source &gt;</t>
    </r>
    <r>
      <rPr>
        <sz val="8"/>
        <color theme="1"/>
        <rFont val="Arial"/>
        <family val="2"/>
      </rPr>
      <t xml:space="preserve"> DREES, enquête Retraite supplémentaire 2023.</t>
    </r>
  </si>
  <si>
    <t>Graphique 5. Évolution du nombre de cotisants rapporté au nombre d'actifs, par type de produit, de 2009 à 2013</t>
  </si>
  <si>
    <t>Graphique 7. Répartition des versements à un contrat de retraite supplémentaire, par tranche et par type de produit, en 2023</t>
  </si>
  <si>
    <t>Graphique 1. Évolution du nombre de cotisants rapporté au nombre d'actifs, par type de produit, de 2009 à 2023</t>
  </si>
  <si>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Tous les versements, qu’ils proviennent des employeurs ou des assurés, sont pris en compte.
</t>
    </r>
    <r>
      <rPr>
        <b/>
        <sz val="8"/>
        <color theme="1"/>
        <rFont val="Arial"/>
        <family val="2"/>
      </rPr>
      <t xml:space="preserve">Note &gt; </t>
    </r>
    <r>
      <rPr>
        <sz val="8"/>
        <color theme="1"/>
        <rFont val="Arial"/>
        <family val="2"/>
      </rPr>
      <t xml:space="preserve">Les cotisants sont ici considérés comme des adhérents ayant bénéficié d’un versement dont eux-mêmes ou leur employeur peuvent être à l’origine. Le contrat relevant de l’article 39 du CGI est exclu car il n’est pas individualisable. Les effectifs de cotisants sont rapportés au total de l’emploi en France. Il n’est pas tenu compte du fait que certains cotisants à un contrat de retraite supplémentaire peuvent être hors emploi. Le champ de l’enquête retraite supplémentaire de la DREES étant exhaustif, les résultats ne sont plus calés sur les données des fédérations. Ceci conduit à une rupture de série entre 2017 et 2018 (voir encadré 1 de la fiche 28).
</t>
    </r>
    <r>
      <rPr>
        <b/>
        <sz val="8"/>
        <color theme="1"/>
        <rFont val="Arial"/>
        <family val="2"/>
      </rPr>
      <t xml:space="preserve">Champ &gt; </t>
    </r>
    <r>
      <rPr>
        <sz val="8"/>
        <color theme="1"/>
        <rFont val="Arial"/>
        <family val="2"/>
      </rPr>
      <t xml:space="preserve">Contrats en cours de constitution (hors contrat relevant de l’article 39 du CGI) et pour lesquels un versement a été réalisé au cours de l’année, sans correction des doubles comptes.
</t>
    </r>
    <r>
      <rPr>
        <b/>
        <sz val="8"/>
        <color theme="1"/>
        <rFont val="Arial"/>
        <family val="2"/>
      </rPr>
      <t xml:space="preserve">Sources &gt; </t>
    </r>
    <r>
      <rPr>
        <sz val="8"/>
        <color theme="1"/>
        <rFont val="Arial"/>
        <family val="2"/>
      </rPr>
      <t>DREES, enquête Retraite supplémentaire, vagues 2009 à 2023 ; Insee, comptes nationaux.</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</si>
  <si>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Données estimées à partir du champ des répondants à l’enquête pour lesquels l’âge est connu. La part des adhérents pour lesquels cette information est disponible par catégorie de produit est comprise entre 90 % et 99 %. Pour les nouveaux adhérents, elle se situe entre 71 % et 99 %. Les nouveaux adhérents sont ceux pour lesquels un contrat est ouvert dans l’année. Toutefois, ils peuvent être titulaires d’un autre contrat de retraite supplémentaire. Les contrats relevant de l’article 39 du CGI sont exclus car ils ne sont pas individualisables.
</t>
    </r>
    <r>
      <rPr>
        <b/>
        <sz val="8"/>
        <color theme="1"/>
        <rFont val="Arial"/>
        <family val="2"/>
      </rPr>
      <t xml:space="preserve">Champ &gt; </t>
    </r>
    <r>
      <rPr>
        <sz val="8"/>
        <color theme="1"/>
        <rFont val="Arial"/>
        <family val="2"/>
      </rPr>
      <t xml:space="preserve">Contrats en cours de constitution durant l’année (hors contrats relevant de l’article 39 du CGI), sans correction des doubles comptes.
</t>
    </r>
    <r>
      <rPr>
        <b/>
        <sz val="8"/>
        <color theme="1"/>
        <rFont val="Arial"/>
        <family val="2"/>
      </rPr>
      <t xml:space="preserve">Sources &gt; </t>
    </r>
    <r>
      <rPr>
        <sz val="8"/>
        <color theme="1"/>
        <rFont val="Arial"/>
        <family val="2"/>
      </rPr>
      <t>DREES, EEC 2023 ; Insee, enquête Emploi 2023.</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</si>
  <si>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Données estimées à partir du champ des répondants à l’enquête pour lesquels le sexe est connu. La part des adhérents pour lesquels cette information est connue est de 89 % parmi les adhérents à un contrat individuel, et de 96 % parmi les adhérents à un contrat d’entreprise collectif.
</t>
    </r>
    <r>
      <rPr>
        <b/>
        <sz val="8"/>
        <color theme="1"/>
        <rFont val="Arial"/>
        <family val="2"/>
      </rPr>
      <t xml:space="preserve">Champ &gt; </t>
    </r>
    <r>
      <rPr>
        <sz val="8"/>
        <color theme="1"/>
        <rFont val="Arial"/>
        <family val="2"/>
      </rPr>
      <t xml:space="preserve">Contrats en cours de constitution durant l’année (hors contrats relevant de l’article 39 du CGI), sans correction des doubles comptes.
</t>
    </r>
    <r>
      <rPr>
        <b/>
        <sz val="8"/>
        <color theme="1"/>
        <rFont val="Arial"/>
        <family val="2"/>
      </rPr>
      <t>Sources &gt;</t>
    </r>
    <r>
      <rPr>
        <sz val="8"/>
        <color theme="1"/>
        <rFont val="Arial"/>
        <family val="2"/>
      </rPr>
      <t xml:space="preserve"> DREES, enquête Retraite supplémentaire 2023 ; Insee, EEC 2023.</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</si>
  <si>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Les cotisations sont ici considérées comme des versements effectués indistinctement par l’employeur ou par l’individu. Le contrat relevant de l’article 39 du CGI est exclu car il n’est pas individualisable.
</t>
    </r>
    <r>
      <rPr>
        <b/>
        <sz val="8"/>
        <color theme="1"/>
        <rFont val="Arial"/>
        <family val="2"/>
      </rPr>
      <t>Lecture &gt;</t>
    </r>
    <r>
      <rPr>
        <sz val="8"/>
        <color theme="1"/>
        <rFont val="Arial"/>
        <family val="2"/>
      </rPr>
      <t xml:space="preserve"> En 2023, la cotisation moyenne sur les produits souscrits individuellement (PER individuel, PERP et contrat Madelin) s’élève à 3 150 euros par an.
</t>
    </r>
    <r>
      <rPr>
        <b/>
        <sz val="8"/>
        <color theme="1"/>
        <rFont val="Arial"/>
        <family val="2"/>
      </rPr>
      <t>Champ &gt;</t>
    </r>
    <r>
      <rPr>
        <sz val="8"/>
        <color theme="1"/>
        <rFont val="Arial"/>
        <family val="2"/>
      </rPr>
      <t xml:space="preserve"> Contrats en cours de constitution (hors contrat relevant de l’article 39 du CGI) sur lesquels un versement a été réalisé au cours de l’année, sans correction des doubles comptes.
</t>
    </r>
    <r>
      <rPr>
        <b/>
        <sz val="8"/>
        <color theme="1"/>
        <rFont val="Arial"/>
        <family val="2"/>
      </rPr>
      <t>Source &gt;</t>
    </r>
    <r>
      <rPr>
        <sz val="8"/>
        <color theme="1"/>
        <rFont val="Arial"/>
        <family val="2"/>
      </rPr>
      <t xml:space="preserve"> DREES, enquête Retraite supplémentaire, vagues 2009 à 2023 ; redressements par la DREES pour 2018-2023.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</si>
</sst>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 #,##0.00\ _€_-;\-* #,##0.00\ _€_-;_-* &quot;-&quot;??\ _€_-;_-@_-"/>
    <numFmt numFmtId="165" formatCode="0.0%"/>
    <numFmt numFmtId="166" formatCode="_-* #,##0.0\ _€_-;\-* #,##0.0\ _€_-;_-* &quot;-&quot;??\ _€_-;_-@_-"/>
    <numFmt numFmtId="167" formatCode="_-* #,##0.000\ _€_-;\-* #,##0.000\ _€_-;_-* &quot;-&quot;??\ _€_-;_-@_-"/>
    <numFmt numFmtId="168" formatCode="_-* #,##0.0000\ _€_-;\-* #,##0.0000\ _€_-;_-* &quot;-&quot;?\ _€_-;_-@_-"/>
    <numFmt numFmtId="169" formatCode="0.0"/>
    <numFmt numFmtId="170" formatCode="_-* #,##0.0\ _€_-;\-* #,##0.0\ _€_-;_-* &quot;-&quot;?\ _€_-;_-@_-"/>
    <numFmt numFmtId="171" formatCode="_-* #,##0.0000\ _€_-;\-* #,##0.0000\ _€_-;_-* &quot;-&quot;??\ _€_-;_-@_-"/>
    <numFmt numFmtId="172" formatCode="_-* #,##0.000\ _€_-;\-* #,##0.000\ _€_-;_-* &quot;-&quot;?\ _€_-;_-@_-"/>
    <numFmt numFmtId="173" formatCode="_-* #,##0.00\ _€_-;\-* #,##0.00\ _€_-;_-* &quot;-&quot;?\ _€_-;_-@_-"/>
    <numFmt numFmtId="174" formatCode="0.00000"/>
    <numFmt numFmtId="175" formatCode="#,##0_ ;\-#,##0\ "/>
    <numFmt numFmtId="176" formatCode="_-* #,##0\ _€_-;\-* #,##0\ _€_-;_-* &quot;-&quot;??\ _€_-;_-@_-"/>
  </numFmts>
  <fonts count="16"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sz val="8"/>
      <color indexed="12"/>
      <name val="Arial"/>
      <family val="2"/>
    </font>
    <font>
      <i/>
      <sz val="8"/>
      <color indexed="12"/>
      <name val="Arial"/>
      <family val="2"/>
    </font>
    <font>
      <b/>
      <sz val="10"/>
      <name val="Arial"/>
      <family val="2"/>
    </font>
    <font>
      <i/>
      <sz val="10"/>
      <name val="Arial"/>
      <family val="2"/>
    </font>
    <font>
      <sz val="10"/>
      <name val="Arial"/>
      <family val="2"/>
    </font>
    <font>
      <sz val="11"/>
      <color theme="1"/>
      <name val="Calibri"/>
      <family val="2"/>
      <scheme val="minor"/>
    </font>
    <font>
      <sz val="8"/>
      <name val="Arial"/>
      <family val="2"/>
    </font>
    <font>
      <sz val="8"/>
      <color theme="1"/>
      <name val="Arial"/>
      <family val="2"/>
    </font>
    <font>
      <vertAlign val="superscript"/>
      <sz val="8"/>
      <color theme="1"/>
      <name val="Arial"/>
      <family val="2"/>
    </font>
    <font>
      <b/>
      <sz val="8"/>
      <color theme="1"/>
      <name val="Arial"/>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double">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style="double">
        <color auto="1"/>
      </left>
      <right style="hair">
        <color auto="1"/>
      </right>
      <top style="hair">
        <color auto="1"/>
      </top>
      <bottom style="hair">
        <color auto="1"/>
      </bottom>
      <diagonal/>
    </border>
    <border>
      <left/>
      <right/>
      <top/>
      <bottom style="hair">
        <color auto="1"/>
      </bottom>
      <diagonal/>
    </border>
  </borders>
  <cellStyleXfs count="10">
    <xf numFmtId="0" fontId="0" fillId="0" borderId="0"/>
    <xf numFmtId="164" fontId="1"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11" fillId="0" borderId="0"/>
    <xf numFmtId="9" fontId="1"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cellStyleXfs>
  <cellXfs count="157">
    <xf numFmtId="0" fontId="0" fillId="0" borderId="0" xfId="0"/>
    <xf numFmtId="0" fontId="3" fillId="0" borderId="0" xfId="0" applyFont="1"/>
    <xf numFmtId="0" fontId="4" fillId="0" borderId="0" xfId="0" applyFont="1"/>
    <xf numFmtId="165" fontId="4" fillId="0" borderId="0" xfId="6" applyNumberFormat="1" applyFont="1"/>
    <xf numFmtId="1" fontId="4" fillId="0" borderId="0" xfId="0" applyNumberFormat="1" applyFont="1"/>
    <xf numFmtId="9" fontId="4" fillId="0" borderId="0" xfId="6" applyFont="1"/>
    <xf numFmtId="0" fontId="3" fillId="0" borderId="0" xfId="0" applyFont="1" applyAlignment="1">
      <alignment horizontal="center"/>
    </xf>
    <xf numFmtId="0" fontId="6" fillId="0" borderId="0" xfId="0" applyFont="1"/>
    <xf numFmtId="0" fontId="6" fillId="0" borderId="0" xfId="0" applyFont="1" applyAlignment="1">
      <alignment wrapText="1"/>
    </xf>
    <xf numFmtId="0" fontId="7" fillId="0" borderId="0" xfId="0" applyFont="1" applyAlignment="1">
      <alignment horizontal="right"/>
    </xf>
    <xf numFmtId="0" fontId="6"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right" wrapText="1"/>
    </xf>
    <xf numFmtId="3" fontId="4" fillId="0" borderId="0" xfId="0" applyNumberFormat="1" applyFont="1" applyAlignment="1">
      <alignment horizontal="right" wrapText="1"/>
    </xf>
    <xf numFmtId="3" fontId="4" fillId="0" borderId="0" xfId="0" applyNumberFormat="1" applyFont="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6" applyFont="1" applyBorder="1" applyAlignment="1">
      <alignment horizontal="right" wrapText="1"/>
    </xf>
    <xf numFmtId="0" fontId="4" fillId="0" borderId="2" xfId="0" applyFont="1" applyBorder="1" applyAlignment="1">
      <alignment horizontal="left" vertical="top" wrapText="1"/>
    </xf>
    <xf numFmtId="9" fontId="4" fillId="0" borderId="1" xfId="6" applyFont="1" applyBorder="1" applyAlignment="1">
      <alignment horizontal="right" wrapText="1"/>
    </xf>
    <xf numFmtId="0" fontId="4" fillId="0" borderId="0" xfId="0" applyFont="1" applyAlignment="1">
      <alignment horizontal="center" wrapText="1"/>
    </xf>
    <xf numFmtId="0" fontId="4" fillId="0" borderId="3" xfId="0" applyFont="1" applyBorder="1" applyAlignment="1">
      <alignment horizontal="left" vertical="top" wrapText="1"/>
    </xf>
    <xf numFmtId="1" fontId="4" fillId="0" borderId="0" xfId="0" applyNumberFormat="1" applyFont="1" applyAlignment="1">
      <alignment horizontal="right" wrapText="1"/>
    </xf>
    <xf numFmtId="9" fontId="4" fillId="0" borderId="0" xfId="6" applyFont="1" applyBorder="1"/>
    <xf numFmtId="0" fontId="8" fillId="0" borderId="0" xfId="0" applyFont="1"/>
    <xf numFmtId="0" fontId="0" fillId="0" borderId="0" xfId="0"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6" applyBorder="1"/>
    <xf numFmtId="9" fontId="0" fillId="0" borderId="0" xfId="0" applyNumberFormat="1"/>
    <xf numFmtId="0" fontId="0" fillId="0" borderId="0" xfId="0" applyAlignment="1">
      <alignment horizontal="center" wrapText="1"/>
    </xf>
    <xf numFmtId="0" fontId="0" fillId="0" borderId="0" xfId="0" applyAlignment="1">
      <alignment horizontal="left" vertical="top" wrapText="1"/>
    </xf>
    <xf numFmtId="9" fontId="1" fillId="0" borderId="0" xfId="6" applyBorder="1"/>
    <xf numFmtId="1" fontId="1" fillId="0" borderId="0" xfId="6" applyNumberFormat="1" applyBorder="1"/>
    <xf numFmtId="9" fontId="1" fillId="0" borderId="0" xfId="6"/>
    <xf numFmtId="2" fontId="0" fillId="0" borderId="0" xfId="0" applyNumberFormat="1"/>
    <xf numFmtId="1" fontId="1" fillId="0" borderId="0" xfId="6" applyNumberFormat="1"/>
    <xf numFmtId="0" fontId="15" fillId="0" borderId="0" xfId="0" applyFont="1" applyAlignment="1">
      <alignment horizontal="left" vertical="center" readingOrder="1"/>
    </xf>
    <xf numFmtId="0" fontId="13" fillId="0" borderId="0" xfId="0" applyFont="1"/>
    <xf numFmtId="170" fontId="13" fillId="0" borderId="0" xfId="0" applyNumberFormat="1" applyFont="1"/>
    <xf numFmtId="0" fontId="13" fillId="0" borderId="0" xfId="0" applyFont="1" applyAlignment="1">
      <alignment horizontal="right"/>
    </xf>
    <xf numFmtId="173" fontId="13" fillId="0" borderId="0" xfId="0" applyNumberFormat="1" applyFont="1"/>
    <xf numFmtId="14" fontId="15" fillId="0" borderId="9" xfId="0" quotePrefix="1" applyNumberFormat="1" applyFont="1" applyBorder="1" applyAlignment="1">
      <alignment horizontal="center" vertical="center" wrapText="1"/>
    </xf>
    <xf numFmtId="14" fontId="15" fillId="0" borderId="7" xfId="0" quotePrefix="1" applyNumberFormat="1" applyFont="1" applyBorder="1" applyAlignment="1">
      <alignment horizontal="center" vertical="center" wrapText="1"/>
    </xf>
    <xf numFmtId="14" fontId="15" fillId="0" borderId="5" xfId="0" quotePrefix="1" applyNumberFormat="1" applyFont="1" applyBorder="1" applyAlignment="1">
      <alignment horizontal="center" vertical="center" wrapText="1"/>
    </xf>
    <xf numFmtId="14" fontId="15" fillId="0" borderId="12" xfId="0" quotePrefix="1" applyNumberFormat="1" applyFont="1" applyBorder="1" applyAlignment="1">
      <alignment horizontal="center" vertical="center" wrapText="1"/>
    </xf>
    <xf numFmtId="0" fontId="13" fillId="0" borderId="5" xfId="0" applyFont="1" applyBorder="1" applyAlignment="1">
      <alignment wrapText="1"/>
    </xf>
    <xf numFmtId="166" fontId="13" fillId="0" borderId="5" xfId="1" applyNumberFormat="1" applyFont="1" applyFill="1" applyBorder="1" applyAlignment="1">
      <alignment horizontal="right" vertical="center"/>
    </xf>
    <xf numFmtId="166" fontId="13" fillId="0" borderId="4" xfId="1" applyNumberFormat="1" applyFont="1" applyFill="1" applyBorder="1" applyAlignment="1">
      <alignment horizontal="right" vertical="center"/>
    </xf>
    <xf numFmtId="172" fontId="13" fillId="0" borderId="0" xfId="0" applyNumberFormat="1" applyFont="1"/>
    <xf numFmtId="166" fontId="13" fillId="0" borderId="0" xfId="0" applyNumberFormat="1" applyFont="1"/>
    <xf numFmtId="0" fontId="13" fillId="0" borderId="5" xfId="0" applyFont="1" applyBorder="1"/>
    <xf numFmtId="166" fontId="13" fillId="0" borderId="6" xfId="1" applyNumberFormat="1" applyFont="1" applyFill="1" applyBorder="1" applyAlignment="1">
      <alignment horizontal="right" vertical="center"/>
    </xf>
    <xf numFmtId="0" fontId="15" fillId="0" borderId="5" xfId="0" applyFont="1" applyBorder="1" applyAlignment="1">
      <alignment wrapText="1"/>
    </xf>
    <xf numFmtId="166" fontId="15" fillId="0" borderId="5" xfId="1" applyNumberFormat="1" applyFont="1" applyFill="1" applyBorder="1" applyAlignment="1">
      <alignment horizontal="right" vertical="center"/>
    </xf>
    <xf numFmtId="166" fontId="15" fillId="0" borderId="6" xfId="1" applyNumberFormat="1" applyFont="1" applyFill="1" applyBorder="1" applyAlignment="1">
      <alignment horizontal="right" vertical="center"/>
    </xf>
    <xf numFmtId="168" fontId="13" fillId="0" borderId="0" xfId="0" applyNumberFormat="1" applyFont="1"/>
    <xf numFmtId="176" fontId="13" fillId="0" borderId="0" xfId="0" applyNumberFormat="1" applyFont="1"/>
    <xf numFmtId="0" fontId="15" fillId="0" borderId="5" xfId="0" applyFont="1" applyBorder="1"/>
    <xf numFmtId="166" fontId="15" fillId="0" borderId="7" xfId="1" applyNumberFormat="1" applyFont="1" applyFill="1" applyBorder="1" applyAlignment="1">
      <alignment horizontal="right" vertical="center"/>
    </xf>
    <xf numFmtId="166" fontId="15" fillId="0" borderId="10" xfId="1" applyNumberFormat="1" applyFont="1" applyFill="1" applyBorder="1" applyAlignment="1">
      <alignment horizontal="right" vertical="center"/>
    </xf>
    <xf numFmtId="166" fontId="15" fillId="0" borderId="12" xfId="1" applyNumberFormat="1" applyFont="1" applyFill="1" applyBorder="1" applyAlignment="1">
      <alignment horizontal="right" vertical="center"/>
    </xf>
    <xf numFmtId="0" fontId="15" fillId="0" borderId="0" xfId="0" applyFont="1" applyAlignment="1">
      <alignment wrapText="1"/>
    </xf>
    <xf numFmtId="166" fontId="15" fillId="0" borderId="0" xfId="1" applyNumberFormat="1" applyFont="1" applyFill="1" applyBorder="1" applyAlignment="1">
      <alignment horizontal="right" vertical="center"/>
    </xf>
    <xf numFmtId="164" fontId="15" fillId="0" borderId="0" xfId="1" applyFont="1" applyFill="1" applyBorder="1" applyAlignment="1">
      <alignment horizontal="right" vertical="center"/>
    </xf>
    <xf numFmtId="171" fontId="13" fillId="0" borderId="0" xfId="0" applyNumberFormat="1" applyFont="1"/>
    <xf numFmtId="0" fontId="13" fillId="0" borderId="0" xfId="0" applyFont="1" applyAlignment="1">
      <alignment horizontal="left" vertical="top" wrapText="1"/>
    </xf>
    <xf numFmtId="0" fontId="13" fillId="0" borderId="0" xfId="0" applyFont="1" applyAlignment="1">
      <alignment horizontal="left" vertical="top"/>
    </xf>
    <xf numFmtId="167" fontId="13" fillId="0" borderId="0" xfId="0" applyNumberFormat="1" applyFont="1"/>
    <xf numFmtId="167" fontId="15" fillId="0" borderId="0" xfId="1" applyNumberFormat="1" applyFont="1" applyFill="1" applyBorder="1" applyAlignment="1">
      <alignment horizontal="right" vertical="center"/>
    </xf>
    <xf numFmtId="0" fontId="13" fillId="0" borderId="0" xfId="0" applyFont="1" applyAlignment="1">
      <alignment horizontal="left" vertical="center" readingOrder="1"/>
    </xf>
    <xf numFmtId="0" fontId="13" fillId="0" borderId="0" xfId="0" applyFont="1" applyAlignment="1">
      <alignment horizontal="left"/>
    </xf>
    <xf numFmtId="166" fontId="13" fillId="0" borderId="0" xfId="1" applyNumberFormat="1" applyFont="1" applyFill="1" applyBorder="1" applyAlignment="1">
      <alignment horizontal="right" vertical="center"/>
    </xf>
    <xf numFmtId="9" fontId="13" fillId="0" borderId="0" xfId="6" applyFont="1" applyFill="1" applyAlignment="1"/>
    <xf numFmtId="0" fontId="15" fillId="0" borderId="0" xfId="0" applyFont="1"/>
    <xf numFmtId="0" fontId="13" fillId="0" borderId="0" xfId="0" applyFont="1" applyAlignment="1">
      <alignment horizontal="left" readingOrder="1"/>
    </xf>
    <xf numFmtId="0" fontId="13" fillId="0" borderId="5" xfId="0" applyFont="1" applyBorder="1" applyAlignment="1">
      <alignment vertical="center"/>
    </xf>
    <xf numFmtId="0" fontId="13" fillId="0" borderId="5" xfId="0" applyFont="1" applyBorder="1" applyAlignment="1">
      <alignment vertical="center" wrapText="1"/>
    </xf>
    <xf numFmtId="0" fontId="15" fillId="0" borderId="5" xfId="0" applyFont="1" applyBorder="1" applyAlignment="1">
      <alignment horizontal="left" vertical="center"/>
    </xf>
    <xf numFmtId="0" fontId="13" fillId="0" borderId="0" xfId="0" applyFont="1" applyAlignment="1">
      <alignment vertical="center"/>
    </xf>
    <xf numFmtId="169" fontId="13" fillId="0" borderId="0" xfId="0" applyNumberFormat="1"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15" fillId="0" borderId="8" xfId="0" applyFont="1" applyBorder="1" applyAlignment="1">
      <alignment vertical="center"/>
    </xf>
    <xf numFmtId="0" fontId="15" fillId="0" borderId="5" xfId="0" applyFont="1" applyBorder="1" applyAlignment="1">
      <alignment horizontal="center" vertical="center" wrapText="1"/>
    </xf>
    <xf numFmtId="1" fontId="13" fillId="0" borderId="5" xfId="6" applyNumberFormat="1" applyFont="1" applyFill="1" applyBorder="1" applyAlignment="1">
      <alignment horizontal="right" vertical="center" indent="3"/>
    </xf>
    <xf numFmtId="1" fontId="13" fillId="0" borderId="0" xfId="0" applyNumberFormat="1" applyFont="1" applyAlignment="1">
      <alignment vertical="center"/>
    </xf>
    <xf numFmtId="1" fontId="13" fillId="0" borderId="0" xfId="6" applyNumberFormat="1" applyFont="1" applyFill="1" applyBorder="1" applyAlignment="1">
      <alignment horizontal="right" vertical="center" indent="3"/>
    </xf>
    <xf numFmtId="174" fontId="13" fillId="0" borderId="0" xfId="0" applyNumberFormat="1" applyFont="1" applyAlignment="1">
      <alignment vertical="center"/>
    </xf>
    <xf numFmtId="1" fontId="15" fillId="0" borderId="5" xfId="6" applyNumberFormat="1" applyFont="1" applyFill="1" applyBorder="1" applyAlignment="1">
      <alignment horizontal="right" vertical="center" indent="3"/>
    </xf>
    <xf numFmtId="10" fontId="13" fillId="0" borderId="0" xfId="0" applyNumberFormat="1" applyFont="1" applyAlignment="1">
      <alignment vertical="center"/>
    </xf>
    <xf numFmtId="0" fontId="13" fillId="0" borderId="0" xfId="0" applyFont="1" applyAlignment="1">
      <alignment vertical="center" wrapText="1"/>
    </xf>
    <xf numFmtId="0" fontId="13" fillId="0" borderId="0" xfId="0" applyFont="1" applyAlignment="1">
      <alignment vertical="center" textRotation="90"/>
    </xf>
    <xf numFmtId="0" fontId="15" fillId="0" borderId="0" xfId="0" applyFont="1" applyAlignment="1">
      <alignment horizontal="left" vertical="center" wrapText="1" readingOrder="1"/>
    </xf>
    <xf numFmtId="0" fontId="13" fillId="0" borderId="0" xfId="0" applyFont="1" applyAlignment="1">
      <alignment wrapText="1"/>
    </xf>
    <xf numFmtId="0" fontId="13" fillId="0" borderId="8" xfId="0" applyFont="1" applyBorder="1"/>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1" fontId="13" fillId="0" borderId="5" xfId="6" applyNumberFormat="1" applyFont="1" applyFill="1" applyBorder="1" applyAlignment="1">
      <alignment horizontal="right" indent="1"/>
    </xf>
    <xf numFmtId="1" fontId="13" fillId="0" borderId="6" xfId="6" applyNumberFormat="1" applyFont="1" applyFill="1" applyBorder="1" applyAlignment="1">
      <alignment horizontal="right" indent="1"/>
    </xf>
    <xf numFmtId="1" fontId="13" fillId="0" borderId="7" xfId="7" applyNumberFormat="1" applyFont="1" applyFill="1" applyBorder="1" applyAlignment="1">
      <alignment horizontal="right" indent="1"/>
    </xf>
    <xf numFmtId="1" fontId="13" fillId="0" borderId="5" xfId="6" applyNumberFormat="1" applyFont="1" applyFill="1" applyBorder="1" applyAlignment="1">
      <alignment horizontal="right" wrapText="1" indent="1"/>
    </xf>
    <xf numFmtId="0" fontId="15" fillId="0" borderId="0" xfId="0" applyFont="1" applyAlignment="1">
      <alignment vertical="center" textRotation="90" wrapText="1"/>
    </xf>
    <xf numFmtId="0" fontId="15" fillId="0" borderId="0" xfId="0" applyFont="1" applyAlignment="1">
      <alignment horizontal="center" vertical="top" wrapText="1"/>
    </xf>
    <xf numFmtId="0" fontId="13" fillId="0" borderId="0" xfId="0" applyFont="1" applyAlignment="1">
      <alignment vertical="top" wrapText="1"/>
    </xf>
    <xf numFmtId="9" fontId="13" fillId="0" borderId="0" xfId="6" applyFont="1" applyFill="1" applyBorder="1"/>
    <xf numFmtId="1" fontId="13" fillId="0" borderId="0" xfId="0" applyNumberFormat="1" applyFont="1"/>
    <xf numFmtId="0" fontId="15" fillId="0" borderId="0" xfId="0" applyFont="1" applyAlignment="1">
      <alignment horizontal="center" vertical="top"/>
    </xf>
    <xf numFmtId="0" fontId="15" fillId="0" borderId="8" xfId="0" applyFont="1" applyBorder="1"/>
    <xf numFmtId="0" fontId="15" fillId="0" borderId="5" xfId="0" applyFont="1" applyBorder="1" applyAlignment="1">
      <alignment horizontal="center"/>
    </xf>
    <xf numFmtId="1" fontId="13" fillId="0" borderId="5" xfId="0" applyNumberFormat="1" applyFont="1" applyBorder="1" applyAlignment="1">
      <alignment horizontal="center"/>
    </xf>
    <xf numFmtId="1" fontId="15" fillId="0" borderId="0" xfId="0" applyNumberFormat="1" applyFont="1" applyAlignment="1">
      <alignment horizontal="center" vertical="top"/>
    </xf>
    <xf numFmtId="49" fontId="15" fillId="0" borderId="5" xfId="6" applyNumberFormat="1" applyFont="1" applyFill="1" applyBorder="1" applyAlignment="1">
      <alignment horizontal="left" vertical="center" wrapText="1"/>
    </xf>
    <xf numFmtId="1" fontId="15" fillId="0" borderId="5" xfId="0" applyNumberFormat="1" applyFont="1" applyBorder="1" applyAlignment="1">
      <alignment horizontal="center"/>
    </xf>
    <xf numFmtId="0" fontId="13" fillId="0" borderId="0" xfId="0" applyFont="1" applyAlignment="1">
      <alignment vertical="top"/>
    </xf>
    <xf numFmtId="0" fontId="13" fillId="0" borderId="0" xfId="0" applyFont="1" applyAlignment="1">
      <alignment horizontal="left" vertical="center" wrapText="1"/>
    </xf>
    <xf numFmtId="0" fontId="15" fillId="0" borderId="0" xfId="0" applyFont="1" applyAlignment="1">
      <alignment horizontal="center" vertical="center"/>
    </xf>
    <xf numFmtId="1" fontId="13" fillId="0" borderId="0" xfId="6" applyNumberFormat="1" applyFont="1" applyFill="1" applyBorder="1" applyAlignment="1">
      <alignment horizontal="center" vertical="center"/>
    </xf>
    <xf numFmtId="0" fontId="15" fillId="0" borderId="5" xfId="0" applyFont="1" applyBorder="1" applyAlignment="1">
      <alignment vertical="center" wrapText="1"/>
    </xf>
    <xf numFmtId="1" fontId="15" fillId="0" borderId="0" xfId="6" applyNumberFormat="1" applyFont="1" applyFill="1" applyBorder="1" applyAlignment="1">
      <alignment horizontal="center" vertical="center"/>
    </xf>
    <xf numFmtId="2" fontId="13" fillId="0" borderId="0" xfId="0" applyNumberFormat="1" applyFont="1"/>
    <xf numFmtId="1" fontId="13" fillId="0" borderId="5" xfId="6" applyNumberFormat="1" applyFont="1" applyFill="1" applyBorder="1" applyAlignment="1">
      <alignment horizontal="right" vertical="center" indent="2"/>
    </xf>
    <xf numFmtId="1" fontId="13" fillId="0" borderId="6" xfId="6" applyNumberFormat="1" applyFont="1" applyFill="1" applyBorder="1" applyAlignment="1">
      <alignment horizontal="right" vertical="center" indent="2"/>
    </xf>
    <xf numFmtId="1" fontId="13" fillId="0" borderId="7" xfId="6" applyNumberFormat="1" applyFont="1" applyFill="1" applyBorder="1" applyAlignment="1">
      <alignment horizontal="right" vertical="center" indent="2"/>
    </xf>
    <xf numFmtId="1" fontId="15" fillId="0" borderId="5" xfId="6" applyNumberFormat="1" applyFont="1" applyFill="1" applyBorder="1" applyAlignment="1">
      <alignment horizontal="right" vertical="center" indent="2"/>
    </xf>
    <xf numFmtId="1" fontId="15" fillId="0" borderId="6" xfId="6" applyNumberFormat="1" applyFont="1" applyFill="1" applyBorder="1" applyAlignment="1">
      <alignment horizontal="right" vertical="center" indent="2"/>
    </xf>
    <xf numFmtId="1" fontId="15" fillId="0" borderId="7" xfId="6" applyNumberFormat="1" applyFont="1" applyFill="1" applyBorder="1" applyAlignment="1">
      <alignment horizontal="right" vertical="center" indent="2"/>
    </xf>
    <xf numFmtId="3" fontId="15" fillId="0" borderId="13" xfId="7" applyNumberFormat="1" applyFont="1" applyFill="1" applyBorder="1" applyAlignment="1">
      <alignment vertical="center"/>
    </xf>
    <xf numFmtId="3" fontId="15" fillId="0" borderId="0" xfId="7" applyNumberFormat="1" applyFont="1" applyFill="1" applyBorder="1" applyAlignment="1">
      <alignment vertical="center"/>
    </xf>
    <xf numFmtId="0" fontId="15" fillId="0" borderId="5" xfId="0" quotePrefix="1" applyFont="1" applyBorder="1" applyAlignment="1">
      <alignment horizontal="center" vertical="center" wrapText="1"/>
    </xf>
    <xf numFmtId="175" fontId="13" fillId="0" borderId="0" xfId="0" applyNumberFormat="1" applyFont="1"/>
    <xf numFmtId="175" fontId="13" fillId="0" borderId="5" xfId="3" applyNumberFormat="1" applyFont="1" applyFill="1" applyBorder="1" applyAlignment="1">
      <alignment horizontal="right" vertical="center" indent="1"/>
    </xf>
    <xf numFmtId="0" fontId="15" fillId="0" borderId="8" xfId="0" applyFont="1" applyBorder="1" applyAlignment="1">
      <alignment horizontal="left" vertical="top" wrapText="1"/>
    </xf>
    <xf numFmtId="1" fontId="13" fillId="0" borderId="5" xfId="6" applyNumberFormat="1" applyFont="1" applyFill="1" applyBorder="1" applyAlignment="1">
      <alignment horizontal="center" vertical="center" wrapText="1"/>
    </xf>
    <xf numFmtId="1" fontId="15" fillId="0" borderId="5" xfId="6" applyNumberFormat="1" applyFont="1" applyFill="1" applyBorder="1" applyAlignment="1">
      <alignment horizontal="center" vertical="center" wrapText="1"/>
    </xf>
    <xf numFmtId="1" fontId="13" fillId="0" borderId="0" xfId="6" applyNumberFormat="1" applyFont="1" applyFill="1" applyBorder="1" applyAlignment="1">
      <alignment horizontal="center" vertical="center" wrapText="1"/>
    </xf>
    <xf numFmtId="0" fontId="15" fillId="0" borderId="0" xfId="0" applyFont="1" applyAlignment="1">
      <alignment vertical="center" wrapText="1"/>
    </xf>
    <xf numFmtId="0" fontId="13" fillId="0" borderId="11" xfId="0" applyFont="1" applyBorder="1" applyAlignment="1">
      <alignment horizontal="center"/>
    </xf>
    <xf numFmtId="0" fontId="13" fillId="0" borderId="8" xfId="0" applyFont="1" applyBorder="1" applyAlignment="1">
      <alignment horizontal="center"/>
    </xf>
    <xf numFmtId="0" fontId="13" fillId="0" borderId="0" xfId="0" applyFont="1" applyAlignment="1">
      <alignment horizontal="left" vertical="top" wrapText="1"/>
    </xf>
    <xf numFmtId="0" fontId="13" fillId="0" borderId="0" xfId="0" applyFont="1" applyAlignment="1">
      <alignment horizontal="left" vertical="top"/>
    </xf>
    <xf numFmtId="14" fontId="15" fillId="0" borderId="9" xfId="0" quotePrefix="1" applyNumberFormat="1" applyFont="1" applyBorder="1" applyAlignment="1">
      <alignment horizontal="center" vertical="center" wrapText="1"/>
    </xf>
    <xf numFmtId="14" fontId="15" fillId="0" borderId="10" xfId="0" quotePrefix="1" applyNumberFormat="1" applyFont="1" applyBorder="1" applyAlignment="1">
      <alignment horizontal="center" vertical="center" wrapText="1"/>
    </xf>
    <xf numFmtId="14" fontId="15" fillId="0" borderId="7" xfId="0" quotePrefix="1" applyNumberFormat="1" applyFont="1" applyBorder="1" applyAlignment="1">
      <alignment horizontal="center" vertical="center" wrapText="1"/>
    </xf>
    <xf numFmtId="10" fontId="13" fillId="0" borderId="0" xfId="0" applyNumberFormat="1"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center" wrapText="1"/>
    </xf>
    <xf numFmtId="0" fontId="13" fillId="0" borderId="0" xfId="0" applyFont="1" applyAlignment="1">
      <alignment horizontal="left" vertical="center" wrapText="1"/>
    </xf>
    <xf numFmtId="0" fontId="13" fillId="0" borderId="13"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5" fillId="0" borderId="0" xfId="0" applyFont="1" applyAlignment="1">
      <alignment horizontal="left" vertical="top" wrapText="1"/>
    </xf>
  </cellXfs>
  <cellStyles count="10">
    <cellStyle name="Milliers" xfId="1" builtinId="3"/>
    <cellStyle name="Milliers 2" xfId="2" xr:uid="{00000000-0005-0000-0000-000001000000}"/>
    <cellStyle name="Monétaire" xfId="3" builtinId="4"/>
    <cellStyle name="Monétaire 2" xfId="4" xr:uid="{00000000-0005-0000-0000-000003000000}"/>
    <cellStyle name="Normal" xfId="0" builtinId="0"/>
    <cellStyle name="Normal 3" xfId="5" xr:uid="{00000000-0005-0000-0000-000005000000}"/>
    <cellStyle name="Pourcentage" xfId="6" builtinId="5"/>
    <cellStyle name="Pourcentage 2" xfId="7" xr:uid="{00000000-0005-0000-0000-000007000000}"/>
    <cellStyle name="Pourcentage 2 2" xfId="8" xr:uid="{00000000-0005-0000-0000-000008000000}"/>
    <cellStyle name="Pourcentage 3"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79685929169607E-2"/>
          <c:y val="5.0314619922550402E-2"/>
          <c:w val="0.87420450136571104"/>
          <c:h val="0.71383867015118396"/>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0.5807504604237107</c:v>
                </c:pt>
                <c:pt idx="1">
                  <c:v>0.25767708681757551</c:v>
                </c:pt>
                <c:pt idx="2">
                  <c:v>5.599739664142564E-2</c:v>
                </c:pt>
                <c:pt idx="3">
                  <c:v>6.4326330594299208E-2</c:v>
                </c:pt>
                <c:pt idx="4">
                  <c:v>4.5314464604865302E-2</c:v>
                </c:pt>
              </c:numCache>
            </c:numRef>
          </c:val>
          <c:extLst>
            <c:ext xmlns:c16="http://schemas.microsoft.com/office/drawing/2014/chart" uri="{C3380CC4-5D6E-409C-BE32-E72D297353CC}">
              <c16:uniqueId val="{00000000-6EAD-E84C-A12C-5694BCD6A61D}"/>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0.32292592771021017</c:v>
                </c:pt>
                <c:pt idx="1">
                  <c:v>0.48109980685934017</c:v>
                </c:pt>
                <c:pt idx="2">
                  <c:v>0.11637053225361427</c:v>
                </c:pt>
                <c:pt idx="3">
                  <c:v>5.8183076323407683E-2</c:v>
                </c:pt>
                <c:pt idx="4">
                  <c:v>2.14206568534277E-2</c:v>
                </c:pt>
              </c:numCache>
            </c:numRef>
          </c:val>
          <c:extLst>
            <c:ext xmlns:c16="http://schemas.microsoft.com/office/drawing/2014/chart" uri="{C3380CC4-5D6E-409C-BE32-E72D297353CC}">
              <c16:uniqueId val="{00000001-6EAD-E84C-A12C-5694BCD6A61D}"/>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0.22141955411278502</c:v>
                </c:pt>
                <c:pt idx="1">
                  <c:v>0.42195195675752567</c:v>
                </c:pt>
                <c:pt idx="2">
                  <c:v>0.17513151310558897</c:v>
                </c:pt>
                <c:pt idx="3">
                  <c:v>0.10848465913276283</c:v>
                </c:pt>
                <c:pt idx="4">
                  <c:v>7.8296588146533661E-2</c:v>
                </c:pt>
              </c:numCache>
            </c:numRef>
          </c:val>
          <c:extLst>
            <c:ext xmlns:c16="http://schemas.microsoft.com/office/drawing/2014/chart" uri="{C3380CC4-5D6E-409C-BE32-E72D297353CC}">
              <c16:uniqueId val="{00000002-6EAD-E84C-A12C-5694BCD6A61D}"/>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0.48198746091323391</c:v>
                </c:pt>
                <c:pt idx="1">
                  <c:v>0.38821054389985438</c:v>
                </c:pt>
                <c:pt idx="2">
                  <c:v>6.425629433966204E-2</c:v>
                </c:pt>
                <c:pt idx="3">
                  <c:v>3.7998339954374849E-2</c:v>
                </c:pt>
                <c:pt idx="4">
                  <c:v>2.7547360892874854E-2</c:v>
                </c:pt>
              </c:numCache>
            </c:numRef>
          </c:val>
          <c:extLst>
            <c:ext xmlns:c16="http://schemas.microsoft.com/office/drawing/2014/chart" uri="{C3380CC4-5D6E-409C-BE32-E72D297353CC}">
              <c16:uniqueId val="{00000003-6EAD-E84C-A12C-5694BCD6A61D}"/>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0.20349924204143507</c:v>
                </c:pt>
                <c:pt idx="1">
                  <c:v>0.35232019538487452</c:v>
                </c:pt>
                <c:pt idx="2">
                  <c:v>0.17641064510695637</c:v>
                </c:pt>
                <c:pt idx="3">
                  <c:v>0.17001431699511538</c:v>
                </c:pt>
                <c:pt idx="4">
                  <c:v>9.7755600471618659E-2</c:v>
                </c:pt>
              </c:numCache>
            </c:numRef>
          </c:val>
          <c:extLst>
            <c:ext xmlns:c16="http://schemas.microsoft.com/office/drawing/2014/chart" uri="{C3380CC4-5D6E-409C-BE32-E72D297353CC}">
              <c16:uniqueId val="{00000004-6EAD-E84C-A12C-5694BCD6A61D}"/>
            </c:ext>
          </c:extLst>
        </c:ser>
        <c:dLbls>
          <c:showLegendKey val="0"/>
          <c:showVal val="0"/>
          <c:showCatName val="0"/>
          <c:showSerName val="0"/>
          <c:showPercent val="0"/>
          <c:showBubbleSize val="0"/>
        </c:dLbls>
        <c:gapWidth val="150"/>
        <c:axId val="-2052777808"/>
        <c:axId val="-2041126160"/>
      </c:barChart>
      <c:catAx>
        <c:axId val="-205277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41126160"/>
        <c:crosses val="autoZero"/>
        <c:auto val="1"/>
        <c:lblAlgn val="ctr"/>
        <c:lblOffset val="100"/>
        <c:tickLblSkip val="1"/>
        <c:tickMarkSkip val="1"/>
        <c:noMultiLvlLbl val="0"/>
      </c:catAx>
      <c:valAx>
        <c:axId val="-20411261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52777808"/>
        <c:crosses val="autoZero"/>
        <c:crossBetween val="between"/>
      </c:valAx>
      <c:spPr>
        <a:noFill/>
        <a:ln w="12700">
          <a:solidFill>
            <a:srgbClr val="808080"/>
          </a:solidFill>
          <a:prstDash val="solid"/>
        </a:ln>
      </c:spPr>
    </c:plotArea>
    <c:legend>
      <c:legendPos val="r"/>
      <c:layout>
        <c:manualLayout>
          <c:xMode val="edge"/>
          <c:yMode val="edge"/>
          <c:x val="0.13333759479327101"/>
          <c:y val="0.89273411136108005"/>
          <c:w val="0.74817212424092705"/>
          <c:h val="7.2963652980877397E-2"/>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0.15896783886967999</c:v>
                </c:pt>
                <c:pt idx="1">
                  <c:v>0.24977901220231818</c:v>
                </c:pt>
                <c:pt idx="2">
                  <c:v>0.3085037052484898</c:v>
                </c:pt>
                <c:pt idx="3">
                  <c:v>0.25020143659842309</c:v>
                </c:pt>
                <c:pt idx="4">
                  <c:v>3.2548007081088896E-2</c:v>
                </c:pt>
              </c:numCache>
            </c:numRef>
          </c:val>
          <c:extLst>
            <c:ext xmlns:c16="http://schemas.microsoft.com/office/drawing/2014/chart" uri="{C3380CC4-5D6E-409C-BE32-E72D297353CC}">
              <c16:uniqueId val="{00000000-8A54-E442-BC43-472C843DFAC4}"/>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1.1716469146417366E-2</c:v>
                </c:pt>
                <c:pt idx="1">
                  <c:v>0.15289478918696944</c:v>
                </c:pt>
                <c:pt idx="2">
                  <c:v>0.34849116773286964</c:v>
                </c:pt>
                <c:pt idx="3">
                  <c:v>0.43107110087328121</c:v>
                </c:pt>
                <c:pt idx="4">
                  <c:v>5.5826473060462373E-2</c:v>
                </c:pt>
              </c:numCache>
            </c:numRef>
          </c:val>
          <c:extLst>
            <c:ext xmlns:c16="http://schemas.microsoft.com/office/drawing/2014/chart" uri="{C3380CC4-5D6E-409C-BE32-E72D297353CC}">
              <c16:uniqueId val="{00000001-8A54-E442-BC43-472C843DFAC4}"/>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4.2584692180314826E-2</c:v>
                </c:pt>
                <c:pt idx="1">
                  <c:v>0.2036636717574585</c:v>
                </c:pt>
                <c:pt idx="2">
                  <c:v>0.33315857388909298</c:v>
                </c:pt>
                <c:pt idx="3">
                  <c:v>0.32789917610767644</c:v>
                </c:pt>
                <c:pt idx="4">
                  <c:v>9.2693886065457254E-2</c:v>
                </c:pt>
              </c:numCache>
            </c:numRef>
          </c:val>
          <c:extLst>
            <c:ext xmlns:c16="http://schemas.microsoft.com/office/drawing/2014/chart" uri="{C3380CC4-5D6E-409C-BE32-E72D297353CC}">
              <c16:uniqueId val="{00000002-8A54-E442-BC43-472C843DFAC4}"/>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2.3481165179892613E-2</c:v>
                </c:pt>
                <c:pt idx="1">
                  <c:v>0.1456094364351245</c:v>
                </c:pt>
                <c:pt idx="2">
                  <c:v>0.37797319578911764</c:v>
                </c:pt>
                <c:pt idx="3">
                  <c:v>0.37640045660169957</c:v>
                </c:pt>
                <c:pt idx="4">
                  <c:v>7.6535745994165641E-2</c:v>
                </c:pt>
              </c:numCache>
            </c:numRef>
          </c:val>
          <c:extLst>
            <c:ext xmlns:c16="http://schemas.microsoft.com/office/drawing/2014/chart" uri="{C3380CC4-5D6E-409C-BE32-E72D297353CC}">
              <c16:uniqueId val="{00000003-8A54-E442-BC43-472C843DFAC4}"/>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8.8476069296270915E-2</c:v>
                </c:pt>
                <c:pt idx="1">
                  <c:v>0.20848781442693551</c:v>
                </c:pt>
                <c:pt idx="2">
                  <c:v>0.2958989918762846</c:v>
                </c:pt>
                <c:pt idx="3">
                  <c:v>0.36350004893804444</c:v>
                </c:pt>
                <c:pt idx="4">
                  <c:v>4.3637075462464522E-2</c:v>
                </c:pt>
              </c:numCache>
            </c:numRef>
          </c:val>
          <c:extLst>
            <c:ext xmlns:c16="http://schemas.microsoft.com/office/drawing/2014/chart" uri="{C3380CC4-5D6E-409C-BE32-E72D297353CC}">
              <c16:uniqueId val="{00000004-8A54-E442-BC43-472C843DFAC4}"/>
            </c:ext>
          </c:extLst>
        </c:ser>
        <c:dLbls>
          <c:showLegendKey val="0"/>
          <c:showVal val="0"/>
          <c:showCatName val="0"/>
          <c:showSerName val="0"/>
          <c:showPercent val="0"/>
          <c:showBubbleSize val="0"/>
        </c:dLbls>
        <c:gapWidth val="150"/>
        <c:axId val="-2044901328"/>
        <c:axId val="-2055132160"/>
      </c:barChart>
      <c:catAx>
        <c:axId val="-204490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55132160"/>
        <c:crosses val="autoZero"/>
        <c:auto val="1"/>
        <c:lblAlgn val="ctr"/>
        <c:lblOffset val="100"/>
        <c:tickLblSkip val="1"/>
        <c:tickMarkSkip val="1"/>
        <c:noMultiLvlLbl val="0"/>
      </c:catAx>
      <c:valAx>
        <c:axId val="-20551321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44901328"/>
        <c:crosses val="autoZero"/>
        <c:crossBetween val="between"/>
      </c:valAx>
      <c:spPr>
        <a:noFill/>
        <a:ln w="12700">
          <a:solidFill>
            <a:srgbClr val="808080"/>
          </a:solidFill>
          <a:prstDash val="solid"/>
        </a:ln>
      </c:spPr>
    </c:plotArea>
    <c:legend>
      <c:legendPos val="r"/>
      <c:layout>
        <c:manualLayout>
          <c:xMode val="edge"/>
          <c:yMode val="edge"/>
          <c:x val="5.8609983385104397E-2"/>
          <c:y val="0.90912063911719099"/>
          <c:w val="0.87731792241566098"/>
          <c:h val="6.9093338697626294E-2"/>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0.2042476427503612</c:v>
                </c:pt>
                <c:pt idx="1">
                  <c:v>0.23616760065810902</c:v>
                </c:pt>
                <c:pt idx="2">
                  <c:v>0.29285016327450997</c:v>
                </c:pt>
                <c:pt idx="3">
                  <c:v>0.24208055989376717</c:v>
                </c:pt>
                <c:pt idx="4">
                  <c:v>2.465403342325263E-2</c:v>
                </c:pt>
              </c:numCache>
            </c:numRef>
          </c:val>
          <c:extLst>
            <c:ext xmlns:c16="http://schemas.microsoft.com/office/drawing/2014/chart" uri="{C3380CC4-5D6E-409C-BE32-E72D297353CC}">
              <c16:uniqueId val="{00000000-C65D-E048-A2E2-01C3B8360621}"/>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0.27826768567509308</c:v>
                </c:pt>
                <c:pt idx="1">
                  <c:v>0.34920634920634919</c:v>
                </c:pt>
                <c:pt idx="2">
                  <c:v>0.21751910640799529</c:v>
                </c:pt>
                <c:pt idx="3">
                  <c:v>0.12051734273956496</c:v>
                </c:pt>
                <c:pt idx="4">
                  <c:v>3.4489515970997454E-2</c:v>
                </c:pt>
              </c:numCache>
            </c:numRef>
          </c:val>
          <c:extLst>
            <c:ext xmlns:c16="http://schemas.microsoft.com/office/drawing/2014/chart" uri="{C3380CC4-5D6E-409C-BE32-E72D297353CC}">
              <c16:uniqueId val="{00000001-C65D-E048-A2E2-01C3B8360621}"/>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0.11024178724607626</c:v>
                </c:pt>
                <c:pt idx="1">
                  <c:v>0.33718244803695152</c:v>
                </c:pt>
                <c:pt idx="2">
                  <c:v>0.36018287222510253</c:v>
                </c:pt>
                <c:pt idx="3">
                  <c:v>0.17872460762596032</c:v>
                </c:pt>
                <c:pt idx="4">
                  <c:v>1.3668284865909413E-2</c:v>
                </c:pt>
              </c:numCache>
            </c:numRef>
          </c:val>
          <c:extLst>
            <c:ext xmlns:c16="http://schemas.microsoft.com/office/drawing/2014/chart" uri="{C3380CC4-5D6E-409C-BE32-E72D297353CC}">
              <c16:uniqueId val="{00000002-C65D-E048-A2E2-01C3B8360621}"/>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0.15616992582602832</c:v>
                </c:pt>
                <c:pt idx="1">
                  <c:v>0.27511800404585302</c:v>
                </c:pt>
                <c:pt idx="2">
                  <c:v>0.32690492245448416</c:v>
                </c:pt>
                <c:pt idx="3">
                  <c:v>0.2339851652056642</c:v>
                </c:pt>
                <c:pt idx="4">
                  <c:v>7.8219824679703308E-3</c:v>
                </c:pt>
              </c:numCache>
            </c:numRef>
          </c:val>
          <c:extLst>
            <c:ext xmlns:c16="http://schemas.microsoft.com/office/drawing/2014/chart" uri="{C3380CC4-5D6E-409C-BE32-E72D297353CC}">
              <c16:uniqueId val="{00000003-C65D-E048-A2E2-01C3B8360621}"/>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0.13662987159270107</c:v>
                </c:pt>
                <c:pt idx="1">
                  <c:v>0.27454381617481416</c:v>
                </c:pt>
                <c:pt idx="2">
                  <c:v>0.28227078170759179</c:v>
                </c:pt>
                <c:pt idx="3">
                  <c:v>0.2706465420139671</c:v>
                </c:pt>
                <c:pt idx="4">
                  <c:v>3.5908988510925881E-2</c:v>
                </c:pt>
              </c:numCache>
            </c:numRef>
          </c:val>
          <c:extLst>
            <c:ext xmlns:c16="http://schemas.microsoft.com/office/drawing/2014/chart" uri="{C3380CC4-5D6E-409C-BE32-E72D297353CC}">
              <c16:uniqueId val="{00000004-C65D-E048-A2E2-01C3B8360621}"/>
            </c:ext>
          </c:extLst>
        </c:ser>
        <c:dLbls>
          <c:showLegendKey val="0"/>
          <c:showVal val="0"/>
          <c:showCatName val="0"/>
          <c:showSerName val="0"/>
          <c:showPercent val="0"/>
          <c:showBubbleSize val="0"/>
        </c:dLbls>
        <c:gapWidth val="150"/>
        <c:axId val="-2027847328"/>
        <c:axId val="-2041779648"/>
      </c:barChart>
      <c:catAx>
        <c:axId val="-2027847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41779648"/>
        <c:crosses val="autoZero"/>
        <c:auto val="1"/>
        <c:lblAlgn val="ctr"/>
        <c:lblOffset val="100"/>
        <c:tickLblSkip val="1"/>
        <c:tickMarkSkip val="1"/>
        <c:noMultiLvlLbl val="0"/>
      </c:catAx>
      <c:valAx>
        <c:axId val="-2041779648"/>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27847328"/>
        <c:crosses val="autoZero"/>
        <c:crossBetween val="between"/>
      </c:valAx>
      <c:spPr>
        <a:noFill/>
        <a:ln w="12700">
          <a:solidFill>
            <a:srgbClr val="808080"/>
          </a:solidFill>
          <a:prstDash val="solid"/>
        </a:ln>
      </c:spPr>
    </c:plotArea>
    <c:legend>
      <c:legendPos val="r"/>
      <c:layout>
        <c:manualLayout>
          <c:xMode val="edge"/>
          <c:yMode val="edge"/>
          <c:x val="5.8609983385104397E-2"/>
          <c:y val="0.90912063911719099"/>
          <c:w val="0.87731792241566098"/>
          <c:h val="6.9093338697626294E-2"/>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7327</xdr:colOff>
      <xdr:row>16</xdr:row>
      <xdr:rowOff>116685</xdr:rowOff>
    </xdr:to>
    <xdr:cxnSp macro="">
      <xdr:nvCxnSpPr>
        <xdr:cNvPr id="3" name="Connecteur droit 2">
          <a:extLst>
            <a:ext uri="{FF2B5EF4-FFF2-40B4-BE49-F238E27FC236}">
              <a16:creationId xmlns:a16="http://schemas.microsoft.com/office/drawing/2014/main" id="{00000000-0008-0000-0400-000003000000}"/>
            </a:ext>
          </a:extLst>
        </xdr:cNvPr>
        <xdr:cNvCxnSpPr/>
      </xdr:nvCxnSpPr>
      <xdr:spPr>
        <a:xfrm flipV="1">
          <a:off x="0" y="0"/>
          <a:ext cx="7327" cy="2349345"/>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2</xdr:row>
      <xdr:rowOff>88900</xdr:rowOff>
    </xdr:from>
    <xdr:to>
      <xdr:col>6</xdr:col>
      <xdr:colOff>38100</xdr:colOff>
      <xdr:row>23</xdr:row>
      <xdr:rowOff>88900</xdr:rowOff>
    </xdr:to>
    <xdr:graphicFrame macro="">
      <xdr:nvGraphicFramePr>
        <xdr:cNvPr id="4877" name="Chart 1">
          <a:extLst>
            <a:ext uri="{FF2B5EF4-FFF2-40B4-BE49-F238E27FC236}">
              <a16:creationId xmlns:a16="http://schemas.microsoft.com/office/drawing/2014/main" id="{ADC698C5-99F3-F54B-8DB9-39F2E5B14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8973" name="Chart 1">
          <a:extLst>
            <a:ext uri="{FF2B5EF4-FFF2-40B4-BE49-F238E27FC236}">
              <a16:creationId xmlns:a16="http://schemas.microsoft.com/office/drawing/2014/main" id="{3A6606A8-B18D-7241-8DA9-C9F693F3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13069" name="Chart 1">
          <a:extLst>
            <a:ext uri="{FF2B5EF4-FFF2-40B4-BE49-F238E27FC236}">
              <a16:creationId xmlns:a16="http://schemas.microsoft.com/office/drawing/2014/main" id="{44248977-5D27-9445-BCE7-5CABCF12D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2:W58"/>
  <sheetViews>
    <sheetView showGridLines="0" tabSelected="1" zoomScaleSheetLayoutView="70" workbookViewId="0"/>
  </sheetViews>
  <sheetFormatPr baseColWidth="10" defaultColWidth="11.42578125" defaultRowHeight="11.25" x14ac:dyDescent="0.2"/>
  <cols>
    <col min="1" max="1" width="2" style="41" customWidth="1"/>
    <col min="2" max="2" width="52.85546875" style="41" customWidth="1"/>
    <col min="3" max="17" width="7.42578125" style="41" customWidth="1"/>
    <col min="18" max="21" width="8" style="41" customWidth="1"/>
    <col min="22" max="16384" width="11.42578125" style="41"/>
  </cols>
  <sheetData>
    <row r="2" spans="2:23" x14ac:dyDescent="0.2">
      <c r="B2" s="40" t="s">
        <v>75</v>
      </c>
      <c r="T2" s="42"/>
    </row>
    <row r="3" spans="2:23" x14ac:dyDescent="0.2">
      <c r="P3" s="43"/>
      <c r="T3" s="44"/>
    </row>
    <row r="4" spans="2:23" ht="22.5" customHeight="1" x14ac:dyDescent="0.2">
      <c r="B4" s="141"/>
      <c r="C4" s="145" t="s">
        <v>66</v>
      </c>
      <c r="D4" s="146"/>
      <c r="E4" s="146"/>
      <c r="F4" s="146"/>
      <c r="G4" s="146"/>
      <c r="H4" s="146"/>
      <c r="I4" s="146"/>
      <c r="J4" s="146"/>
      <c r="K4" s="146"/>
      <c r="L4" s="146"/>
      <c r="M4" s="146"/>
      <c r="N4" s="146"/>
      <c r="O4" s="146"/>
      <c r="P4" s="146"/>
      <c r="Q4" s="146"/>
      <c r="R4" s="146"/>
      <c r="S4" s="146"/>
      <c r="T4" s="146"/>
      <c r="U4" s="147"/>
    </row>
    <row r="5" spans="2:23" ht="21.75" customHeight="1" x14ac:dyDescent="0.2">
      <c r="B5" s="142"/>
      <c r="C5" s="46" t="s">
        <v>37</v>
      </c>
      <c r="D5" s="47" t="s">
        <v>38</v>
      </c>
      <c r="E5" s="47" t="s">
        <v>39</v>
      </c>
      <c r="F5" s="47" t="s">
        <v>40</v>
      </c>
      <c r="G5" s="47" t="s">
        <v>41</v>
      </c>
      <c r="H5" s="47" t="s">
        <v>42</v>
      </c>
      <c r="I5" s="47" t="s">
        <v>43</v>
      </c>
      <c r="J5" s="47" t="s">
        <v>44</v>
      </c>
      <c r="K5" s="47" t="s">
        <v>45</v>
      </c>
      <c r="L5" s="47" t="s">
        <v>46</v>
      </c>
      <c r="M5" s="47" t="s">
        <v>33</v>
      </c>
      <c r="N5" s="47" t="s">
        <v>34</v>
      </c>
      <c r="O5" s="45" t="s">
        <v>36</v>
      </c>
      <c r="P5" s="48" t="s">
        <v>47</v>
      </c>
      <c r="Q5" s="47" t="s">
        <v>50</v>
      </c>
      <c r="R5" s="47" t="s">
        <v>52</v>
      </c>
      <c r="S5" s="47" t="s">
        <v>54</v>
      </c>
      <c r="T5" s="47" t="s">
        <v>59</v>
      </c>
      <c r="U5" s="47" t="s">
        <v>60</v>
      </c>
    </row>
    <row r="6" spans="2:23" ht="14.25" customHeight="1" x14ac:dyDescent="0.2">
      <c r="B6" s="49" t="s">
        <v>64</v>
      </c>
      <c r="C6" s="50">
        <v>3.8</v>
      </c>
      <c r="D6" s="50">
        <v>4.3</v>
      </c>
      <c r="E6" s="50">
        <v>4.4000000000000004</v>
      </c>
      <c r="F6" s="50">
        <v>4.4000000000000004</v>
      </c>
      <c r="G6" s="50">
        <v>4.3</v>
      </c>
      <c r="H6" s="50">
        <v>4.4000000000000004</v>
      </c>
      <c r="I6" s="50">
        <v>4.4000000000000004</v>
      </c>
      <c r="J6" s="50">
        <v>4.5</v>
      </c>
      <c r="K6" s="50">
        <v>4.4000000000000004</v>
      </c>
      <c r="L6" s="50">
        <v>4.5</v>
      </c>
      <c r="M6" s="50">
        <v>4.5999999999999996</v>
      </c>
      <c r="N6" s="50">
        <v>4.7</v>
      </c>
      <c r="O6" s="51">
        <v>4.7</v>
      </c>
      <c r="P6" s="50">
        <v>4.5</v>
      </c>
      <c r="Q6" s="50">
        <v>4.5999999999999996</v>
      </c>
      <c r="R6" s="50">
        <v>5</v>
      </c>
      <c r="S6" s="50">
        <v>5.3</v>
      </c>
      <c r="T6" s="50">
        <v>5.5</v>
      </c>
      <c r="U6" s="50">
        <v>6</v>
      </c>
      <c r="V6" s="52"/>
      <c r="W6" s="53"/>
    </row>
    <row r="7" spans="2:23" ht="14.25" customHeight="1" x14ac:dyDescent="0.2">
      <c r="B7" s="54" t="s">
        <v>57</v>
      </c>
      <c r="C7" s="50">
        <v>0.1</v>
      </c>
      <c r="D7" s="50">
        <v>0.2</v>
      </c>
      <c r="E7" s="50">
        <v>0.4</v>
      </c>
      <c r="F7" s="50">
        <v>0.6</v>
      </c>
      <c r="G7" s="50">
        <v>0.5</v>
      </c>
      <c r="H7" s="50">
        <v>0.7</v>
      </c>
      <c r="I7" s="50">
        <v>1</v>
      </c>
      <c r="J7" s="50">
        <v>1.2</v>
      </c>
      <c r="K7" s="50">
        <v>1.6</v>
      </c>
      <c r="L7" s="50">
        <v>1.9</v>
      </c>
      <c r="M7" s="50">
        <v>2.1</v>
      </c>
      <c r="N7" s="50">
        <v>2.2999999999999998</v>
      </c>
      <c r="O7" s="55">
        <v>2.6</v>
      </c>
      <c r="P7" s="50">
        <v>2.7</v>
      </c>
      <c r="Q7" s="50">
        <v>2.8</v>
      </c>
      <c r="R7" s="50">
        <v>3.1</v>
      </c>
      <c r="S7" s="50">
        <v>3.4</v>
      </c>
      <c r="T7" s="50">
        <v>3.7</v>
      </c>
      <c r="U7" s="50">
        <v>4</v>
      </c>
      <c r="V7" s="52"/>
      <c r="W7" s="53"/>
    </row>
    <row r="8" spans="2:23" ht="14.25" customHeight="1" x14ac:dyDescent="0.2">
      <c r="B8" s="54" t="s">
        <v>63</v>
      </c>
      <c r="C8" s="50">
        <v>2.9</v>
      </c>
      <c r="D8" s="50">
        <v>3</v>
      </c>
      <c r="E8" s="50">
        <v>3.2</v>
      </c>
      <c r="F8" s="50">
        <v>4.3</v>
      </c>
      <c r="G8" s="50">
        <v>4.0999999999999996</v>
      </c>
      <c r="H8" s="50">
        <v>4.5999999999999996</v>
      </c>
      <c r="I8" s="50">
        <v>4.4000000000000004</v>
      </c>
      <c r="J8" s="50">
        <v>4.5</v>
      </c>
      <c r="K8" s="50">
        <v>4.5</v>
      </c>
      <c r="L8" s="50">
        <v>4.9000000000000004</v>
      </c>
      <c r="M8" s="50">
        <v>5.5</v>
      </c>
      <c r="N8" s="50">
        <v>5.7</v>
      </c>
      <c r="O8" s="55">
        <v>5.9</v>
      </c>
      <c r="P8" s="50">
        <v>6.1</v>
      </c>
      <c r="Q8" s="50">
        <v>6.1</v>
      </c>
      <c r="R8" s="50">
        <v>6.2</v>
      </c>
      <c r="S8" s="50">
        <v>6.6</v>
      </c>
      <c r="T8" s="50">
        <v>6.9</v>
      </c>
      <c r="U8" s="50">
        <v>7.4</v>
      </c>
      <c r="V8" s="52"/>
      <c r="W8" s="53"/>
    </row>
    <row r="9" spans="2:23" ht="14.25" customHeight="1" x14ac:dyDescent="0.2">
      <c r="B9" s="56" t="s">
        <v>35</v>
      </c>
      <c r="C9" s="57">
        <v>6.8</v>
      </c>
      <c r="D9" s="57">
        <v>7.5</v>
      </c>
      <c r="E9" s="57">
        <v>7.9</v>
      </c>
      <c r="F9" s="57">
        <v>9.3000000000000007</v>
      </c>
      <c r="G9" s="57">
        <v>9</v>
      </c>
      <c r="H9" s="57">
        <v>9.6</v>
      </c>
      <c r="I9" s="57">
        <v>9.6999999999999993</v>
      </c>
      <c r="J9" s="57">
        <v>10.199999999999999</v>
      </c>
      <c r="K9" s="57">
        <v>10.5</v>
      </c>
      <c r="L9" s="57">
        <v>11.3</v>
      </c>
      <c r="M9" s="57">
        <v>12.2</v>
      </c>
      <c r="N9" s="57">
        <v>12.7</v>
      </c>
      <c r="O9" s="58">
        <v>13.1</v>
      </c>
      <c r="P9" s="57">
        <v>13.3</v>
      </c>
      <c r="Q9" s="57">
        <v>13.5</v>
      </c>
      <c r="R9" s="57">
        <v>14.3</v>
      </c>
      <c r="S9" s="57">
        <v>15.3</v>
      </c>
      <c r="T9" s="57">
        <v>16.100000000000001</v>
      </c>
      <c r="U9" s="57">
        <v>17.3</v>
      </c>
      <c r="V9" s="59"/>
      <c r="W9" s="60"/>
    </row>
    <row r="10" spans="2:23" ht="14.25" customHeight="1" x14ac:dyDescent="0.2">
      <c r="B10" s="61" t="s">
        <v>53</v>
      </c>
      <c r="C10" s="57"/>
      <c r="D10" s="57"/>
      <c r="E10" s="57"/>
      <c r="F10" s="57"/>
      <c r="G10" s="62">
        <v>5.5</v>
      </c>
      <c r="H10" s="62">
        <v>5.0999999999999996</v>
      </c>
      <c r="I10" s="62">
        <v>5.5</v>
      </c>
      <c r="J10" s="62">
        <v>5.7</v>
      </c>
      <c r="K10" s="62">
        <v>5.7</v>
      </c>
      <c r="L10" s="62">
        <v>5.9</v>
      </c>
      <c r="M10" s="62">
        <v>6</v>
      </c>
      <c r="N10" s="62">
        <v>6</v>
      </c>
      <c r="O10" s="63">
        <v>6.3</v>
      </c>
      <c r="P10" s="64">
        <v>6.1</v>
      </c>
      <c r="Q10" s="62">
        <v>6.1</v>
      </c>
      <c r="R10" s="62">
        <v>6.3</v>
      </c>
      <c r="S10" s="62">
        <v>6.8</v>
      </c>
      <c r="T10" s="62">
        <v>7</v>
      </c>
      <c r="U10" s="62">
        <v>7.7</v>
      </c>
    </row>
    <row r="11" spans="2:23" x14ac:dyDescent="0.2">
      <c r="B11" s="65"/>
      <c r="C11" s="66"/>
      <c r="D11" s="66"/>
      <c r="E11" s="66"/>
      <c r="F11" s="66"/>
      <c r="G11" s="66"/>
      <c r="H11" s="67"/>
      <c r="I11" s="68"/>
      <c r="J11" s="68"/>
      <c r="K11" s="68"/>
      <c r="L11" s="68"/>
      <c r="M11" s="68"/>
      <c r="N11" s="68"/>
      <c r="O11" s="68"/>
      <c r="P11" s="68"/>
      <c r="Q11" s="68"/>
      <c r="R11" s="68"/>
      <c r="S11" s="68"/>
      <c r="T11" s="68"/>
      <c r="U11" s="68"/>
    </row>
    <row r="12" spans="2:23" x14ac:dyDescent="0.2">
      <c r="B12" s="143" t="s">
        <v>67</v>
      </c>
      <c r="C12" s="144"/>
      <c r="D12" s="144"/>
      <c r="E12" s="144"/>
      <c r="F12" s="144"/>
      <c r="G12" s="144"/>
      <c r="H12" s="144"/>
      <c r="I12" s="144"/>
      <c r="J12" s="144"/>
      <c r="K12" s="144"/>
      <c r="L12" s="144"/>
      <c r="M12" s="144"/>
      <c r="N12" s="144"/>
      <c r="O12" s="144"/>
      <c r="P12" s="144"/>
      <c r="Q12" s="144"/>
      <c r="S12" s="42"/>
      <c r="T12" s="71"/>
    </row>
    <row r="13" spans="2:23" x14ac:dyDescent="0.2">
      <c r="B13" s="144"/>
      <c r="C13" s="144"/>
      <c r="D13" s="144"/>
      <c r="E13" s="144"/>
      <c r="F13" s="144"/>
      <c r="G13" s="144"/>
      <c r="H13" s="144"/>
      <c r="I13" s="144"/>
      <c r="J13" s="144"/>
      <c r="K13" s="144"/>
      <c r="L13" s="144"/>
      <c r="M13" s="144"/>
      <c r="N13" s="144"/>
      <c r="O13" s="144"/>
      <c r="P13" s="144"/>
      <c r="Q13" s="144"/>
      <c r="R13" s="72"/>
    </row>
    <row r="14" spans="2:23" x14ac:dyDescent="0.2">
      <c r="B14" s="144"/>
      <c r="C14" s="144"/>
      <c r="D14" s="144"/>
      <c r="E14" s="144"/>
      <c r="F14" s="144"/>
      <c r="G14" s="144"/>
      <c r="H14" s="144"/>
      <c r="I14" s="144"/>
      <c r="J14" s="144"/>
      <c r="K14" s="144"/>
      <c r="L14" s="144"/>
      <c r="M14" s="144"/>
      <c r="N14" s="144"/>
      <c r="O14" s="144"/>
      <c r="P14" s="144"/>
      <c r="Q14" s="144"/>
      <c r="R14" s="59"/>
      <c r="T14" s="53"/>
    </row>
    <row r="15" spans="2:23" x14ac:dyDescent="0.2">
      <c r="B15" s="144"/>
      <c r="C15" s="144"/>
      <c r="D15" s="144"/>
      <c r="E15" s="144"/>
      <c r="F15" s="144"/>
      <c r="G15" s="144"/>
      <c r="H15" s="144"/>
      <c r="I15" s="144"/>
      <c r="J15" s="144"/>
      <c r="K15" s="144"/>
      <c r="L15" s="144"/>
      <c r="M15" s="144"/>
      <c r="N15" s="144"/>
      <c r="O15" s="144"/>
      <c r="P15" s="144"/>
      <c r="Q15" s="144"/>
      <c r="T15" s="53"/>
    </row>
    <row r="16" spans="2:23" x14ac:dyDescent="0.2">
      <c r="B16" s="144"/>
      <c r="C16" s="144"/>
      <c r="D16" s="144"/>
      <c r="E16" s="144"/>
      <c r="F16" s="144"/>
      <c r="G16" s="144"/>
      <c r="H16" s="144"/>
      <c r="I16" s="144"/>
      <c r="J16" s="144"/>
      <c r="K16" s="144"/>
      <c r="L16" s="144"/>
      <c r="M16" s="144"/>
      <c r="N16" s="144"/>
      <c r="O16" s="144"/>
      <c r="P16" s="144"/>
      <c r="Q16" s="144"/>
      <c r="T16" s="53"/>
    </row>
    <row r="17" spans="2:20" x14ac:dyDescent="0.2">
      <c r="B17" s="144"/>
      <c r="C17" s="144"/>
      <c r="D17" s="144"/>
      <c r="E17" s="144"/>
      <c r="F17" s="144"/>
      <c r="G17" s="144"/>
      <c r="H17" s="144"/>
      <c r="I17" s="144"/>
      <c r="J17" s="144"/>
      <c r="K17" s="144"/>
      <c r="L17" s="144"/>
      <c r="M17" s="144"/>
      <c r="N17" s="144"/>
      <c r="O17" s="144"/>
      <c r="P17" s="144"/>
      <c r="Q17" s="144"/>
      <c r="T17" s="53"/>
    </row>
    <row r="18" spans="2:20" x14ac:dyDescent="0.2">
      <c r="B18" s="144"/>
      <c r="C18" s="144"/>
      <c r="D18" s="144"/>
      <c r="E18" s="144"/>
      <c r="F18" s="144"/>
      <c r="G18" s="144"/>
      <c r="H18" s="144"/>
      <c r="I18" s="144"/>
      <c r="J18" s="144"/>
      <c r="K18" s="144"/>
      <c r="L18" s="144"/>
      <c r="M18" s="144"/>
      <c r="N18" s="144"/>
      <c r="O18" s="144"/>
      <c r="P18" s="144"/>
      <c r="Q18" s="144"/>
      <c r="R18" s="73"/>
      <c r="T18" s="53"/>
    </row>
    <row r="19" spans="2:20" x14ac:dyDescent="0.2">
      <c r="B19" s="144"/>
      <c r="C19" s="144"/>
      <c r="D19" s="144"/>
      <c r="E19" s="144"/>
      <c r="F19" s="144"/>
      <c r="G19" s="144"/>
      <c r="H19" s="144"/>
      <c r="I19" s="144"/>
      <c r="J19" s="144"/>
      <c r="K19" s="144"/>
      <c r="L19" s="144"/>
      <c r="M19" s="144"/>
      <c r="N19" s="144"/>
      <c r="O19" s="144"/>
      <c r="P19" s="144"/>
      <c r="Q19" s="144"/>
      <c r="T19" s="53"/>
    </row>
    <row r="20" spans="2:20" ht="36" customHeight="1" x14ac:dyDescent="0.2">
      <c r="B20" s="144"/>
      <c r="C20" s="144"/>
      <c r="D20" s="144"/>
      <c r="E20" s="144"/>
      <c r="F20" s="144"/>
      <c r="G20" s="144"/>
      <c r="H20" s="144"/>
      <c r="I20" s="144"/>
      <c r="J20" s="144"/>
      <c r="K20" s="144"/>
      <c r="L20" s="144"/>
      <c r="M20" s="144"/>
      <c r="N20" s="144"/>
      <c r="O20" s="144"/>
      <c r="P20" s="144"/>
      <c r="Q20" s="144"/>
    </row>
    <row r="21" spans="2:20" x14ac:dyDescent="0.2">
      <c r="B21" s="74"/>
      <c r="C21" s="74"/>
      <c r="D21" s="74"/>
      <c r="E21" s="74"/>
      <c r="F21" s="74"/>
      <c r="G21" s="74"/>
      <c r="H21" s="74"/>
      <c r="I21" s="74"/>
      <c r="J21" s="74"/>
      <c r="K21" s="74"/>
      <c r="L21" s="74"/>
    </row>
    <row r="22" spans="2:20" x14ac:dyDescent="0.2">
      <c r="C22" s="75"/>
      <c r="D22" s="75"/>
      <c r="E22" s="75"/>
      <c r="F22" s="75"/>
      <c r="G22" s="75"/>
      <c r="H22" s="75"/>
      <c r="I22" s="75"/>
      <c r="J22" s="75"/>
      <c r="K22" s="75"/>
      <c r="L22" s="75"/>
      <c r="M22" s="75"/>
      <c r="N22" s="75"/>
      <c r="O22" s="75"/>
      <c r="P22" s="75"/>
      <c r="Q22" s="75"/>
      <c r="R22" s="75"/>
      <c r="S22" s="75"/>
      <c r="T22" s="75"/>
    </row>
    <row r="23" spans="2:20" x14ac:dyDescent="0.2">
      <c r="C23" s="75"/>
      <c r="D23" s="75"/>
      <c r="E23" s="75"/>
      <c r="F23" s="75"/>
      <c r="G23" s="75"/>
      <c r="H23" s="75"/>
      <c r="I23" s="75"/>
      <c r="J23" s="75"/>
      <c r="K23" s="75"/>
      <c r="L23" s="75"/>
      <c r="M23" s="75"/>
      <c r="N23" s="75"/>
      <c r="O23" s="75"/>
      <c r="P23" s="75"/>
      <c r="Q23" s="75"/>
      <c r="R23" s="75"/>
      <c r="S23" s="75"/>
      <c r="T23" s="75"/>
    </row>
    <row r="24" spans="2:20" x14ac:dyDescent="0.2">
      <c r="C24" s="75"/>
      <c r="D24" s="75"/>
      <c r="E24" s="75"/>
      <c r="F24" s="75"/>
      <c r="G24" s="75"/>
      <c r="H24" s="75"/>
      <c r="I24" s="75"/>
      <c r="J24" s="75"/>
      <c r="K24" s="75"/>
      <c r="L24" s="75"/>
      <c r="M24" s="75"/>
      <c r="N24" s="75"/>
      <c r="O24" s="75"/>
      <c r="P24" s="75"/>
      <c r="Q24" s="75"/>
      <c r="R24" s="75"/>
      <c r="S24" s="75"/>
      <c r="T24" s="75"/>
    </row>
    <row r="25" spans="2:20" x14ac:dyDescent="0.2">
      <c r="C25" s="75"/>
      <c r="D25" s="75"/>
      <c r="E25" s="75"/>
      <c r="F25" s="75"/>
      <c r="G25" s="75"/>
      <c r="H25" s="75"/>
      <c r="I25" s="75"/>
      <c r="J25" s="75"/>
      <c r="K25" s="75"/>
      <c r="L25" s="75"/>
      <c r="M25" s="75"/>
      <c r="N25" s="75"/>
      <c r="O25" s="75"/>
      <c r="P25" s="75"/>
      <c r="Q25" s="75"/>
      <c r="R25" s="75"/>
      <c r="S25" s="75"/>
      <c r="T25" s="75"/>
    </row>
    <row r="26" spans="2:20" x14ac:dyDescent="0.2">
      <c r="C26" s="75"/>
      <c r="D26" s="75"/>
      <c r="E26" s="75"/>
      <c r="F26" s="75"/>
      <c r="G26" s="75"/>
      <c r="H26" s="75"/>
      <c r="I26" s="75"/>
      <c r="J26" s="75"/>
      <c r="K26" s="75"/>
      <c r="L26" s="75"/>
      <c r="M26" s="75"/>
      <c r="N26" s="75"/>
      <c r="O26" s="75"/>
      <c r="P26" s="75"/>
      <c r="Q26" s="75"/>
      <c r="R26" s="75"/>
      <c r="S26" s="75"/>
      <c r="T26" s="75"/>
    </row>
    <row r="27" spans="2:20" x14ac:dyDescent="0.2">
      <c r="C27" s="53"/>
      <c r="D27" s="53"/>
      <c r="E27" s="53"/>
      <c r="F27" s="53"/>
      <c r="G27" s="53"/>
      <c r="H27" s="53"/>
      <c r="I27" s="53"/>
      <c r="J27" s="53"/>
      <c r="K27" s="53"/>
      <c r="L27" s="53"/>
      <c r="M27" s="53"/>
      <c r="N27" s="53"/>
      <c r="O27" s="53"/>
      <c r="P27" s="53"/>
      <c r="Q27" s="53"/>
      <c r="R27" s="53"/>
      <c r="S27" s="53"/>
    </row>
    <row r="28" spans="2:20" x14ac:dyDescent="0.2">
      <c r="C28" s="53"/>
      <c r="D28" s="53"/>
      <c r="E28" s="53"/>
      <c r="F28" s="53"/>
      <c r="G28" s="53"/>
      <c r="H28" s="53"/>
      <c r="I28" s="53"/>
      <c r="J28" s="53"/>
      <c r="K28" s="53"/>
      <c r="L28" s="53"/>
      <c r="M28" s="53"/>
      <c r="N28" s="53"/>
      <c r="O28" s="53"/>
      <c r="P28" s="53"/>
      <c r="Q28" s="53"/>
      <c r="R28" s="53"/>
      <c r="S28" s="53"/>
    </row>
    <row r="29" spans="2:20" x14ac:dyDescent="0.2">
      <c r="M29" s="76"/>
      <c r="N29" s="76"/>
      <c r="O29" s="76"/>
    </row>
    <row r="40" spans="3:16" x14ac:dyDescent="0.2">
      <c r="P40" s="77"/>
    </row>
    <row r="43" spans="3:16" x14ac:dyDescent="0.2">
      <c r="C43" s="78"/>
    </row>
    <row r="44" spans="3:16" x14ac:dyDescent="0.2">
      <c r="C44" s="78"/>
    </row>
    <row r="45" spans="3:16" ht="10.5" customHeight="1" x14ac:dyDescent="0.2">
      <c r="C45" s="78"/>
    </row>
    <row r="46" spans="3:16" ht="12" customHeight="1" x14ac:dyDescent="0.2">
      <c r="C46" s="78"/>
    </row>
    <row r="47" spans="3:16" ht="12" customHeight="1" x14ac:dyDescent="0.2"/>
    <row r="48" spans="3:16" ht="12" customHeight="1" x14ac:dyDescent="0.2"/>
    <row r="49" spans="3:3" ht="12" customHeight="1" x14ac:dyDescent="0.2"/>
    <row r="58" spans="3:3" x14ac:dyDescent="0.2">
      <c r="C58" s="77"/>
    </row>
  </sheetData>
  <mergeCells count="3">
    <mergeCell ref="B4:B5"/>
    <mergeCell ref="B12:Q20"/>
    <mergeCell ref="C4:U4"/>
  </mergeCells>
  <phoneticPr fontId="12" type="noConversion"/>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2:R44"/>
  <sheetViews>
    <sheetView showGridLines="0" workbookViewId="0">
      <selection activeCell="B15" sqref="B15:I15"/>
    </sheetView>
  </sheetViews>
  <sheetFormatPr baseColWidth="10" defaultColWidth="11.42578125" defaultRowHeight="11.25" x14ac:dyDescent="0.2"/>
  <cols>
    <col min="1" max="1" width="1.85546875" style="82" customWidth="1"/>
    <col min="2" max="2" width="50.42578125" style="82" customWidth="1"/>
    <col min="3" max="3" width="11.42578125" style="82" customWidth="1"/>
    <col min="4" max="9" width="9.42578125" style="82" customWidth="1"/>
    <col min="10" max="11" width="11.42578125" style="82"/>
    <col min="12" max="12" width="21.28515625" style="82" customWidth="1"/>
    <col min="13" max="16384" width="11.42578125" style="82"/>
  </cols>
  <sheetData>
    <row r="2" spans="2:18" ht="11.25" customHeight="1" x14ac:dyDescent="0.2">
      <c r="B2" s="149" t="s">
        <v>68</v>
      </c>
      <c r="C2" s="149"/>
      <c r="D2" s="149"/>
      <c r="E2" s="149"/>
      <c r="F2" s="149"/>
      <c r="G2" s="149"/>
      <c r="H2" s="140"/>
      <c r="I2" s="140"/>
      <c r="J2" s="140"/>
      <c r="K2" s="140"/>
    </row>
    <row r="3" spans="2:18" x14ac:dyDescent="0.2">
      <c r="C3" s="83"/>
      <c r="G3" s="84" t="s">
        <v>28</v>
      </c>
      <c r="I3" s="85"/>
    </row>
    <row r="4" spans="2:18" ht="22.5" x14ac:dyDescent="0.2">
      <c r="B4" s="86"/>
      <c r="C4" s="87" t="s">
        <v>27</v>
      </c>
      <c r="D4" s="87" t="s">
        <v>24</v>
      </c>
      <c r="E4" s="87" t="s">
        <v>25</v>
      </c>
      <c r="F4" s="87" t="s">
        <v>26</v>
      </c>
      <c r="G4" s="87" t="s">
        <v>23</v>
      </c>
      <c r="I4" s="85"/>
    </row>
    <row r="5" spans="2:18" x14ac:dyDescent="0.2">
      <c r="B5" s="79" t="s">
        <v>63</v>
      </c>
      <c r="C5" s="88">
        <v>30.7</v>
      </c>
      <c r="D5" s="88">
        <v>25.9</v>
      </c>
      <c r="E5" s="88">
        <v>20.7</v>
      </c>
      <c r="F5" s="88">
        <v>17.600000000000001</v>
      </c>
      <c r="G5" s="88">
        <v>5</v>
      </c>
      <c r="H5" s="83"/>
      <c r="I5" s="89"/>
      <c r="J5" s="89"/>
      <c r="K5" s="89"/>
      <c r="L5" s="89"/>
      <c r="M5" s="90"/>
      <c r="N5" s="91"/>
      <c r="O5" s="91"/>
      <c r="P5" s="91"/>
      <c r="Q5" s="91"/>
      <c r="R5" s="91"/>
    </row>
    <row r="6" spans="2:18" x14ac:dyDescent="0.2">
      <c r="B6" s="79" t="s">
        <v>57</v>
      </c>
      <c r="C6" s="88">
        <v>16.600000000000001</v>
      </c>
      <c r="D6" s="88">
        <v>21.5</v>
      </c>
      <c r="E6" s="88">
        <v>23.2</v>
      </c>
      <c r="F6" s="88">
        <v>27.2</v>
      </c>
      <c r="G6" s="88">
        <v>11.4</v>
      </c>
      <c r="H6" s="83"/>
      <c r="I6" s="89"/>
      <c r="J6" s="89"/>
      <c r="K6" s="89"/>
      <c r="L6" s="89"/>
      <c r="M6" s="90"/>
      <c r="N6" s="91"/>
      <c r="O6" s="91"/>
      <c r="P6" s="91"/>
      <c r="Q6" s="91"/>
      <c r="R6" s="91"/>
    </row>
    <row r="7" spans="2:18" x14ac:dyDescent="0.2">
      <c r="B7" s="80" t="s">
        <v>64</v>
      </c>
      <c r="C7" s="88">
        <v>11.7</v>
      </c>
      <c r="D7" s="88">
        <v>18.8</v>
      </c>
      <c r="E7" s="88">
        <v>23</v>
      </c>
      <c r="F7" s="88">
        <v>34.799999999999997</v>
      </c>
      <c r="G7" s="88">
        <v>11.7</v>
      </c>
      <c r="H7" s="83"/>
      <c r="I7" s="89"/>
      <c r="J7" s="89"/>
      <c r="K7" s="89"/>
      <c r="L7" s="89"/>
      <c r="M7" s="90"/>
      <c r="N7" s="91"/>
      <c r="O7" s="91"/>
      <c r="P7" s="91"/>
      <c r="Q7" s="91"/>
      <c r="R7" s="91"/>
    </row>
    <row r="8" spans="2:18" x14ac:dyDescent="0.2">
      <c r="B8" s="81" t="s">
        <v>49</v>
      </c>
      <c r="C8" s="92">
        <v>19.8</v>
      </c>
      <c r="D8" s="92">
        <v>22.1</v>
      </c>
      <c r="E8" s="92">
        <v>22.3</v>
      </c>
      <c r="F8" s="92">
        <v>26.4</v>
      </c>
      <c r="G8" s="92">
        <v>9.3000000000000007</v>
      </c>
      <c r="H8" s="83"/>
      <c r="I8" s="89"/>
      <c r="J8" s="89"/>
      <c r="K8" s="89"/>
      <c r="L8" s="89"/>
      <c r="M8" s="90"/>
      <c r="N8" s="91"/>
      <c r="O8" s="91"/>
      <c r="P8" s="91"/>
      <c r="Q8" s="91"/>
      <c r="R8" s="91"/>
    </row>
    <row r="9" spans="2:18" ht="22.5" x14ac:dyDescent="0.2">
      <c r="B9" s="80" t="s">
        <v>65</v>
      </c>
      <c r="C9" s="88">
        <v>10</v>
      </c>
      <c r="D9" s="88">
        <v>21.7</v>
      </c>
      <c r="E9" s="88">
        <v>26.3</v>
      </c>
      <c r="F9" s="88">
        <v>26.3</v>
      </c>
      <c r="G9" s="88">
        <v>15.7</v>
      </c>
      <c r="H9" s="83"/>
      <c r="I9" s="89"/>
      <c r="J9" s="89"/>
      <c r="K9" s="89"/>
      <c r="L9" s="89"/>
      <c r="M9" s="90"/>
      <c r="N9" s="91"/>
      <c r="O9" s="91"/>
      <c r="P9" s="91"/>
      <c r="Q9" s="91"/>
      <c r="R9" s="91"/>
    </row>
    <row r="10" spans="2:18" x14ac:dyDescent="0.2">
      <c r="B10" s="79" t="s">
        <v>57</v>
      </c>
      <c r="C10" s="88">
        <v>10.8</v>
      </c>
      <c r="D10" s="88">
        <v>22.1</v>
      </c>
      <c r="E10" s="88">
        <v>24</v>
      </c>
      <c r="F10" s="88">
        <v>26.2</v>
      </c>
      <c r="G10" s="88">
        <v>16.899999999999999</v>
      </c>
      <c r="H10" s="83"/>
      <c r="I10" s="89"/>
      <c r="J10" s="89"/>
      <c r="K10" s="89"/>
      <c r="L10" s="89"/>
      <c r="M10" s="90"/>
      <c r="N10" s="91"/>
      <c r="O10" s="91"/>
      <c r="P10" s="91"/>
      <c r="Q10" s="91"/>
      <c r="R10" s="91"/>
    </row>
    <row r="11" spans="2:18" x14ac:dyDescent="0.2">
      <c r="B11" s="80" t="s">
        <v>64</v>
      </c>
      <c r="C11" s="88">
        <v>3.2</v>
      </c>
      <c r="D11" s="88">
        <v>10.8</v>
      </c>
      <c r="E11" s="88">
        <v>24.8</v>
      </c>
      <c r="F11" s="88">
        <v>39.1</v>
      </c>
      <c r="G11" s="88">
        <v>22.1</v>
      </c>
      <c r="H11" s="83"/>
      <c r="I11" s="89"/>
      <c r="J11" s="89"/>
      <c r="K11" s="89"/>
      <c r="L11" s="89"/>
      <c r="M11" s="90"/>
      <c r="N11" s="91"/>
      <c r="O11" s="91"/>
      <c r="P11" s="91"/>
      <c r="Q11" s="91"/>
      <c r="R11" s="91"/>
    </row>
    <row r="12" spans="2:18" x14ac:dyDescent="0.2">
      <c r="B12" s="81" t="s">
        <v>48</v>
      </c>
      <c r="C12" s="92">
        <v>8</v>
      </c>
      <c r="D12" s="92">
        <v>18.2</v>
      </c>
      <c r="E12" s="92">
        <v>25.3</v>
      </c>
      <c r="F12" s="92">
        <v>30.5</v>
      </c>
      <c r="G12" s="92">
        <v>18.100000000000001</v>
      </c>
      <c r="H12" s="83"/>
      <c r="I12" s="89"/>
      <c r="J12" s="89"/>
      <c r="K12" s="89"/>
      <c r="L12" s="89"/>
      <c r="M12" s="90"/>
      <c r="N12" s="91"/>
      <c r="O12" s="91"/>
      <c r="P12" s="91"/>
      <c r="Q12" s="91"/>
      <c r="R12" s="91"/>
    </row>
    <row r="13" spans="2:18" x14ac:dyDescent="0.2">
      <c r="B13" s="81" t="s">
        <v>55</v>
      </c>
      <c r="C13" s="92">
        <v>20.100000000000001</v>
      </c>
      <c r="D13" s="92">
        <v>23</v>
      </c>
      <c r="E13" s="92">
        <v>24.1</v>
      </c>
      <c r="F13" s="92">
        <v>24.3</v>
      </c>
      <c r="G13" s="92">
        <v>8.6</v>
      </c>
      <c r="H13" s="89"/>
      <c r="I13" s="89"/>
      <c r="J13" s="89"/>
      <c r="K13" s="89"/>
      <c r="L13" s="89"/>
      <c r="M13" s="90"/>
      <c r="N13" s="91"/>
      <c r="O13" s="91"/>
      <c r="P13" s="91"/>
      <c r="Q13" s="91"/>
      <c r="R13" s="91"/>
    </row>
    <row r="14" spans="2:18" x14ac:dyDescent="0.2">
      <c r="B14" s="93"/>
      <c r="C14" s="85"/>
      <c r="D14" s="85"/>
      <c r="E14" s="85"/>
      <c r="F14" s="85"/>
      <c r="G14" s="85"/>
      <c r="H14" s="85"/>
      <c r="I14" s="85"/>
    </row>
    <row r="15" spans="2:18" ht="135" customHeight="1" x14ac:dyDescent="0.2">
      <c r="B15" s="148" t="s">
        <v>77</v>
      </c>
      <c r="C15" s="148"/>
      <c r="D15" s="148"/>
      <c r="E15" s="148"/>
      <c r="F15" s="148"/>
      <c r="G15" s="148"/>
      <c r="H15" s="148"/>
      <c r="I15" s="148"/>
      <c r="J15" s="85"/>
      <c r="K15" s="94"/>
      <c r="M15" s="41"/>
    </row>
    <row r="16" spans="2:18" x14ac:dyDescent="0.2">
      <c r="B16" s="93"/>
      <c r="C16" s="85"/>
      <c r="D16" s="85"/>
      <c r="E16" s="85"/>
      <c r="F16" s="85"/>
      <c r="G16" s="85"/>
      <c r="H16" s="85"/>
      <c r="I16" s="85"/>
    </row>
    <row r="20" spans="2:11" x14ac:dyDescent="0.2">
      <c r="B20" s="95"/>
    </row>
    <row r="21" spans="2:11" x14ac:dyDescent="0.2">
      <c r="B21" s="95"/>
    </row>
    <row r="22" spans="2:11" x14ac:dyDescent="0.2">
      <c r="B22" s="95"/>
      <c r="K22" s="89"/>
    </row>
    <row r="23" spans="2:11" x14ac:dyDescent="0.2">
      <c r="B23" s="95"/>
    </row>
    <row r="24" spans="2:11" x14ac:dyDescent="0.2">
      <c r="B24" s="95"/>
      <c r="K24" s="89"/>
    </row>
    <row r="25" spans="2:11" x14ac:dyDescent="0.2">
      <c r="B25" s="95"/>
      <c r="K25" s="89"/>
    </row>
    <row r="26" spans="2:11" x14ac:dyDescent="0.2">
      <c r="B26" s="95"/>
      <c r="K26" s="89"/>
    </row>
    <row r="27" spans="2:11" x14ac:dyDescent="0.2">
      <c r="B27" s="95"/>
      <c r="K27" s="89"/>
    </row>
    <row r="28" spans="2:11" x14ac:dyDescent="0.2">
      <c r="B28" s="95"/>
    </row>
    <row r="29" spans="2:11" x14ac:dyDescent="0.2">
      <c r="B29" s="95"/>
    </row>
    <row r="41" spans="2:10" x14ac:dyDescent="0.2">
      <c r="C41" s="94"/>
      <c r="D41" s="94"/>
      <c r="E41" s="94"/>
      <c r="F41" s="94"/>
      <c r="G41" s="94"/>
      <c r="H41" s="94"/>
    </row>
    <row r="43" spans="2:10" x14ac:dyDescent="0.2">
      <c r="B43" s="96"/>
      <c r="I43" s="94"/>
      <c r="J43" s="94"/>
    </row>
    <row r="44" spans="2:10" x14ac:dyDescent="0.2">
      <c r="B44" s="40"/>
    </row>
  </sheetData>
  <mergeCells count="2">
    <mergeCell ref="B15:I15"/>
    <mergeCell ref="B2:G2"/>
  </mergeCells>
  <phoneticPr fontId="2" type="noConversion"/>
  <pageMargins left="0.78740157499999996" right="0.78740157499999996" top="0.984251969" bottom="0.984251969" header="0.4921259845" footer="0.4921259845"/>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V28"/>
  <sheetViews>
    <sheetView showGridLines="0" workbookViewId="0"/>
  </sheetViews>
  <sheetFormatPr baseColWidth="10" defaultColWidth="11.42578125" defaultRowHeight="11.25" x14ac:dyDescent="0.2"/>
  <cols>
    <col min="1" max="1" width="3.42578125" style="41" customWidth="1"/>
    <col min="2" max="2" width="15.140625" style="41" customWidth="1"/>
    <col min="3" max="13" width="6.42578125" style="41" customWidth="1"/>
    <col min="14" max="14" width="5.42578125" style="41" customWidth="1"/>
    <col min="15" max="20" width="6.42578125" style="41" customWidth="1"/>
    <col min="21" max="16384" width="11.42578125" style="41"/>
  </cols>
  <sheetData>
    <row r="2" spans="2:22" s="82" customFormat="1" x14ac:dyDescent="0.2">
      <c r="B2" s="150" t="s">
        <v>62</v>
      </c>
      <c r="C2" s="150"/>
      <c r="D2" s="150"/>
      <c r="E2" s="150"/>
      <c r="F2" s="150"/>
      <c r="G2" s="150"/>
      <c r="H2" s="150"/>
      <c r="I2" s="150"/>
      <c r="J2" s="150"/>
      <c r="K2" s="150"/>
      <c r="L2" s="150"/>
      <c r="M2" s="150"/>
      <c r="N2" s="150"/>
      <c r="O2" s="150"/>
      <c r="P2" s="150"/>
    </row>
    <row r="3" spans="2:22" x14ac:dyDescent="0.2">
      <c r="J3" s="97"/>
      <c r="K3" s="97"/>
      <c r="L3" s="97"/>
      <c r="M3" s="97"/>
      <c r="N3" s="97"/>
      <c r="T3" s="43" t="s">
        <v>28</v>
      </c>
    </row>
    <row r="4" spans="2:22" x14ac:dyDescent="0.2">
      <c r="B4" s="98"/>
      <c r="C4" s="99">
        <v>2006</v>
      </c>
      <c r="D4" s="99">
        <v>2007</v>
      </c>
      <c r="E4" s="99">
        <v>2008</v>
      </c>
      <c r="F4" s="99">
        <v>2009</v>
      </c>
      <c r="G4" s="99">
        <v>2010</v>
      </c>
      <c r="H4" s="99">
        <v>2011</v>
      </c>
      <c r="I4" s="99">
        <v>2012</v>
      </c>
      <c r="J4" s="99">
        <v>2013</v>
      </c>
      <c r="K4" s="99">
        <v>2014</v>
      </c>
      <c r="L4" s="99">
        <v>2015</v>
      </c>
      <c r="M4" s="99">
        <v>2016</v>
      </c>
      <c r="N4" s="100">
        <v>2017</v>
      </c>
      <c r="O4" s="101">
        <v>2018</v>
      </c>
      <c r="P4" s="99">
        <v>2019</v>
      </c>
      <c r="Q4" s="99">
        <v>2020</v>
      </c>
      <c r="R4" s="99">
        <v>2021</v>
      </c>
      <c r="S4" s="99">
        <v>2022</v>
      </c>
      <c r="T4" s="99">
        <v>2023</v>
      </c>
      <c r="V4" s="151"/>
    </row>
    <row r="5" spans="2:22" x14ac:dyDescent="0.2">
      <c r="B5" s="54" t="s">
        <v>22</v>
      </c>
      <c r="C5" s="102">
        <v>14.2</v>
      </c>
      <c r="D5" s="102">
        <v>14.3</v>
      </c>
      <c r="E5" s="102">
        <v>12</v>
      </c>
      <c r="F5" s="102">
        <v>15.32</v>
      </c>
      <c r="G5" s="102">
        <v>18.809999999999999</v>
      </c>
      <c r="H5" s="102">
        <v>24.38</v>
      </c>
      <c r="I5" s="102">
        <v>23.09</v>
      </c>
      <c r="J5" s="102">
        <v>24.5</v>
      </c>
      <c r="K5" s="102">
        <v>26.1</v>
      </c>
      <c r="L5" s="102">
        <v>26.11</v>
      </c>
      <c r="M5" s="102">
        <v>25.96</v>
      </c>
      <c r="N5" s="103">
        <v>25.33</v>
      </c>
      <c r="O5" s="104">
        <v>25.9</v>
      </c>
      <c r="P5" s="102">
        <v>21.7</v>
      </c>
      <c r="Q5" s="102">
        <v>17.8</v>
      </c>
      <c r="R5" s="102">
        <v>15.2</v>
      </c>
      <c r="S5" s="102">
        <v>17.600000000000001</v>
      </c>
      <c r="T5" s="102">
        <v>19.8</v>
      </c>
      <c r="V5" s="151"/>
    </row>
    <row r="6" spans="2:22" x14ac:dyDescent="0.2">
      <c r="B6" s="54" t="s">
        <v>24</v>
      </c>
      <c r="C6" s="105">
        <v>22.72</v>
      </c>
      <c r="D6" s="105">
        <v>23.92</v>
      </c>
      <c r="E6" s="105">
        <v>25</v>
      </c>
      <c r="F6" s="105">
        <v>25.34</v>
      </c>
      <c r="G6" s="102">
        <v>24.52</v>
      </c>
      <c r="H6" s="102">
        <v>26.91</v>
      </c>
      <c r="I6" s="102">
        <v>26.32</v>
      </c>
      <c r="J6" s="102">
        <v>25.55</v>
      </c>
      <c r="K6" s="102">
        <v>23.87</v>
      </c>
      <c r="L6" s="102">
        <v>24.08</v>
      </c>
      <c r="M6" s="102">
        <v>23.41</v>
      </c>
      <c r="N6" s="103">
        <v>23.79</v>
      </c>
      <c r="O6" s="104">
        <v>27.3</v>
      </c>
      <c r="P6" s="102">
        <v>24.3</v>
      </c>
      <c r="Q6" s="102">
        <v>19.600000000000001</v>
      </c>
      <c r="R6" s="102">
        <v>20.8</v>
      </c>
      <c r="S6" s="102">
        <v>20.5</v>
      </c>
      <c r="T6" s="102">
        <v>22.1</v>
      </c>
      <c r="V6" s="151"/>
    </row>
    <row r="7" spans="2:22" x14ac:dyDescent="0.2">
      <c r="B7" s="54" t="s">
        <v>25</v>
      </c>
      <c r="C7" s="102">
        <v>27.54</v>
      </c>
      <c r="D7" s="102">
        <v>30.78</v>
      </c>
      <c r="E7" s="102">
        <v>29</v>
      </c>
      <c r="F7" s="102">
        <v>29.47</v>
      </c>
      <c r="G7" s="102">
        <v>29.06</v>
      </c>
      <c r="H7" s="102">
        <v>24.97</v>
      </c>
      <c r="I7" s="102">
        <v>24.6</v>
      </c>
      <c r="J7" s="102">
        <v>24.68</v>
      </c>
      <c r="K7" s="102">
        <v>24.3</v>
      </c>
      <c r="L7" s="102">
        <v>23.44</v>
      </c>
      <c r="M7" s="102">
        <v>23.74</v>
      </c>
      <c r="N7" s="103">
        <v>23.46</v>
      </c>
      <c r="O7" s="104">
        <v>23.3</v>
      </c>
      <c r="P7" s="102">
        <v>23.8</v>
      </c>
      <c r="Q7" s="102">
        <v>27.9</v>
      </c>
      <c r="R7" s="102">
        <v>24.7</v>
      </c>
      <c r="S7" s="102">
        <v>23.5</v>
      </c>
      <c r="T7" s="102">
        <v>22.3</v>
      </c>
      <c r="V7" s="151"/>
    </row>
    <row r="8" spans="2:22" x14ac:dyDescent="0.2">
      <c r="B8" s="54" t="s">
        <v>26</v>
      </c>
      <c r="C8" s="102">
        <v>30.81</v>
      </c>
      <c r="D8" s="102">
        <v>27.58</v>
      </c>
      <c r="E8" s="102">
        <v>29</v>
      </c>
      <c r="F8" s="102">
        <v>25.65</v>
      </c>
      <c r="G8" s="102">
        <v>23.13</v>
      </c>
      <c r="H8" s="102">
        <v>18.399999999999999</v>
      </c>
      <c r="I8" s="102">
        <v>19.579999999999998</v>
      </c>
      <c r="J8" s="102">
        <v>20.65</v>
      </c>
      <c r="K8" s="102">
        <v>20.96</v>
      </c>
      <c r="L8" s="102">
        <v>19.62</v>
      </c>
      <c r="M8" s="102">
        <v>21.01</v>
      </c>
      <c r="N8" s="103">
        <v>22.11</v>
      </c>
      <c r="O8" s="104">
        <v>18.7</v>
      </c>
      <c r="P8" s="102">
        <v>23.2</v>
      </c>
      <c r="Q8" s="102">
        <v>25.8</v>
      </c>
      <c r="R8" s="102">
        <v>29.6</v>
      </c>
      <c r="S8" s="102">
        <v>29.2</v>
      </c>
      <c r="T8" s="102">
        <v>26.4</v>
      </c>
      <c r="V8" s="151"/>
    </row>
    <row r="9" spans="2:22" x14ac:dyDescent="0.2">
      <c r="B9" s="54" t="s">
        <v>23</v>
      </c>
      <c r="C9" s="102">
        <v>4.72</v>
      </c>
      <c r="D9" s="102">
        <v>3.42</v>
      </c>
      <c r="E9" s="102">
        <v>5</v>
      </c>
      <c r="F9" s="102">
        <v>4.22</v>
      </c>
      <c r="G9" s="102">
        <v>4.47</v>
      </c>
      <c r="H9" s="102">
        <v>5.33</v>
      </c>
      <c r="I9" s="102">
        <v>6.42</v>
      </c>
      <c r="J9" s="102">
        <v>4.6100000000000003</v>
      </c>
      <c r="K9" s="102">
        <v>4.7699999999999996</v>
      </c>
      <c r="L9" s="102">
        <v>6.75</v>
      </c>
      <c r="M9" s="102">
        <v>5.87</v>
      </c>
      <c r="N9" s="103">
        <v>5.3</v>
      </c>
      <c r="O9" s="104">
        <v>4.8</v>
      </c>
      <c r="P9" s="102">
        <v>7</v>
      </c>
      <c r="Q9" s="102">
        <v>8.9</v>
      </c>
      <c r="R9" s="102">
        <v>9.8000000000000007</v>
      </c>
      <c r="S9" s="102">
        <v>9.1999999999999993</v>
      </c>
      <c r="T9" s="102">
        <v>9.3000000000000007</v>
      </c>
      <c r="V9" s="151"/>
    </row>
    <row r="11" spans="2:22" ht="107.45" customHeight="1" x14ac:dyDescent="0.2">
      <c r="B11" s="143" t="s">
        <v>69</v>
      </c>
      <c r="C11" s="143"/>
      <c r="D11" s="143"/>
      <c r="E11" s="143"/>
      <c r="F11" s="143"/>
      <c r="G11" s="143"/>
      <c r="H11" s="143"/>
      <c r="I11" s="143"/>
      <c r="J11" s="143"/>
      <c r="K11" s="143"/>
      <c r="L11" s="143"/>
      <c r="M11" s="143"/>
      <c r="N11" s="143"/>
      <c r="O11" s="143"/>
      <c r="P11" s="143"/>
    </row>
    <row r="12" spans="2:22" x14ac:dyDescent="0.2">
      <c r="E12" s="106"/>
      <c r="F12" s="107"/>
      <c r="G12" s="108"/>
      <c r="H12" s="109"/>
      <c r="J12" s="109"/>
    </row>
    <row r="13" spans="2:22" x14ac:dyDescent="0.2">
      <c r="C13" s="110"/>
      <c r="D13" s="110"/>
      <c r="E13" s="110"/>
      <c r="F13" s="110"/>
      <c r="G13" s="110"/>
      <c r="H13" s="110"/>
      <c r="I13" s="110"/>
      <c r="J13" s="110"/>
      <c r="K13" s="110"/>
      <c r="L13" s="110"/>
      <c r="M13" s="110"/>
      <c r="N13" s="110"/>
      <c r="O13" s="110"/>
      <c r="P13" s="110"/>
      <c r="Q13" s="110"/>
      <c r="R13" s="110"/>
    </row>
    <row r="14" spans="2:22" x14ac:dyDescent="0.2">
      <c r="C14" s="110"/>
      <c r="D14" s="110"/>
      <c r="E14" s="110"/>
      <c r="F14" s="110"/>
      <c r="G14" s="110"/>
      <c r="H14" s="110"/>
      <c r="I14" s="110"/>
      <c r="J14" s="110"/>
      <c r="K14" s="110"/>
      <c r="L14" s="110"/>
      <c r="M14" s="110"/>
      <c r="N14" s="110"/>
      <c r="O14" s="110"/>
      <c r="P14" s="110"/>
      <c r="Q14" s="110"/>
      <c r="R14" s="110"/>
    </row>
    <row r="15" spans="2:22" x14ac:dyDescent="0.2">
      <c r="C15" s="110"/>
      <c r="D15" s="110"/>
      <c r="E15" s="110"/>
      <c r="F15" s="110"/>
      <c r="G15" s="110"/>
      <c r="H15" s="110"/>
      <c r="I15" s="110"/>
      <c r="J15" s="110"/>
      <c r="K15" s="110"/>
      <c r="L15" s="110"/>
      <c r="M15" s="110"/>
      <c r="N15" s="110"/>
      <c r="O15" s="110"/>
      <c r="P15" s="110"/>
      <c r="Q15" s="110"/>
      <c r="R15" s="110"/>
    </row>
    <row r="16" spans="2:22" x14ac:dyDescent="0.2">
      <c r="C16" s="110"/>
      <c r="D16" s="110"/>
      <c r="E16" s="110"/>
      <c r="F16" s="110"/>
      <c r="G16" s="110"/>
      <c r="H16" s="110"/>
      <c r="I16" s="110"/>
      <c r="J16" s="110"/>
      <c r="K16" s="110"/>
      <c r="L16" s="110"/>
      <c r="M16" s="110"/>
      <c r="N16" s="110"/>
      <c r="O16" s="110"/>
      <c r="P16" s="110"/>
      <c r="Q16" s="110"/>
      <c r="R16" s="110"/>
    </row>
    <row r="17" spans="2:18" x14ac:dyDescent="0.2">
      <c r="C17" s="110"/>
      <c r="D17" s="110"/>
      <c r="E17" s="110"/>
      <c r="F17" s="110"/>
      <c r="G17" s="110"/>
      <c r="H17" s="110"/>
      <c r="I17" s="110"/>
      <c r="J17" s="110"/>
      <c r="K17" s="110"/>
      <c r="L17" s="110"/>
      <c r="M17" s="110"/>
      <c r="N17" s="110"/>
      <c r="O17" s="110"/>
      <c r="P17" s="110"/>
      <c r="Q17" s="110"/>
      <c r="R17" s="110"/>
    </row>
    <row r="18" spans="2:18" x14ac:dyDescent="0.2">
      <c r="C18" s="110"/>
      <c r="D18" s="110"/>
      <c r="E18" s="110"/>
      <c r="F18" s="110"/>
      <c r="G18" s="110"/>
      <c r="H18" s="110"/>
      <c r="I18" s="110"/>
      <c r="J18" s="110"/>
      <c r="K18" s="110"/>
      <c r="L18" s="110"/>
      <c r="M18" s="110"/>
      <c r="N18" s="110"/>
      <c r="O18" s="110"/>
      <c r="P18" s="110"/>
      <c r="Q18" s="110"/>
      <c r="R18" s="110"/>
    </row>
    <row r="28" spans="2:18" x14ac:dyDescent="0.2">
      <c r="B28" s="111"/>
      <c r="C28" s="111"/>
      <c r="D28" s="111"/>
      <c r="E28" s="111"/>
      <c r="F28" s="111"/>
    </row>
  </sheetData>
  <mergeCells count="3">
    <mergeCell ref="B11:P11"/>
    <mergeCell ref="B2:P2"/>
    <mergeCell ref="V4:V9"/>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L25"/>
  <sheetViews>
    <sheetView showGridLines="0" workbookViewId="0">
      <selection activeCell="B11" sqref="B11:D11"/>
    </sheetView>
  </sheetViews>
  <sheetFormatPr baseColWidth="10" defaultColWidth="11.42578125" defaultRowHeight="11.25" x14ac:dyDescent="0.2"/>
  <cols>
    <col min="1" max="1" width="3.42578125" style="41" customWidth="1"/>
    <col min="2" max="2" width="53.42578125" style="41" customWidth="1"/>
    <col min="3" max="3" width="13.42578125" style="41" customWidth="1"/>
    <col min="4" max="4" width="12" style="41" customWidth="1"/>
    <col min="5" max="16384" width="11.42578125" style="41"/>
  </cols>
  <sheetData>
    <row r="2" spans="2:12" ht="21" customHeight="1" x14ac:dyDescent="0.2">
      <c r="B2" s="149" t="s">
        <v>70</v>
      </c>
      <c r="C2" s="149"/>
      <c r="D2" s="149"/>
    </row>
    <row r="4" spans="2:12" x14ac:dyDescent="0.2">
      <c r="D4" s="43" t="s">
        <v>28</v>
      </c>
      <c r="F4" s="111"/>
      <c r="G4" s="108"/>
      <c r="H4" s="108"/>
    </row>
    <row r="5" spans="2:12" x14ac:dyDescent="0.2">
      <c r="B5" s="112"/>
      <c r="C5" s="113" t="s">
        <v>1</v>
      </c>
      <c r="D5" s="113" t="s">
        <v>21</v>
      </c>
      <c r="F5" s="111"/>
      <c r="G5" s="108"/>
      <c r="H5" s="108"/>
    </row>
    <row r="6" spans="2:12" ht="12.75" customHeight="1" x14ac:dyDescent="0.2">
      <c r="B6" s="49" t="s">
        <v>64</v>
      </c>
      <c r="C6" s="114">
        <v>45.7</v>
      </c>
      <c r="D6" s="114">
        <v>54.3</v>
      </c>
      <c r="F6" s="115"/>
      <c r="G6" s="115"/>
      <c r="H6" s="108"/>
    </row>
    <row r="7" spans="2:12" x14ac:dyDescent="0.2">
      <c r="B7" s="54" t="s">
        <v>51</v>
      </c>
      <c r="C7" s="114">
        <v>39.200000000000003</v>
      </c>
      <c r="D7" s="114">
        <v>60.8</v>
      </c>
      <c r="F7" s="115"/>
      <c r="G7" s="115"/>
      <c r="H7" s="108"/>
    </row>
    <row r="8" spans="2:12" ht="22.5" x14ac:dyDescent="0.2">
      <c r="B8" s="49" t="s">
        <v>71</v>
      </c>
      <c r="C8" s="114">
        <v>45.5</v>
      </c>
      <c r="D8" s="114">
        <v>54.5</v>
      </c>
      <c r="F8" s="115"/>
      <c r="G8" s="115"/>
      <c r="H8" s="108"/>
    </row>
    <row r="9" spans="2:12" x14ac:dyDescent="0.2">
      <c r="B9" s="116" t="s">
        <v>35</v>
      </c>
      <c r="C9" s="117">
        <v>44</v>
      </c>
      <c r="D9" s="117">
        <v>56</v>
      </c>
      <c r="F9" s="115"/>
      <c r="G9" s="115"/>
      <c r="H9" s="108"/>
      <c r="K9" s="70"/>
    </row>
    <row r="10" spans="2:12" x14ac:dyDescent="0.2">
      <c r="B10" s="116" t="s">
        <v>55</v>
      </c>
      <c r="C10" s="117">
        <v>49</v>
      </c>
      <c r="D10" s="117">
        <v>51</v>
      </c>
      <c r="F10" s="115"/>
      <c r="G10" s="115"/>
      <c r="K10" s="118"/>
    </row>
    <row r="11" spans="2:12" ht="147" customHeight="1" x14ac:dyDescent="0.2">
      <c r="B11" s="152" t="s">
        <v>78</v>
      </c>
      <c r="C11" s="152"/>
      <c r="D11" s="152"/>
      <c r="G11" s="108"/>
      <c r="H11" s="69"/>
      <c r="K11" s="119"/>
      <c r="L11" s="118"/>
    </row>
    <row r="12" spans="2:12" x14ac:dyDescent="0.2">
      <c r="B12" s="118"/>
      <c r="C12" s="118"/>
      <c r="D12" s="118"/>
      <c r="E12" s="118"/>
      <c r="F12" s="118"/>
      <c r="G12" s="118"/>
      <c r="H12" s="118"/>
    </row>
    <row r="13" spans="2:12" x14ac:dyDescent="0.2">
      <c r="B13" s="118"/>
      <c r="C13" s="118"/>
      <c r="D13" s="118"/>
      <c r="E13" s="118"/>
      <c r="F13" s="118"/>
      <c r="G13" s="118"/>
      <c r="H13" s="118"/>
    </row>
    <row r="14" spans="2:12" x14ac:dyDescent="0.2">
      <c r="B14" s="118"/>
      <c r="C14" s="118"/>
      <c r="D14" s="118"/>
      <c r="E14" s="118"/>
      <c r="F14" s="118"/>
      <c r="G14" s="118"/>
      <c r="H14" s="118"/>
      <c r="I14" s="108"/>
    </row>
    <row r="15" spans="2:12" x14ac:dyDescent="0.2">
      <c r="B15" s="118"/>
      <c r="C15" s="118"/>
      <c r="D15" s="118"/>
      <c r="E15" s="118"/>
      <c r="F15" s="118"/>
      <c r="G15" s="118"/>
      <c r="H15" s="118"/>
    </row>
    <row r="16" spans="2:12" x14ac:dyDescent="0.2">
      <c r="B16" s="118"/>
      <c r="C16" s="118"/>
      <c r="D16" s="118"/>
      <c r="E16" s="118"/>
      <c r="F16" s="118"/>
      <c r="G16" s="118"/>
      <c r="H16" s="118"/>
      <c r="I16" s="108"/>
    </row>
    <row r="17" spans="2:8" x14ac:dyDescent="0.2">
      <c r="B17" s="118"/>
      <c r="C17" s="118"/>
      <c r="D17" s="118"/>
      <c r="E17" s="118"/>
      <c r="F17" s="118"/>
      <c r="G17" s="118"/>
      <c r="H17" s="118"/>
    </row>
    <row r="18" spans="2:8" x14ac:dyDescent="0.2">
      <c r="B18" s="118"/>
      <c r="C18" s="118"/>
      <c r="D18" s="118"/>
      <c r="E18" s="118"/>
      <c r="F18" s="118"/>
      <c r="G18" s="118"/>
      <c r="H18" s="118"/>
    </row>
    <row r="19" spans="2:8" ht="12.75" customHeight="1" x14ac:dyDescent="0.2">
      <c r="B19" s="118"/>
      <c r="C19" s="118"/>
      <c r="D19" s="118"/>
      <c r="E19" s="118"/>
      <c r="F19" s="118"/>
      <c r="G19" s="118"/>
      <c r="H19" s="118"/>
    </row>
    <row r="20" spans="2:8" x14ac:dyDescent="0.2">
      <c r="B20" s="118"/>
      <c r="C20" s="118"/>
      <c r="D20" s="118"/>
      <c r="E20" s="118"/>
      <c r="F20" s="118"/>
      <c r="G20" s="118"/>
      <c r="H20" s="118"/>
    </row>
    <row r="25" spans="2:8" ht="12.75" customHeight="1" x14ac:dyDescent="0.2"/>
  </sheetData>
  <mergeCells count="2">
    <mergeCell ref="B11:D11"/>
    <mergeCell ref="B2:D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2:V26"/>
  <sheetViews>
    <sheetView showGridLines="0" workbookViewId="0"/>
  </sheetViews>
  <sheetFormatPr baseColWidth="10" defaultColWidth="11.42578125" defaultRowHeight="11.25" x14ac:dyDescent="0.2"/>
  <cols>
    <col min="1" max="1" width="2.42578125" style="41" customWidth="1"/>
    <col min="2" max="2" width="61" style="41" customWidth="1"/>
    <col min="3" max="17" width="8.42578125" style="41" customWidth="1"/>
    <col min="18" max="16384" width="11.42578125" style="41"/>
  </cols>
  <sheetData>
    <row r="2" spans="2:22" x14ac:dyDescent="0.2">
      <c r="B2" s="85" t="s">
        <v>73</v>
      </c>
      <c r="C2" s="82"/>
      <c r="D2" s="82"/>
      <c r="E2" s="82"/>
      <c r="F2" s="82"/>
      <c r="G2" s="82"/>
    </row>
    <row r="3" spans="2:22" x14ac:dyDescent="0.2">
      <c r="C3" s="82"/>
      <c r="D3" s="82"/>
      <c r="E3" s="82"/>
      <c r="F3" s="82"/>
      <c r="G3" s="84"/>
      <c r="H3" s="84"/>
      <c r="Q3" s="84" t="s">
        <v>28</v>
      </c>
    </row>
    <row r="4" spans="2:22" x14ac:dyDescent="0.2">
      <c r="C4" s="99">
        <v>2009</v>
      </c>
      <c r="D4" s="99">
        <v>2010</v>
      </c>
      <c r="E4" s="99">
        <v>2011</v>
      </c>
      <c r="F4" s="99">
        <v>2012</v>
      </c>
      <c r="G4" s="99">
        <v>2013</v>
      </c>
      <c r="H4" s="99">
        <v>2014</v>
      </c>
      <c r="I4" s="99">
        <v>2015</v>
      </c>
      <c r="J4" s="99">
        <v>2016</v>
      </c>
      <c r="K4" s="100">
        <v>2017</v>
      </c>
      <c r="L4" s="101">
        <v>2018</v>
      </c>
      <c r="M4" s="99">
        <v>2019</v>
      </c>
      <c r="N4" s="99">
        <v>2020</v>
      </c>
      <c r="O4" s="99">
        <v>2021</v>
      </c>
      <c r="P4" s="99">
        <v>2022</v>
      </c>
      <c r="Q4" s="99">
        <v>2023</v>
      </c>
      <c r="R4" s="120"/>
      <c r="S4" s="120"/>
      <c r="T4" s="120"/>
      <c r="U4" s="120"/>
      <c r="V4" s="120"/>
    </row>
    <row r="5" spans="2:22" x14ac:dyDescent="0.2">
      <c r="B5" s="49" t="s">
        <v>64</v>
      </c>
      <c r="C5" s="125">
        <v>10</v>
      </c>
      <c r="D5" s="125">
        <v>10</v>
      </c>
      <c r="E5" s="125">
        <v>10</v>
      </c>
      <c r="F5" s="125">
        <v>10</v>
      </c>
      <c r="G5" s="125">
        <v>9</v>
      </c>
      <c r="H5" s="125">
        <v>10</v>
      </c>
      <c r="I5" s="125">
        <v>9</v>
      </c>
      <c r="J5" s="125">
        <v>9</v>
      </c>
      <c r="K5" s="126">
        <v>9</v>
      </c>
      <c r="L5" s="127">
        <v>8</v>
      </c>
      <c r="M5" s="125">
        <v>8</v>
      </c>
      <c r="N5" s="125">
        <v>9</v>
      </c>
      <c r="O5" s="125">
        <v>10</v>
      </c>
      <c r="P5" s="125">
        <v>10</v>
      </c>
      <c r="Q5" s="125">
        <v>11</v>
      </c>
      <c r="R5" s="121"/>
      <c r="S5" s="121"/>
      <c r="T5" s="121"/>
      <c r="U5" s="121"/>
      <c r="V5" s="121"/>
    </row>
    <row r="6" spans="2:22" x14ac:dyDescent="0.2">
      <c r="B6" s="54" t="s">
        <v>57</v>
      </c>
      <c r="C6" s="125">
        <v>1</v>
      </c>
      <c r="D6" s="125">
        <v>2</v>
      </c>
      <c r="E6" s="125">
        <v>3</v>
      </c>
      <c r="F6" s="125">
        <v>3</v>
      </c>
      <c r="G6" s="125">
        <v>4</v>
      </c>
      <c r="H6" s="125">
        <v>4</v>
      </c>
      <c r="I6" s="125">
        <v>4</v>
      </c>
      <c r="J6" s="125">
        <v>4</v>
      </c>
      <c r="K6" s="126">
        <v>5</v>
      </c>
      <c r="L6" s="127">
        <v>4</v>
      </c>
      <c r="M6" s="125">
        <v>5</v>
      </c>
      <c r="N6" s="125">
        <v>5</v>
      </c>
      <c r="O6" s="125">
        <v>5</v>
      </c>
      <c r="P6" s="125">
        <v>5</v>
      </c>
      <c r="Q6" s="125">
        <v>5</v>
      </c>
      <c r="R6" s="121"/>
      <c r="S6" s="121"/>
      <c r="T6" s="121"/>
      <c r="U6" s="121"/>
      <c r="V6" s="121"/>
    </row>
    <row r="7" spans="2:22" x14ac:dyDescent="0.2">
      <c r="B7" s="54" t="s">
        <v>65</v>
      </c>
      <c r="C7" s="125">
        <v>9</v>
      </c>
      <c r="D7" s="125">
        <v>8</v>
      </c>
      <c r="E7" s="125">
        <v>8</v>
      </c>
      <c r="F7" s="125">
        <v>8</v>
      </c>
      <c r="G7" s="125">
        <v>8</v>
      </c>
      <c r="H7" s="125">
        <v>8</v>
      </c>
      <c r="I7" s="125">
        <v>9</v>
      </c>
      <c r="J7" s="125">
        <v>9</v>
      </c>
      <c r="K7" s="126">
        <v>9</v>
      </c>
      <c r="L7" s="127">
        <v>9</v>
      </c>
      <c r="M7" s="125">
        <v>8</v>
      </c>
      <c r="N7" s="125">
        <v>8</v>
      </c>
      <c r="O7" s="125">
        <v>9</v>
      </c>
      <c r="P7" s="125">
        <v>8</v>
      </c>
      <c r="Q7" s="125">
        <v>9</v>
      </c>
      <c r="R7" s="121"/>
      <c r="S7" s="121"/>
      <c r="T7" s="121"/>
      <c r="U7" s="121"/>
      <c r="V7" s="121"/>
    </row>
    <row r="8" spans="2:22" x14ac:dyDescent="0.2">
      <c r="B8" s="122" t="s">
        <v>35</v>
      </c>
      <c r="C8" s="128">
        <v>20</v>
      </c>
      <c r="D8" s="128">
        <v>19</v>
      </c>
      <c r="E8" s="128">
        <v>21</v>
      </c>
      <c r="F8" s="128">
        <v>21</v>
      </c>
      <c r="G8" s="128">
        <v>21</v>
      </c>
      <c r="H8" s="128">
        <v>22</v>
      </c>
      <c r="I8" s="128">
        <v>22</v>
      </c>
      <c r="J8" s="128">
        <v>22</v>
      </c>
      <c r="K8" s="129">
        <v>23</v>
      </c>
      <c r="L8" s="130">
        <v>22</v>
      </c>
      <c r="M8" s="128">
        <v>21</v>
      </c>
      <c r="N8" s="128">
        <v>22</v>
      </c>
      <c r="O8" s="128">
        <v>23</v>
      </c>
      <c r="P8" s="128">
        <v>23</v>
      </c>
      <c r="Q8" s="128">
        <v>25</v>
      </c>
      <c r="R8" s="123"/>
      <c r="S8" s="123"/>
      <c r="T8" s="123"/>
      <c r="U8" s="123"/>
      <c r="V8" s="123"/>
    </row>
    <row r="9" spans="2:22" x14ac:dyDescent="0.2">
      <c r="C9" s="124"/>
      <c r="D9" s="124"/>
      <c r="E9" s="124"/>
      <c r="F9" s="124"/>
      <c r="G9" s="124"/>
      <c r="H9" s="124"/>
      <c r="I9" s="124"/>
      <c r="J9" s="124"/>
      <c r="K9" s="124"/>
      <c r="L9" s="124"/>
      <c r="M9" s="124"/>
      <c r="N9" s="124"/>
    </row>
    <row r="10" spans="2:22" x14ac:dyDescent="0.2">
      <c r="B10" s="143" t="s">
        <v>76</v>
      </c>
      <c r="C10" s="144"/>
      <c r="D10" s="144"/>
      <c r="E10" s="144"/>
      <c r="F10" s="144"/>
      <c r="G10" s="144"/>
      <c r="H10" s="144"/>
      <c r="I10" s="144"/>
      <c r="J10" s="144"/>
      <c r="K10" s="144"/>
      <c r="L10" s="144"/>
      <c r="M10" s="144"/>
    </row>
    <row r="11" spans="2:22" x14ac:dyDescent="0.2">
      <c r="B11" s="144"/>
      <c r="C11" s="144"/>
      <c r="D11" s="144"/>
      <c r="E11" s="144"/>
      <c r="F11" s="144"/>
      <c r="G11" s="144"/>
      <c r="H11" s="144"/>
      <c r="I11" s="144"/>
      <c r="J11" s="144"/>
      <c r="K11" s="144"/>
      <c r="L11" s="144"/>
      <c r="M11" s="144"/>
    </row>
    <row r="12" spans="2:22" x14ac:dyDescent="0.2">
      <c r="B12" s="144"/>
      <c r="C12" s="144"/>
      <c r="D12" s="144"/>
      <c r="E12" s="144"/>
      <c r="F12" s="144"/>
      <c r="G12" s="144"/>
      <c r="H12" s="144"/>
      <c r="I12" s="144"/>
      <c r="J12" s="144"/>
      <c r="K12" s="144"/>
      <c r="L12" s="144"/>
      <c r="M12" s="144"/>
    </row>
    <row r="13" spans="2:22" x14ac:dyDescent="0.2">
      <c r="B13" s="144"/>
      <c r="C13" s="144"/>
      <c r="D13" s="144"/>
      <c r="E13" s="144"/>
      <c r="F13" s="144"/>
      <c r="G13" s="144"/>
      <c r="H13" s="144"/>
      <c r="I13" s="144"/>
      <c r="J13" s="144"/>
      <c r="K13" s="144"/>
      <c r="L13" s="144"/>
      <c r="M13" s="144"/>
    </row>
    <row r="14" spans="2:22" x14ac:dyDescent="0.2">
      <c r="B14" s="144"/>
      <c r="C14" s="144"/>
      <c r="D14" s="144"/>
      <c r="E14" s="144"/>
      <c r="F14" s="144"/>
      <c r="G14" s="144"/>
      <c r="H14" s="144"/>
      <c r="I14" s="144"/>
      <c r="J14" s="144"/>
      <c r="K14" s="144"/>
      <c r="L14" s="144"/>
      <c r="M14" s="144"/>
    </row>
    <row r="15" spans="2:22" x14ac:dyDescent="0.2">
      <c r="B15" s="144"/>
      <c r="C15" s="144"/>
      <c r="D15" s="144"/>
      <c r="E15" s="144"/>
      <c r="F15" s="144"/>
      <c r="G15" s="144"/>
      <c r="H15" s="144"/>
      <c r="I15" s="144"/>
      <c r="J15" s="144"/>
      <c r="K15" s="144"/>
      <c r="L15" s="144"/>
      <c r="M15" s="144"/>
    </row>
    <row r="16" spans="2:22" x14ac:dyDescent="0.2">
      <c r="B16" s="144"/>
      <c r="C16" s="144"/>
      <c r="D16" s="144"/>
      <c r="E16" s="144"/>
      <c r="F16" s="144"/>
      <c r="G16" s="144"/>
      <c r="H16" s="144"/>
      <c r="I16" s="144"/>
      <c r="J16" s="144"/>
      <c r="K16" s="144"/>
      <c r="L16" s="144"/>
      <c r="M16" s="144"/>
    </row>
    <row r="17" spans="2:17" x14ac:dyDescent="0.2">
      <c r="B17" s="144"/>
      <c r="C17" s="144"/>
      <c r="D17" s="144"/>
      <c r="E17" s="144"/>
      <c r="F17" s="144"/>
      <c r="G17" s="144"/>
      <c r="H17" s="144"/>
      <c r="I17" s="144"/>
      <c r="J17" s="144"/>
      <c r="K17" s="144"/>
      <c r="L17" s="144"/>
      <c r="M17" s="144"/>
    </row>
    <row r="18" spans="2:17" x14ac:dyDescent="0.2">
      <c r="B18" s="144"/>
      <c r="C18" s="144"/>
      <c r="D18" s="144"/>
      <c r="E18" s="144"/>
      <c r="F18" s="144"/>
      <c r="G18" s="144"/>
      <c r="H18" s="144"/>
      <c r="I18" s="144"/>
      <c r="J18" s="144"/>
      <c r="K18" s="144"/>
      <c r="L18" s="144"/>
      <c r="M18" s="144"/>
    </row>
    <row r="19" spans="2:17" x14ac:dyDescent="0.2">
      <c r="B19" s="144"/>
      <c r="C19" s="144"/>
      <c r="D19" s="144"/>
      <c r="E19" s="144"/>
      <c r="F19" s="144"/>
      <c r="G19" s="144"/>
      <c r="H19" s="144"/>
      <c r="I19" s="144"/>
      <c r="J19" s="144"/>
      <c r="K19" s="144"/>
      <c r="L19" s="144"/>
      <c r="M19" s="144"/>
    </row>
    <row r="20" spans="2:17" ht="39.950000000000003" customHeight="1" x14ac:dyDescent="0.2">
      <c r="B20" s="144"/>
      <c r="C20" s="144"/>
      <c r="D20" s="144"/>
      <c r="E20" s="144"/>
      <c r="F20" s="144"/>
      <c r="G20" s="144"/>
      <c r="H20" s="144"/>
      <c r="I20" s="144"/>
      <c r="J20" s="144"/>
      <c r="K20" s="144"/>
      <c r="L20" s="144"/>
      <c r="M20" s="144"/>
    </row>
    <row r="21" spans="2:17" ht="11.45" customHeight="1" x14ac:dyDescent="0.2"/>
    <row r="22" spans="2:17" x14ac:dyDescent="0.2">
      <c r="C22" s="110"/>
      <c r="D22" s="110"/>
      <c r="E22" s="110"/>
      <c r="F22" s="110"/>
      <c r="G22" s="110"/>
      <c r="H22" s="110"/>
      <c r="I22" s="110"/>
      <c r="J22" s="110"/>
      <c r="K22" s="110"/>
      <c r="L22" s="110"/>
      <c r="M22" s="110"/>
      <c r="N22" s="110"/>
      <c r="O22" s="110"/>
      <c r="P22" s="110"/>
      <c r="Q22" s="110"/>
    </row>
    <row r="23" spans="2:17" x14ac:dyDescent="0.2">
      <c r="C23" s="110"/>
      <c r="D23" s="110"/>
      <c r="E23" s="110"/>
      <c r="F23" s="110"/>
      <c r="G23" s="110"/>
      <c r="H23" s="110"/>
      <c r="I23" s="110"/>
      <c r="J23" s="110"/>
      <c r="K23" s="110"/>
      <c r="L23" s="110"/>
      <c r="M23" s="110"/>
      <c r="N23" s="110"/>
      <c r="O23" s="110"/>
      <c r="P23" s="110"/>
      <c r="Q23" s="110"/>
    </row>
    <row r="24" spans="2:17" x14ac:dyDescent="0.2">
      <c r="C24" s="110"/>
      <c r="D24" s="110"/>
      <c r="E24" s="110"/>
      <c r="F24" s="110"/>
      <c r="G24" s="110"/>
      <c r="H24" s="110"/>
      <c r="I24" s="110"/>
      <c r="J24" s="110"/>
      <c r="K24" s="110"/>
      <c r="L24" s="110"/>
      <c r="M24" s="110"/>
      <c r="N24" s="110"/>
      <c r="O24" s="110"/>
      <c r="P24" s="110"/>
      <c r="Q24" s="110"/>
    </row>
    <row r="25" spans="2:17" x14ac:dyDescent="0.2">
      <c r="C25" s="110"/>
      <c r="D25" s="110"/>
      <c r="E25" s="110"/>
      <c r="F25" s="110"/>
      <c r="G25" s="110"/>
      <c r="H25" s="110"/>
      <c r="I25" s="110"/>
      <c r="J25" s="110"/>
      <c r="K25" s="110"/>
      <c r="L25" s="110"/>
      <c r="M25" s="110"/>
      <c r="N25" s="110"/>
      <c r="O25" s="110"/>
      <c r="P25" s="110"/>
      <c r="Q25" s="110"/>
    </row>
    <row r="26" spans="2:17" x14ac:dyDescent="0.2">
      <c r="C26" s="110"/>
    </row>
  </sheetData>
  <mergeCells count="1">
    <mergeCell ref="B10:M20"/>
  </mergeCells>
  <pageMargins left="0.78740157499999996" right="0.78740157499999996" top="0.984251969" bottom="0.984251969"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V42"/>
  <sheetViews>
    <sheetView showGridLines="0" workbookViewId="0">
      <selection activeCell="B10" sqref="B10:M22"/>
    </sheetView>
  </sheetViews>
  <sheetFormatPr baseColWidth="10" defaultColWidth="11.42578125" defaultRowHeight="11.25" x14ac:dyDescent="0.2"/>
  <cols>
    <col min="1" max="1" width="3.42578125" style="41" customWidth="1"/>
    <col min="2" max="2" width="56.85546875" style="41" customWidth="1"/>
    <col min="3" max="17" width="7.42578125" style="41" customWidth="1"/>
    <col min="18" max="16384" width="11.42578125" style="41"/>
  </cols>
  <sheetData>
    <row r="2" spans="2:22" x14ac:dyDescent="0.2">
      <c r="B2" s="40" t="s">
        <v>56</v>
      </c>
    </row>
    <row r="4" spans="2:22" ht="12.75" customHeight="1" x14ac:dyDescent="0.2">
      <c r="B4" s="153"/>
      <c r="C4" s="131"/>
      <c r="D4" s="132"/>
      <c r="E4" s="132"/>
      <c r="F4" s="132"/>
      <c r="G4" s="132"/>
      <c r="H4" s="132"/>
      <c r="I4" s="132"/>
      <c r="J4" s="132"/>
      <c r="K4" s="132"/>
      <c r="N4" s="132"/>
      <c r="Q4" s="43" t="s">
        <v>61</v>
      </c>
      <c r="U4" s="155"/>
      <c r="V4" s="155"/>
    </row>
    <row r="5" spans="2:22" x14ac:dyDescent="0.2">
      <c r="B5" s="154"/>
      <c r="C5" s="133">
        <v>2009</v>
      </c>
      <c r="D5" s="133" t="s">
        <v>42</v>
      </c>
      <c r="E5" s="133" t="s">
        <v>43</v>
      </c>
      <c r="F5" s="133" t="s">
        <v>44</v>
      </c>
      <c r="G5" s="133" t="s">
        <v>45</v>
      </c>
      <c r="H5" s="133" t="s">
        <v>46</v>
      </c>
      <c r="I5" s="133" t="s">
        <v>33</v>
      </c>
      <c r="J5" s="133" t="s">
        <v>34</v>
      </c>
      <c r="K5" s="133" t="s">
        <v>36</v>
      </c>
      <c r="L5" s="133" t="s">
        <v>47</v>
      </c>
      <c r="M5" s="133" t="s">
        <v>50</v>
      </c>
      <c r="N5" s="133" t="s">
        <v>52</v>
      </c>
      <c r="O5" s="133" t="s">
        <v>54</v>
      </c>
      <c r="P5" s="133" t="s">
        <v>59</v>
      </c>
      <c r="Q5" s="133" t="s">
        <v>60</v>
      </c>
    </row>
    <row r="6" spans="2:22" x14ac:dyDescent="0.2">
      <c r="B6" s="49" t="s">
        <v>64</v>
      </c>
      <c r="C6" s="135">
        <v>2120</v>
      </c>
      <c r="D6" s="135">
        <v>2160</v>
      </c>
      <c r="E6" s="135">
        <v>2170</v>
      </c>
      <c r="F6" s="135">
        <v>2290</v>
      </c>
      <c r="G6" s="135">
        <v>2690</v>
      </c>
      <c r="H6" s="135">
        <v>2610</v>
      </c>
      <c r="I6" s="135">
        <v>2760</v>
      </c>
      <c r="J6" s="135">
        <v>2880</v>
      </c>
      <c r="K6" s="135">
        <v>2850</v>
      </c>
      <c r="L6" s="135">
        <v>2480</v>
      </c>
      <c r="M6" s="135">
        <v>2570</v>
      </c>
      <c r="N6" s="135">
        <v>3370</v>
      </c>
      <c r="O6" s="135">
        <v>3970</v>
      </c>
      <c r="P6" s="135">
        <v>3360</v>
      </c>
      <c r="Q6" s="135">
        <v>3150</v>
      </c>
      <c r="R6" s="134"/>
    </row>
    <row r="7" spans="2:22" x14ac:dyDescent="0.2">
      <c r="B7" s="54" t="s">
        <v>51</v>
      </c>
      <c r="C7" s="135">
        <v>3180</v>
      </c>
      <c r="D7" s="135">
        <v>2960</v>
      </c>
      <c r="E7" s="135">
        <v>2430</v>
      </c>
      <c r="F7" s="135">
        <v>2410</v>
      </c>
      <c r="G7" s="135">
        <v>2040</v>
      </c>
      <c r="H7" s="135">
        <v>2050</v>
      </c>
      <c r="I7" s="135">
        <v>2240</v>
      </c>
      <c r="J7" s="135">
        <v>2290</v>
      </c>
      <c r="K7" s="135">
        <v>2230</v>
      </c>
      <c r="L7" s="135">
        <v>2240</v>
      </c>
      <c r="M7" s="135">
        <v>2470</v>
      </c>
      <c r="N7" s="135">
        <v>2310</v>
      </c>
      <c r="O7" s="135">
        <v>2280</v>
      </c>
      <c r="P7" s="135">
        <v>2330</v>
      </c>
      <c r="Q7" s="135">
        <v>2320</v>
      </c>
      <c r="R7" s="134"/>
    </row>
    <row r="8" spans="2:22" x14ac:dyDescent="0.2">
      <c r="B8" s="54" t="s">
        <v>65</v>
      </c>
      <c r="C8" s="135">
        <v>1650</v>
      </c>
      <c r="D8" s="135">
        <v>1850</v>
      </c>
      <c r="E8" s="135">
        <v>1540</v>
      </c>
      <c r="F8" s="135">
        <v>1740</v>
      </c>
      <c r="G8" s="135">
        <v>1760</v>
      </c>
      <c r="H8" s="135">
        <v>1650</v>
      </c>
      <c r="I8" s="135">
        <v>1800</v>
      </c>
      <c r="J8" s="135">
        <v>1550</v>
      </c>
      <c r="K8" s="135">
        <v>1930</v>
      </c>
      <c r="L8" s="135">
        <v>1610</v>
      </c>
      <c r="M8" s="135">
        <v>1660</v>
      </c>
      <c r="N8" s="135">
        <v>1750</v>
      </c>
      <c r="O8" s="135">
        <v>1790</v>
      </c>
      <c r="P8" s="135">
        <v>1630</v>
      </c>
      <c r="Q8" s="135">
        <v>1560</v>
      </c>
      <c r="R8" s="134"/>
    </row>
    <row r="10" spans="2:22" x14ac:dyDescent="0.2">
      <c r="B10" s="143" t="s">
        <v>79</v>
      </c>
      <c r="C10" s="144"/>
      <c r="D10" s="144"/>
      <c r="E10" s="144"/>
      <c r="F10" s="144"/>
      <c r="G10" s="144"/>
      <c r="H10" s="144"/>
      <c r="I10" s="144"/>
      <c r="J10" s="144"/>
      <c r="K10" s="144"/>
      <c r="L10" s="144"/>
      <c r="M10" s="144"/>
    </row>
    <row r="11" spans="2:22" x14ac:dyDescent="0.2">
      <c r="B11" s="144"/>
      <c r="C11" s="144"/>
      <c r="D11" s="144"/>
      <c r="E11" s="144"/>
      <c r="F11" s="144"/>
      <c r="G11" s="144"/>
      <c r="H11" s="144"/>
      <c r="I11" s="144"/>
      <c r="J11" s="144"/>
      <c r="K11" s="144"/>
      <c r="L11" s="144"/>
      <c r="M11" s="144"/>
    </row>
    <row r="12" spans="2:22" x14ac:dyDescent="0.2">
      <c r="B12" s="144"/>
      <c r="C12" s="144"/>
      <c r="D12" s="144"/>
      <c r="E12" s="144"/>
      <c r="F12" s="144"/>
      <c r="G12" s="144"/>
      <c r="H12" s="144"/>
      <c r="I12" s="144"/>
      <c r="J12" s="144"/>
      <c r="K12" s="144"/>
      <c r="L12" s="144"/>
      <c r="M12" s="144"/>
    </row>
    <row r="13" spans="2:22" x14ac:dyDescent="0.2">
      <c r="B13" s="144"/>
      <c r="C13" s="144"/>
      <c r="D13" s="144"/>
      <c r="E13" s="144"/>
      <c r="F13" s="144"/>
      <c r="G13" s="144"/>
      <c r="H13" s="144"/>
      <c r="I13" s="144"/>
      <c r="J13" s="144"/>
      <c r="K13" s="144"/>
      <c r="L13" s="144"/>
      <c r="M13" s="144"/>
    </row>
    <row r="14" spans="2:22" x14ac:dyDescent="0.2">
      <c r="B14" s="144"/>
      <c r="C14" s="144"/>
      <c r="D14" s="144"/>
      <c r="E14" s="144"/>
      <c r="F14" s="144"/>
      <c r="G14" s="144"/>
      <c r="H14" s="144"/>
      <c r="I14" s="144"/>
      <c r="J14" s="144"/>
      <c r="K14" s="144"/>
      <c r="L14" s="144"/>
      <c r="M14" s="144"/>
    </row>
    <row r="15" spans="2:22" x14ac:dyDescent="0.2">
      <c r="B15" s="144"/>
      <c r="C15" s="144"/>
      <c r="D15" s="144"/>
      <c r="E15" s="144"/>
      <c r="F15" s="144"/>
      <c r="G15" s="144"/>
      <c r="H15" s="144"/>
      <c r="I15" s="144"/>
      <c r="J15" s="144"/>
      <c r="K15" s="144"/>
      <c r="L15" s="144"/>
      <c r="M15" s="144"/>
    </row>
    <row r="16" spans="2:22" x14ac:dyDescent="0.2">
      <c r="B16" s="144"/>
      <c r="C16" s="144"/>
      <c r="D16" s="144"/>
      <c r="E16" s="144"/>
      <c r="F16" s="144"/>
      <c r="G16" s="144"/>
      <c r="H16" s="144"/>
      <c r="I16" s="144"/>
      <c r="J16" s="144"/>
      <c r="K16" s="144"/>
      <c r="L16" s="144"/>
      <c r="M16" s="144"/>
    </row>
    <row r="17" spans="2:14" x14ac:dyDescent="0.2">
      <c r="B17" s="144"/>
      <c r="C17" s="144"/>
      <c r="D17" s="144"/>
      <c r="E17" s="144"/>
      <c r="F17" s="144"/>
      <c r="G17" s="144"/>
      <c r="H17" s="144"/>
      <c r="I17" s="144"/>
      <c r="J17" s="144"/>
      <c r="K17" s="144"/>
      <c r="L17" s="144"/>
      <c r="M17" s="144"/>
    </row>
    <row r="18" spans="2:14" x14ac:dyDescent="0.2">
      <c r="B18" s="144"/>
      <c r="C18" s="144"/>
      <c r="D18" s="144"/>
      <c r="E18" s="144"/>
      <c r="F18" s="144"/>
      <c r="G18" s="144"/>
      <c r="H18" s="144"/>
      <c r="I18" s="144"/>
      <c r="J18" s="144"/>
      <c r="K18" s="144"/>
      <c r="L18" s="144"/>
      <c r="M18" s="144"/>
    </row>
    <row r="19" spans="2:14" x14ac:dyDescent="0.2">
      <c r="B19" s="144"/>
      <c r="C19" s="144"/>
      <c r="D19" s="144"/>
      <c r="E19" s="144"/>
      <c r="F19" s="144"/>
      <c r="G19" s="144"/>
      <c r="H19" s="144"/>
      <c r="I19" s="144"/>
      <c r="J19" s="144"/>
      <c r="K19" s="144"/>
      <c r="L19" s="144"/>
      <c r="M19" s="144"/>
    </row>
    <row r="20" spans="2:14" x14ac:dyDescent="0.2">
      <c r="B20" s="144"/>
      <c r="C20" s="144"/>
      <c r="D20" s="144"/>
      <c r="E20" s="144"/>
      <c r="F20" s="144"/>
      <c r="G20" s="144"/>
      <c r="H20" s="144"/>
      <c r="I20" s="144"/>
      <c r="J20" s="144"/>
      <c r="K20" s="144"/>
      <c r="L20" s="144"/>
      <c r="M20" s="144"/>
    </row>
    <row r="21" spans="2:14" x14ac:dyDescent="0.2">
      <c r="B21" s="144"/>
      <c r="C21" s="144"/>
      <c r="D21" s="144"/>
      <c r="E21" s="144"/>
      <c r="F21" s="144"/>
      <c r="G21" s="144"/>
      <c r="H21" s="144"/>
      <c r="I21" s="144"/>
      <c r="J21" s="144"/>
      <c r="K21" s="144"/>
      <c r="L21" s="144"/>
      <c r="M21" s="144"/>
    </row>
    <row r="22" spans="2:14" x14ac:dyDescent="0.2">
      <c r="B22" s="144"/>
      <c r="C22" s="144"/>
      <c r="D22" s="144"/>
      <c r="E22" s="144"/>
      <c r="F22" s="144"/>
      <c r="G22" s="144"/>
      <c r="H22" s="144"/>
      <c r="I22" s="144"/>
      <c r="J22" s="144"/>
      <c r="K22" s="144"/>
      <c r="L22" s="144"/>
      <c r="M22" s="144"/>
    </row>
    <row r="26" spans="2:14" x14ac:dyDescent="0.2">
      <c r="N26" s="77"/>
    </row>
    <row r="32" spans="2:14" x14ac:dyDescent="0.2">
      <c r="B32" s="78"/>
    </row>
    <row r="33" spans="2:2" x14ac:dyDescent="0.2">
      <c r="B33" s="78"/>
    </row>
    <row r="42" spans="2:2" x14ac:dyDescent="0.2">
      <c r="B42" s="77"/>
    </row>
  </sheetData>
  <mergeCells count="3">
    <mergeCell ref="B4:B5"/>
    <mergeCell ref="B10:M22"/>
    <mergeCell ref="U4:V4"/>
  </mergeCells>
  <phoneticPr fontId="2" type="noConversion"/>
  <pageMargins left="0.78740157499999996" right="0.78740157499999996" top="0.984251969" bottom="0.984251969"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2:M18"/>
  <sheetViews>
    <sheetView showGridLines="0" workbookViewId="0"/>
  </sheetViews>
  <sheetFormatPr baseColWidth="10" defaultColWidth="11.42578125" defaultRowHeight="11.25" x14ac:dyDescent="0.2"/>
  <cols>
    <col min="1" max="1" width="2.42578125" style="41" customWidth="1"/>
    <col min="2" max="2" width="45.85546875" style="41" customWidth="1"/>
    <col min="3" max="3" width="13.42578125" style="41" customWidth="1"/>
    <col min="4" max="4" width="14.42578125" style="41" customWidth="1"/>
    <col min="5" max="5" width="13" style="41" customWidth="1"/>
    <col min="6" max="6" width="14.42578125" style="41" customWidth="1"/>
    <col min="7" max="7" width="16.140625" style="41" customWidth="1"/>
    <col min="8" max="8" width="8.42578125" style="41" customWidth="1"/>
    <col min="9" max="9" width="11.42578125" style="41"/>
    <col min="10" max="10" width="12.42578125" style="41" customWidth="1"/>
    <col min="11" max="16384" width="11.42578125" style="41"/>
  </cols>
  <sheetData>
    <row r="2" spans="2:13" x14ac:dyDescent="0.2">
      <c r="B2" s="77" t="s">
        <v>74</v>
      </c>
      <c r="C2" s="77"/>
      <c r="D2" s="77"/>
      <c r="E2" s="77"/>
      <c r="F2" s="77"/>
      <c r="G2" s="77"/>
    </row>
    <row r="3" spans="2:13" x14ac:dyDescent="0.2">
      <c r="C3" s="110"/>
      <c r="G3" s="43" t="s">
        <v>28</v>
      </c>
    </row>
    <row r="4" spans="2:13" ht="22.5" x14ac:dyDescent="0.2">
      <c r="B4" s="136"/>
      <c r="C4" s="87" t="s">
        <v>29</v>
      </c>
      <c r="D4" s="87" t="s">
        <v>30</v>
      </c>
      <c r="E4" s="87" t="s">
        <v>31</v>
      </c>
      <c r="F4" s="87" t="s">
        <v>32</v>
      </c>
      <c r="G4" s="87" t="s">
        <v>58</v>
      </c>
    </row>
    <row r="5" spans="2:13" x14ac:dyDescent="0.2">
      <c r="B5" s="49" t="s">
        <v>64</v>
      </c>
      <c r="C5" s="137">
        <v>17.8</v>
      </c>
      <c r="D5" s="137">
        <v>34.9</v>
      </c>
      <c r="E5" s="137">
        <v>12.9</v>
      </c>
      <c r="F5" s="137">
        <v>17.100000000000001</v>
      </c>
      <c r="G5" s="137">
        <v>17.3</v>
      </c>
      <c r="H5" s="110"/>
      <c r="I5" s="110"/>
      <c r="J5" s="110"/>
      <c r="K5" s="110"/>
      <c r="L5" s="110"/>
      <c r="M5" s="110"/>
    </row>
    <row r="6" spans="2:13" x14ac:dyDescent="0.2">
      <c r="B6" s="54" t="s">
        <v>57</v>
      </c>
      <c r="C6" s="137">
        <v>27</v>
      </c>
      <c r="D6" s="137">
        <v>26</v>
      </c>
      <c r="E6" s="137">
        <v>14.8</v>
      </c>
      <c r="F6" s="137">
        <v>14.3</v>
      </c>
      <c r="G6" s="137">
        <v>18</v>
      </c>
      <c r="H6" s="110"/>
      <c r="I6" s="110"/>
      <c r="J6" s="110"/>
      <c r="K6" s="110"/>
      <c r="L6" s="110"/>
      <c r="M6" s="110"/>
    </row>
    <row r="7" spans="2:13" ht="22.5" x14ac:dyDescent="0.2">
      <c r="B7" s="49" t="s">
        <v>65</v>
      </c>
      <c r="C7" s="137">
        <v>44.9</v>
      </c>
      <c r="D7" s="137">
        <v>31.5</v>
      </c>
      <c r="E7" s="137">
        <v>11</v>
      </c>
      <c r="F7" s="137">
        <v>8</v>
      </c>
      <c r="G7" s="137">
        <v>4.5</v>
      </c>
      <c r="H7" s="110"/>
      <c r="I7" s="110"/>
      <c r="J7" s="110"/>
      <c r="K7" s="110"/>
      <c r="L7" s="110"/>
      <c r="M7" s="110"/>
    </row>
    <row r="8" spans="2:13" x14ac:dyDescent="0.2">
      <c r="B8" s="116" t="s">
        <v>35</v>
      </c>
      <c r="C8" s="138">
        <v>29.3</v>
      </c>
      <c r="D8" s="138">
        <v>31.7</v>
      </c>
      <c r="E8" s="138">
        <v>12.7</v>
      </c>
      <c r="F8" s="138">
        <v>13.3</v>
      </c>
      <c r="G8" s="138">
        <v>13</v>
      </c>
      <c r="H8" s="110"/>
      <c r="I8" s="110"/>
      <c r="J8" s="110"/>
      <c r="K8" s="110"/>
      <c r="L8" s="110"/>
      <c r="M8" s="110"/>
    </row>
    <row r="9" spans="2:13" ht="11.25" customHeight="1" x14ac:dyDescent="0.2">
      <c r="C9" s="139"/>
      <c r="E9" s="139"/>
      <c r="F9" s="139"/>
      <c r="G9" s="139"/>
      <c r="I9" s="110"/>
      <c r="J9" s="110"/>
      <c r="K9" s="110"/>
      <c r="L9" s="110"/>
      <c r="M9" s="110"/>
    </row>
    <row r="10" spans="2:13" ht="139.5" customHeight="1" x14ac:dyDescent="0.2">
      <c r="B10" s="143" t="s">
        <v>72</v>
      </c>
      <c r="C10" s="156"/>
      <c r="D10" s="156"/>
      <c r="E10" s="156"/>
      <c r="F10" s="156"/>
      <c r="G10" s="156"/>
      <c r="H10" s="94"/>
      <c r="I10" s="94"/>
    </row>
    <row r="14" spans="2:13" x14ac:dyDescent="0.2">
      <c r="F14" s="139"/>
    </row>
    <row r="15" spans="2:13" x14ac:dyDescent="0.2">
      <c r="F15" s="139"/>
    </row>
    <row r="16" spans="2:13" x14ac:dyDescent="0.2">
      <c r="F16" s="139"/>
    </row>
    <row r="17" spans="6:6" x14ac:dyDescent="0.2">
      <c r="F17" s="139"/>
    </row>
    <row r="18" spans="6:6" x14ac:dyDescent="0.2">
      <c r="F18" s="139"/>
    </row>
  </sheetData>
  <mergeCells count="1">
    <mergeCell ref="B10:G10"/>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C58"/>
  <sheetViews>
    <sheetView zoomScale="85" workbookViewId="0">
      <selection activeCell="I13" sqref="I13"/>
    </sheetView>
  </sheetViews>
  <sheetFormatPr baseColWidth="10" defaultColWidth="11.42578125" defaultRowHeight="11.25" x14ac:dyDescent="0.2"/>
  <cols>
    <col min="1" max="1" width="35" style="2" customWidth="1"/>
    <col min="2" max="2" width="11.42578125" style="2" customWidth="1"/>
    <col min="3" max="3" width="11.42578125" style="2" bestFit="1" customWidth="1"/>
    <col min="4" max="16384" width="11.42578125" style="2"/>
  </cols>
  <sheetData>
    <row r="2" spans="1:3" x14ac:dyDescent="0.2">
      <c r="A2" s="1" t="s">
        <v>17</v>
      </c>
    </row>
    <row r="5" spans="1:3" x14ac:dyDescent="0.2">
      <c r="A5" s="1"/>
      <c r="B5" s="6"/>
      <c r="C5" s="6"/>
    </row>
    <row r="6" spans="1:3" ht="13.5" customHeight="1" x14ac:dyDescent="0.2">
      <c r="A6" s="1"/>
    </row>
    <row r="7" spans="1:3" x14ac:dyDescent="0.2">
      <c r="A7" s="1"/>
    </row>
    <row r="8" spans="1:3" x14ac:dyDescent="0.2">
      <c r="A8" s="1"/>
    </row>
    <row r="9" spans="1:3" x14ac:dyDescent="0.2">
      <c r="A9" s="7"/>
      <c r="B9" s="4"/>
      <c r="C9" s="4"/>
    </row>
    <row r="10" spans="1:3" x14ac:dyDescent="0.2">
      <c r="A10" s="7"/>
      <c r="B10" s="4"/>
      <c r="C10" s="4"/>
    </row>
    <row r="11" spans="1:3" x14ac:dyDescent="0.2">
      <c r="A11" s="7"/>
      <c r="B11" s="4"/>
      <c r="C11" s="4"/>
    </row>
    <row r="12" spans="1:3" x14ac:dyDescent="0.2">
      <c r="A12" s="8"/>
      <c r="B12" s="4"/>
      <c r="C12" s="4"/>
    </row>
    <row r="13" spans="1:3" x14ac:dyDescent="0.2">
      <c r="A13" s="7"/>
      <c r="B13" s="4"/>
      <c r="C13" s="4"/>
    </row>
    <row r="14" spans="1:3" x14ac:dyDescent="0.2">
      <c r="A14" s="9"/>
      <c r="B14" s="4"/>
    </row>
    <row r="15" spans="1:3" x14ac:dyDescent="0.2">
      <c r="A15" s="1"/>
      <c r="B15" s="4"/>
    </row>
    <row r="16" spans="1:3" x14ac:dyDescent="0.2">
      <c r="A16" s="7"/>
      <c r="B16" s="4"/>
    </row>
    <row r="17" spans="1:29" x14ac:dyDescent="0.2">
      <c r="A17" s="7"/>
      <c r="B17" s="4"/>
    </row>
    <row r="18" spans="1:29" x14ac:dyDescent="0.2">
      <c r="A18" s="7"/>
      <c r="B18" s="4"/>
    </row>
    <row r="19" spans="1:29" x14ac:dyDescent="0.2">
      <c r="A19" s="10"/>
      <c r="B19" s="4"/>
      <c r="K19" s="3"/>
    </row>
    <row r="20" spans="1:29" x14ac:dyDescent="0.2">
      <c r="A20" s="10"/>
      <c r="B20" s="4"/>
      <c r="K20" s="3"/>
    </row>
    <row r="21" spans="1:29" x14ac:dyDescent="0.2">
      <c r="A21" s="10"/>
      <c r="B21" s="4"/>
      <c r="K21" s="3"/>
    </row>
    <row r="22" spans="1:29" x14ac:dyDescent="0.2">
      <c r="A22" s="10"/>
      <c r="B22" s="4"/>
      <c r="K22" s="3"/>
    </row>
    <row r="23" spans="1:29" x14ac:dyDescent="0.2">
      <c r="L23" s="6"/>
      <c r="T23" s="6" t="s">
        <v>1</v>
      </c>
    </row>
    <row r="25" spans="1:29" x14ac:dyDescent="0.2">
      <c r="A25" s="2" t="s">
        <v>18</v>
      </c>
      <c r="B25" s="11"/>
      <c r="C25" s="12"/>
      <c r="D25" s="12"/>
      <c r="E25" s="12"/>
      <c r="F25" s="12"/>
      <c r="G25" s="12"/>
      <c r="H25" s="12"/>
      <c r="I25" s="12"/>
      <c r="L25" s="11"/>
      <c r="M25" s="12"/>
      <c r="N25" s="12"/>
      <c r="O25" s="12"/>
      <c r="P25" s="12"/>
      <c r="Q25" s="12"/>
      <c r="R25" s="12"/>
      <c r="S25" s="13"/>
      <c r="T25" s="14"/>
      <c r="U25" s="14"/>
      <c r="V25" s="11"/>
      <c r="W25" s="12"/>
      <c r="X25" s="12"/>
      <c r="Y25" s="12"/>
      <c r="Z25" s="12"/>
      <c r="AA25" s="12"/>
      <c r="AB25" s="12"/>
      <c r="AC25" s="13"/>
    </row>
    <row r="26" spans="1:29" ht="25.5" customHeight="1" x14ac:dyDescent="0.2">
      <c r="B26" s="11"/>
      <c r="C26" s="12"/>
      <c r="D26" s="12"/>
      <c r="E26" s="12"/>
      <c r="F26" s="12"/>
      <c r="G26" s="12"/>
      <c r="H26" s="12"/>
      <c r="I26" s="12"/>
      <c r="L26" s="11"/>
      <c r="M26" s="12"/>
      <c r="N26" s="12"/>
      <c r="O26" s="12"/>
      <c r="P26" s="12"/>
      <c r="Q26" s="12"/>
      <c r="R26" s="12"/>
      <c r="S26" s="13"/>
      <c r="T26" s="14"/>
      <c r="U26" s="14"/>
      <c r="V26" s="11"/>
      <c r="W26" s="12"/>
      <c r="X26" s="12"/>
      <c r="Y26" s="12"/>
      <c r="Z26" s="12"/>
      <c r="AA26" s="12"/>
      <c r="AB26" s="12"/>
      <c r="AC26" s="13"/>
    </row>
    <row r="27" spans="1:29" ht="22.5" x14ac:dyDescent="0.2">
      <c r="A27" s="15"/>
      <c r="B27" s="16" t="s">
        <v>2</v>
      </c>
      <c r="C27" s="16" t="s">
        <v>3</v>
      </c>
      <c r="D27" s="16" t="s">
        <v>4</v>
      </c>
      <c r="E27" s="16" t="s">
        <v>5</v>
      </c>
      <c r="F27" s="16" t="s">
        <v>6</v>
      </c>
      <c r="G27" s="17"/>
      <c r="H27" s="17"/>
      <c r="I27" s="17"/>
      <c r="L27" s="11"/>
      <c r="M27" s="17"/>
      <c r="N27" s="17"/>
      <c r="O27" s="17"/>
      <c r="P27" s="17"/>
      <c r="Q27" s="17"/>
      <c r="R27" s="17"/>
      <c r="S27" s="17"/>
      <c r="V27" s="11"/>
      <c r="W27" s="17"/>
      <c r="X27" s="17"/>
      <c r="Y27" s="17"/>
      <c r="Z27" s="17"/>
      <c r="AA27" s="17"/>
      <c r="AB27" s="17"/>
      <c r="AC27" s="17"/>
    </row>
    <row r="28" spans="1:29" x14ac:dyDescent="0.2">
      <c r="A28" s="18" t="s">
        <v>0</v>
      </c>
      <c r="B28" s="19">
        <v>0.5807504604237107</v>
      </c>
      <c r="C28" s="19">
        <v>0.25767708681757551</v>
      </c>
      <c r="D28" s="19">
        <v>5.599739664142564E-2</v>
      </c>
      <c r="E28" s="19">
        <v>6.4326330594299208E-2</v>
      </c>
      <c r="F28" s="19">
        <v>4.5314464604865302E-2</v>
      </c>
      <c r="H28" s="12"/>
      <c r="I28" s="12"/>
      <c r="L28" s="11"/>
      <c r="M28" s="20"/>
      <c r="N28" s="20"/>
      <c r="O28" s="20"/>
      <c r="P28" s="20"/>
      <c r="Q28" s="20"/>
      <c r="R28" s="12"/>
      <c r="S28" s="12"/>
      <c r="V28" s="11"/>
      <c r="W28" s="20"/>
      <c r="X28" s="20"/>
      <c r="Y28" s="20"/>
      <c r="Z28" s="20"/>
      <c r="AA28" s="20"/>
      <c r="AB28" s="12"/>
      <c r="AC28" s="12"/>
    </row>
    <row r="29" spans="1:29" x14ac:dyDescent="0.2">
      <c r="A29" s="21" t="s">
        <v>7</v>
      </c>
      <c r="B29" s="19">
        <v>0.22141955411278502</v>
      </c>
      <c r="C29" s="19">
        <v>0.42195195675752567</v>
      </c>
      <c r="D29" s="19">
        <v>0.17513151310558897</v>
      </c>
      <c r="E29" s="19">
        <v>0.10848465913276283</v>
      </c>
      <c r="F29" s="19">
        <v>7.8296588146533661E-2</v>
      </c>
      <c r="H29" s="22"/>
      <c r="I29" s="12"/>
      <c r="L29" s="11"/>
      <c r="M29" s="22"/>
      <c r="N29" s="22"/>
      <c r="O29" s="22"/>
      <c r="P29" s="22"/>
      <c r="Q29" s="22"/>
      <c r="R29" s="22"/>
      <c r="S29" s="12"/>
      <c r="V29" s="11"/>
      <c r="W29" s="22"/>
      <c r="X29" s="22"/>
      <c r="Y29" s="22"/>
      <c r="Z29" s="22"/>
      <c r="AA29" s="22"/>
      <c r="AB29" s="22"/>
      <c r="AC29" s="12"/>
    </row>
    <row r="30" spans="1:29" x14ac:dyDescent="0.2">
      <c r="A30" s="21" t="s">
        <v>8</v>
      </c>
      <c r="B30" s="19">
        <v>0.48198746091323391</v>
      </c>
      <c r="C30" s="19">
        <v>0.38821054389985438</v>
      </c>
      <c r="D30" s="19">
        <v>6.425629433966204E-2</v>
      </c>
      <c r="E30" s="19">
        <v>3.7998339954374849E-2</v>
      </c>
      <c r="F30" s="19">
        <v>2.7547360892874854E-2</v>
      </c>
      <c r="H30" s="22"/>
      <c r="I30" s="22"/>
      <c r="L30" s="11"/>
      <c r="M30" s="22"/>
      <c r="N30" s="22"/>
      <c r="O30" s="22"/>
      <c r="P30" s="22"/>
      <c r="Q30" s="22"/>
      <c r="R30" s="22"/>
      <c r="S30" s="22"/>
      <c r="V30" s="11"/>
      <c r="W30" s="22"/>
      <c r="X30" s="22"/>
      <c r="Y30" s="22"/>
      <c r="Z30" s="22"/>
      <c r="AA30" s="22"/>
      <c r="AB30" s="22"/>
      <c r="AC30" s="22"/>
    </row>
    <row r="31" spans="1:29" x14ac:dyDescent="0.2">
      <c r="A31" s="21" t="s">
        <v>9</v>
      </c>
      <c r="B31" s="19">
        <v>0.32292592771021017</v>
      </c>
      <c r="C31" s="19">
        <v>0.48109980685934017</v>
      </c>
      <c r="D31" s="19">
        <v>0.11637053225361427</v>
      </c>
      <c r="E31" s="19">
        <v>5.8183076323407683E-2</v>
      </c>
      <c r="F31" s="19">
        <v>2.14206568534277E-2</v>
      </c>
      <c r="H31" s="22"/>
      <c r="I31" s="12"/>
      <c r="L31" s="11"/>
      <c r="M31" s="22"/>
      <c r="N31" s="22"/>
      <c r="O31" s="22"/>
      <c r="P31" s="22"/>
      <c r="Q31" s="22"/>
      <c r="R31" s="22"/>
      <c r="S31" s="12"/>
      <c r="V31" s="11"/>
      <c r="W31" s="22"/>
      <c r="X31" s="22"/>
      <c r="Y31" s="22"/>
      <c r="Z31" s="22"/>
      <c r="AA31" s="22"/>
      <c r="AB31" s="22"/>
      <c r="AC31" s="12"/>
    </row>
    <row r="32" spans="1:29" x14ac:dyDescent="0.2">
      <c r="A32" s="21" t="s">
        <v>10</v>
      </c>
      <c r="B32" s="19">
        <v>0.20349924204143507</v>
      </c>
      <c r="C32" s="19">
        <v>0.35232019538487452</v>
      </c>
      <c r="D32" s="19">
        <v>0.17641064510695637</v>
      </c>
      <c r="E32" s="19">
        <v>0.17001431699511538</v>
      </c>
      <c r="F32" s="19">
        <v>9.7755600471618659E-2</v>
      </c>
      <c r="H32" s="22"/>
      <c r="L32" s="11"/>
      <c r="M32" s="22"/>
      <c r="N32" s="22"/>
      <c r="O32" s="22"/>
      <c r="P32" s="22"/>
      <c r="Q32" s="22"/>
      <c r="R32" s="22"/>
      <c r="V32" s="11"/>
      <c r="W32" s="22"/>
      <c r="X32" s="22"/>
      <c r="Y32" s="22"/>
      <c r="Z32" s="22"/>
      <c r="AA32" s="22"/>
      <c r="AB32" s="22"/>
    </row>
    <row r="33" spans="1:28" x14ac:dyDescent="0.2">
      <c r="H33" s="22"/>
      <c r="L33" s="11"/>
      <c r="M33" s="22"/>
      <c r="N33" s="22"/>
      <c r="O33" s="22"/>
      <c r="P33" s="22"/>
      <c r="Q33" s="22"/>
      <c r="R33" s="22"/>
      <c r="V33" s="11"/>
      <c r="W33" s="22"/>
      <c r="X33" s="22"/>
      <c r="Y33" s="22"/>
      <c r="Z33" s="22"/>
      <c r="AA33" s="22"/>
      <c r="AB33" s="22"/>
    </row>
    <row r="34" spans="1:28" x14ac:dyDescent="0.2">
      <c r="C34" s="23"/>
      <c r="L34" s="11"/>
      <c r="M34" s="22"/>
      <c r="N34" s="22"/>
      <c r="O34" s="22"/>
      <c r="P34" s="22"/>
      <c r="Q34" s="22"/>
      <c r="R34" s="22"/>
      <c r="V34" s="11"/>
    </row>
    <row r="36" spans="1:28" x14ac:dyDescent="0.2">
      <c r="B36" s="5"/>
      <c r="C36" s="5"/>
      <c r="D36" s="5"/>
      <c r="E36" s="5"/>
      <c r="F36" s="5"/>
      <c r="H36" s="23"/>
      <c r="I36" s="23"/>
      <c r="J36" s="23"/>
      <c r="K36" s="23"/>
    </row>
    <row r="37" spans="1:28" x14ac:dyDescent="0.2">
      <c r="A37" s="2">
        <v>2008</v>
      </c>
      <c r="B37" s="4">
        <v>20553</v>
      </c>
      <c r="C37" s="4">
        <v>70087</v>
      </c>
      <c r="D37" s="4">
        <v>36843</v>
      </c>
      <c r="E37" s="4">
        <v>33473</v>
      </c>
      <c r="F37" s="4">
        <v>20690</v>
      </c>
      <c r="H37" s="23"/>
      <c r="I37" s="23"/>
      <c r="J37" s="23"/>
      <c r="K37" s="23"/>
    </row>
    <row r="38" spans="1:28" x14ac:dyDescent="0.2">
      <c r="A38" s="21" t="s">
        <v>10</v>
      </c>
      <c r="B38" s="19">
        <f>B37/SUM($B$37:$F$37)</f>
        <v>0.11314865177322925</v>
      </c>
      <c r="C38" s="19">
        <f>C37/SUM($B$37:$F$37)</f>
        <v>0.38584389416777687</v>
      </c>
      <c r="D38" s="19">
        <f>D37/SUM($B$37:$F$37)</f>
        <v>0.20282857866399481</v>
      </c>
      <c r="E38" s="19">
        <f>E37/SUM($B$37:$F$37)</f>
        <v>0.1842760093808837</v>
      </c>
      <c r="F38" s="19">
        <f>F37/SUM($B$37:$F$37)</f>
        <v>0.11390286601411537</v>
      </c>
      <c r="G38" s="23"/>
      <c r="H38" s="23"/>
      <c r="I38" s="23"/>
      <c r="J38" s="23"/>
      <c r="K38" s="23"/>
    </row>
    <row r="39" spans="1:28" x14ac:dyDescent="0.2">
      <c r="B39" s="4"/>
      <c r="C39" s="4"/>
      <c r="D39" s="4"/>
      <c r="E39" s="4"/>
      <c r="F39" s="4"/>
      <c r="G39" s="23"/>
      <c r="H39" s="23"/>
      <c r="I39" s="23"/>
      <c r="J39" s="23"/>
      <c r="K39" s="23"/>
    </row>
    <row r="41" spans="1:28" x14ac:dyDescent="0.2">
      <c r="B41" s="2">
        <v>464371</v>
      </c>
      <c r="C41" s="2">
        <v>239232</v>
      </c>
      <c r="D41" s="2">
        <v>52816</v>
      </c>
      <c r="E41" s="2">
        <v>60327</v>
      </c>
      <c r="F41" s="2">
        <v>38635</v>
      </c>
    </row>
    <row r="42" spans="1:28" x14ac:dyDescent="0.2">
      <c r="A42" s="2" t="s">
        <v>0</v>
      </c>
      <c r="B42" s="19">
        <f>B41/SUM($B$41:$F$41)</f>
        <v>0.54288206074252288</v>
      </c>
      <c r="C42" s="19">
        <f>C41/SUM($B$41:$F$41)</f>
        <v>0.27967887993771195</v>
      </c>
      <c r="D42" s="19">
        <f>D41/SUM($B$41:$F$41)</f>
        <v>6.174558471605051E-2</v>
      </c>
      <c r="E42" s="19">
        <f>E41/SUM($B$41:$F$41)</f>
        <v>7.0526467153233477E-2</v>
      </c>
      <c r="F42" s="19">
        <f>F41/SUM($B$41:$F$41)</f>
        <v>4.5167007450481134E-2</v>
      </c>
    </row>
    <row r="46" spans="1:28" x14ac:dyDescent="0.2">
      <c r="B46" s="2">
        <v>32087</v>
      </c>
      <c r="C46" s="2">
        <v>82763</v>
      </c>
      <c r="D46" s="2">
        <v>41065</v>
      </c>
      <c r="E46" s="2">
        <v>31801</v>
      </c>
      <c r="F46" s="2">
        <v>26240</v>
      </c>
    </row>
    <row r="47" spans="1:28" x14ac:dyDescent="0.2">
      <c r="A47" s="21" t="s">
        <v>7</v>
      </c>
      <c r="B47" s="19">
        <f>B46/SUM($B$46:$F$46)</f>
        <v>0.14997008730767072</v>
      </c>
      <c r="C47" s="19">
        <f>C46/SUM($B$46:$F$46)</f>
        <v>0.38682252425732394</v>
      </c>
      <c r="D47" s="19">
        <f>D46/SUM($B$46:$F$46)</f>
        <v>0.19193198601581635</v>
      </c>
      <c r="E47" s="19">
        <f>E46/SUM($B$46:$F$46)</f>
        <v>0.14863336386920675</v>
      </c>
      <c r="F47" s="19">
        <f>F46/SUM($B$46:$F$46)</f>
        <v>0.12264203854998224</v>
      </c>
    </row>
    <row r="50" spans="1:6" x14ac:dyDescent="0.2">
      <c r="B50" s="2">
        <v>92330</v>
      </c>
      <c r="C50" s="2">
        <v>74366</v>
      </c>
      <c r="D50" s="2">
        <v>12309</v>
      </c>
      <c r="E50" s="2">
        <v>7279</v>
      </c>
      <c r="F50" s="2">
        <v>5277</v>
      </c>
    </row>
    <row r="51" spans="1:6" x14ac:dyDescent="0.2">
      <c r="A51" s="21" t="s">
        <v>8</v>
      </c>
      <c r="B51" s="19">
        <f>B50/SUM($B$50:$F$50)</f>
        <v>0.48198746091323391</v>
      </c>
      <c r="C51" s="19">
        <f>C50/SUM($B$50:$F$50)</f>
        <v>0.38821054389985438</v>
      </c>
      <c r="D51" s="19">
        <f>D50/SUM($B$50:$F$50)</f>
        <v>6.425629433966204E-2</v>
      </c>
      <c r="E51" s="19">
        <f>E50/SUM($B$50:$F$50)</f>
        <v>3.7998339954374849E-2</v>
      </c>
      <c r="F51" s="19">
        <f>F50/SUM($B$50:$F$50)</f>
        <v>2.7547360892874854E-2</v>
      </c>
    </row>
    <row r="57" spans="1:6" x14ac:dyDescent="0.2">
      <c r="B57" s="2">
        <v>71166</v>
      </c>
      <c r="C57" s="2">
        <v>107973</v>
      </c>
      <c r="D57" s="2">
        <v>24528</v>
      </c>
      <c r="E57" s="2">
        <v>10267</v>
      </c>
      <c r="F57" s="2">
        <v>2856</v>
      </c>
    </row>
    <row r="58" spans="1:6" x14ac:dyDescent="0.2">
      <c r="A58" s="21" t="s">
        <v>9</v>
      </c>
      <c r="B58" s="19">
        <f>B57/SUM($B$57:$F$57)</f>
        <v>0.32827159924350752</v>
      </c>
      <c r="C58" s="19">
        <f>C57/SUM($B$57:$F$57)</f>
        <v>0.49805341574795886</v>
      </c>
      <c r="D58" s="19">
        <f>D57/SUM($B$57:$F$57)</f>
        <v>0.11314175008072327</v>
      </c>
      <c r="E58" s="19">
        <f>E57/SUM($B$57:$F$57)</f>
        <v>4.7359195534849394E-2</v>
      </c>
      <c r="F58" s="19">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62"/>
  <sheetViews>
    <sheetView topLeftCell="A10" zoomScale="85" workbookViewId="0">
      <selection activeCell="B49" sqref="B49"/>
    </sheetView>
  </sheetViews>
  <sheetFormatPr baseColWidth="10" defaultRowHeight="12.75" x14ac:dyDescent="0.2"/>
  <cols>
    <col min="1" max="1" width="46.42578125" customWidth="1"/>
    <col min="2" max="2" width="12.42578125" customWidth="1"/>
  </cols>
  <sheetData>
    <row r="2" spans="1:1" x14ac:dyDescent="0.2">
      <c r="A2" s="24" t="s">
        <v>20</v>
      </c>
    </row>
    <row r="4" spans="1:1" x14ac:dyDescent="0.2">
      <c r="A4" s="24"/>
    </row>
    <row r="5" spans="1:1" x14ac:dyDescent="0.2">
      <c r="A5" s="24"/>
    </row>
    <row r="6" spans="1:1" x14ac:dyDescent="0.2">
      <c r="A6" s="24"/>
    </row>
    <row r="7" spans="1:1" x14ac:dyDescent="0.2">
      <c r="A7" s="24"/>
    </row>
    <row r="11" spans="1:1" x14ac:dyDescent="0.2">
      <c r="A11" s="25"/>
    </row>
    <row r="14" spans="1:1" x14ac:dyDescent="0.2">
      <c r="A14" s="24"/>
    </row>
    <row r="24" spans="1:10" x14ac:dyDescent="0.2">
      <c r="I24" s="26"/>
      <c r="J24" s="26"/>
    </row>
    <row r="26" spans="1:10" x14ac:dyDescent="0.2">
      <c r="A26" s="27" t="s">
        <v>18</v>
      </c>
    </row>
    <row r="27" spans="1:10" x14ac:dyDescent="0.2">
      <c r="A27" t="s">
        <v>16</v>
      </c>
    </row>
    <row r="30" spans="1:10" ht="25.5" x14ac:dyDescent="0.2">
      <c r="A30" s="28"/>
      <c r="B30" s="29" t="s">
        <v>11</v>
      </c>
      <c r="C30" s="29" t="s">
        <v>12</v>
      </c>
      <c r="D30" s="29" t="s">
        <v>13</v>
      </c>
      <c r="E30" s="29" t="s">
        <v>14</v>
      </c>
      <c r="F30" s="29" t="s">
        <v>15</v>
      </c>
    </row>
    <row r="31" spans="1:10" x14ac:dyDescent="0.2">
      <c r="A31" s="30" t="s">
        <v>0</v>
      </c>
      <c r="B31" s="31">
        <v>0.15896783886967999</v>
      </c>
      <c r="C31" s="31">
        <v>0.24977901220231818</v>
      </c>
      <c r="D31" s="31">
        <v>0.3085037052484898</v>
      </c>
      <c r="E31" s="31">
        <v>0.25020143659842309</v>
      </c>
      <c r="F31" s="31">
        <v>3.2548007081088896E-2</v>
      </c>
      <c r="G31" s="32"/>
      <c r="H31" s="32"/>
    </row>
    <row r="32" spans="1:10" x14ac:dyDescent="0.2">
      <c r="A32" s="30" t="s">
        <v>7</v>
      </c>
      <c r="B32" s="31">
        <v>4.2584692180314826E-2</v>
      </c>
      <c r="C32" s="31">
        <v>0.2036636717574585</v>
      </c>
      <c r="D32" s="31">
        <v>0.33315857388909298</v>
      </c>
      <c r="E32" s="31">
        <v>0.32789917610767644</v>
      </c>
      <c r="F32" s="31">
        <v>9.2693886065457254E-2</v>
      </c>
      <c r="G32" s="32"/>
      <c r="H32" s="32"/>
    </row>
    <row r="33" spans="1:8" x14ac:dyDescent="0.2">
      <c r="A33" s="30" t="s">
        <v>8</v>
      </c>
      <c r="B33" s="31">
        <v>2.3481165179892613E-2</v>
      </c>
      <c r="C33" s="31">
        <v>0.1456094364351245</v>
      </c>
      <c r="D33" s="31">
        <v>0.37797319578911764</v>
      </c>
      <c r="E33" s="31">
        <v>0.37640045660169957</v>
      </c>
      <c r="F33" s="31">
        <v>7.6535745994165641E-2</v>
      </c>
      <c r="G33" s="32"/>
      <c r="H33" s="32"/>
    </row>
    <row r="34" spans="1:8" x14ac:dyDescent="0.2">
      <c r="A34" s="30" t="s">
        <v>9</v>
      </c>
      <c r="B34" s="31">
        <v>1.1716469146417366E-2</v>
      </c>
      <c r="C34" s="31">
        <v>0.15289478918696944</v>
      </c>
      <c r="D34" s="31">
        <v>0.34849116773286964</v>
      </c>
      <c r="E34" s="31">
        <v>0.43107110087328121</v>
      </c>
      <c r="F34" s="31">
        <v>5.5826473060462373E-2</v>
      </c>
      <c r="G34" s="32"/>
      <c r="H34" s="32"/>
    </row>
    <row r="35" spans="1:8" x14ac:dyDescent="0.2">
      <c r="A35" s="30" t="s">
        <v>10</v>
      </c>
      <c r="B35" s="31">
        <v>8.8476069296270915E-2</v>
      </c>
      <c r="C35" s="31">
        <v>0.20848781442693551</v>
      </c>
      <c r="D35" s="31">
        <v>0.2958989918762846</v>
      </c>
      <c r="E35" s="31">
        <v>0.36350004893804444</v>
      </c>
      <c r="F35" s="31">
        <v>4.3637075462464522E-2</v>
      </c>
      <c r="G35" s="32"/>
      <c r="H35" s="32"/>
    </row>
    <row r="37" spans="1:8" x14ac:dyDescent="0.2">
      <c r="B37" s="33"/>
      <c r="C37" s="33"/>
      <c r="D37" s="33"/>
      <c r="E37" s="33"/>
      <c r="F37" s="33"/>
    </row>
    <row r="38" spans="1:8" x14ac:dyDescent="0.2">
      <c r="A38" s="34"/>
      <c r="B38" s="35"/>
      <c r="C38" s="35"/>
      <c r="D38" s="35"/>
      <c r="E38" s="35"/>
      <c r="F38" s="35"/>
    </row>
    <row r="39" spans="1:8" x14ac:dyDescent="0.2">
      <c r="A39" s="34"/>
      <c r="B39" s="35"/>
      <c r="C39" s="35"/>
      <c r="D39" s="35"/>
      <c r="E39" s="35"/>
      <c r="F39" s="35"/>
    </row>
    <row r="40" spans="1:8" x14ac:dyDescent="0.2">
      <c r="A40" s="34"/>
      <c r="B40" s="35"/>
      <c r="C40" s="35"/>
      <c r="D40" s="35"/>
      <c r="E40" s="35"/>
      <c r="F40" s="35"/>
    </row>
    <row r="41" spans="1:8" x14ac:dyDescent="0.2">
      <c r="A41" s="34"/>
      <c r="B41" s="35"/>
      <c r="C41" s="35"/>
      <c r="D41" s="35"/>
      <c r="E41" s="35"/>
      <c r="F41" s="35"/>
    </row>
    <row r="42" spans="1:8" x14ac:dyDescent="0.2">
      <c r="A42" s="34"/>
      <c r="B42" s="36">
        <v>268071</v>
      </c>
      <c r="C42" s="36">
        <v>420652</v>
      </c>
      <c r="D42" s="36">
        <v>518992</v>
      </c>
      <c r="E42" s="36">
        <v>420269</v>
      </c>
      <c r="F42" s="36">
        <v>53501</v>
      </c>
    </row>
    <row r="43" spans="1:8" x14ac:dyDescent="0.2">
      <c r="A43" s="30" t="s">
        <v>0</v>
      </c>
      <c r="B43" s="19">
        <f>B42/SUM($B$42:$F$42)</f>
        <v>0.15942515098261359</v>
      </c>
      <c r="C43" s="19">
        <f>C42/SUM($B$42:$F$42)</f>
        <v>0.25016696550965367</v>
      </c>
      <c r="D43" s="19">
        <f>D42/SUM($B$42:$F$42)</f>
        <v>0.30865098410036368</v>
      </c>
      <c r="E43" s="19">
        <f>E42/SUM($B$42:$F$42)</f>
        <v>0.24993919065587858</v>
      </c>
      <c r="F43" s="19">
        <f>F42/SUM($B$42:$F$42)</f>
        <v>3.1817708751490495E-2</v>
      </c>
    </row>
    <row r="46" spans="1:8" x14ac:dyDescent="0.2">
      <c r="B46">
        <v>7567</v>
      </c>
      <c r="C46">
        <v>43212</v>
      </c>
      <c r="D46">
        <v>80082</v>
      </c>
      <c r="E46">
        <v>75184</v>
      </c>
      <c r="F46">
        <v>18965</v>
      </c>
    </row>
    <row r="47" spans="1:8" x14ac:dyDescent="0.2">
      <c r="A47" s="30" t="s">
        <v>7</v>
      </c>
      <c r="B47" s="19">
        <f>B46/SUM($B$46:$F$46)</f>
        <v>3.3629616461490604E-2</v>
      </c>
      <c r="C47" s="19">
        <f>C46/SUM($B$46:$F$46)</f>
        <v>0.19204479800897739</v>
      </c>
      <c r="D47" s="19">
        <f>D46/SUM($B$46:$F$46)</f>
        <v>0.35590418203635393</v>
      </c>
      <c r="E47" s="19">
        <f>E46/SUM($B$46:$F$46)</f>
        <v>0.3341362606106395</v>
      </c>
      <c r="F47" s="19">
        <f>F46/SUM($B$46:$F$46)</f>
        <v>8.428514288253855E-2</v>
      </c>
    </row>
    <row r="51" spans="1:7" x14ac:dyDescent="0.2">
      <c r="B51">
        <v>5554</v>
      </c>
      <c r="C51">
        <v>34441</v>
      </c>
      <c r="D51">
        <v>89402</v>
      </c>
      <c r="E51">
        <v>89030</v>
      </c>
      <c r="F51">
        <v>18103</v>
      </c>
    </row>
    <row r="52" spans="1:7" x14ac:dyDescent="0.2">
      <c r="A52" s="30" t="s">
        <v>8</v>
      </c>
      <c r="B52" s="19">
        <f>B51/SUM($B$51:$F$51)</f>
        <v>2.3481165179892613E-2</v>
      </c>
      <c r="C52" s="19">
        <f>C51/SUM($B$51:$F$51)</f>
        <v>0.1456094364351245</v>
      </c>
      <c r="D52" s="19">
        <f>D51/SUM($B$51:$F$51)</f>
        <v>0.37797319578911764</v>
      </c>
      <c r="E52" s="19">
        <f>E51/SUM($B$51:$F$51)</f>
        <v>0.37640045660169957</v>
      </c>
      <c r="F52" s="19">
        <f>F51/SUM($B$51:$F$51)</f>
        <v>7.6535745994165641E-2</v>
      </c>
      <c r="G52" s="32"/>
    </row>
    <row r="57" spans="1:7" x14ac:dyDescent="0.2">
      <c r="B57">
        <v>3308</v>
      </c>
      <c r="C57">
        <v>46047</v>
      </c>
      <c r="D57">
        <v>104083</v>
      </c>
      <c r="E57">
        <v>129327</v>
      </c>
      <c r="F57">
        <v>17401</v>
      </c>
    </row>
    <row r="58" spans="1:7" x14ac:dyDescent="0.2">
      <c r="A58" s="30" t="s">
        <v>9</v>
      </c>
      <c r="B58" s="19">
        <f>B57/SUM($B$57:$F$57)</f>
        <v>1.1020568618697654E-2</v>
      </c>
      <c r="C58" s="19">
        <f>C57/SUM($B$57:$F$57)</f>
        <v>0.15340511583590413</v>
      </c>
      <c r="D58" s="19">
        <f>D57/SUM($B$57:$F$57)</f>
        <v>0.34675146418981495</v>
      </c>
      <c r="E58" s="19">
        <f>E57/SUM($B$57:$F$57)</f>
        <v>0.43085159545051738</v>
      </c>
      <c r="F58" s="19">
        <f>F57/SUM($B$57:$F$57)</f>
        <v>5.7971255905065862E-2</v>
      </c>
    </row>
    <row r="61" spans="1:7" x14ac:dyDescent="0.2">
      <c r="B61">
        <v>18109</v>
      </c>
      <c r="C61">
        <v>55940</v>
      </c>
      <c r="D61">
        <v>70632</v>
      </c>
      <c r="E61">
        <v>84841</v>
      </c>
      <c r="F61">
        <v>17689</v>
      </c>
    </row>
    <row r="62" spans="1:7" x14ac:dyDescent="0.2">
      <c r="A62" s="30" t="s">
        <v>10</v>
      </c>
      <c r="B62" s="19">
        <f>B61/SUM($B$61:$F$61)</f>
        <v>7.3253212842470605E-2</v>
      </c>
      <c r="C62" s="19">
        <f>C61/SUM($B$61:$F$61)</f>
        <v>0.22628442909093852</v>
      </c>
      <c r="D62" s="19">
        <f>D61/SUM($B$61:$F$61)</f>
        <v>0.28571544146498334</v>
      </c>
      <c r="E62" s="19">
        <f>E61/SUM($B$61:$F$61)</f>
        <v>0.34319265728466775</v>
      </c>
      <c r="F62" s="19">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57"/>
  <sheetViews>
    <sheetView topLeftCell="A23" zoomScale="85" workbookViewId="0">
      <selection activeCell="A38" sqref="A38:IV58"/>
    </sheetView>
  </sheetViews>
  <sheetFormatPr baseColWidth="10" defaultRowHeight="12.75" x14ac:dyDescent="0.2"/>
  <cols>
    <col min="1" max="1" width="46.42578125" customWidth="1"/>
    <col min="2" max="2" width="12.42578125" customWidth="1"/>
  </cols>
  <sheetData>
    <row r="2" spans="1:1" x14ac:dyDescent="0.2">
      <c r="A2" s="24" t="s">
        <v>19</v>
      </c>
    </row>
    <row r="4" spans="1:1" x14ac:dyDescent="0.2">
      <c r="A4" s="24"/>
    </row>
    <row r="5" spans="1:1" x14ac:dyDescent="0.2">
      <c r="A5" s="24"/>
    </row>
    <row r="6" spans="1:1" x14ac:dyDescent="0.2">
      <c r="A6" s="24"/>
    </row>
    <row r="7" spans="1:1" x14ac:dyDescent="0.2">
      <c r="A7" s="24"/>
    </row>
    <row r="11" spans="1:1" x14ac:dyDescent="0.2">
      <c r="A11" s="25"/>
    </row>
    <row r="14" spans="1:1" x14ac:dyDescent="0.2">
      <c r="A14" s="24"/>
    </row>
    <row r="26" spans="1:9" x14ac:dyDescent="0.2">
      <c r="A26" s="27" t="s">
        <v>18</v>
      </c>
    </row>
    <row r="30" spans="1:9" ht="25.5" x14ac:dyDescent="0.2">
      <c r="A30" s="28"/>
      <c r="B30" s="29" t="s">
        <v>11</v>
      </c>
      <c r="C30" s="29" t="s">
        <v>12</v>
      </c>
      <c r="D30" s="29" t="s">
        <v>13</v>
      </c>
      <c r="E30" s="29" t="s">
        <v>14</v>
      </c>
      <c r="F30" s="29" t="s">
        <v>15</v>
      </c>
    </row>
    <row r="31" spans="1:9" x14ac:dyDescent="0.2">
      <c r="A31" s="30" t="s">
        <v>0</v>
      </c>
      <c r="B31" s="31">
        <v>0.2042476427503612</v>
      </c>
      <c r="C31" s="31">
        <v>0.23616760065810902</v>
      </c>
      <c r="D31" s="31">
        <v>0.29285016327450997</v>
      </c>
      <c r="E31" s="31">
        <v>0.24208055989376717</v>
      </c>
      <c r="F31" s="31">
        <v>2.465403342325263E-2</v>
      </c>
      <c r="H31" s="32"/>
      <c r="I31" s="32"/>
    </row>
    <row r="32" spans="1:9" x14ac:dyDescent="0.2">
      <c r="A32" s="30" t="s">
        <v>7</v>
      </c>
      <c r="B32" s="31">
        <v>0.11024178724607626</v>
      </c>
      <c r="C32" s="31">
        <v>0.33718244803695152</v>
      </c>
      <c r="D32" s="31">
        <v>0.36018287222510253</v>
      </c>
      <c r="E32" s="31">
        <v>0.17872460762596032</v>
      </c>
      <c r="F32" s="31">
        <v>1.3668284865909413E-2</v>
      </c>
      <c r="H32" s="32"/>
      <c r="I32" s="32"/>
    </row>
    <row r="33" spans="1:9" x14ac:dyDescent="0.2">
      <c r="A33" s="30" t="s">
        <v>8</v>
      </c>
      <c r="B33" s="31">
        <v>0.15616992582602832</v>
      </c>
      <c r="C33" s="31">
        <v>0.27511800404585302</v>
      </c>
      <c r="D33" s="31">
        <v>0.32690492245448416</v>
      </c>
      <c r="E33" s="31">
        <v>0.2339851652056642</v>
      </c>
      <c r="F33" s="31">
        <v>7.8219824679703308E-3</v>
      </c>
      <c r="H33" s="32"/>
      <c r="I33" s="32"/>
    </row>
    <row r="34" spans="1:9" x14ac:dyDescent="0.2">
      <c r="A34" s="30" t="s">
        <v>9</v>
      </c>
      <c r="B34" s="31">
        <v>0.27826768567509308</v>
      </c>
      <c r="C34" s="31">
        <v>0.34920634920634919</v>
      </c>
      <c r="D34" s="31">
        <v>0.21751910640799529</v>
      </c>
      <c r="E34" s="31">
        <v>0.12051734273956496</v>
      </c>
      <c r="F34" s="31">
        <v>3.4489515970997454E-2</v>
      </c>
      <c r="H34" s="32"/>
      <c r="I34" s="32"/>
    </row>
    <row r="35" spans="1:9" x14ac:dyDescent="0.2">
      <c r="A35" s="30" t="s">
        <v>10</v>
      </c>
      <c r="B35" s="31">
        <v>0.13662987159270107</v>
      </c>
      <c r="C35" s="31">
        <v>0.27454381617481416</v>
      </c>
      <c r="D35" s="31">
        <v>0.28227078170759179</v>
      </c>
      <c r="E35" s="31">
        <v>0.2706465420139671</v>
      </c>
      <c r="F35" s="31">
        <v>3.5908988510925881E-2</v>
      </c>
      <c r="H35" s="32"/>
      <c r="I35" s="32"/>
    </row>
    <row r="39" spans="1:9" x14ac:dyDescent="0.2">
      <c r="B39">
        <v>6065</v>
      </c>
      <c r="C39">
        <v>12187</v>
      </c>
      <c r="D39">
        <v>12530</v>
      </c>
      <c r="E39">
        <v>12014</v>
      </c>
      <c r="F39">
        <v>1594</v>
      </c>
    </row>
    <row r="40" spans="1:9" x14ac:dyDescent="0.2">
      <c r="A40" s="30" t="s">
        <v>10</v>
      </c>
      <c r="B40" s="19">
        <f>B39/SUM($B$39:$F$39)</f>
        <v>0.13662987159270107</v>
      </c>
      <c r="C40" s="19">
        <f>C39/SUM($B$39:$F$39)</f>
        <v>0.27454381617481416</v>
      </c>
      <c r="D40" s="19">
        <f>D39/SUM($B$39:$F$39)</f>
        <v>0.28227078170759179</v>
      </c>
      <c r="E40" s="19">
        <f>E39/SUM($B$39:$F$39)</f>
        <v>0.2706465420139671</v>
      </c>
      <c r="F40" s="19">
        <f>F39/SUM($B$39:$F$39)</f>
        <v>3.5908988510925881E-2</v>
      </c>
    </row>
    <row r="43" spans="1:9" x14ac:dyDescent="0.2">
      <c r="B43">
        <v>24456</v>
      </c>
      <c r="C43">
        <v>28278</v>
      </c>
      <c r="D43">
        <v>35065</v>
      </c>
      <c r="E43">
        <v>28986</v>
      </c>
      <c r="F43">
        <v>2952</v>
      </c>
    </row>
    <row r="44" spans="1:9" x14ac:dyDescent="0.2">
      <c r="A44" s="30" t="s">
        <v>0</v>
      </c>
      <c r="B44" s="19">
        <f>B43/SUM($B$43:$F$43)</f>
        <v>0.2042476427503612</v>
      </c>
      <c r="C44" s="19">
        <f>C43/SUM($B$43:$F$43)</f>
        <v>0.23616760065810902</v>
      </c>
      <c r="D44" s="19">
        <f>D43/SUM($B$43:$F$43)</f>
        <v>0.29285016327450997</v>
      </c>
      <c r="E44" s="19">
        <f>E43/SUM($B$43:$F$43)</f>
        <v>0.24208055989376717</v>
      </c>
      <c r="F44" s="19">
        <f>F43/SUM($B$43:$F$43)</f>
        <v>2.465403342325263E-2</v>
      </c>
    </row>
    <row r="45" spans="1:9" x14ac:dyDescent="0.2">
      <c r="B45" s="37"/>
      <c r="C45" s="37"/>
      <c r="D45" s="37"/>
      <c r="E45" s="37"/>
      <c r="F45" s="37"/>
    </row>
    <row r="46" spans="1:9" x14ac:dyDescent="0.2">
      <c r="B46" s="37"/>
      <c r="C46" s="37"/>
      <c r="D46" s="37"/>
      <c r="E46" s="37"/>
      <c r="F46" s="37"/>
    </row>
    <row r="47" spans="1:9" x14ac:dyDescent="0.2">
      <c r="B47" s="37"/>
      <c r="C47" s="37"/>
      <c r="D47" s="37"/>
      <c r="E47" s="37"/>
      <c r="F47" s="37"/>
    </row>
    <row r="48" spans="1:9" s="38" customFormat="1" x14ac:dyDescent="0.2">
      <c r="B48" s="39">
        <v>2339</v>
      </c>
      <c r="C48" s="39">
        <v>7154</v>
      </c>
      <c r="D48" s="39">
        <v>7642</v>
      </c>
      <c r="E48" s="39">
        <v>3792</v>
      </c>
      <c r="F48" s="39">
        <v>290</v>
      </c>
    </row>
    <row r="49" spans="1:6" x14ac:dyDescent="0.2">
      <c r="A49" s="30" t="s">
        <v>7</v>
      </c>
      <c r="B49" s="19">
        <f>B48/SUM($B$48:$F$48)</f>
        <v>0.11024178724607626</v>
      </c>
      <c r="C49" s="19">
        <f>C48/SUM($B$48:$F$48)</f>
        <v>0.33718244803695152</v>
      </c>
      <c r="D49" s="19">
        <f>D48/SUM($B$48:$F$48)</f>
        <v>0.36018287222510253</v>
      </c>
      <c r="E49" s="19">
        <f>E48/SUM($B$48:$F$48)</f>
        <v>0.17872460762596032</v>
      </c>
      <c r="F49" s="19">
        <f>F48/SUM($B$48:$F$48)</f>
        <v>1.3668284865909413E-2</v>
      </c>
    </row>
    <row r="52" spans="1:6" x14ac:dyDescent="0.2">
      <c r="B52">
        <v>1158</v>
      </c>
      <c r="C52">
        <v>2040</v>
      </c>
      <c r="D52">
        <v>2424</v>
      </c>
      <c r="E52">
        <v>1735</v>
      </c>
      <c r="F52">
        <v>58</v>
      </c>
    </row>
    <row r="53" spans="1:6" x14ac:dyDescent="0.2">
      <c r="A53" s="30" t="s">
        <v>8</v>
      </c>
      <c r="B53" s="19">
        <f>B52/SUM($B$52:$F$52)</f>
        <v>0.15616992582602832</v>
      </c>
      <c r="C53" s="19">
        <f>C52/SUM($B$52:$F$52)</f>
        <v>0.27511800404585302</v>
      </c>
      <c r="D53" s="19">
        <f>D52/SUM($B$52:$F$52)</f>
        <v>0.32690492245448416</v>
      </c>
      <c r="E53" s="19">
        <f>E52/SUM($B$52:$F$52)</f>
        <v>0.2339851652056642</v>
      </c>
      <c r="F53" s="19">
        <f>F52/SUM($B$52:$F$52)</f>
        <v>7.8219824679703308E-3</v>
      </c>
    </row>
    <row r="56" spans="1:6" x14ac:dyDescent="0.2">
      <c r="B56">
        <v>1420</v>
      </c>
      <c r="C56">
        <v>1782</v>
      </c>
      <c r="D56">
        <v>1110</v>
      </c>
      <c r="E56">
        <v>615</v>
      </c>
      <c r="F56">
        <v>176</v>
      </c>
    </row>
    <row r="57" spans="1:6" x14ac:dyDescent="0.2">
      <c r="A57" s="30" t="s">
        <v>9</v>
      </c>
      <c r="B57" s="19">
        <f>B56/SUM($B$56:$F$56)</f>
        <v>0.27826768567509308</v>
      </c>
      <c r="C57" s="19">
        <f>C56/SUM($B$56:$F$56)</f>
        <v>0.34920634920634919</v>
      </c>
      <c r="D57" s="19">
        <f>D56/SUM($B$56:$F$56)</f>
        <v>0.21751910640799529</v>
      </c>
      <c r="E57" s="19">
        <f>E56/SUM($B$56:$F$56)</f>
        <v>0.12051734273956496</v>
      </c>
      <c r="F57" s="19">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F30_graphique 1</vt:lpstr>
      <vt:lpstr>F30_graphique 2</vt:lpstr>
      <vt:lpstr>F30_graphique 3</vt:lpstr>
      <vt:lpstr>F30_graphique 4</vt:lpstr>
      <vt:lpstr>F30_graphique 5</vt:lpstr>
      <vt:lpstr>F30_graphique 6</vt:lpstr>
      <vt:lpstr>F30_graphique 7</vt:lpstr>
      <vt:lpstr>er-g1 (2)</vt:lpstr>
      <vt:lpstr>er-g2 (2)</vt:lpstr>
      <vt:lpstr>er-g3 (2)</vt:lpstr>
      <vt:lpstr>'er-g1 (2)'!TABLE</vt:lpstr>
      <vt:lpstr>'er-g1 (2)'!Zone_d_impression</vt:lpstr>
      <vt:lpstr>'er-g2 (2)'!Zone_d_impression</vt:lpstr>
      <vt:lpstr>'er-g3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ROUX, Celine (DREES/DIRECTION/BPCC)</cp:lastModifiedBy>
  <cp:lastPrinted>2013-02-06T14:38:56Z</cp:lastPrinted>
  <dcterms:created xsi:type="dcterms:W3CDTF">2009-10-08T13:37:54Z</dcterms:created>
  <dcterms:modified xsi:type="dcterms:W3CDTF">2025-07-23T15:22:36Z</dcterms:modified>
</cp:coreProperties>
</file>