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BPC\03_PUBLICATIONS\01-Publications\• Panoramas\Les retraités et les retraites\RR_2025\6-Mise en ligne\Excel\"/>
    </mc:Choice>
  </mc:AlternateContent>
  <xr:revisionPtr revIDLastSave="0" documentId="13_ncr:1_{6012AFE0-B6F0-4492-A4CF-BEE1752CD690}" xr6:coauthVersionLast="47" xr6:coauthVersionMax="47" xr10:uidLastSave="{00000000-0000-0000-0000-000000000000}"/>
  <bookViews>
    <workbookView xWindow="-120" yWindow="-120" windowWidth="25440" windowHeight="15270" xr2:uid="{00000000-000D-0000-FFFF-FFFF00000000}"/>
  </bookViews>
  <sheets>
    <sheet name="F18_Graphique 1" sheetId="1" r:id="rId1"/>
    <sheet name="F18_Graphique 1 compl" sheetId="8" r:id="rId2"/>
    <sheet name="F18_Graphique 2" sheetId="3" r:id="rId3"/>
    <sheet name="F18_Graphique 3" sheetId="2" r:id="rId4"/>
    <sheet name="F18_Graphique 3 compl" sheetId="6" r:id="rId5"/>
    <sheet name="F18_Graphique 4" sheetId="4" r:id="rId6"/>
    <sheet name="F18_Graphique 5" sheetId="9" r:id="rId7"/>
    <sheet name="F18_Graphique 5 compl 1" sheetId="10" r:id="rId8"/>
    <sheet name="F18_Graphique 5 compl 2" sheetId="11" r:id="rId9"/>
    <sheet name="F18_Graphique 6" sheetId="12" r:id="rId10"/>
    <sheet name="F18_Graphique 6 compl" sheetId="7" r:id="rId1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6" i="7" l="1"/>
  <c r="H7" i="7"/>
  <c r="H9" i="7"/>
  <c r="H10" i="7"/>
  <c r="H11" i="7"/>
  <c r="H12" i="7"/>
  <c r="H13" i="7"/>
  <c r="H14" i="7"/>
  <c r="H15" i="7"/>
  <c r="H16" i="7"/>
  <c r="H17" i="7"/>
  <c r="H18" i="7"/>
  <c r="H19" i="7"/>
  <c r="H20" i="7"/>
  <c r="H21" i="7"/>
  <c r="H22" i="7"/>
  <c r="H23" i="7"/>
  <c r="H24" i="7"/>
  <c r="H25" i="7"/>
  <c r="H26" i="7"/>
  <c r="H27" i="7"/>
  <c r="H28" i="7"/>
  <c r="H29" i="7"/>
  <c r="H30" i="7"/>
  <c r="H5" i="7"/>
</calcChain>
</file>

<file path=xl/sharedStrings.xml><?xml version="1.0" encoding="utf-8"?>
<sst xmlns="http://schemas.openxmlformats.org/spreadsheetml/2006/main" count="128" uniqueCount="78">
  <si>
    <t>En %</t>
  </si>
  <si>
    <t>Année</t>
  </si>
  <si>
    <t>Avant 50 ans</t>
  </si>
  <si>
    <t>Entre 50 et 54 ans</t>
  </si>
  <si>
    <t>Entre 55 et 59 ans</t>
  </si>
  <si>
    <t>À 60 ans</t>
  </si>
  <si>
    <t>Entre 61 et 64 ans</t>
  </si>
  <si>
    <t>À 65 ans</t>
  </si>
  <si>
    <t>À 66 ans ou plus</t>
  </si>
  <si>
    <t>Âge moyen auquel les non-retraités pensent qu’ils pourront prendre leur retraite</t>
  </si>
  <si>
    <t>Âge moyen à partir duquel il n'est plus acceptable de faire travailler les gens</t>
  </si>
  <si>
    <t>Bien meilleur</t>
  </si>
  <si>
    <t>Plutôt meilleur</t>
  </si>
  <si>
    <t>Plutôt moins bon</t>
  </si>
  <si>
    <t>Bien moins bon</t>
  </si>
  <si>
    <t>Jugent les réformes suffisantes</t>
  </si>
  <si>
    <t>Allonger la durée de cotisation</t>
  </si>
  <si>
    <t>Total</t>
  </si>
  <si>
    <t>Rejettent ou ne se prononcent pas sur les pistes de réforme</t>
  </si>
  <si>
    <t>Ne se prononcent pas sur le besoin de réformes supplémentaires</t>
  </si>
  <si>
    <t>Ne sait pas ou ne pense pas avoir de retraite</t>
  </si>
  <si>
    <t>Jugent des réformes supplémentaires nécessaires</t>
  </si>
  <si>
    <t>Entre 61 
et 64 ans</t>
  </si>
  <si>
    <t>À 66 ans 
ou plus</t>
  </si>
  <si>
    <t>Entre 50
 et 54 ans</t>
  </si>
  <si>
    <t>Entre 55 
et 59 ans</t>
  </si>
  <si>
    <t>Entre 61
 et 64 ans</t>
  </si>
  <si>
    <t>Graphique 1. Âge de départ à la retraite souhaité, dans l’idéal, par les non-retraités</t>
  </si>
  <si>
    <t>À peu près identique</t>
  </si>
  <si>
    <t/>
  </si>
  <si>
    <t>Âge (en années)</t>
  </si>
  <si>
    <t>Graphique 1 complémentaire. Âge de départ à la retraite souhaité, dans l’idéal, par les non-retraités</t>
  </si>
  <si>
    <t>Graphique 2 complémentaire.  Âge auquel les non-retraités pensent qu’ils pourront prendre leur retraite</t>
  </si>
  <si>
    <t>Non-retraités</t>
  </si>
  <si>
    <t>Retraités</t>
  </si>
  <si>
    <t>Bien moins bonne</t>
  </si>
  <si>
    <t>Plutôt meilleure</t>
  </si>
  <si>
    <t>Bien meilleure</t>
  </si>
  <si>
    <t>Graphique 6. Opinions vis-à-vis des réformes de retraite</t>
  </si>
  <si>
    <t xml:space="preserve">Graphique 6 complémentaire. Type de réforme souhaitée pour préserver le système de retraite par répartition </t>
  </si>
  <si>
    <t>Plutôt moins bonne</t>
  </si>
  <si>
    <t>Ensemble</t>
  </si>
  <si>
    <t>Très bonne</t>
  </si>
  <si>
    <t>Assez bonne</t>
  </si>
  <si>
    <t>Deuxième cinquième</t>
  </si>
  <si>
    <t>Troisième cinquième</t>
  </si>
  <si>
    <t>Quatrième cinquième</t>
  </si>
  <si>
    <t>Dernier cinquième</t>
  </si>
  <si>
    <t>À 68 ans ou plus</t>
  </si>
  <si>
    <t>Entre 66 et 67 ans</t>
  </si>
  <si>
    <t>Entre 66
et 67 ans</t>
  </si>
  <si>
    <t>À 68 ans
ou plus</t>
  </si>
  <si>
    <t>Graphique 4. Anticipation, par les non-retraités, de leur niveau de vie au moment de la retraite par rapport à l’ensemble de la population</t>
  </si>
  <si>
    <t>Augmenter les cotisations pesant sur les salariés</t>
  </si>
  <si>
    <t>2023 (réponse à la question historique)</t>
  </si>
  <si>
    <t>Assez mauvaise ou très mauvaise</t>
  </si>
  <si>
    <t>Graphique 2. Âge moyen souhaité et estimé de départ à la retraite et âge moyen auquel il n’est plus acceptable de faire travailler les gens</t>
  </si>
  <si>
    <t>Premier cinquième</t>
  </si>
  <si>
    <r>
      <t>Reculer l'âge de la retraite / Augmenter l'âge minimal de départ à la retraite</t>
    </r>
    <r>
      <rPr>
        <b/>
        <vertAlign val="superscript"/>
        <sz val="8"/>
        <color theme="1"/>
        <rFont val="Arial"/>
        <family val="2"/>
      </rPr>
      <t>1</t>
    </r>
  </si>
  <si>
    <r>
      <t>Diminuer les pensions versées aux retraités /  Faire contribuer davantage les retraités</t>
    </r>
    <r>
      <rPr>
        <b/>
        <vertAlign val="superscript"/>
        <sz val="8"/>
        <color theme="1"/>
        <rFont val="Arial"/>
        <family val="2"/>
      </rPr>
      <t>2</t>
    </r>
  </si>
  <si>
    <r>
      <t>Augmenter les cotisations pesant sur les employeurs</t>
    </r>
    <r>
      <rPr>
        <b/>
        <vertAlign val="superscript"/>
        <sz val="8"/>
        <color theme="1"/>
        <rFont val="Arial"/>
        <family val="2"/>
      </rPr>
      <t>3</t>
    </r>
  </si>
  <si>
    <r>
      <t xml:space="preserve">Note &gt; </t>
    </r>
    <r>
      <rPr>
        <sz val="8"/>
        <color theme="1"/>
        <rFont val="Arial"/>
        <family val="2"/>
      </rPr>
      <t xml:space="preserve">Il s'agit des réponses aux questions « Vous personnellement, comment anticipez-vous la vie que vous mènerez à la retraite par rapport à votre situation actuelle ? Diriez-vous qu’elle sera... » et « Vous personnellement, comment qualifieriez-vous votre situation actuelle ? Diriez-vous de votre situation qu'elle est... ».  
</t>
    </r>
    <r>
      <rPr>
        <b/>
        <sz val="8"/>
        <color theme="1"/>
        <rFont val="Arial"/>
        <family val="2"/>
      </rPr>
      <t>Lecture &gt;</t>
    </r>
    <r>
      <rPr>
        <sz val="8"/>
        <color theme="1"/>
        <rFont val="Arial"/>
        <family val="2"/>
      </rPr>
      <t xml:space="preserve"> En 2024, 42 % des non-retraités qualifiant de « très bonne » leur situation anticipent que leur qualité de vie à la retraite sera à peu près identique.
</t>
    </r>
    <r>
      <rPr>
        <b/>
        <sz val="8"/>
        <color theme="1"/>
        <rFont val="Arial"/>
        <family val="2"/>
      </rPr>
      <t>Champ &gt;</t>
    </r>
    <r>
      <rPr>
        <sz val="8"/>
        <color theme="1"/>
        <rFont val="Arial"/>
        <family val="2"/>
      </rPr>
      <t xml:space="preserve"> France métropolitaine, personnes âgées de 18 ans ou plus ayant répondu aux deux questions.
</t>
    </r>
    <r>
      <rPr>
        <b/>
        <sz val="8"/>
        <color theme="1"/>
        <rFont val="Arial"/>
        <family val="2"/>
      </rPr>
      <t>Source &gt;</t>
    </r>
    <r>
      <rPr>
        <sz val="8"/>
        <color theme="1"/>
        <rFont val="Arial"/>
        <family val="2"/>
      </rPr>
      <t xml:space="preserve"> Baromètre d'opinion de la DREES.</t>
    </r>
  </si>
  <si>
    <r>
      <t>Note &gt;</t>
    </r>
    <r>
      <rPr>
        <sz val="8"/>
        <color theme="1"/>
        <rFont val="Arial"/>
        <family val="2"/>
      </rPr>
      <t xml:space="preserve"> Réponse aux questions « Dans l’idéal, à quel âge souhaiteriez-vous prendre votre retraite ? ».  Les retraités sont ici exclus du calcul. Il n'y a pas eu d’enquête en 2003.
</t>
    </r>
    <r>
      <rPr>
        <b/>
        <sz val="8"/>
        <color theme="1"/>
        <rFont val="Arial"/>
        <family val="2"/>
      </rPr>
      <t xml:space="preserve">Lecture &gt; </t>
    </r>
    <r>
      <rPr>
        <sz val="8"/>
        <color theme="1"/>
        <rFont val="Arial"/>
        <family val="2"/>
      </rPr>
      <t xml:space="preserve">En 2024, 33 % des non-retraités interrogés souhaiteraient dans l'idéal partir à la retraite à 60 ans et 10 % à 65 ans. 8 % ne savent pas répondre ou pensent qu'ils n'auront pas de retraite dans le futur.
</t>
    </r>
    <r>
      <rPr>
        <b/>
        <sz val="8"/>
        <color theme="1"/>
        <rFont val="Arial"/>
        <family val="2"/>
      </rPr>
      <t>Champ &gt;</t>
    </r>
    <r>
      <rPr>
        <sz val="8"/>
        <color theme="1"/>
        <rFont val="Arial"/>
        <family val="2"/>
      </rPr>
      <t xml:space="preserve"> France métropolitaine, personnes âgées de 18 ans ou plus non retraitées.
</t>
    </r>
    <r>
      <rPr>
        <b/>
        <sz val="8"/>
        <color theme="1"/>
        <rFont val="Arial"/>
        <family val="2"/>
      </rPr>
      <t>Source &gt;</t>
    </r>
    <r>
      <rPr>
        <sz val="8"/>
        <color theme="1"/>
        <rFont val="Arial"/>
        <family val="2"/>
      </rPr>
      <t xml:space="preserve"> Baromètre d'opinion de la DREES.</t>
    </r>
  </si>
  <si>
    <r>
      <t>Note &gt;</t>
    </r>
    <r>
      <rPr>
        <sz val="8"/>
        <color theme="1"/>
        <rFont val="Arial"/>
        <family val="2"/>
      </rPr>
      <t xml:space="preserve"> Réponse aux questions « Dans l’idéal, à quel âge souhaiteriez-vous prendre votre retraite ? ». Les personnes déclarant ne pas savoir à quel âge elles souhaiteraient prendre leur retraite ou pensant qu’elles n’auront pas de retraite dans le futur (car inactives, etc.) [6 % à 8 % entre 2000 et 2023 et 8 % en 2024] sont ici exclues du calcul. Il n’y a pas eu d’enquête en 2003. Des données complémentaires sont disponibles dans le fichier Excel associé à cette fiche sur le site de la DREES : https://drees.solidarites-sante.gouv.fr.
</t>
    </r>
    <r>
      <rPr>
        <b/>
        <sz val="8"/>
        <color theme="1"/>
        <rFont val="Arial"/>
        <family val="2"/>
      </rPr>
      <t>Lecture &gt;</t>
    </r>
    <r>
      <rPr>
        <sz val="8"/>
        <color theme="1"/>
        <rFont val="Arial"/>
        <family val="2"/>
      </rPr>
      <t xml:space="preserve"> En 2024, parmi les personnes non retraitées qui se sont prononcées, 36 % souhaiteraient dans l’idéal partir à la retraite à 60 ans et 11 % à 65 ans.
</t>
    </r>
    <r>
      <rPr>
        <b/>
        <sz val="8"/>
        <color theme="1"/>
        <rFont val="Arial"/>
        <family val="2"/>
      </rPr>
      <t>Champ &gt;</t>
    </r>
    <r>
      <rPr>
        <sz val="8"/>
        <color theme="1"/>
        <rFont val="Arial"/>
        <family val="2"/>
      </rPr>
      <t xml:space="preserve"> France métropolitaine, personnes âgées de 18 ans ou plus non retraitées.
</t>
    </r>
    <r>
      <rPr>
        <b/>
        <sz val="8"/>
        <color theme="1"/>
        <rFont val="Arial"/>
        <family val="2"/>
      </rPr>
      <t xml:space="preserve">Source &gt; </t>
    </r>
    <r>
      <rPr>
        <sz val="8"/>
        <color theme="1"/>
        <rFont val="Arial"/>
        <family val="2"/>
      </rPr>
      <t>Baromètre d’opinion de la DREES.</t>
    </r>
  </si>
  <si>
    <r>
      <t>Note &gt;</t>
    </r>
    <r>
      <rPr>
        <sz val="8"/>
        <color theme="1"/>
        <rFont val="Arial"/>
        <family val="2"/>
      </rPr>
      <t xml:space="preserve"> Réponse aux questions « Dans l’idéal, à quel âge souhaiteriez-vous ou auriez-vous aimé prendre votre retraite ? », « Et à quel âge, d’après vous, pourrez-vous prendre votre retraite ? », « Et à partir de quel âge estimez-vous qu’il n’est plus acceptable de faire travailler les gens ? ». Les personnes déclarant ne pas savoir répondre aux questions ou pensant qu’elles n’auront pas de retraite dans le futur (car inactives, etc.), sont ici exclues du calcul. Il n’y a pas eu d’enquête en 2003.
</t>
    </r>
    <r>
      <rPr>
        <b/>
        <sz val="8"/>
        <color theme="1"/>
        <rFont val="Arial"/>
        <family val="2"/>
      </rPr>
      <t>Lecture &gt;</t>
    </r>
    <r>
      <rPr>
        <sz val="8"/>
        <color theme="1"/>
        <rFont val="Arial"/>
        <family val="2"/>
      </rPr>
      <t xml:space="preserve"> En 2024, l’âge de départ à la retraite souhaité par les personnes non retraitées qui se sont prononcées est en moyenne de 61,4 ans, l’âge à partir duquel elles pensent pouvoir prendre leur retraite est en moyenne de 65,2 ans et l’âge à partir duquel elles pensent qu’il n’est plus acceptable de faire travailler les gens est en moyenne de 63,6 ans.
</t>
    </r>
    <r>
      <rPr>
        <b/>
        <sz val="8"/>
        <color theme="1"/>
        <rFont val="Arial"/>
        <family val="2"/>
      </rPr>
      <t>Champ &gt;</t>
    </r>
    <r>
      <rPr>
        <sz val="8"/>
        <color theme="1"/>
        <rFont val="Arial"/>
        <family val="2"/>
      </rPr>
      <t xml:space="preserve"> France métropolitaine, personnes âgées de 18 ans ou plus, non retraitées.
</t>
    </r>
    <r>
      <rPr>
        <b/>
        <sz val="8"/>
        <color theme="1"/>
        <rFont val="Arial"/>
        <family val="2"/>
      </rPr>
      <t xml:space="preserve">Source &gt; </t>
    </r>
    <r>
      <rPr>
        <sz val="8"/>
        <color theme="1"/>
        <rFont val="Arial"/>
        <family val="2"/>
      </rPr>
      <t>Baromètre d’opinion de la DREES.</t>
    </r>
  </si>
  <si>
    <t xml:space="preserve"> Graphique 3. Âge auquel les non-retraités pensent qu’ils pourront prendre leur retraite</t>
  </si>
  <si>
    <r>
      <rPr>
        <b/>
        <sz val="8"/>
        <color theme="1"/>
        <rFont val="Arial"/>
        <family val="2"/>
      </rPr>
      <t xml:space="preserve">Note &gt; </t>
    </r>
    <r>
      <rPr>
        <sz val="8"/>
        <color theme="1"/>
        <rFont val="Arial"/>
        <family val="2"/>
      </rPr>
      <t xml:space="preserve">Réponse à la question « Et vous-même, lorsque vous serez à la retraite, comment pensez-vous que sera votre niveau de vie par rapport au niveau de vie de l’ensemble de la population ? ». Les données ne sont disponibles que depuis 2004, car la question n’était pas posée en ces termes auparavant. Les personnes qui ne se prononcent pas (1 % à 7 % entre 2004 et 2022, 7 % en 2023) sont ici exclues du calcul.
</t>
    </r>
    <r>
      <rPr>
        <b/>
        <sz val="8"/>
        <color theme="1"/>
        <rFont val="Arial"/>
        <family val="2"/>
      </rPr>
      <t>Lecture &gt;</t>
    </r>
    <r>
      <rPr>
        <sz val="8"/>
        <color theme="1"/>
        <rFont val="Arial"/>
        <family val="2"/>
      </rPr>
      <t xml:space="preserve"> En 2024, parmi les personnes non retraitées qui se sont prononcées, 38 % anticipent un niveau de vie « plutôt moins bon » à la retraite, et 16 % un niveau de vie « bien moins bon » que celui de l’ensemble de la population.
</t>
    </r>
    <r>
      <rPr>
        <b/>
        <sz val="8"/>
        <color theme="1"/>
        <rFont val="Arial"/>
        <family val="2"/>
      </rPr>
      <t>Champ &gt;</t>
    </r>
    <r>
      <rPr>
        <sz val="8"/>
        <color theme="1"/>
        <rFont val="Arial"/>
        <family val="2"/>
      </rPr>
      <t xml:space="preserve"> France métropolitaine, personnes âgées de 18 ans ou plus, non retraitées.
</t>
    </r>
    <r>
      <rPr>
        <b/>
        <sz val="8"/>
        <color theme="1"/>
        <rFont val="Arial"/>
        <family val="2"/>
      </rPr>
      <t xml:space="preserve">Source &gt; </t>
    </r>
    <r>
      <rPr>
        <sz val="8"/>
        <color theme="1"/>
        <rFont val="Arial"/>
        <family val="2"/>
      </rPr>
      <t>Baromètre d’opinion de la DREES.</t>
    </r>
  </si>
  <si>
    <t>Graphique 5. Perception de la situation à la retraite par rapport à la situation actuelle ou antérieure</t>
  </si>
  <si>
    <r>
      <t xml:space="preserve">Note &gt; </t>
    </r>
    <r>
      <rPr>
        <sz val="8"/>
        <color theme="1"/>
        <rFont val="Arial"/>
        <family val="2"/>
      </rPr>
      <t xml:space="preserve">Pour les non-retraités il s’agit de la réponse à la question « Vous personnellement, comment anticipez-vous la vie que vous mènerez à la retraite par rapport à votre situation actuelle ? Diriez-vous qu’elle sera... ». Pour les retraités, il s’agit de la réponse à la question « Vous personnellement, comment qualifieriez-vous la vie que vous menez actuellement par rapport à votre situation avant la retraite ? Diriez-vous qu’elle est... ». Les personnes qui ne se prononcent pas sont ici exclues du calcul.
</t>
    </r>
    <r>
      <rPr>
        <b/>
        <sz val="8"/>
        <color theme="1"/>
        <rFont val="Arial"/>
        <family val="2"/>
      </rPr>
      <t xml:space="preserve">Lecture &gt; </t>
    </r>
    <r>
      <rPr>
        <sz val="8"/>
        <color theme="1"/>
        <rFont val="Arial"/>
        <family val="2"/>
      </rPr>
      <t xml:space="preserve">En 2024, 11 % des non-retraités anticipent une vie bien moins bonne une fois à la retraite et 3 % des retraités considèrent que leur vie est bien meilleure maintenant qu’avant leur départ à la retraite. Des données complémentaires sont disponibles dans le fichier Excel associé à cette fiche sur le site de la DREES : https://drees.solidarites-sante.gouv.fr.
</t>
    </r>
    <r>
      <rPr>
        <b/>
        <sz val="8"/>
        <color theme="1"/>
        <rFont val="Arial"/>
        <family val="2"/>
      </rPr>
      <t xml:space="preserve">Champ &gt; </t>
    </r>
    <r>
      <rPr>
        <sz val="8"/>
        <color theme="1"/>
        <rFont val="Arial"/>
        <family val="2"/>
      </rPr>
      <t xml:space="preserve">France métropolitaine, personnes âgées de 18 ans ou plus.
</t>
    </r>
    <r>
      <rPr>
        <b/>
        <sz val="8"/>
        <color theme="1"/>
        <rFont val="Arial"/>
        <family val="2"/>
      </rPr>
      <t>Source &gt;</t>
    </r>
    <r>
      <rPr>
        <sz val="8"/>
        <color theme="1"/>
        <rFont val="Arial"/>
        <family val="2"/>
      </rPr>
      <t xml:space="preserve"> Baromètre d’opinion de la DREES.</t>
    </r>
  </si>
  <si>
    <t>Âge  moyen souhaité de départ à la retraite</t>
  </si>
  <si>
    <r>
      <t xml:space="preserve">Note &gt; </t>
    </r>
    <r>
      <rPr>
        <sz val="8"/>
        <color theme="1"/>
        <rFont val="Arial"/>
        <family val="2"/>
      </rPr>
      <t xml:space="preserve">Réponse à la question « Et à quel âge, d’après vous, pourrez-vous prendre votre retraite ? ». Les personnes déclarant ne pas savoir à quel âge elles pourront prendre leur retraite ou pensant qu'elles n'auront pas de retraite dans le futur (car inactives, etc.) [7 % à 20 % entre 2000 et 2022, avec exceptionnellement 25 % en 2008, puis 8 % en 2024], de même que les retraités, sont ici exclus du calcul. Il n’y a pas eu d’enquête en 2003. En 2024, l’échantillon a été divisé en deux groupes pour tester une variante de la question. Les résultats présentés ici concernent la moitié de l’échantillon qui a répondu à la question historique. Des données complémentaires sont disponibles dans le fichier Excel associé à cette fiche sur le site de la DREES : https://drees.solidarites-sante.gouv.fr.
</t>
    </r>
    <r>
      <rPr>
        <b/>
        <sz val="8"/>
        <color theme="1"/>
        <rFont val="Arial"/>
        <family val="2"/>
      </rPr>
      <t xml:space="preserve">Lecture &gt; </t>
    </r>
    <r>
      <rPr>
        <sz val="8"/>
        <color theme="1"/>
        <rFont val="Arial"/>
        <family val="2"/>
      </rPr>
      <t xml:space="preserve">En 2024, parmi les personnes non retraitées qui se sont prononcées, 4 % pensent qu’elles pourront prendre leur retraite à 60 ans et 22 % à 65 ans.
</t>
    </r>
    <r>
      <rPr>
        <b/>
        <sz val="8"/>
        <color theme="1"/>
        <rFont val="Arial"/>
        <family val="2"/>
      </rPr>
      <t>Champ &gt;</t>
    </r>
    <r>
      <rPr>
        <sz val="8"/>
        <color theme="1"/>
        <rFont val="Arial"/>
        <family val="2"/>
      </rPr>
      <t xml:space="preserve"> France métropolitaine, personnes âgées de 18 ans ou plus non retraitées.
</t>
    </r>
    <r>
      <rPr>
        <b/>
        <sz val="8"/>
        <color theme="1"/>
        <rFont val="Arial"/>
        <family val="2"/>
      </rPr>
      <t>Source &gt;</t>
    </r>
    <r>
      <rPr>
        <sz val="8"/>
        <color theme="1"/>
        <rFont val="Arial"/>
        <family val="2"/>
      </rPr>
      <t xml:space="preserve"> Baromètre d’opinion de la DREES.</t>
    </r>
  </si>
  <si>
    <r>
      <t>Note</t>
    </r>
    <r>
      <rPr>
        <sz val="8"/>
        <color theme="1"/>
        <rFont val="Arial"/>
        <family val="2"/>
      </rPr>
      <t xml:space="preserve"> &gt; Réponse à la question « Et à quel âge, d’après vous, pourrez-vous prendre votre retraite ? ». Les retraités sont ici exclus du calcul. Il n'y a pas eu d’enquête en 2003.
</t>
    </r>
    <r>
      <rPr>
        <b/>
        <sz val="8"/>
        <color theme="1"/>
        <rFont val="Arial"/>
        <family val="2"/>
      </rPr>
      <t xml:space="preserve">Lecture &gt; </t>
    </r>
    <r>
      <rPr>
        <sz val="8"/>
        <color theme="1"/>
        <rFont val="Arial"/>
        <family val="2"/>
      </rPr>
      <t xml:space="preserve">En 2024, 2 % des non-retraités pensent qu'ils pourront prendre leur retraite à 60 ans et 9 % à 65 ans. 8 % ne répondent pas ou pensent qu'ils n'auront pas de retraite dans le futur.
</t>
    </r>
    <r>
      <rPr>
        <b/>
        <sz val="8"/>
        <color theme="1"/>
        <rFont val="Arial"/>
        <family val="2"/>
      </rPr>
      <t>Champ &gt;</t>
    </r>
    <r>
      <rPr>
        <sz val="8"/>
        <color theme="1"/>
        <rFont val="Arial"/>
        <family val="2"/>
      </rPr>
      <t xml:space="preserve"> France métropolitaine, personnes âgées de 18 ans ou plus non retraitées.
</t>
    </r>
    <r>
      <rPr>
        <b/>
        <sz val="8"/>
        <color theme="1"/>
        <rFont val="Arial"/>
        <family val="2"/>
      </rPr>
      <t>Source &gt;</t>
    </r>
    <r>
      <rPr>
        <sz val="8"/>
        <color theme="1"/>
        <rFont val="Arial"/>
        <family val="2"/>
      </rPr>
      <t xml:space="preserve"> Baromètre d'opinion de la DREES.</t>
    </r>
  </si>
  <si>
    <t>Graphique 5 complémentaire. Anticipation de la qualité de vie à la retraite par rapport à la situation actuelle, selon la perception de la situation actuelle</t>
  </si>
  <si>
    <t>Graphique 5 complémentaire. Anticipation de la qualité de vie à la retraite par rapport à la situation actuelle, selon le quintile de niveau de vie</t>
  </si>
  <si>
    <r>
      <t xml:space="preserve">Note &gt; </t>
    </r>
    <r>
      <rPr>
        <sz val="8"/>
        <color theme="1"/>
        <rFont val="Arial"/>
        <family val="2"/>
      </rPr>
      <t xml:space="preserve">Il s'agit de la réponse à la question « Vous personnellement, comment anticipez-vous la vie que vous mènerez à la retraite par rapport à votre situation actuelle ? Diriez-vous qu’elle sera... ». 
</t>
    </r>
    <r>
      <rPr>
        <b/>
        <sz val="8"/>
        <color theme="1"/>
        <rFont val="Arial"/>
        <family val="2"/>
      </rPr>
      <t>Lecture &gt;</t>
    </r>
    <r>
      <rPr>
        <sz val="8"/>
        <color theme="1"/>
        <rFont val="Arial"/>
        <family val="2"/>
      </rPr>
      <t xml:space="preserve"> En 2024, 44 % des non-retraités appartenant au dernier cinquième de niveau de vie (les 20 % de personnes avec le meilleur niveau de vie) anticipent une qualité de vie à la retraite à peu près identique.
</t>
    </r>
    <r>
      <rPr>
        <b/>
        <sz val="8"/>
        <color theme="1"/>
        <rFont val="Arial"/>
        <family val="2"/>
      </rPr>
      <t>Champ &gt;</t>
    </r>
    <r>
      <rPr>
        <sz val="8"/>
        <color theme="1"/>
        <rFont val="Arial"/>
        <family val="2"/>
      </rPr>
      <t xml:space="preserve"> France métropolitaine, personnes âgées de 18 ans ou plus.
</t>
    </r>
    <r>
      <rPr>
        <b/>
        <sz val="8"/>
        <color theme="1"/>
        <rFont val="Arial"/>
        <family val="2"/>
      </rPr>
      <t>Source &gt;</t>
    </r>
    <r>
      <rPr>
        <sz val="8"/>
        <color theme="1"/>
        <rFont val="Arial"/>
        <family val="2"/>
      </rPr>
      <t xml:space="preserve"> Baromètre d'opinion de la DREES.</t>
    </r>
  </si>
  <si>
    <r>
      <t>2023</t>
    </r>
    <r>
      <rPr>
        <vertAlign val="superscript"/>
        <sz val="8"/>
        <color theme="1"/>
        <rFont val="Arial"/>
      </rPr>
      <t>4</t>
    </r>
  </si>
  <si>
    <r>
      <rPr>
        <sz val="8"/>
        <color theme="1"/>
        <rFont val="Arial"/>
        <family val="2"/>
      </rPr>
      <t xml:space="preserve">1. À partir de 2023, la piste de réforme « Reculer l’âge de la retraite » devient « Augmenter l’âge minimal de départ à la retraite ».
2. À partir de 2023, la piste de réforme « Diminuer les pensions versées aux retraités » devient « Faire contribuer davantage les retraités ».
3. Avant 2023, cette piste de réforme n’était pas proposée.
4. En 2023, l’échantillon a été divisé en quatre groupes pour tester les variantes de formulation de deux pistes de réforme. Les résultats de 2023 concernent, pour chacune de ces pistes, le quart de l’échantillon qui a répondu à l’une de ces variantes. En 2024, les variantes retenues en 2023 ont finalement été sélectionnées et ont remplacé les intitulés historiques des deux modalités concernées (voir notes 1 et 2). Par ailleurs, depuis 2023, une modalité a été ajoutée (voir note 3).
</t>
    </r>
    <r>
      <rPr>
        <b/>
        <sz val="8"/>
        <color theme="1"/>
        <rFont val="Arial"/>
        <family val="2"/>
      </rPr>
      <t>Note &gt;</t>
    </r>
    <r>
      <rPr>
        <sz val="8"/>
        <color theme="1"/>
        <rFont val="Arial"/>
        <family val="2"/>
      </rPr>
      <t xml:space="preserve"> À la première question « Compte tenu des réformes engagées ces dernières années, pensez-vous que pour préserver le système de retraite par répartition tel qu’il existe... », les personnes interrogées répondent « Les réformes déjà effectuées sont suffisantes » ou « Des réformes supplémentaires sont nécessaires ». Pour ces derniers, il est demandé « Parmi les solutions suivantes pour préserver le système de retraite par répartition tel qu’il existe, laquelle a votre préférence ? ». Contrairement aux graphiques précédents, les retraités sont ici inclus dans le champ des répondants.  Des données complémentaires sont disponibles dans le fichier Excel associé à cette fiche sur le site de la DREES : https://drees.solidarites-sante.gouv.fr.
</t>
    </r>
    <r>
      <rPr>
        <b/>
        <sz val="8"/>
        <color theme="1"/>
        <rFont val="Arial"/>
        <family val="2"/>
      </rPr>
      <t>Lecture &gt;</t>
    </r>
    <r>
      <rPr>
        <sz val="8"/>
        <color theme="1"/>
        <rFont val="Arial"/>
        <family val="2"/>
      </rPr>
      <t xml:space="preserve"> En 2024, 36 % des personnes interrogées considèrent les réformes déjà effectuées suffisantes.
</t>
    </r>
    <r>
      <rPr>
        <b/>
        <sz val="8"/>
        <color theme="1"/>
        <rFont val="Arial"/>
        <family val="2"/>
      </rPr>
      <t>Champ &gt;</t>
    </r>
    <r>
      <rPr>
        <sz val="8"/>
        <color theme="1"/>
        <rFont val="Arial"/>
        <family val="2"/>
      </rPr>
      <t xml:space="preserve"> France métropolitaine, personnes âgées de 18 ans ou plus.
</t>
    </r>
    <r>
      <rPr>
        <b/>
        <sz val="8"/>
        <color theme="1"/>
        <rFont val="Arial"/>
        <family val="2"/>
      </rPr>
      <t xml:space="preserve">Source &gt; </t>
    </r>
    <r>
      <rPr>
        <sz val="8"/>
        <color theme="1"/>
        <rFont val="Arial"/>
        <family val="2"/>
      </rPr>
      <t>Baromètre d’opinion de la DREES.</t>
    </r>
  </si>
  <si>
    <r>
      <rPr>
        <sz val="8"/>
        <color theme="1"/>
        <rFont val="Arial"/>
        <family val="2"/>
      </rPr>
      <t>1. À partir de 2023, la piste de réforme « Reculer l'âge de la retraite » devient « Augmenter l'âge minimal de départ à la retraite ».
2. À partir de 2023, la piste de réforme « Diminuer les pensions versées aux retraités » devient « Faire contribuer davantage les retraités ».
3. Avant 2023, cette piste de réforme n'était pas proposée.
4. En 2023, l’échantillon a été divisé en quatre groupes pour tester les variantes de formulation de deux pistes de réforme. Les résultats de 2023 concernent, pour chacune de ces pistes, le quart de l’échantillon qui a répondu à l’une de ces variantes. En 2024, les variantes retenues en 2023 ont finalement été sélectionnées et ont remplacé les intitulés historiques des deux modalités concernées (voir notes 1 et 2). Par ailleurs, depuis 2023, une modalité a été ajoutée (voir note 3).</t>
    </r>
    <r>
      <rPr>
        <b/>
        <sz val="8"/>
        <color theme="1"/>
        <rFont val="Arial"/>
        <family val="2"/>
      </rPr>
      <t xml:space="preserve">
Note &gt; </t>
    </r>
    <r>
      <rPr>
        <sz val="8"/>
        <color theme="1"/>
        <rFont val="Arial"/>
        <family val="2"/>
      </rPr>
      <t xml:space="preserve">Réponse à la question « Parmi les solutions suivantes pour préserver le système de retraite par répartition tel qu’il existe, laquelle a votre préférence ? ». Les personnes qui ne se prononcent pas ou qui n’acceptent aucune des solutions proposées par le questionnaire sont ici exclues du calcul. En revanche, les retraités sont inclus dans le champ des répondants, ce qui n'est pas le cas dans les graphiques précédents. Il n'y a pas eu d'enquête en 2003. À partir de 2016, cette question n'est posée qu'aux personnes qui répondent à la question préalable « Compte tenu des réformes engagées ces dernières années, pensez-vous que pour préserver le système de retraite par répartition tel qu'il existe...», les choix de réponse étant « Des réformes supplémentaires sont nécessaires » ou « Les réformes déjà effectuées sont suffisantes ». Les personnes qui ne se prononcent pas ou qui considèrent les réformes déjà effectuées suffisantes sont exclues du calcul. 
</t>
    </r>
    <r>
      <rPr>
        <b/>
        <sz val="8"/>
        <color theme="1"/>
        <rFont val="Arial"/>
        <family val="2"/>
      </rPr>
      <t>Lecture &gt;</t>
    </r>
    <r>
      <rPr>
        <sz val="8"/>
        <color theme="1"/>
        <rFont val="Arial"/>
        <family val="2"/>
      </rPr>
      <t xml:space="preserve"> En 2024, parmi l'ensemble des personnes qui considèrent que de nouvelles réformes sont nécessaires et qui choisissent un type de réforme parmi les quatre proposées, 20 % privilégient un allongement de la durée de cotisation et 9 % seulement une diminution du niveau de pension.
</t>
    </r>
    <r>
      <rPr>
        <b/>
        <sz val="8"/>
        <color theme="1"/>
        <rFont val="Arial"/>
        <family val="2"/>
      </rPr>
      <t>Champ &gt;</t>
    </r>
    <r>
      <rPr>
        <sz val="8"/>
        <color theme="1"/>
        <rFont val="Arial"/>
        <family val="2"/>
      </rPr>
      <t xml:space="preserve"> France métropolitaine, personnes âgées de 18 ans ou plus.
</t>
    </r>
    <r>
      <rPr>
        <b/>
        <sz val="8"/>
        <color theme="1"/>
        <rFont val="Arial"/>
        <family val="2"/>
      </rPr>
      <t>Source &gt;</t>
    </r>
    <r>
      <rPr>
        <sz val="8"/>
        <color theme="1"/>
        <rFont val="Arial"/>
        <family val="2"/>
      </rPr>
      <t xml:space="preserve"> Baromètre d'opinion de la DREES.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</si>
</sst>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_€"/>
  </numFmts>
  <fonts count="8" x14ac:knownFonts="1">
    <font>
      <sz val="11"/>
      <color theme="1"/>
      <name val="Calibri"/>
      <family val="2"/>
      <scheme val="minor"/>
    </font>
    <font>
      <sz val="11"/>
      <color theme="1"/>
      <name val="Calibri"/>
      <family val="2"/>
      <scheme val="minor"/>
    </font>
    <font>
      <sz val="10"/>
      <name val="Arial"/>
      <family val="2"/>
    </font>
    <font>
      <sz val="8"/>
      <color theme="1"/>
      <name val="Arial"/>
      <family val="2"/>
    </font>
    <font>
      <sz val="11"/>
      <color rgb="FF000000"/>
      <name val="Calibri"/>
      <family val="2"/>
      <scheme val="minor"/>
    </font>
    <font>
      <b/>
      <sz val="8"/>
      <color theme="1"/>
      <name val="Arial"/>
      <family val="2"/>
    </font>
    <font>
      <b/>
      <vertAlign val="superscript"/>
      <sz val="8"/>
      <color theme="1"/>
      <name val="Arial"/>
      <family val="2"/>
    </font>
    <font>
      <vertAlign val="superscript"/>
      <sz val="8"/>
      <color theme="1"/>
      <name val="Arial"/>
    </font>
  </fonts>
  <fills count="2">
    <fill>
      <patternFill patternType="none"/>
    </fill>
    <fill>
      <patternFill patternType="gray125"/>
    </fill>
  </fills>
  <borders count="22">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right style="hair">
        <color auto="1"/>
      </right>
      <top/>
      <bottom/>
      <diagonal/>
    </border>
    <border>
      <left style="hair">
        <color auto="1"/>
      </left>
      <right/>
      <top/>
      <bottom/>
      <diagonal/>
    </border>
    <border>
      <left style="hair">
        <color auto="1"/>
      </left>
      <right style="hair">
        <color auto="1"/>
      </right>
      <top/>
      <bottom style="hair">
        <color auto="1"/>
      </bottom>
      <diagonal/>
    </border>
    <border>
      <left/>
      <right/>
      <top style="hair">
        <color auto="1"/>
      </top>
      <bottom/>
      <diagonal/>
    </border>
    <border>
      <left/>
      <right/>
      <top/>
      <bottom style="hair">
        <color auto="1"/>
      </bottom>
      <diagonal/>
    </border>
    <border>
      <left style="hair">
        <color auto="1"/>
      </left>
      <right/>
      <top/>
      <bottom style="hair">
        <color auto="1"/>
      </bottom>
      <diagonal/>
    </border>
    <border>
      <left/>
      <right style="hair">
        <color auto="1"/>
      </right>
      <top style="hair">
        <color auto="1"/>
      </top>
      <bottom/>
      <diagonal/>
    </border>
    <border>
      <left/>
      <right/>
      <top/>
      <bottom style="hair">
        <color theme="1"/>
      </bottom>
      <diagonal/>
    </border>
    <border>
      <left/>
      <right style="hair">
        <color theme="1"/>
      </right>
      <top/>
      <bottom style="hair">
        <color theme="1"/>
      </bottom>
      <diagonal/>
    </border>
    <border>
      <left style="hair">
        <color auto="1"/>
      </left>
      <right/>
      <top style="hair">
        <color auto="1"/>
      </top>
      <bottom/>
      <diagonal/>
    </border>
    <border>
      <left style="hair">
        <color theme="1"/>
      </left>
      <right style="hair">
        <color theme="1"/>
      </right>
      <top style="hair">
        <color theme="1"/>
      </top>
      <bottom/>
      <diagonal/>
    </border>
    <border>
      <left/>
      <right style="hair">
        <color auto="1"/>
      </right>
      <top/>
      <bottom style="hair">
        <color auto="1"/>
      </bottom>
      <diagonal/>
    </border>
    <border>
      <left style="hair">
        <color theme="1"/>
      </left>
      <right style="hair">
        <color auto="1"/>
      </right>
      <top style="hair">
        <color theme="1"/>
      </top>
      <bottom/>
      <diagonal/>
    </border>
    <border>
      <left style="hair">
        <color auto="1"/>
      </left>
      <right style="hair">
        <color auto="1"/>
      </right>
      <top/>
      <bottom style="thin">
        <color theme="0"/>
      </bottom>
      <diagonal/>
    </border>
    <border>
      <left style="hair">
        <color theme="1"/>
      </left>
      <right/>
      <top style="hair">
        <color auto="1"/>
      </top>
      <bottom style="hair">
        <color auto="1"/>
      </bottom>
      <diagonal/>
    </border>
  </borders>
  <cellStyleXfs count="5">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0" fontId="4" fillId="0" borderId="0"/>
  </cellStyleXfs>
  <cellXfs count="164">
    <xf numFmtId="0" fontId="0" fillId="0" borderId="0" xfId="0"/>
    <xf numFmtId="0" fontId="3" fillId="0" borderId="0" xfId="0" applyFont="1"/>
    <xf numFmtId="0" fontId="3" fillId="0" borderId="0" xfId="0" applyFont="1" applyAlignment="1">
      <alignment horizontal="center"/>
    </xf>
    <xf numFmtId="0" fontId="5" fillId="0" borderId="1" xfId="0" applyFont="1" applyBorder="1" applyAlignment="1">
      <alignment horizontal="center" vertical="center" wrapText="1"/>
    </xf>
    <xf numFmtId="1" fontId="3" fillId="0" borderId="5" xfId="0" applyNumberFormat="1" applyFont="1" applyBorder="1"/>
    <xf numFmtId="1" fontId="3" fillId="0" borderId="6" xfId="0" applyNumberFormat="1" applyFont="1" applyBorder="1"/>
    <xf numFmtId="1" fontId="3" fillId="0" borderId="9" xfId="0" applyNumberFormat="1" applyFont="1" applyBorder="1"/>
    <xf numFmtId="0" fontId="3" fillId="0" borderId="0" xfId="0" applyFont="1" applyAlignment="1">
      <alignment horizontal="right"/>
    </xf>
    <xf numFmtId="0" fontId="3" fillId="0" borderId="1" xfId="0" applyFont="1" applyBorder="1" applyAlignment="1">
      <alignment horizontal="center" vertical="center"/>
    </xf>
    <xf numFmtId="0" fontId="5" fillId="0" borderId="5" xfId="4" quotePrefix="1" applyFont="1" applyBorder="1" applyAlignment="1">
      <alignment horizontal="center" vertical="center" wrapText="1"/>
    </xf>
    <xf numFmtId="0" fontId="5" fillId="0" borderId="1" xfId="4" quotePrefix="1" applyFont="1" applyBorder="1" applyAlignment="1">
      <alignment horizontal="center" vertical="center" wrapText="1"/>
    </xf>
    <xf numFmtId="0" fontId="3" fillId="0" borderId="5" xfId="0" quotePrefix="1" applyFont="1" applyBorder="1" applyAlignment="1">
      <alignment horizontal="center" vertical="center"/>
    </xf>
    <xf numFmtId="1" fontId="3" fillId="0" borderId="13" xfId="1" quotePrefix="1" applyNumberFormat="1" applyFont="1" applyFill="1" applyBorder="1" applyAlignment="1">
      <alignment horizontal="right" indent="10"/>
    </xf>
    <xf numFmtId="1" fontId="3" fillId="0" borderId="13" xfId="1" quotePrefix="1" applyNumberFormat="1" applyFont="1" applyFill="1" applyBorder="1" applyAlignment="1">
      <alignment horizontal="right" indent="7"/>
    </xf>
    <xf numFmtId="1" fontId="3" fillId="0" borderId="7" xfId="1" quotePrefix="1" applyNumberFormat="1" applyFont="1" applyFill="1" applyBorder="1" applyAlignment="1">
      <alignment horizontal="right" indent="4"/>
    </xf>
    <xf numFmtId="1" fontId="3" fillId="0" borderId="7" xfId="1" quotePrefix="1" applyNumberFormat="1" applyFont="1" applyFill="1" applyBorder="1" applyAlignment="1">
      <alignment horizontal="center"/>
    </xf>
    <xf numFmtId="0" fontId="3" fillId="0" borderId="6" xfId="0" quotePrefix="1" applyFont="1" applyBorder="1" applyAlignment="1">
      <alignment horizontal="center" vertical="center"/>
    </xf>
    <xf numFmtId="1" fontId="3" fillId="0" borderId="7" xfId="1" quotePrefix="1" applyNumberFormat="1" applyFont="1" applyFill="1" applyBorder="1" applyAlignment="1">
      <alignment horizontal="right" indent="10"/>
    </xf>
    <xf numFmtId="1" fontId="3" fillId="0" borderId="7" xfId="1" quotePrefix="1" applyNumberFormat="1" applyFont="1" applyFill="1" applyBorder="1" applyAlignment="1">
      <alignment horizontal="right" indent="7"/>
    </xf>
    <xf numFmtId="0" fontId="3" fillId="0" borderId="6" xfId="0" quotePrefix="1" applyFont="1" applyBorder="1" applyAlignment="1">
      <alignment horizontal="center" vertical="center" wrapText="1"/>
    </xf>
    <xf numFmtId="0" fontId="3" fillId="0" borderId="9" xfId="0" quotePrefix="1" applyFont="1" applyBorder="1" applyAlignment="1">
      <alignment horizontal="center" vertical="center"/>
    </xf>
    <xf numFmtId="1" fontId="3" fillId="0" borderId="9" xfId="1" quotePrefix="1" applyNumberFormat="1" applyFont="1" applyFill="1" applyBorder="1" applyAlignment="1">
      <alignment horizontal="right" indent="10"/>
    </xf>
    <xf numFmtId="1" fontId="3" fillId="0" borderId="18" xfId="1" quotePrefix="1" applyNumberFormat="1" applyFont="1" applyFill="1" applyBorder="1" applyAlignment="1">
      <alignment horizontal="right" indent="7"/>
    </xf>
    <xf numFmtId="1" fontId="3" fillId="0" borderId="18" xfId="1" quotePrefix="1" applyNumberFormat="1" applyFont="1" applyFill="1" applyBorder="1" applyAlignment="1">
      <alignment horizontal="right" indent="4"/>
    </xf>
    <xf numFmtId="1" fontId="3" fillId="0" borderId="9" xfId="0" quotePrefix="1" applyNumberFormat="1" applyFont="1" applyBorder="1" applyAlignment="1">
      <alignment horizontal="center" vertical="center"/>
    </xf>
    <xf numFmtId="0" fontId="5" fillId="0" borderId="0" xfId="0" applyFont="1"/>
    <xf numFmtId="1" fontId="3" fillId="0" borderId="0" xfId="0" applyNumberFormat="1" applyFont="1"/>
    <xf numFmtId="0" fontId="3" fillId="0" borderId="18" xfId="0" applyFont="1" applyBorder="1" applyAlignment="1">
      <alignment horizontal="center" vertical="center"/>
    </xf>
    <xf numFmtId="0" fontId="3" fillId="0" borderId="5" xfId="0" applyFont="1" applyBorder="1" applyAlignment="1">
      <alignment horizontal="center" vertical="center"/>
    </xf>
    <xf numFmtId="1" fontId="3" fillId="0" borderId="13" xfId="1" quotePrefix="1" applyNumberFormat="1" applyFont="1" applyFill="1" applyBorder="1" applyAlignment="1">
      <alignment horizontal="right" indent="4"/>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wrapText="1"/>
    </xf>
    <xf numFmtId="1" fontId="5" fillId="0" borderId="4" xfId="1" quotePrefix="1" applyNumberFormat="1" applyFont="1" applyFill="1" applyBorder="1" applyAlignment="1">
      <alignment horizontal="right" indent="4"/>
    </xf>
    <xf numFmtId="0" fontId="3" fillId="0" borderId="0" xfId="0" quotePrefix="1" applyFont="1"/>
    <xf numFmtId="0" fontId="3" fillId="0" borderId="8" xfId="0" applyFont="1" applyBorder="1"/>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3" fillId="0" borderId="5" xfId="0" quotePrefix="1" applyFont="1" applyBorder="1" applyAlignment="1">
      <alignment horizontal="center"/>
    </xf>
    <xf numFmtId="1" fontId="3" fillId="0" borderId="0" xfId="1" quotePrefix="1" applyNumberFormat="1" applyFont="1" applyFill="1" applyBorder="1" applyAlignment="1">
      <alignment horizontal="center"/>
    </xf>
    <xf numFmtId="1" fontId="3" fillId="0" borderId="6" xfId="1" quotePrefix="1" applyNumberFormat="1" applyFont="1" applyFill="1" applyBorder="1" applyAlignment="1">
      <alignment horizontal="center"/>
    </xf>
    <xf numFmtId="0" fontId="3" fillId="0" borderId="6" xfId="0" quotePrefix="1" applyFont="1" applyBorder="1" applyAlignment="1">
      <alignment horizontal="center"/>
    </xf>
    <xf numFmtId="0" fontId="3" fillId="0" borderId="6" xfId="0" applyFont="1" applyBorder="1" applyAlignment="1">
      <alignment horizontal="center"/>
    </xf>
    <xf numFmtId="1" fontId="3" fillId="0" borderId="8" xfId="1" quotePrefix="1" applyNumberFormat="1" applyFont="1" applyFill="1" applyBorder="1" applyAlignment="1">
      <alignment horizontal="center"/>
    </xf>
    <xf numFmtId="1" fontId="3" fillId="0" borderId="6" xfId="0" applyNumberFormat="1" applyFont="1" applyBorder="1" applyAlignment="1">
      <alignment horizontal="center"/>
    </xf>
    <xf numFmtId="0" fontId="3" fillId="0" borderId="8" xfId="0" applyFont="1" applyBorder="1" applyAlignment="1">
      <alignment horizontal="center"/>
    </xf>
    <xf numFmtId="1" fontId="3" fillId="0" borderId="8" xfId="0" applyNumberFormat="1" applyFont="1" applyBorder="1" applyAlignment="1">
      <alignment horizontal="center"/>
    </xf>
    <xf numFmtId="0" fontId="3" fillId="0" borderId="9" xfId="0" applyFont="1" applyBorder="1" applyAlignment="1">
      <alignment horizontal="center"/>
    </xf>
    <xf numFmtId="1" fontId="3" fillId="0" borderId="9" xfId="0" applyNumberFormat="1" applyFont="1" applyBorder="1" applyAlignment="1">
      <alignment horizontal="center"/>
    </xf>
    <xf numFmtId="0" fontId="5" fillId="0" borderId="0" xfId="2" applyFont="1"/>
    <xf numFmtId="0" fontId="5" fillId="0" borderId="3" xfId="0" applyFont="1" applyBorder="1" applyAlignment="1">
      <alignment horizontal="center" vertical="center" wrapText="1"/>
    </xf>
    <xf numFmtId="1" fontId="3" fillId="0" borderId="10" xfId="1" quotePrefix="1" applyNumberFormat="1" applyFont="1" applyFill="1" applyBorder="1" applyAlignment="1">
      <alignment horizontal="right" indent="5"/>
    </xf>
    <xf numFmtId="1" fontId="3" fillId="0" borderId="5" xfId="1" quotePrefix="1" applyNumberFormat="1" applyFont="1" applyFill="1" applyBorder="1" applyAlignment="1">
      <alignment horizontal="right" indent="4"/>
    </xf>
    <xf numFmtId="1" fontId="3" fillId="0" borderId="10" xfId="1" quotePrefix="1" applyNumberFormat="1" applyFont="1" applyFill="1" applyBorder="1" applyAlignment="1">
      <alignment horizontal="right" indent="4"/>
    </xf>
    <xf numFmtId="1" fontId="3" fillId="0" borderId="5" xfId="1" quotePrefix="1" applyNumberFormat="1" applyFont="1" applyFill="1" applyBorder="1" applyAlignment="1">
      <alignment horizontal="right" indent="5"/>
    </xf>
    <xf numFmtId="1" fontId="3" fillId="0" borderId="13" xfId="1" quotePrefix="1" applyNumberFormat="1" applyFont="1" applyFill="1" applyBorder="1" applyAlignment="1">
      <alignment horizontal="right" indent="5"/>
    </xf>
    <xf numFmtId="1" fontId="3" fillId="0" borderId="0" xfId="1" quotePrefix="1" applyNumberFormat="1" applyFont="1" applyFill="1" applyBorder="1" applyAlignment="1">
      <alignment horizontal="right" indent="5"/>
    </xf>
    <xf numFmtId="1" fontId="3" fillId="0" borderId="6" xfId="1" quotePrefix="1" applyNumberFormat="1" applyFont="1" applyFill="1" applyBorder="1" applyAlignment="1">
      <alignment horizontal="right" indent="4"/>
    </xf>
    <xf numFmtId="1" fontId="3" fillId="0" borderId="0" xfId="1" quotePrefix="1" applyNumberFormat="1" applyFont="1" applyFill="1" applyBorder="1" applyAlignment="1">
      <alignment horizontal="right" indent="4"/>
    </xf>
    <xf numFmtId="1" fontId="3" fillId="0" borderId="6" xfId="1" quotePrefix="1" applyNumberFormat="1" applyFont="1" applyFill="1" applyBorder="1" applyAlignment="1">
      <alignment horizontal="right" indent="5"/>
    </xf>
    <xf numFmtId="1" fontId="3" fillId="0" borderId="7" xfId="1" quotePrefix="1" applyNumberFormat="1" applyFont="1" applyFill="1" applyBorder="1" applyAlignment="1">
      <alignment horizontal="right" indent="5"/>
    </xf>
    <xf numFmtId="1" fontId="3" fillId="0" borderId="8" xfId="1" quotePrefix="1" applyNumberFormat="1" applyFont="1" applyFill="1" applyBorder="1" applyAlignment="1">
      <alignment horizontal="right" indent="5"/>
    </xf>
    <xf numFmtId="0" fontId="3" fillId="0" borderId="20" xfId="0" applyFont="1" applyBorder="1" applyAlignment="1">
      <alignment horizontal="center" vertical="center"/>
    </xf>
    <xf numFmtId="1" fontId="3" fillId="0" borderId="20" xfId="0" applyNumberFormat="1" applyFont="1" applyBorder="1" applyAlignment="1">
      <alignment horizontal="right" indent="5"/>
    </xf>
    <xf numFmtId="1" fontId="3" fillId="0" borderId="20" xfId="0" applyNumberFormat="1" applyFont="1" applyBorder="1" applyAlignment="1">
      <alignment horizontal="right" indent="4"/>
    </xf>
    <xf numFmtId="1" fontId="3" fillId="0" borderId="9" xfId="0" applyNumberFormat="1" applyFont="1" applyBorder="1" applyAlignment="1">
      <alignment horizontal="right" indent="5"/>
    </xf>
    <xf numFmtId="1" fontId="3" fillId="0" borderId="9" xfId="0" applyNumberFormat="1" applyFont="1" applyBorder="1" applyAlignment="1">
      <alignment horizontal="right" indent="4"/>
    </xf>
    <xf numFmtId="1" fontId="3" fillId="0" borderId="0" xfId="0" applyNumberFormat="1" applyFont="1" applyAlignment="1">
      <alignment horizontal="center"/>
    </xf>
    <xf numFmtId="1" fontId="3" fillId="0" borderId="0" xfId="1" quotePrefix="1" applyNumberFormat="1" applyFont="1" applyFill="1" applyBorder="1" applyAlignment="1">
      <alignment horizontal="right" indent="3"/>
    </xf>
    <xf numFmtId="1" fontId="3" fillId="0" borderId="6" xfId="1" quotePrefix="1" applyNumberFormat="1" applyFont="1" applyFill="1" applyBorder="1" applyAlignment="1">
      <alignment horizontal="right" indent="3"/>
    </xf>
    <xf numFmtId="1" fontId="3" fillId="0" borderId="8" xfId="1" quotePrefix="1" applyNumberFormat="1" applyFont="1" applyFill="1" applyBorder="1" applyAlignment="1">
      <alignment horizontal="right" indent="3"/>
    </xf>
    <xf numFmtId="1" fontId="3" fillId="0" borderId="7" xfId="1" quotePrefix="1" applyNumberFormat="1" applyFont="1" applyFill="1" applyBorder="1" applyAlignment="1">
      <alignment horizontal="right" indent="3"/>
    </xf>
    <xf numFmtId="0" fontId="3" fillId="0" borderId="0" xfId="0" applyFont="1" applyAlignment="1">
      <alignment horizontal="left" vertical="top"/>
    </xf>
    <xf numFmtId="2" fontId="3" fillId="0" borderId="0" xfId="0" applyNumberFormat="1" applyFont="1"/>
    <xf numFmtId="0" fontId="5" fillId="0" borderId="17" xfId="0" applyFont="1" applyBorder="1" applyAlignment="1">
      <alignment horizontal="center" vertical="center"/>
    </xf>
    <xf numFmtId="0" fontId="5" fillId="0" borderId="1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0" xfId="0" applyFont="1" applyAlignment="1">
      <alignment horizontal="center" vertical="top" wrapText="1"/>
    </xf>
    <xf numFmtId="164" fontId="3" fillId="0" borderId="13" xfId="1" quotePrefix="1" applyNumberFormat="1" applyFont="1" applyFill="1" applyBorder="1" applyAlignment="1">
      <alignment horizontal="center"/>
    </xf>
    <xf numFmtId="164" fontId="3" fillId="0" borderId="5" xfId="1" quotePrefix="1" applyNumberFormat="1" applyFont="1" applyFill="1" applyBorder="1" applyAlignment="1">
      <alignment horizontal="center"/>
    </xf>
    <xf numFmtId="164" fontId="3" fillId="0" borderId="7" xfId="0" applyNumberFormat="1" applyFont="1" applyBorder="1" applyAlignment="1">
      <alignment horizontal="center" vertical="top" wrapText="1"/>
    </xf>
    <xf numFmtId="164" fontId="3" fillId="0" borderId="6" xfId="1" quotePrefix="1" applyNumberFormat="1" applyFont="1" applyFill="1" applyBorder="1" applyAlignment="1">
      <alignment horizontal="center"/>
    </xf>
    <xf numFmtId="164" fontId="3" fillId="0" borderId="7" xfId="1" quotePrefix="1" applyNumberFormat="1" applyFont="1" applyFill="1" applyBorder="1" applyAlignment="1">
      <alignment horizontal="center"/>
    </xf>
    <xf numFmtId="164" fontId="3" fillId="0" borderId="7" xfId="0" applyNumberFormat="1" applyFont="1" applyBorder="1" applyAlignment="1">
      <alignment horizontal="center" vertical="center"/>
    </xf>
    <xf numFmtId="164" fontId="3" fillId="0" borderId="6" xfId="0" applyNumberFormat="1" applyFont="1" applyBorder="1" applyAlignment="1">
      <alignment horizontal="center" vertical="center"/>
    </xf>
    <xf numFmtId="164" fontId="5" fillId="0" borderId="0" xfId="0" applyNumberFormat="1" applyFont="1" applyAlignment="1">
      <alignment wrapText="1"/>
    </xf>
    <xf numFmtId="0" fontId="5" fillId="0" borderId="0" xfId="0" applyFont="1" applyAlignment="1">
      <alignment wrapText="1"/>
    </xf>
    <xf numFmtId="164" fontId="3" fillId="0" borderId="18" xfId="0" applyNumberFormat="1" applyFont="1" applyBorder="1" applyAlignment="1">
      <alignment horizontal="center" vertical="center"/>
    </xf>
    <xf numFmtId="164" fontId="3" fillId="0" borderId="9" xfId="0" applyNumberFormat="1" applyFont="1" applyBorder="1" applyAlignment="1">
      <alignment horizontal="center" vertical="center"/>
    </xf>
    <xf numFmtId="9" fontId="3" fillId="0" borderId="0" xfId="0" applyNumberFormat="1" applyFont="1" applyAlignment="1">
      <alignment horizontal="center"/>
    </xf>
    <xf numFmtId="9" fontId="3" fillId="0" borderId="0" xfId="0" applyNumberFormat="1" applyFont="1"/>
    <xf numFmtId="1" fontId="3" fillId="0" borderId="6" xfId="0" applyNumberFormat="1" applyFont="1" applyBorder="1" applyAlignment="1">
      <alignment horizontal="right" indent="3"/>
    </xf>
    <xf numFmtId="1" fontId="3" fillId="0" borderId="6" xfId="0" applyNumberFormat="1" applyFont="1" applyBorder="1" applyAlignment="1">
      <alignment horizontal="right" vertical="center" indent="3"/>
    </xf>
    <xf numFmtId="1" fontId="3" fillId="0" borderId="9" xfId="0" applyNumberFormat="1" applyFont="1" applyBorder="1" applyAlignment="1">
      <alignment horizontal="right" vertical="center" indent="3"/>
    </xf>
    <xf numFmtId="165" fontId="3" fillId="0" borderId="0" xfId="0" applyNumberFormat="1" applyFont="1"/>
    <xf numFmtId="165" fontId="3" fillId="0" borderId="5" xfId="1" quotePrefix="1" applyNumberFormat="1" applyFont="1" applyFill="1" applyBorder="1" applyAlignment="1">
      <alignment horizontal="right" indent="3"/>
    </xf>
    <xf numFmtId="165" fontId="3" fillId="0" borderId="5" xfId="1" quotePrefix="1" applyNumberFormat="1" applyFont="1" applyFill="1" applyBorder="1" applyAlignment="1">
      <alignment horizontal="right" indent="5"/>
    </xf>
    <xf numFmtId="165" fontId="3" fillId="0" borderId="5" xfId="1" quotePrefix="1" applyNumberFormat="1" applyFont="1" applyFill="1" applyBorder="1" applyAlignment="1">
      <alignment horizontal="right" indent="6"/>
    </xf>
    <xf numFmtId="165" fontId="3" fillId="0" borderId="6" xfId="1" quotePrefix="1" applyNumberFormat="1" applyFont="1" applyFill="1" applyBorder="1" applyAlignment="1">
      <alignment horizontal="right" indent="3"/>
    </xf>
    <xf numFmtId="165" fontId="3" fillId="0" borderId="6" xfId="1" quotePrefix="1" applyNumberFormat="1" applyFont="1" applyFill="1" applyBorder="1" applyAlignment="1">
      <alignment horizontal="right" indent="5"/>
    </xf>
    <xf numFmtId="165" fontId="3" fillId="0" borderId="6" xfId="1" quotePrefix="1" applyNumberFormat="1" applyFont="1" applyFill="1" applyBorder="1" applyAlignment="1">
      <alignment horizontal="right" indent="6"/>
    </xf>
    <xf numFmtId="0" fontId="3" fillId="0" borderId="9" xfId="0" quotePrefix="1" applyFont="1" applyBorder="1" applyAlignment="1">
      <alignment horizontal="center"/>
    </xf>
    <xf numFmtId="165" fontId="3" fillId="0" borderId="9" xfId="1" quotePrefix="1" applyNumberFormat="1" applyFont="1" applyFill="1" applyBorder="1" applyAlignment="1">
      <alignment horizontal="right" indent="3"/>
    </xf>
    <xf numFmtId="165" fontId="3" fillId="0" borderId="9" xfId="1" quotePrefix="1" applyNumberFormat="1" applyFont="1" applyFill="1" applyBorder="1" applyAlignment="1">
      <alignment horizontal="right" indent="5"/>
    </xf>
    <xf numFmtId="165" fontId="3" fillId="0" borderId="9" xfId="1" quotePrefix="1" applyNumberFormat="1" applyFont="1" applyFill="1" applyBorder="1" applyAlignment="1">
      <alignment horizontal="right" indent="6"/>
    </xf>
    <xf numFmtId="1" fontId="3" fillId="0" borderId="0" xfId="0" quotePrefix="1" applyNumberFormat="1" applyFont="1" applyAlignment="1">
      <alignment horizontal="center"/>
    </xf>
    <xf numFmtId="0" fontId="5" fillId="0" borderId="5" xfId="0" quotePrefix="1" applyFont="1" applyBorder="1" applyAlignment="1">
      <alignment horizontal="left" vertical="center"/>
    </xf>
    <xf numFmtId="1" fontId="3" fillId="0" borderId="13" xfId="1" quotePrefix="1" applyNumberFormat="1" applyFont="1" applyFill="1" applyBorder="1" applyAlignment="1">
      <alignment horizontal="center"/>
    </xf>
    <xf numFmtId="1" fontId="3" fillId="0" borderId="5" xfId="1" quotePrefix="1" applyNumberFormat="1" applyFont="1" applyFill="1" applyBorder="1" applyAlignment="1">
      <alignment horizontal="center"/>
    </xf>
    <xf numFmtId="0" fontId="5" fillId="0" borderId="6" xfId="0" quotePrefix="1" applyFont="1" applyBorder="1" applyAlignment="1">
      <alignment horizontal="left" vertical="center"/>
    </xf>
    <xf numFmtId="1" fontId="3" fillId="0" borderId="18" xfId="1" quotePrefix="1" applyNumberFormat="1" applyFont="1" applyFill="1" applyBorder="1" applyAlignment="1">
      <alignment horizontal="center"/>
    </xf>
    <xf numFmtId="1" fontId="3" fillId="0" borderId="9" xfId="1" quotePrefix="1" applyNumberFormat="1" applyFont="1" applyFill="1" applyBorder="1" applyAlignment="1">
      <alignment horizontal="center"/>
    </xf>
    <xf numFmtId="0" fontId="5" fillId="0" borderId="14" xfId="0" applyFont="1" applyBorder="1" applyAlignment="1">
      <alignment horizontal="center" vertical="center" wrapText="1"/>
    </xf>
    <xf numFmtId="0" fontId="5" fillId="0" borderId="16" xfId="0" applyFont="1" applyBorder="1" applyAlignment="1">
      <alignment horizontal="center" vertical="center"/>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1" fontId="3" fillId="0" borderId="0" xfId="4" applyNumberFormat="1" applyFont="1"/>
    <xf numFmtId="0" fontId="3" fillId="0" borderId="0" xfId="4" applyFont="1"/>
    <xf numFmtId="1" fontId="3" fillId="0" borderId="0" xfId="4" applyNumberFormat="1" applyFont="1" applyAlignment="1">
      <alignment horizontal="right"/>
    </xf>
    <xf numFmtId="0" fontId="3" fillId="0" borderId="0" xfId="4" applyFont="1" applyAlignment="1">
      <alignment horizontal="right"/>
    </xf>
    <xf numFmtId="0" fontId="3" fillId="0" borderId="5" xfId="4" applyFont="1" applyBorder="1" applyAlignment="1">
      <alignment horizontal="left" wrapText="1"/>
    </xf>
    <xf numFmtId="0" fontId="3" fillId="0" borderId="6" xfId="4" applyFont="1" applyBorder="1" applyAlignment="1">
      <alignment horizontal="left" wrapText="1"/>
    </xf>
    <xf numFmtId="0" fontId="3" fillId="0" borderId="9" xfId="4" applyFont="1" applyBorder="1" applyAlignment="1">
      <alignment horizontal="left" wrapText="1"/>
    </xf>
    <xf numFmtId="0" fontId="3" fillId="0" borderId="0" xfId="0" applyFont="1" applyAlignment="1">
      <alignment wrapText="1"/>
    </xf>
    <xf numFmtId="0" fontId="3" fillId="0" borderId="11" xfId="0" applyFont="1" applyBorder="1" applyAlignment="1">
      <alignment horizontal="right" vertical="center" wrapText="1"/>
    </xf>
    <xf numFmtId="0" fontId="3" fillId="0" borderId="1" xfId="0" applyFont="1" applyBorder="1" applyAlignment="1">
      <alignment wrapText="1"/>
    </xf>
    <xf numFmtId="0" fontId="3" fillId="0" borderId="0" xfId="4" applyFont="1" applyAlignment="1">
      <alignment wrapText="1"/>
    </xf>
    <xf numFmtId="1" fontId="3" fillId="0" borderId="16" xfId="4" applyNumberFormat="1" applyFont="1" applyBorder="1" applyAlignment="1">
      <alignment horizontal="right" wrapText="1" indent="5"/>
    </xf>
    <xf numFmtId="1" fontId="3" fillId="0" borderId="5" xfId="4" applyNumberFormat="1" applyFont="1" applyBorder="1" applyAlignment="1">
      <alignment horizontal="right" wrapText="1" indent="5"/>
    </xf>
    <xf numFmtId="1" fontId="3" fillId="0" borderId="10" xfId="4" applyNumberFormat="1" applyFont="1" applyBorder="1" applyAlignment="1">
      <alignment horizontal="right" wrapText="1" indent="5"/>
    </xf>
    <xf numFmtId="1" fontId="3" fillId="0" borderId="13" xfId="4" applyNumberFormat="1" applyFont="1" applyBorder="1" applyAlignment="1">
      <alignment horizontal="right" wrapText="1" indent="5"/>
    </xf>
    <xf numFmtId="1" fontId="3" fillId="0" borderId="8" xfId="4" applyNumberFormat="1" applyFont="1" applyBorder="1" applyAlignment="1">
      <alignment horizontal="right" wrapText="1" indent="5"/>
    </xf>
    <xf numFmtId="1" fontId="3" fillId="0" borderId="6" xfId="4" applyNumberFormat="1" applyFont="1" applyBorder="1" applyAlignment="1">
      <alignment horizontal="right" wrapText="1" indent="5"/>
    </xf>
    <xf numFmtId="1" fontId="3" fillId="0" borderId="0" xfId="4" applyNumberFormat="1" applyFont="1" applyAlignment="1">
      <alignment horizontal="right" wrapText="1" indent="5"/>
    </xf>
    <xf numFmtId="1" fontId="3" fillId="0" borderId="7" xfId="4" applyNumberFormat="1" applyFont="1" applyBorder="1" applyAlignment="1">
      <alignment horizontal="right" wrapText="1" indent="5"/>
    </xf>
    <xf numFmtId="1" fontId="3" fillId="0" borderId="6" xfId="0" applyNumberFormat="1" applyFont="1" applyBorder="1" applyAlignment="1">
      <alignment horizontal="right" wrapText="1" indent="5"/>
    </xf>
    <xf numFmtId="1" fontId="3" fillId="0" borderId="7" xfId="0" applyNumberFormat="1" applyFont="1" applyBorder="1" applyAlignment="1">
      <alignment horizontal="right" wrapText="1" indent="5"/>
    </xf>
    <xf numFmtId="1" fontId="3" fillId="0" borderId="12" xfId="4" applyNumberFormat="1" applyFont="1" applyBorder="1" applyAlignment="1">
      <alignment horizontal="right" wrapText="1" indent="5"/>
    </xf>
    <xf numFmtId="1" fontId="3" fillId="0" borderId="9" xfId="4" applyNumberFormat="1" applyFont="1" applyBorder="1" applyAlignment="1">
      <alignment horizontal="right" wrapText="1" indent="5"/>
    </xf>
    <xf numFmtId="1" fontId="3" fillId="0" borderId="11" xfId="4" applyNumberFormat="1" applyFont="1" applyBorder="1" applyAlignment="1">
      <alignment horizontal="right" wrapText="1" indent="5"/>
    </xf>
    <xf numFmtId="1" fontId="3" fillId="0" borderId="18" xfId="4" applyNumberFormat="1" applyFont="1" applyBorder="1" applyAlignment="1">
      <alignment horizontal="right" wrapText="1" indent="5"/>
    </xf>
    <xf numFmtId="49" fontId="3" fillId="0" borderId="6" xfId="4" applyNumberFormat="1" applyFont="1" applyBorder="1" applyAlignment="1">
      <alignment horizontal="left" wrapText="1"/>
    </xf>
    <xf numFmtId="49" fontId="3" fillId="0" borderId="6" xfId="0" quotePrefix="1" applyNumberFormat="1" applyFont="1" applyBorder="1" applyAlignment="1">
      <alignment horizontal="center" vertical="center"/>
    </xf>
    <xf numFmtId="0" fontId="5" fillId="0" borderId="9" xfId="0" applyFont="1" applyBorder="1" applyAlignment="1">
      <alignment horizontal="center" vertical="center"/>
    </xf>
    <xf numFmtId="1" fontId="5" fillId="0" borderId="18" xfId="1" quotePrefix="1" applyNumberFormat="1" applyFont="1" applyFill="1" applyBorder="1" applyAlignment="1">
      <alignment horizontal="right" indent="4"/>
    </xf>
    <xf numFmtId="164" fontId="3" fillId="0" borderId="0" xfId="0" applyNumberFormat="1" applyFont="1"/>
    <xf numFmtId="0" fontId="5" fillId="0" borderId="10" xfId="0" applyFont="1" applyBorder="1" applyAlignment="1">
      <alignment vertical="center" wrapText="1"/>
    </xf>
    <xf numFmtId="0" fontId="3" fillId="0" borderId="10" xfId="0" applyFont="1" applyBorder="1" applyAlignment="1">
      <alignment vertical="center" wrapText="1"/>
    </xf>
    <xf numFmtId="0" fontId="5" fillId="0" borderId="0" xfId="0" applyFont="1" applyAlignment="1">
      <alignment horizontal="left"/>
    </xf>
    <xf numFmtId="0" fontId="5" fillId="0" borderId="0" xfId="0" applyFont="1" applyAlignment="1">
      <alignment horizontal="left" vertical="center" wrapText="1"/>
    </xf>
    <xf numFmtId="0" fontId="5" fillId="0" borderId="0" xfId="0" applyFont="1" applyAlignment="1">
      <alignment horizontal="left" wrapText="1"/>
    </xf>
    <xf numFmtId="0" fontId="5" fillId="0" borderId="0" xfId="0" applyFont="1" applyAlignment="1">
      <alignment vertical="center" wrapText="1"/>
    </xf>
    <xf numFmtId="0" fontId="3" fillId="0" borderId="0" xfId="0" applyFont="1" applyAlignment="1">
      <alignment vertical="center" wrapText="1"/>
    </xf>
    <xf numFmtId="0" fontId="5" fillId="0" borderId="0" xfId="0" applyFont="1" applyAlignment="1">
      <alignment horizontal="left" vertical="center"/>
    </xf>
    <xf numFmtId="0" fontId="3" fillId="0" borderId="0" xfId="0" applyFont="1" applyAlignment="1">
      <alignment horizontal="left" vertical="center" wrapText="1"/>
    </xf>
    <xf numFmtId="0" fontId="5" fillId="0" borderId="10" xfId="0" applyFont="1" applyBorder="1" applyAlignment="1">
      <alignment horizontal="left" vertical="center" wrapText="1"/>
    </xf>
    <xf numFmtId="0" fontId="5" fillId="0" borderId="10" xfId="0" applyFont="1" applyBorder="1" applyAlignment="1">
      <alignment horizontal="left" wrapText="1"/>
    </xf>
    <xf numFmtId="0" fontId="5" fillId="0" borderId="2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left" vertical="top" wrapText="1"/>
    </xf>
    <xf numFmtId="0" fontId="3" fillId="0" borderId="11" xfId="0" applyFont="1" applyBorder="1" applyAlignment="1">
      <alignment horizontal="left" vertical="top" wrapText="1"/>
    </xf>
  </cellXfs>
  <cellStyles count="5">
    <cellStyle name="Normal" xfId="0" builtinId="0"/>
    <cellStyle name="Normal 2" xfId="2" xr:uid="{00000000-0005-0000-0000-000001000000}"/>
    <cellStyle name="Normal 2 2" xfId="4" xr:uid="{00000000-0005-0000-0000-000002000000}"/>
    <cellStyle name="Pourcentage" xfId="1" builtinId="5"/>
    <cellStyle name="Pourcentage 2" xfId="3" xr:uid="{00000000-0005-0000-0000-000004000000}"/>
  </cellStyles>
  <dxfs count="0"/>
  <tableStyles count="0" defaultTableStyle="TableStyleMedium2" defaultPivotStyle="PivotStyleLight16"/>
  <colors>
    <mruColors>
      <color rgb="FFFF505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32"/>
  <sheetViews>
    <sheetView showGridLines="0" tabSelected="1" workbookViewId="0"/>
  </sheetViews>
  <sheetFormatPr baseColWidth="10" defaultColWidth="10.85546875" defaultRowHeight="11.25" x14ac:dyDescent="0.2"/>
  <cols>
    <col min="1" max="1" width="2.28515625" style="1" customWidth="1"/>
    <col min="2" max="2" width="10.85546875" style="1"/>
    <col min="3" max="3" width="6.28515625" style="1" customWidth="1"/>
    <col min="4" max="4" width="7.28515625" style="1" customWidth="1"/>
    <col min="5" max="5" width="8.28515625" style="1" customWidth="1"/>
    <col min="6" max="6" width="8" style="1" customWidth="1"/>
    <col min="7" max="7" width="8.42578125" style="1" customWidth="1"/>
    <col min="8" max="8" width="8.7109375" style="1" customWidth="1"/>
    <col min="9" max="9" width="9" style="1" customWidth="1"/>
    <col min="10" max="16384" width="10.85546875" style="1"/>
  </cols>
  <sheetData>
    <row r="2" spans="2:17" x14ac:dyDescent="0.2">
      <c r="B2" s="25" t="s">
        <v>27</v>
      </c>
      <c r="C2" s="2"/>
      <c r="D2" s="2"/>
      <c r="E2" s="2"/>
      <c r="F2" s="2"/>
      <c r="G2" s="2"/>
      <c r="H2" s="2"/>
      <c r="I2" s="2"/>
    </row>
    <row r="3" spans="2:17" x14ac:dyDescent="0.2">
      <c r="C3" s="2"/>
      <c r="D3" s="2"/>
      <c r="E3" s="2"/>
      <c r="F3" s="2"/>
      <c r="G3" s="2"/>
      <c r="H3" s="2"/>
      <c r="I3" s="7" t="s">
        <v>0</v>
      </c>
    </row>
    <row r="4" spans="2:17" ht="33.75" x14ac:dyDescent="0.2">
      <c r="B4" s="36" t="s">
        <v>1</v>
      </c>
      <c r="C4" s="37" t="s">
        <v>2</v>
      </c>
      <c r="D4" s="3" t="s">
        <v>3</v>
      </c>
      <c r="E4" s="51" t="s">
        <v>4</v>
      </c>
      <c r="F4" s="3" t="s">
        <v>5</v>
      </c>
      <c r="G4" s="51" t="s">
        <v>22</v>
      </c>
      <c r="H4" s="3" t="s">
        <v>7</v>
      </c>
      <c r="I4" s="38" t="s">
        <v>23</v>
      </c>
    </row>
    <row r="5" spans="2:17" x14ac:dyDescent="0.2">
      <c r="B5" s="11">
        <v>2000</v>
      </c>
      <c r="C5" s="69">
        <v>7</v>
      </c>
      <c r="D5" s="70">
        <v>24</v>
      </c>
      <c r="E5" s="69">
        <v>39</v>
      </c>
      <c r="F5" s="70">
        <v>25</v>
      </c>
      <c r="G5" s="59">
        <v>0</v>
      </c>
      <c r="H5" s="58">
        <v>5</v>
      </c>
      <c r="I5" s="14">
        <v>1</v>
      </c>
      <c r="J5" s="26"/>
      <c r="K5" s="26"/>
      <c r="L5" s="26"/>
      <c r="M5" s="26"/>
      <c r="N5" s="26"/>
      <c r="O5" s="26"/>
      <c r="P5" s="26"/>
      <c r="Q5" s="26"/>
    </row>
    <row r="6" spans="2:17" x14ac:dyDescent="0.2">
      <c r="B6" s="16">
        <v>2001</v>
      </c>
      <c r="C6" s="69">
        <v>5</v>
      </c>
      <c r="D6" s="70">
        <v>18</v>
      </c>
      <c r="E6" s="69">
        <v>46</v>
      </c>
      <c r="F6" s="70">
        <v>27</v>
      </c>
      <c r="G6" s="59">
        <v>0</v>
      </c>
      <c r="H6" s="58">
        <v>4</v>
      </c>
      <c r="I6" s="14">
        <v>1</v>
      </c>
      <c r="J6" s="26"/>
      <c r="K6" s="26"/>
      <c r="L6" s="26"/>
      <c r="M6" s="26"/>
      <c r="N6" s="26"/>
      <c r="O6" s="26"/>
      <c r="P6" s="26"/>
      <c r="Q6" s="26"/>
    </row>
    <row r="7" spans="2:17" x14ac:dyDescent="0.2">
      <c r="B7" s="16">
        <v>2002</v>
      </c>
      <c r="C7" s="69">
        <v>5</v>
      </c>
      <c r="D7" s="70">
        <v>19</v>
      </c>
      <c r="E7" s="69">
        <v>42</v>
      </c>
      <c r="F7" s="70">
        <v>28</v>
      </c>
      <c r="G7" s="59">
        <v>0</v>
      </c>
      <c r="H7" s="58">
        <v>5</v>
      </c>
      <c r="I7" s="14">
        <v>1</v>
      </c>
      <c r="J7" s="26"/>
      <c r="K7" s="26"/>
      <c r="L7" s="26"/>
      <c r="M7" s="26"/>
      <c r="N7" s="26"/>
      <c r="O7" s="26"/>
      <c r="P7" s="26"/>
      <c r="Q7" s="26"/>
    </row>
    <row r="8" spans="2:17" x14ac:dyDescent="0.2">
      <c r="B8" s="16">
        <v>2003</v>
      </c>
      <c r="C8" s="69"/>
      <c r="D8" s="70"/>
      <c r="E8" s="69"/>
      <c r="F8" s="70"/>
      <c r="G8" s="59"/>
      <c r="H8" s="58"/>
      <c r="I8" s="14"/>
      <c r="J8" s="26"/>
      <c r="K8" s="26"/>
      <c r="L8" s="26"/>
      <c r="M8" s="26"/>
      <c r="N8" s="26"/>
      <c r="O8" s="26"/>
      <c r="P8" s="26"/>
      <c r="Q8" s="26"/>
    </row>
    <row r="9" spans="2:17" x14ac:dyDescent="0.2">
      <c r="B9" s="16">
        <v>2004</v>
      </c>
      <c r="C9" s="69">
        <v>3</v>
      </c>
      <c r="D9" s="70">
        <v>12</v>
      </c>
      <c r="E9" s="69">
        <v>40</v>
      </c>
      <c r="F9" s="70">
        <v>36</v>
      </c>
      <c r="G9" s="59">
        <v>1</v>
      </c>
      <c r="H9" s="58">
        <v>6</v>
      </c>
      <c r="I9" s="14">
        <v>1</v>
      </c>
      <c r="J9" s="26"/>
      <c r="K9" s="26"/>
      <c r="L9" s="26"/>
      <c r="M9" s="26"/>
      <c r="N9" s="26"/>
      <c r="O9" s="26"/>
      <c r="P9" s="26"/>
      <c r="Q9" s="26"/>
    </row>
    <row r="10" spans="2:17" x14ac:dyDescent="0.2">
      <c r="B10" s="16">
        <v>2005</v>
      </c>
      <c r="C10" s="69">
        <v>2</v>
      </c>
      <c r="D10" s="70">
        <v>11</v>
      </c>
      <c r="E10" s="69">
        <v>35</v>
      </c>
      <c r="F10" s="70">
        <v>40</v>
      </c>
      <c r="G10" s="59">
        <v>1</v>
      </c>
      <c r="H10" s="58">
        <v>8</v>
      </c>
      <c r="I10" s="14">
        <v>2</v>
      </c>
      <c r="J10" s="26"/>
      <c r="K10" s="26"/>
      <c r="L10" s="26"/>
      <c r="M10" s="26"/>
      <c r="N10" s="26"/>
      <c r="O10" s="26"/>
      <c r="P10" s="26"/>
      <c r="Q10" s="26"/>
    </row>
    <row r="11" spans="2:17" x14ac:dyDescent="0.2">
      <c r="B11" s="16">
        <v>2006</v>
      </c>
      <c r="C11" s="69">
        <v>2</v>
      </c>
      <c r="D11" s="70">
        <v>10</v>
      </c>
      <c r="E11" s="69">
        <v>35</v>
      </c>
      <c r="F11" s="70">
        <v>41</v>
      </c>
      <c r="G11" s="59">
        <v>1</v>
      </c>
      <c r="H11" s="58">
        <v>9</v>
      </c>
      <c r="I11" s="14">
        <v>2</v>
      </c>
      <c r="J11" s="26"/>
      <c r="K11" s="26"/>
      <c r="L11" s="26"/>
      <c r="M11" s="26"/>
      <c r="N11" s="26"/>
      <c r="O11" s="26"/>
      <c r="P11" s="26"/>
      <c r="Q11" s="26"/>
    </row>
    <row r="12" spans="2:17" x14ac:dyDescent="0.2">
      <c r="B12" s="16">
        <v>2007</v>
      </c>
      <c r="C12" s="69">
        <v>2</v>
      </c>
      <c r="D12" s="70">
        <v>7</v>
      </c>
      <c r="E12" s="69">
        <v>30</v>
      </c>
      <c r="F12" s="70">
        <v>47</v>
      </c>
      <c r="G12" s="59">
        <v>2</v>
      </c>
      <c r="H12" s="58">
        <v>10</v>
      </c>
      <c r="I12" s="58">
        <v>2</v>
      </c>
      <c r="J12" s="26"/>
      <c r="K12" s="26"/>
      <c r="L12" s="26"/>
      <c r="M12" s="26"/>
      <c r="N12" s="26"/>
      <c r="O12" s="26"/>
      <c r="P12" s="26"/>
      <c r="Q12" s="26"/>
    </row>
    <row r="13" spans="2:17" x14ac:dyDescent="0.2">
      <c r="B13" s="16">
        <v>2008</v>
      </c>
      <c r="C13" s="69">
        <v>1</v>
      </c>
      <c r="D13" s="70">
        <v>7</v>
      </c>
      <c r="E13" s="69">
        <v>26</v>
      </c>
      <c r="F13" s="70">
        <v>49</v>
      </c>
      <c r="G13" s="59">
        <v>2</v>
      </c>
      <c r="H13" s="58">
        <v>12</v>
      </c>
      <c r="I13" s="58">
        <v>3</v>
      </c>
      <c r="J13" s="26"/>
      <c r="K13" s="26"/>
      <c r="L13" s="26"/>
      <c r="M13" s="26"/>
      <c r="N13" s="26"/>
      <c r="O13" s="26"/>
      <c r="P13" s="26"/>
      <c r="Q13" s="26"/>
    </row>
    <row r="14" spans="2:17" x14ac:dyDescent="0.2">
      <c r="B14" s="16">
        <v>2009</v>
      </c>
      <c r="C14" s="69">
        <v>2</v>
      </c>
      <c r="D14" s="70">
        <v>7</v>
      </c>
      <c r="E14" s="69">
        <v>27</v>
      </c>
      <c r="F14" s="70">
        <v>50</v>
      </c>
      <c r="G14" s="59">
        <v>2</v>
      </c>
      <c r="H14" s="58">
        <v>11</v>
      </c>
      <c r="I14" s="58">
        <v>2</v>
      </c>
      <c r="J14" s="26"/>
      <c r="K14" s="26"/>
      <c r="L14" s="26"/>
      <c r="M14" s="26"/>
      <c r="N14" s="26"/>
      <c r="O14" s="26"/>
      <c r="P14" s="26"/>
      <c r="Q14" s="26"/>
    </row>
    <row r="15" spans="2:17" x14ac:dyDescent="0.2">
      <c r="B15" s="16">
        <v>2010</v>
      </c>
      <c r="C15" s="69">
        <v>1</v>
      </c>
      <c r="D15" s="70">
        <v>3</v>
      </c>
      <c r="E15" s="69">
        <v>20</v>
      </c>
      <c r="F15" s="70">
        <v>57</v>
      </c>
      <c r="G15" s="59">
        <v>7</v>
      </c>
      <c r="H15" s="58">
        <v>8</v>
      </c>
      <c r="I15" s="58">
        <v>2</v>
      </c>
      <c r="J15" s="26"/>
      <c r="K15" s="26"/>
      <c r="L15" s="26"/>
      <c r="M15" s="26"/>
      <c r="N15" s="26"/>
      <c r="O15" s="26"/>
      <c r="P15" s="26"/>
      <c r="Q15" s="26"/>
    </row>
    <row r="16" spans="2:17" x14ac:dyDescent="0.2">
      <c r="B16" s="16">
        <v>2011</v>
      </c>
      <c r="C16" s="69">
        <v>1</v>
      </c>
      <c r="D16" s="70">
        <v>4</v>
      </c>
      <c r="E16" s="69">
        <v>18</v>
      </c>
      <c r="F16" s="70">
        <v>55</v>
      </c>
      <c r="G16" s="59">
        <v>8</v>
      </c>
      <c r="H16" s="58">
        <v>11</v>
      </c>
      <c r="I16" s="58">
        <v>3</v>
      </c>
      <c r="J16" s="26"/>
      <c r="K16" s="26"/>
      <c r="L16" s="26"/>
      <c r="M16" s="26"/>
      <c r="N16" s="26"/>
      <c r="O16" s="26"/>
      <c r="P16" s="26"/>
      <c r="Q16" s="26"/>
    </row>
    <row r="17" spans="2:17" x14ac:dyDescent="0.2">
      <c r="B17" s="30">
        <v>2012</v>
      </c>
      <c r="C17" s="69">
        <v>1</v>
      </c>
      <c r="D17" s="70">
        <v>4</v>
      </c>
      <c r="E17" s="69">
        <v>17</v>
      </c>
      <c r="F17" s="70">
        <v>55</v>
      </c>
      <c r="G17" s="59">
        <v>7</v>
      </c>
      <c r="H17" s="58">
        <v>13</v>
      </c>
      <c r="I17" s="58">
        <v>2</v>
      </c>
      <c r="J17" s="26"/>
      <c r="K17" s="26"/>
      <c r="L17" s="26"/>
      <c r="M17" s="26"/>
      <c r="N17" s="26"/>
      <c r="O17" s="26"/>
      <c r="P17" s="26"/>
      <c r="Q17" s="26"/>
    </row>
    <row r="18" spans="2:17" x14ac:dyDescent="0.2">
      <c r="B18" s="30">
        <v>2013</v>
      </c>
      <c r="C18" s="69">
        <v>1</v>
      </c>
      <c r="D18" s="70">
        <v>4</v>
      </c>
      <c r="E18" s="69">
        <v>16</v>
      </c>
      <c r="F18" s="70">
        <v>53</v>
      </c>
      <c r="G18" s="59">
        <v>10</v>
      </c>
      <c r="H18" s="58">
        <v>13</v>
      </c>
      <c r="I18" s="58">
        <v>3</v>
      </c>
      <c r="J18" s="26"/>
      <c r="K18" s="26"/>
      <c r="L18" s="26"/>
      <c r="M18" s="26"/>
      <c r="N18" s="26"/>
      <c r="O18" s="26"/>
      <c r="P18" s="26"/>
      <c r="Q18" s="26"/>
    </row>
    <row r="19" spans="2:17" x14ac:dyDescent="0.2">
      <c r="B19" s="30">
        <v>2014</v>
      </c>
      <c r="C19" s="69">
        <v>1</v>
      </c>
      <c r="D19" s="70">
        <v>4</v>
      </c>
      <c r="E19" s="69">
        <v>16</v>
      </c>
      <c r="F19" s="70">
        <v>52</v>
      </c>
      <c r="G19" s="59">
        <v>9</v>
      </c>
      <c r="H19" s="58">
        <v>15</v>
      </c>
      <c r="I19" s="58">
        <v>3</v>
      </c>
      <c r="J19" s="26"/>
      <c r="K19" s="26"/>
      <c r="L19" s="26"/>
      <c r="M19" s="26"/>
      <c r="N19" s="26"/>
      <c r="O19" s="26"/>
      <c r="P19" s="26"/>
      <c r="Q19" s="26"/>
    </row>
    <row r="20" spans="2:17" x14ac:dyDescent="0.2">
      <c r="B20" s="30">
        <v>2015</v>
      </c>
      <c r="C20" s="71">
        <v>1</v>
      </c>
      <c r="D20" s="70">
        <v>3</v>
      </c>
      <c r="E20" s="69">
        <v>15</v>
      </c>
      <c r="F20" s="70">
        <v>50</v>
      </c>
      <c r="G20" s="59">
        <v>12</v>
      </c>
      <c r="H20" s="58">
        <v>14</v>
      </c>
      <c r="I20" s="14">
        <v>5</v>
      </c>
      <c r="J20" s="26"/>
      <c r="K20" s="26"/>
      <c r="L20" s="26"/>
      <c r="M20" s="26"/>
      <c r="N20" s="26"/>
      <c r="O20" s="26"/>
      <c r="P20" s="26"/>
      <c r="Q20" s="26"/>
    </row>
    <row r="21" spans="2:17" x14ac:dyDescent="0.2">
      <c r="B21" s="30">
        <v>2016</v>
      </c>
      <c r="C21" s="71">
        <v>1</v>
      </c>
      <c r="D21" s="70">
        <v>5</v>
      </c>
      <c r="E21" s="69">
        <v>16</v>
      </c>
      <c r="F21" s="70">
        <v>51</v>
      </c>
      <c r="G21" s="59">
        <v>11</v>
      </c>
      <c r="H21" s="58">
        <v>12</v>
      </c>
      <c r="I21" s="14">
        <v>4</v>
      </c>
      <c r="J21" s="26"/>
      <c r="K21" s="26"/>
      <c r="L21" s="26"/>
      <c r="M21" s="26"/>
      <c r="N21" s="26"/>
      <c r="O21" s="26"/>
      <c r="P21" s="26"/>
      <c r="Q21" s="26"/>
    </row>
    <row r="22" spans="2:17" x14ac:dyDescent="0.2">
      <c r="B22" s="30">
        <v>2017</v>
      </c>
      <c r="C22" s="71">
        <v>2</v>
      </c>
      <c r="D22" s="70">
        <v>5</v>
      </c>
      <c r="E22" s="69">
        <v>14</v>
      </c>
      <c r="F22" s="70">
        <v>50</v>
      </c>
      <c r="G22" s="59">
        <v>13</v>
      </c>
      <c r="H22" s="58">
        <v>13</v>
      </c>
      <c r="I22" s="14">
        <v>4</v>
      </c>
      <c r="J22" s="26"/>
      <c r="K22" s="26"/>
      <c r="L22" s="26"/>
      <c r="M22" s="26"/>
      <c r="N22" s="26"/>
      <c r="O22" s="26"/>
      <c r="P22" s="26"/>
      <c r="Q22" s="26"/>
    </row>
    <row r="23" spans="2:17" x14ac:dyDescent="0.2">
      <c r="B23" s="30">
        <v>2018</v>
      </c>
      <c r="C23" s="70">
        <v>1</v>
      </c>
      <c r="D23" s="72">
        <v>2</v>
      </c>
      <c r="E23" s="69">
        <v>12</v>
      </c>
      <c r="F23" s="70">
        <v>51</v>
      </c>
      <c r="G23" s="59">
        <v>20</v>
      </c>
      <c r="H23" s="58">
        <v>10</v>
      </c>
      <c r="I23" s="14">
        <v>4</v>
      </c>
      <c r="J23" s="26"/>
      <c r="K23" s="26"/>
      <c r="L23" s="26"/>
      <c r="M23" s="26"/>
      <c r="N23" s="26"/>
      <c r="O23" s="26"/>
      <c r="P23" s="26"/>
      <c r="Q23" s="26"/>
    </row>
    <row r="24" spans="2:17" x14ac:dyDescent="0.2">
      <c r="B24" s="30">
        <v>2019</v>
      </c>
      <c r="C24" s="70">
        <v>1</v>
      </c>
      <c r="D24" s="72">
        <v>2</v>
      </c>
      <c r="E24" s="70">
        <v>13</v>
      </c>
      <c r="F24" s="70">
        <v>48</v>
      </c>
      <c r="G24" s="58">
        <v>21</v>
      </c>
      <c r="H24" s="58">
        <v>10</v>
      </c>
      <c r="I24" s="58">
        <v>5</v>
      </c>
      <c r="J24" s="26"/>
      <c r="K24" s="26"/>
      <c r="L24" s="26"/>
      <c r="M24" s="26"/>
      <c r="N24" s="26"/>
      <c r="O24" s="26"/>
      <c r="P24" s="26"/>
      <c r="Q24" s="26"/>
    </row>
    <row r="25" spans="2:17" x14ac:dyDescent="0.2">
      <c r="B25" s="30">
        <v>2020</v>
      </c>
      <c r="C25" s="70">
        <v>1</v>
      </c>
      <c r="D25" s="72">
        <v>3</v>
      </c>
      <c r="E25" s="70">
        <v>12</v>
      </c>
      <c r="F25" s="70">
        <v>48</v>
      </c>
      <c r="G25" s="58">
        <v>22</v>
      </c>
      <c r="H25" s="58">
        <v>11</v>
      </c>
      <c r="I25" s="58">
        <v>4</v>
      </c>
      <c r="J25" s="26"/>
      <c r="K25" s="26"/>
      <c r="L25" s="26"/>
      <c r="M25" s="26"/>
      <c r="N25" s="26"/>
      <c r="O25" s="26"/>
      <c r="P25" s="26"/>
      <c r="Q25" s="26"/>
    </row>
    <row r="26" spans="2:17" x14ac:dyDescent="0.2">
      <c r="B26" s="30">
        <v>2021</v>
      </c>
      <c r="C26" s="72">
        <v>1</v>
      </c>
      <c r="D26" s="72">
        <v>2</v>
      </c>
      <c r="E26" s="72">
        <v>11</v>
      </c>
      <c r="F26" s="72">
        <v>46</v>
      </c>
      <c r="G26" s="58">
        <v>27</v>
      </c>
      <c r="H26" s="14">
        <v>10</v>
      </c>
      <c r="I26" s="14">
        <v>4</v>
      </c>
      <c r="J26" s="26"/>
      <c r="K26" s="26"/>
      <c r="L26" s="26"/>
      <c r="M26" s="26"/>
      <c r="N26" s="26"/>
      <c r="O26" s="26"/>
      <c r="P26" s="26"/>
      <c r="Q26" s="26"/>
    </row>
    <row r="27" spans="2:17" x14ac:dyDescent="0.2">
      <c r="B27" s="30">
        <v>2022</v>
      </c>
      <c r="C27" s="72">
        <v>1</v>
      </c>
      <c r="D27" s="72">
        <v>2</v>
      </c>
      <c r="E27" s="72">
        <v>10</v>
      </c>
      <c r="F27" s="72">
        <v>45</v>
      </c>
      <c r="G27" s="14">
        <v>29</v>
      </c>
      <c r="H27" s="14">
        <v>10</v>
      </c>
      <c r="I27" s="14">
        <v>3</v>
      </c>
      <c r="J27" s="26"/>
      <c r="K27" s="26"/>
      <c r="L27" s="26"/>
      <c r="M27" s="26"/>
      <c r="N27" s="26"/>
      <c r="O27" s="26"/>
      <c r="P27" s="26"/>
      <c r="Q27" s="26"/>
    </row>
    <row r="28" spans="2:17" ht="14.25" customHeight="1" x14ac:dyDescent="0.2">
      <c r="B28" s="30">
        <v>2023</v>
      </c>
      <c r="C28" s="72">
        <v>0</v>
      </c>
      <c r="D28" s="72">
        <v>1</v>
      </c>
      <c r="E28" s="72">
        <v>7</v>
      </c>
      <c r="F28" s="72">
        <v>42</v>
      </c>
      <c r="G28" s="14">
        <v>34</v>
      </c>
      <c r="H28" s="14">
        <v>10</v>
      </c>
      <c r="I28" s="14">
        <v>5</v>
      </c>
      <c r="J28" s="26"/>
      <c r="K28" s="26"/>
      <c r="L28" s="26"/>
      <c r="M28" s="26"/>
      <c r="N28" s="26"/>
      <c r="O28" s="26"/>
      <c r="P28" s="26"/>
      <c r="Q28" s="26"/>
    </row>
    <row r="29" spans="2:17" ht="14.25" customHeight="1" x14ac:dyDescent="0.2">
      <c r="B29" s="30">
        <v>2024</v>
      </c>
      <c r="C29" s="72">
        <v>0</v>
      </c>
      <c r="D29" s="72">
        <v>2</v>
      </c>
      <c r="E29" s="72">
        <v>8</v>
      </c>
      <c r="F29" s="72">
        <v>36</v>
      </c>
      <c r="G29" s="14">
        <v>39</v>
      </c>
      <c r="H29" s="14">
        <v>11</v>
      </c>
      <c r="I29" s="14">
        <v>4</v>
      </c>
      <c r="J29" s="26"/>
      <c r="K29" s="26"/>
      <c r="L29" s="26"/>
      <c r="M29" s="26"/>
      <c r="N29" s="26"/>
      <c r="O29" s="26"/>
      <c r="P29" s="26"/>
      <c r="Q29" s="26"/>
    </row>
    <row r="30" spans="2:17" ht="172.5" customHeight="1" x14ac:dyDescent="0.2">
      <c r="B30" s="148" t="s">
        <v>63</v>
      </c>
      <c r="C30" s="149"/>
      <c r="D30" s="149"/>
      <c r="E30" s="149"/>
      <c r="F30" s="149"/>
      <c r="G30" s="149"/>
      <c r="H30" s="149"/>
      <c r="I30" s="149"/>
      <c r="J30" s="26"/>
      <c r="K30" s="26"/>
    </row>
    <row r="31" spans="2:17" ht="15" customHeight="1" x14ac:dyDescent="0.2">
      <c r="B31" s="25"/>
      <c r="C31" s="2"/>
      <c r="D31" s="2"/>
      <c r="E31" s="2"/>
      <c r="F31" s="2"/>
      <c r="G31" s="2"/>
      <c r="H31" s="2"/>
      <c r="I31" s="2"/>
    </row>
    <row r="32" spans="2:17" x14ac:dyDescent="0.2">
      <c r="B32" s="25"/>
      <c r="D32" s="2"/>
      <c r="E32" s="2"/>
      <c r="F32" s="2"/>
      <c r="G32" s="73"/>
      <c r="H32" s="68"/>
      <c r="I32" s="2"/>
    </row>
  </sheetData>
  <mergeCells count="1">
    <mergeCell ref="B30:I3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31"/>
  <sheetViews>
    <sheetView showGridLines="0" workbookViewId="0"/>
  </sheetViews>
  <sheetFormatPr baseColWidth="10" defaultColWidth="10.85546875" defaultRowHeight="11.25" x14ac:dyDescent="0.2"/>
  <cols>
    <col min="1" max="1" width="2.28515625" style="1" customWidth="1"/>
    <col min="2" max="16384" width="10.85546875" style="1"/>
  </cols>
  <sheetData>
    <row r="2" spans="2:20" x14ac:dyDescent="0.2">
      <c r="B2" s="150" t="s">
        <v>31</v>
      </c>
      <c r="C2" s="150"/>
      <c r="D2" s="150"/>
      <c r="E2" s="150"/>
      <c r="F2" s="150"/>
      <c r="G2" s="150"/>
      <c r="H2" s="150"/>
      <c r="I2" s="150"/>
      <c r="J2" s="150"/>
    </row>
    <row r="3" spans="2:20" x14ac:dyDescent="0.2">
      <c r="C3" s="2"/>
      <c r="D3" s="2"/>
      <c r="E3" s="2"/>
      <c r="F3" s="2"/>
      <c r="G3" s="2"/>
      <c r="H3" s="2"/>
      <c r="I3" s="2"/>
      <c r="J3" s="7" t="s">
        <v>0</v>
      </c>
    </row>
    <row r="4" spans="2:20" ht="47.1" customHeight="1" x14ac:dyDescent="0.2">
      <c r="B4" s="36" t="s">
        <v>1</v>
      </c>
      <c r="C4" s="37" t="s">
        <v>2</v>
      </c>
      <c r="D4" s="3" t="s">
        <v>3</v>
      </c>
      <c r="E4" s="51" t="s">
        <v>4</v>
      </c>
      <c r="F4" s="3" t="s">
        <v>5</v>
      </c>
      <c r="G4" s="51" t="s">
        <v>6</v>
      </c>
      <c r="H4" s="3" t="s">
        <v>7</v>
      </c>
      <c r="I4" s="38" t="s">
        <v>8</v>
      </c>
      <c r="J4" s="38" t="s">
        <v>20</v>
      </c>
    </row>
    <row r="5" spans="2:20" x14ac:dyDescent="0.2">
      <c r="B5" s="11">
        <v>2000</v>
      </c>
      <c r="C5" s="52">
        <v>6</v>
      </c>
      <c r="D5" s="53">
        <v>23</v>
      </c>
      <c r="E5" s="54">
        <v>36</v>
      </c>
      <c r="F5" s="53">
        <v>23</v>
      </c>
      <c r="G5" s="54">
        <v>0</v>
      </c>
      <c r="H5" s="55">
        <v>4</v>
      </c>
      <c r="I5" s="56">
        <v>1</v>
      </c>
      <c r="J5" s="29">
        <v>6</v>
      </c>
      <c r="L5" s="26"/>
      <c r="M5" s="26"/>
      <c r="N5" s="26"/>
      <c r="O5" s="26"/>
      <c r="P5" s="26"/>
      <c r="Q5" s="26"/>
      <c r="R5" s="26"/>
      <c r="S5" s="26"/>
      <c r="T5" s="26"/>
    </row>
    <row r="6" spans="2:20" x14ac:dyDescent="0.2">
      <c r="B6" s="16">
        <v>2001</v>
      </c>
      <c r="C6" s="57">
        <v>5</v>
      </c>
      <c r="D6" s="58">
        <v>17</v>
      </c>
      <c r="E6" s="59">
        <v>43</v>
      </c>
      <c r="F6" s="58">
        <v>25</v>
      </c>
      <c r="G6" s="59">
        <v>0</v>
      </c>
      <c r="H6" s="60">
        <v>3</v>
      </c>
      <c r="I6" s="61">
        <v>1</v>
      </c>
      <c r="J6" s="14">
        <v>6</v>
      </c>
      <c r="L6" s="26"/>
      <c r="M6" s="26"/>
      <c r="N6" s="26"/>
      <c r="O6" s="26"/>
      <c r="P6" s="26"/>
      <c r="Q6" s="26"/>
      <c r="R6" s="26"/>
      <c r="S6" s="26"/>
    </row>
    <row r="7" spans="2:20" x14ac:dyDescent="0.2">
      <c r="B7" s="16">
        <v>2002</v>
      </c>
      <c r="C7" s="57">
        <v>5</v>
      </c>
      <c r="D7" s="58">
        <v>18</v>
      </c>
      <c r="E7" s="59">
        <v>39</v>
      </c>
      <c r="F7" s="58">
        <v>26</v>
      </c>
      <c r="G7" s="59">
        <v>0</v>
      </c>
      <c r="H7" s="60">
        <v>4</v>
      </c>
      <c r="I7" s="61">
        <v>1</v>
      </c>
      <c r="J7" s="14">
        <v>6</v>
      </c>
      <c r="L7" s="26"/>
      <c r="M7" s="26"/>
      <c r="N7" s="26"/>
      <c r="O7" s="26"/>
      <c r="P7" s="26"/>
      <c r="Q7" s="26"/>
      <c r="R7" s="26"/>
      <c r="S7" s="26"/>
    </row>
    <row r="8" spans="2:20" x14ac:dyDescent="0.2">
      <c r="B8" s="16">
        <v>2003</v>
      </c>
      <c r="C8" s="57"/>
      <c r="D8" s="58"/>
      <c r="E8" s="59"/>
      <c r="F8" s="58"/>
      <c r="G8" s="59"/>
      <c r="H8" s="60"/>
      <c r="I8" s="61"/>
      <c r="J8" s="14"/>
      <c r="L8" s="26"/>
      <c r="M8" s="26"/>
      <c r="N8" s="26"/>
      <c r="O8" s="26"/>
      <c r="P8" s="26"/>
      <c r="Q8" s="26"/>
      <c r="R8" s="26"/>
      <c r="S8" s="26"/>
    </row>
    <row r="9" spans="2:20" x14ac:dyDescent="0.2">
      <c r="B9" s="16">
        <v>2004</v>
      </c>
      <c r="C9" s="57">
        <v>3</v>
      </c>
      <c r="D9" s="58">
        <v>11</v>
      </c>
      <c r="E9" s="59">
        <v>38</v>
      </c>
      <c r="F9" s="58">
        <v>34</v>
      </c>
      <c r="G9" s="59">
        <v>1</v>
      </c>
      <c r="H9" s="60">
        <v>6</v>
      </c>
      <c r="I9" s="61">
        <v>1</v>
      </c>
      <c r="J9" s="14">
        <v>5</v>
      </c>
      <c r="L9" s="26"/>
      <c r="M9" s="26"/>
      <c r="N9" s="26"/>
      <c r="O9" s="26"/>
      <c r="P9" s="26"/>
      <c r="Q9" s="26"/>
      <c r="R9" s="26"/>
      <c r="S9" s="26"/>
    </row>
    <row r="10" spans="2:20" x14ac:dyDescent="0.2">
      <c r="B10" s="16">
        <v>2005</v>
      </c>
      <c r="C10" s="57">
        <v>2</v>
      </c>
      <c r="D10" s="58">
        <v>10</v>
      </c>
      <c r="E10" s="59">
        <v>33</v>
      </c>
      <c r="F10" s="58">
        <v>37</v>
      </c>
      <c r="G10" s="59">
        <v>1</v>
      </c>
      <c r="H10" s="60">
        <v>7</v>
      </c>
      <c r="I10" s="61">
        <v>2</v>
      </c>
      <c r="J10" s="14">
        <v>7</v>
      </c>
      <c r="L10" s="26"/>
      <c r="M10" s="26"/>
      <c r="N10" s="26"/>
      <c r="O10" s="26"/>
      <c r="P10" s="26"/>
      <c r="Q10" s="26"/>
      <c r="R10" s="26"/>
      <c r="S10" s="26"/>
    </row>
    <row r="11" spans="2:20" x14ac:dyDescent="0.2">
      <c r="B11" s="16">
        <v>2006</v>
      </c>
      <c r="C11" s="57">
        <v>2</v>
      </c>
      <c r="D11" s="58">
        <v>10</v>
      </c>
      <c r="E11" s="59">
        <v>32</v>
      </c>
      <c r="F11" s="58">
        <v>38</v>
      </c>
      <c r="G11" s="59">
        <v>1</v>
      </c>
      <c r="H11" s="60">
        <v>8</v>
      </c>
      <c r="I11" s="61">
        <v>2</v>
      </c>
      <c r="J11" s="14">
        <v>7</v>
      </c>
      <c r="L11" s="26"/>
      <c r="M11" s="26"/>
      <c r="N11" s="26"/>
      <c r="O11" s="26"/>
      <c r="P11" s="26"/>
      <c r="Q11" s="26"/>
      <c r="R11" s="26"/>
      <c r="S11" s="26"/>
    </row>
    <row r="12" spans="2:20" x14ac:dyDescent="0.2">
      <c r="B12" s="16">
        <v>2007</v>
      </c>
      <c r="C12" s="57">
        <v>2</v>
      </c>
      <c r="D12" s="58">
        <v>6</v>
      </c>
      <c r="E12" s="59">
        <v>28</v>
      </c>
      <c r="F12" s="58">
        <v>43</v>
      </c>
      <c r="G12" s="59">
        <v>2</v>
      </c>
      <c r="H12" s="60">
        <v>9</v>
      </c>
      <c r="I12" s="61">
        <v>2</v>
      </c>
      <c r="J12" s="14">
        <v>8</v>
      </c>
      <c r="L12" s="26"/>
      <c r="M12" s="26"/>
      <c r="N12" s="26"/>
      <c r="O12" s="26"/>
      <c r="P12" s="26"/>
      <c r="Q12" s="26"/>
      <c r="R12" s="26"/>
      <c r="S12" s="26"/>
    </row>
    <row r="13" spans="2:20" x14ac:dyDescent="0.2">
      <c r="B13" s="16">
        <v>2008</v>
      </c>
      <c r="C13" s="57">
        <v>1</v>
      </c>
      <c r="D13" s="58">
        <v>6</v>
      </c>
      <c r="E13" s="59">
        <v>23</v>
      </c>
      <c r="F13" s="58">
        <v>43</v>
      </c>
      <c r="G13" s="59">
        <v>2</v>
      </c>
      <c r="H13" s="60">
        <v>10</v>
      </c>
      <c r="I13" s="61">
        <v>2</v>
      </c>
      <c r="J13" s="14">
        <v>12</v>
      </c>
      <c r="L13" s="26"/>
      <c r="M13" s="26"/>
      <c r="N13" s="26"/>
      <c r="O13" s="26"/>
      <c r="P13" s="26"/>
      <c r="Q13" s="26"/>
      <c r="R13" s="26"/>
      <c r="S13" s="26"/>
    </row>
    <row r="14" spans="2:20" x14ac:dyDescent="0.2">
      <c r="B14" s="16">
        <v>2009</v>
      </c>
      <c r="C14" s="57">
        <v>2</v>
      </c>
      <c r="D14" s="58">
        <v>7</v>
      </c>
      <c r="E14" s="59">
        <v>26</v>
      </c>
      <c r="F14" s="58">
        <v>48</v>
      </c>
      <c r="G14" s="59">
        <v>2</v>
      </c>
      <c r="H14" s="60">
        <v>10</v>
      </c>
      <c r="I14" s="61">
        <v>2</v>
      </c>
      <c r="J14" s="14">
        <v>3</v>
      </c>
      <c r="L14" s="26"/>
      <c r="M14" s="26"/>
      <c r="N14" s="26"/>
      <c r="O14" s="26"/>
      <c r="P14" s="26"/>
      <c r="Q14" s="26"/>
      <c r="R14" s="26"/>
      <c r="S14" s="26"/>
    </row>
    <row r="15" spans="2:20" x14ac:dyDescent="0.2">
      <c r="B15" s="16">
        <v>2010</v>
      </c>
      <c r="C15" s="57">
        <v>1</v>
      </c>
      <c r="D15" s="58">
        <v>3</v>
      </c>
      <c r="E15" s="59">
        <v>20</v>
      </c>
      <c r="F15" s="58">
        <v>55</v>
      </c>
      <c r="G15" s="59">
        <v>7</v>
      </c>
      <c r="H15" s="60">
        <v>8</v>
      </c>
      <c r="I15" s="61">
        <v>2</v>
      </c>
      <c r="J15" s="14">
        <v>3</v>
      </c>
      <c r="L15" s="26"/>
      <c r="M15" s="26"/>
      <c r="N15" s="26"/>
      <c r="O15" s="26"/>
      <c r="P15" s="26"/>
      <c r="Q15" s="26"/>
      <c r="R15" s="26"/>
      <c r="S15" s="26"/>
    </row>
    <row r="16" spans="2:20" x14ac:dyDescent="0.2">
      <c r="B16" s="16">
        <v>2011</v>
      </c>
      <c r="C16" s="57">
        <v>1</v>
      </c>
      <c r="D16" s="58">
        <v>4</v>
      </c>
      <c r="E16" s="59">
        <v>17</v>
      </c>
      <c r="F16" s="58">
        <v>54</v>
      </c>
      <c r="G16" s="59">
        <v>8</v>
      </c>
      <c r="H16" s="60">
        <v>11</v>
      </c>
      <c r="I16" s="61">
        <v>3</v>
      </c>
      <c r="J16" s="14">
        <v>2</v>
      </c>
      <c r="L16" s="26"/>
      <c r="M16" s="26"/>
      <c r="N16" s="26"/>
      <c r="O16" s="26"/>
      <c r="P16" s="26"/>
      <c r="Q16" s="26"/>
      <c r="R16" s="26"/>
      <c r="S16" s="26"/>
    </row>
    <row r="17" spans="2:19" x14ac:dyDescent="0.2">
      <c r="B17" s="30">
        <v>2012</v>
      </c>
      <c r="C17" s="57">
        <v>1</v>
      </c>
      <c r="D17" s="58">
        <v>4</v>
      </c>
      <c r="E17" s="59">
        <v>17</v>
      </c>
      <c r="F17" s="58">
        <v>54</v>
      </c>
      <c r="G17" s="59">
        <v>7</v>
      </c>
      <c r="H17" s="60">
        <v>12</v>
      </c>
      <c r="I17" s="61">
        <v>2</v>
      </c>
      <c r="J17" s="14">
        <v>3</v>
      </c>
      <c r="L17" s="26"/>
      <c r="M17" s="26"/>
      <c r="N17" s="26"/>
      <c r="O17" s="26"/>
      <c r="P17" s="26"/>
      <c r="Q17" s="26"/>
      <c r="R17" s="26"/>
      <c r="S17" s="26"/>
    </row>
    <row r="18" spans="2:19" x14ac:dyDescent="0.2">
      <c r="B18" s="30">
        <v>2013</v>
      </c>
      <c r="C18" s="57">
        <v>1</v>
      </c>
      <c r="D18" s="58">
        <v>4</v>
      </c>
      <c r="E18" s="59">
        <v>16</v>
      </c>
      <c r="F18" s="58">
        <v>52</v>
      </c>
      <c r="G18" s="59">
        <v>10</v>
      </c>
      <c r="H18" s="60">
        <v>13</v>
      </c>
      <c r="I18" s="61">
        <v>3</v>
      </c>
      <c r="J18" s="14">
        <v>3</v>
      </c>
      <c r="L18" s="26"/>
      <c r="M18" s="26"/>
      <c r="N18" s="26"/>
      <c r="O18" s="26"/>
      <c r="P18" s="26"/>
      <c r="Q18" s="26"/>
      <c r="R18" s="26"/>
      <c r="S18" s="26"/>
    </row>
    <row r="19" spans="2:19" x14ac:dyDescent="0.2">
      <c r="B19" s="30">
        <v>2014</v>
      </c>
      <c r="C19" s="57">
        <v>1</v>
      </c>
      <c r="D19" s="58">
        <v>4</v>
      </c>
      <c r="E19" s="59">
        <v>16</v>
      </c>
      <c r="F19" s="58">
        <v>51</v>
      </c>
      <c r="G19" s="59">
        <v>8</v>
      </c>
      <c r="H19" s="60">
        <v>14</v>
      </c>
      <c r="I19" s="61">
        <v>3</v>
      </c>
      <c r="J19" s="14">
        <v>2</v>
      </c>
      <c r="L19" s="26"/>
      <c r="M19" s="26"/>
      <c r="N19" s="26"/>
      <c r="O19" s="26"/>
      <c r="P19" s="26"/>
      <c r="Q19" s="26"/>
      <c r="R19" s="26"/>
      <c r="S19" s="26"/>
    </row>
    <row r="20" spans="2:19" x14ac:dyDescent="0.2">
      <c r="B20" s="30">
        <v>2015</v>
      </c>
      <c r="C20" s="62">
        <v>1</v>
      </c>
      <c r="D20" s="58">
        <v>3</v>
      </c>
      <c r="E20" s="59">
        <v>15</v>
      </c>
      <c r="F20" s="58">
        <v>49</v>
      </c>
      <c r="G20" s="59">
        <v>12</v>
      </c>
      <c r="H20" s="60">
        <v>14</v>
      </c>
      <c r="I20" s="61">
        <v>5</v>
      </c>
      <c r="J20" s="14">
        <v>2</v>
      </c>
      <c r="L20" s="26"/>
      <c r="M20" s="26"/>
      <c r="N20" s="26"/>
      <c r="O20" s="26"/>
      <c r="P20" s="26"/>
      <c r="Q20" s="26"/>
      <c r="R20" s="26"/>
      <c r="S20" s="26"/>
    </row>
    <row r="21" spans="2:19" x14ac:dyDescent="0.2">
      <c r="B21" s="30">
        <v>2016</v>
      </c>
      <c r="C21" s="62">
        <v>1</v>
      </c>
      <c r="D21" s="58">
        <v>5</v>
      </c>
      <c r="E21" s="59">
        <v>16</v>
      </c>
      <c r="F21" s="58">
        <v>50</v>
      </c>
      <c r="G21" s="59">
        <v>11</v>
      </c>
      <c r="H21" s="60">
        <v>12</v>
      </c>
      <c r="I21" s="61">
        <v>4</v>
      </c>
      <c r="J21" s="58">
        <v>1</v>
      </c>
      <c r="L21" s="26"/>
      <c r="M21" s="26"/>
      <c r="N21" s="26"/>
      <c r="O21" s="26"/>
      <c r="P21" s="26"/>
      <c r="Q21" s="26"/>
      <c r="R21" s="26"/>
      <c r="S21" s="26"/>
    </row>
    <row r="22" spans="2:19" x14ac:dyDescent="0.2">
      <c r="B22" s="30">
        <v>2017</v>
      </c>
      <c r="C22" s="62">
        <v>2</v>
      </c>
      <c r="D22" s="58">
        <v>5</v>
      </c>
      <c r="E22" s="59">
        <v>13</v>
      </c>
      <c r="F22" s="58">
        <v>49</v>
      </c>
      <c r="G22" s="59">
        <v>12</v>
      </c>
      <c r="H22" s="60">
        <v>13</v>
      </c>
      <c r="I22" s="61">
        <v>4</v>
      </c>
      <c r="J22" s="14">
        <v>3</v>
      </c>
      <c r="K22" s="35"/>
      <c r="L22" s="26"/>
      <c r="M22" s="26"/>
      <c r="N22" s="26"/>
      <c r="O22" s="26"/>
      <c r="P22" s="26"/>
      <c r="Q22" s="26"/>
      <c r="R22" s="26"/>
      <c r="S22" s="26"/>
    </row>
    <row r="23" spans="2:19" x14ac:dyDescent="0.2">
      <c r="B23" s="30">
        <v>2018</v>
      </c>
      <c r="C23" s="60">
        <v>1</v>
      </c>
      <c r="D23" s="14">
        <v>2</v>
      </c>
      <c r="E23" s="59">
        <v>11</v>
      </c>
      <c r="F23" s="58">
        <v>47</v>
      </c>
      <c r="G23" s="59">
        <v>19</v>
      </c>
      <c r="H23" s="60">
        <v>10</v>
      </c>
      <c r="I23" s="61">
        <v>4</v>
      </c>
      <c r="J23" s="14">
        <v>7</v>
      </c>
      <c r="L23" s="26"/>
      <c r="M23" s="26"/>
      <c r="N23" s="26"/>
      <c r="O23" s="26"/>
      <c r="P23" s="26"/>
      <c r="Q23" s="26"/>
      <c r="R23" s="26"/>
      <c r="S23" s="26"/>
    </row>
    <row r="24" spans="2:19" x14ac:dyDescent="0.2">
      <c r="B24" s="30">
        <v>2019</v>
      </c>
      <c r="C24" s="60">
        <v>1</v>
      </c>
      <c r="D24" s="14">
        <v>2</v>
      </c>
      <c r="E24" s="58">
        <v>12</v>
      </c>
      <c r="F24" s="58">
        <v>45</v>
      </c>
      <c r="G24" s="58">
        <v>20</v>
      </c>
      <c r="H24" s="60">
        <v>10</v>
      </c>
      <c r="I24" s="61">
        <v>5</v>
      </c>
      <c r="J24" s="14">
        <v>6</v>
      </c>
      <c r="L24" s="26"/>
      <c r="M24" s="26"/>
      <c r="N24" s="26"/>
      <c r="O24" s="26"/>
      <c r="P24" s="26"/>
      <c r="Q24" s="26"/>
      <c r="R24" s="26"/>
      <c r="S24" s="26"/>
    </row>
    <row r="25" spans="2:19" x14ac:dyDescent="0.2">
      <c r="B25" s="30">
        <v>2020</v>
      </c>
      <c r="C25" s="60">
        <v>1</v>
      </c>
      <c r="D25" s="14">
        <v>2</v>
      </c>
      <c r="E25" s="58">
        <v>11</v>
      </c>
      <c r="F25" s="58">
        <v>44</v>
      </c>
      <c r="G25" s="58">
        <v>20</v>
      </c>
      <c r="H25" s="60">
        <v>10</v>
      </c>
      <c r="I25" s="61">
        <v>3</v>
      </c>
      <c r="J25" s="14">
        <v>8</v>
      </c>
      <c r="L25" s="26"/>
      <c r="M25" s="26"/>
      <c r="N25" s="26"/>
      <c r="O25" s="26"/>
      <c r="P25" s="26"/>
      <c r="Q25" s="26"/>
      <c r="R25" s="26"/>
      <c r="S25" s="26"/>
    </row>
    <row r="26" spans="2:19" x14ac:dyDescent="0.2">
      <c r="B26" s="30">
        <v>2021</v>
      </c>
      <c r="C26" s="61">
        <v>1</v>
      </c>
      <c r="D26" s="14">
        <v>2</v>
      </c>
      <c r="E26" s="58">
        <v>10</v>
      </c>
      <c r="F26" s="14">
        <v>41</v>
      </c>
      <c r="G26" s="14">
        <v>25</v>
      </c>
      <c r="H26" s="61">
        <v>9</v>
      </c>
      <c r="I26" s="61">
        <v>3</v>
      </c>
      <c r="J26" s="14">
        <v>9</v>
      </c>
      <c r="K26" s="40"/>
      <c r="L26" s="26"/>
      <c r="M26" s="26"/>
      <c r="N26" s="26"/>
      <c r="O26" s="26"/>
      <c r="P26" s="26"/>
      <c r="Q26" s="26"/>
      <c r="R26" s="26"/>
      <c r="S26" s="26"/>
    </row>
    <row r="27" spans="2:19" x14ac:dyDescent="0.2">
      <c r="B27" s="30">
        <v>2022</v>
      </c>
      <c r="C27" s="61">
        <v>1</v>
      </c>
      <c r="D27" s="14">
        <v>2</v>
      </c>
      <c r="E27" s="58">
        <v>9</v>
      </c>
      <c r="F27" s="14">
        <v>42</v>
      </c>
      <c r="G27" s="14">
        <v>27</v>
      </c>
      <c r="H27" s="61">
        <v>9</v>
      </c>
      <c r="I27" s="61">
        <v>3</v>
      </c>
      <c r="J27" s="14">
        <v>8</v>
      </c>
      <c r="K27" s="40"/>
      <c r="L27" s="26"/>
      <c r="M27" s="26"/>
      <c r="N27" s="26"/>
      <c r="O27" s="26"/>
      <c r="P27" s="26"/>
      <c r="Q27" s="26"/>
      <c r="R27" s="26"/>
      <c r="S27" s="26"/>
    </row>
    <row r="28" spans="2:19" x14ac:dyDescent="0.2">
      <c r="B28" s="63">
        <v>2023</v>
      </c>
      <c r="C28" s="64">
        <v>0</v>
      </c>
      <c r="D28" s="65">
        <v>1</v>
      </c>
      <c r="E28" s="65">
        <v>7</v>
      </c>
      <c r="F28" s="65">
        <v>39</v>
      </c>
      <c r="G28" s="65">
        <v>32</v>
      </c>
      <c r="H28" s="64">
        <v>9</v>
      </c>
      <c r="I28" s="64">
        <v>4</v>
      </c>
      <c r="J28" s="65">
        <v>7</v>
      </c>
      <c r="K28" s="40"/>
      <c r="L28" s="26"/>
      <c r="M28" s="26"/>
      <c r="N28" s="26"/>
      <c r="O28" s="26"/>
      <c r="P28" s="26"/>
      <c r="Q28" s="26"/>
      <c r="R28" s="26"/>
      <c r="S28" s="26"/>
    </row>
    <row r="29" spans="2:19" x14ac:dyDescent="0.2">
      <c r="B29" s="31">
        <v>2024</v>
      </c>
      <c r="C29" s="66">
        <v>0</v>
      </c>
      <c r="D29" s="67">
        <v>1</v>
      </c>
      <c r="E29" s="67">
        <v>7</v>
      </c>
      <c r="F29" s="67">
        <v>33</v>
      </c>
      <c r="G29" s="67">
        <v>36</v>
      </c>
      <c r="H29" s="66">
        <v>10</v>
      </c>
      <c r="I29" s="66">
        <v>4</v>
      </c>
      <c r="J29" s="67">
        <v>8</v>
      </c>
      <c r="K29" s="40"/>
      <c r="L29" s="26"/>
      <c r="M29" s="26"/>
      <c r="N29" s="26"/>
      <c r="O29" s="26"/>
      <c r="P29" s="26"/>
      <c r="Q29" s="26"/>
      <c r="R29" s="26"/>
      <c r="S29" s="26"/>
    </row>
    <row r="30" spans="2:19" ht="110.1" customHeight="1" x14ac:dyDescent="0.2">
      <c r="B30" s="148" t="s">
        <v>62</v>
      </c>
      <c r="C30" s="149"/>
      <c r="D30" s="149"/>
      <c r="E30" s="149"/>
      <c r="F30" s="149"/>
      <c r="G30" s="149"/>
      <c r="H30" s="149"/>
      <c r="I30" s="149"/>
      <c r="M30" s="50"/>
    </row>
    <row r="31" spans="2:19" x14ac:dyDescent="0.2">
      <c r="B31" s="25"/>
      <c r="C31" s="2"/>
      <c r="D31" s="2"/>
      <c r="E31" s="2"/>
      <c r="F31" s="2"/>
      <c r="G31" s="2"/>
      <c r="H31" s="68"/>
      <c r="I31" s="2"/>
    </row>
  </sheetData>
  <mergeCells count="2">
    <mergeCell ref="B30:I30"/>
    <mergeCell ref="B2:J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33"/>
  <sheetViews>
    <sheetView showGridLines="0" workbookViewId="0"/>
  </sheetViews>
  <sheetFormatPr baseColWidth="10" defaultColWidth="10.85546875" defaultRowHeight="11.25" x14ac:dyDescent="0.2"/>
  <cols>
    <col min="1" max="1" width="2.28515625" style="1" customWidth="1"/>
    <col min="2" max="2" width="10.85546875" style="1"/>
    <col min="3" max="3" width="17.85546875" style="1" customWidth="1"/>
    <col min="4" max="4" width="32.7109375" style="1" customWidth="1"/>
    <col min="5" max="5" width="28.42578125" style="1" customWidth="1"/>
    <col min="6" max="16384" width="10.85546875" style="1"/>
  </cols>
  <sheetData>
    <row r="1" spans="2:9" ht="6" customHeight="1" x14ac:dyDescent="0.2"/>
    <row r="2" spans="2:9" ht="25.5" customHeight="1" x14ac:dyDescent="0.2">
      <c r="B2" s="152" t="s">
        <v>56</v>
      </c>
      <c r="C2" s="152"/>
      <c r="D2" s="152"/>
      <c r="E2" s="152"/>
      <c r="F2" s="2"/>
      <c r="G2" s="2"/>
      <c r="H2" s="2"/>
      <c r="I2" s="2"/>
    </row>
    <row r="3" spans="2:9" x14ac:dyDescent="0.2">
      <c r="C3" s="2"/>
      <c r="D3" s="2"/>
      <c r="E3" s="7" t="s">
        <v>30</v>
      </c>
      <c r="F3" s="2"/>
      <c r="G3" s="2"/>
      <c r="H3" s="2"/>
      <c r="I3" s="2"/>
    </row>
    <row r="4" spans="2:9" ht="33.75" x14ac:dyDescent="0.2">
      <c r="B4" s="75" t="s">
        <v>1</v>
      </c>
      <c r="C4" s="76" t="s">
        <v>69</v>
      </c>
      <c r="D4" s="76" t="s">
        <v>9</v>
      </c>
      <c r="E4" s="77" t="s">
        <v>10</v>
      </c>
      <c r="G4" s="78"/>
    </row>
    <row r="5" spans="2:9" x14ac:dyDescent="0.2">
      <c r="B5" s="11">
        <v>2000</v>
      </c>
      <c r="C5" s="79">
        <v>54.8</v>
      </c>
      <c r="D5" s="80">
        <v>61.4</v>
      </c>
      <c r="E5" s="79"/>
      <c r="G5" s="147"/>
      <c r="H5" s="147"/>
      <c r="I5" s="147"/>
    </row>
    <row r="6" spans="2:9" x14ac:dyDescent="0.2">
      <c r="B6" s="16">
        <v>2001</v>
      </c>
      <c r="C6" s="81">
        <v>55.3</v>
      </c>
      <c r="D6" s="82">
        <v>60.9</v>
      </c>
      <c r="E6" s="83"/>
      <c r="G6" s="147"/>
      <c r="H6" s="147"/>
      <c r="I6" s="147"/>
    </row>
    <row r="7" spans="2:9" x14ac:dyDescent="0.2">
      <c r="B7" s="16">
        <v>2002</v>
      </c>
      <c r="C7" s="81">
        <v>55.5</v>
      </c>
      <c r="D7" s="82">
        <v>60.8</v>
      </c>
      <c r="E7" s="83"/>
      <c r="G7" s="147"/>
      <c r="H7" s="147"/>
      <c r="I7" s="147"/>
    </row>
    <row r="8" spans="2:9" x14ac:dyDescent="0.2">
      <c r="B8" s="16">
        <v>2003</v>
      </c>
      <c r="C8" s="83"/>
      <c r="D8" s="82"/>
      <c r="E8" s="83"/>
      <c r="G8" s="147"/>
      <c r="H8" s="147"/>
      <c r="I8" s="147"/>
    </row>
    <row r="9" spans="2:9" x14ac:dyDescent="0.2">
      <c r="B9" s="16">
        <v>2004</v>
      </c>
      <c r="C9" s="83">
        <v>56.9</v>
      </c>
      <c r="D9" s="82">
        <v>62.9</v>
      </c>
      <c r="E9" s="83"/>
      <c r="G9" s="147"/>
      <c r="H9" s="147"/>
      <c r="I9" s="147"/>
    </row>
    <row r="10" spans="2:9" x14ac:dyDescent="0.2">
      <c r="B10" s="16">
        <v>2005</v>
      </c>
      <c r="C10" s="83">
        <v>57.3</v>
      </c>
      <c r="D10" s="82">
        <v>63</v>
      </c>
      <c r="E10" s="83"/>
      <c r="G10" s="147"/>
      <c r="H10" s="147"/>
      <c r="I10" s="147"/>
    </row>
    <row r="11" spans="2:9" x14ac:dyDescent="0.2">
      <c r="B11" s="16">
        <v>2006</v>
      </c>
      <c r="C11" s="83">
        <v>57.7</v>
      </c>
      <c r="D11" s="82">
        <v>63.2</v>
      </c>
      <c r="E11" s="83"/>
      <c r="G11" s="147"/>
      <c r="H11" s="147"/>
      <c r="I11" s="147"/>
    </row>
    <row r="12" spans="2:9" x14ac:dyDescent="0.2">
      <c r="B12" s="16">
        <v>2007</v>
      </c>
      <c r="C12" s="83">
        <v>58.3</v>
      </c>
      <c r="D12" s="82">
        <v>63.9</v>
      </c>
      <c r="E12" s="83"/>
      <c r="F12" s="74"/>
      <c r="G12" s="147"/>
      <c r="H12" s="147"/>
      <c r="I12" s="147"/>
    </row>
    <row r="13" spans="2:9" x14ac:dyDescent="0.2">
      <c r="B13" s="16">
        <v>2008</v>
      </c>
      <c r="C13" s="83">
        <v>58.6</v>
      </c>
      <c r="D13" s="82">
        <v>64.2</v>
      </c>
      <c r="E13" s="83"/>
      <c r="F13" s="74"/>
      <c r="G13" s="147"/>
      <c r="H13" s="147"/>
      <c r="I13" s="147"/>
    </row>
    <row r="14" spans="2:9" x14ac:dyDescent="0.2">
      <c r="B14" s="16">
        <v>2009</v>
      </c>
      <c r="C14" s="83">
        <v>58.5</v>
      </c>
      <c r="D14" s="82">
        <v>63.9</v>
      </c>
      <c r="E14" s="83"/>
      <c r="F14" s="74"/>
      <c r="G14" s="147"/>
      <c r="H14" s="147"/>
      <c r="I14" s="147"/>
    </row>
    <row r="15" spans="2:9" x14ac:dyDescent="0.2">
      <c r="B15" s="16">
        <v>2010</v>
      </c>
      <c r="C15" s="83">
        <v>59.3</v>
      </c>
      <c r="D15" s="82">
        <v>64.2</v>
      </c>
      <c r="E15" s="83">
        <v>62.7</v>
      </c>
      <c r="F15" s="74"/>
      <c r="G15" s="147"/>
      <c r="H15" s="147"/>
      <c r="I15" s="147"/>
    </row>
    <row r="16" spans="2:9" x14ac:dyDescent="0.2">
      <c r="B16" s="16">
        <v>2011</v>
      </c>
      <c r="C16" s="83">
        <v>59.6</v>
      </c>
      <c r="D16" s="82">
        <v>64.900000000000006</v>
      </c>
      <c r="E16" s="83">
        <v>63.5</v>
      </c>
      <c r="F16" s="74"/>
      <c r="G16" s="147"/>
      <c r="H16" s="147"/>
      <c r="I16" s="147"/>
    </row>
    <row r="17" spans="2:9" x14ac:dyDescent="0.2">
      <c r="B17" s="30">
        <v>2012</v>
      </c>
      <c r="C17" s="83">
        <v>59.6</v>
      </c>
      <c r="D17" s="82">
        <v>64.599999999999994</v>
      </c>
      <c r="E17" s="83">
        <v>63.9</v>
      </c>
      <c r="F17" s="74"/>
      <c r="G17" s="147"/>
      <c r="H17" s="147"/>
      <c r="I17" s="147"/>
    </row>
    <row r="18" spans="2:9" x14ac:dyDescent="0.2">
      <c r="B18" s="30">
        <v>2013</v>
      </c>
      <c r="C18" s="83">
        <v>60</v>
      </c>
      <c r="D18" s="82">
        <v>65.099999999999994</v>
      </c>
      <c r="E18" s="83">
        <v>64</v>
      </c>
      <c r="F18" s="74"/>
      <c r="G18" s="147"/>
      <c r="H18" s="147"/>
      <c r="I18" s="147"/>
    </row>
    <row r="19" spans="2:9" x14ac:dyDescent="0.2">
      <c r="B19" s="30">
        <v>2014</v>
      </c>
      <c r="C19" s="83">
        <v>60</v>
      </c>
      <c r="D19" s="82">
        <v>65.400000000000006</v>
      </c>
      <c r="E19" s="83">
        <v>63.9</v>
      </c>
      <c r="F19" s="74"/>
      <c r="G19" s="147"/>
      <c r="H19" s="147"/>
      <c r="I19" s="147"/>
    </row>
    <row r="20" spans="2:9" x14ac:dyDescent="0.2">
      <c r="B20" s="30">
        <v>2015</v>
      </c>
      <c r="C20" s="83">
        <v>60.2</v>
      </c>
      <c r="D20" s="82">
        <v>65.099999999999994</v>
      </c>
      <c r="E20" s="83">
        <v>63.5</v>
      </c>
      <c r="F20" s="74"/>
      <c r="G20" s="147"/>
      <c r="H20" s="147"/>
      <c r="I20" s="147"/>
    </row>
    <row r="21" spans="2:9" x14ac:dyDescent="0.2">
      <c r="B21" s="30">
        <v>2016</v>
      </c>
      <c r="C21" s="83">
        <v>59.8</v>
      </c>
      <c r="D21" s="82">
        <v>65.2</v>
      </c>
      <c r="E21" s="83">
        <v>63.5</v>
      </c>
      <c r="F21" s="74"/>
      <c r="G21" s="147"/>
      <c r="H21" s="147"/>
      <c r="I21" s="147"/>
    </row>
    <row r="22" spans="2:9" x14ac:dyDescent="0.2">
      <c r="B22" s="30">
        <v>2017</v>
      </c>
      <c r="C22" s="83">
        <v>59.8</v>
      </c>
      <c r="D22" s="82">
        <v>64.7</v>
      </c>
      <c r="E22" s="83">
        <v>63.2</v>
      </c>
      <c r="F22" s="74"/>
      <c r="G22" s="147"/>
      <c r="H22" s="147"/>
      <c r="I22" s="147"/>
    </row>
    <row r="23" spans="2:9" x14ac:dyDescent="0.2">
      <c r="B23" s="30">
        <v>2018</v>
      </c>
      <c r="C23" s="83">
        <v>60.3</v>
      </c>
      <c r="D23" s="82">
        <v>64.8</v>
      </c>
      <c r="E23" s="83">
        <v>63.9</v>
      </c>
      <c r="F23" s="74"/>
      <c r="G23" s="147"/>
      <c r="H23" s="147"/>
      <c r="I23" s="147"/>
    </row>
    <row r="24" spans="2:9" x14ac:dyDescent="0.2">
      <c r="B24" s="30">
        <v>2019</v>
      </c>
      <c r="C24" s="83">
        <v>60.5</v>
      </c>
      <c r="D24" s="82">
        <v>64.599999999999994</v>
      </c>
      <c r="E24" s="83">
        <v>63.5</v>
      </c>
      <c r="F24" s="74"/>
      <c r="G24" s="147"/>
      <c r="H24" s="147"/>
      <c r="I24" s="147"/>
    </row>
    <row r="25" spans="2:9" x14ac:dyDescent="0.2">
      <c r="B25" s="30">
        <v>2020</v>
      </c>
      <c r="C25" s="83">
        <v>60.5</v>
      </c>
      <c r="D25" s="82">
        <v>64.7</v>
      </c>
      <c r="E25" s="83">
        <v>63.8</v>
      </c>
      <c r="F25" s="74"/>
      <c r="G25" s="147"/>
      <c r="H25" s="147"/>
      <c r="I25" s="147"/>
    </row>
    <row r="26" spans="2:9" x14ac:dyDescent="0.2">
      <c r="B26" s="30">
        <v>2021</v>
      </c>
      <c r="C26" s="84">
        <v>60.6</v>
      </c>
      <c r="D26" s="85">
        <v>64.8</v>
      </c>
      <c r="E26" s="84">
        <v>63.4</v>
      </c>
      <c r="F26" s="74"/>
      <c r="G26" s="147"/>
      <c r="H26" s="147"/>
      <c r="I26" s="147"/>
    </row>
    <row r="27" spans="2:9" x14ac:dyDescent="0.2">
      <c r="B27" s="30">
        <v>2022</v>
      </c>
      <c r="C27" s="84">
        <v>60.7</v>
      </c>
      <c r="D27" s="85">
        <v>64.8</v>
      </c>
      <c r="E27" s="84">
        <v>63.2</v>
      </c>
      <c r="F27" s="86"/>
      <c r="G27" s="147"/>
      <c r="H27" s="147"/>
      <c r="I27" s="147"/>
    </row>
    <row r="28" spans="2:9" x14ac:dyDescent="0.2">
      <c r="B28" s="30">
        <v>2023</v>
      </c>
      <c r="C28" s="84">
        <v>61.2</v>
      </c>
      <c r="D28" s="85">
        <v>64.900000000000006</v>
      </c>
      <c r="E28" s="84">
        <v>62.9</v>
      </c>
      <c r="F28" s="86"/>
      <c r="G28" s="147"/>
      <c r="H28" s="147"/>
      <c r="I28" s="147"/>
    </row>
    <row r="29" spans="2:9" ht="17.25" customHeight="1" x14ac:dyDescent="0.2">
      <c r="B29" s="31">
        <v>2024</v>
      </c>
      <c r="C29" s="88">
        <v>61.4</v>
      </c>
      <c r="D29" s="89">
        <v>65.2</v>
      </c>
      <c r="E29" s="88">
        <v>63.6</v>
      </c>
      <c r="F29" s="86"/>
      <c r="G29" s="147"/>
      <c r="H29" s="147"/>
      <c r="I29" s="147"/>
    </row>
    <row r="30" spans="2:9" ht="145.5" customHeight="1" x14ac:dyDescent="0.2">
      <c r="B30" s="151" t="s">
        <v>64</v>
      </c>
      <c r="C30" s="151"/>
      <c r="D30" s="151"/>
      <c r="E30" s="151"/>
      <c r="F30" s="87"/>
      <c r="G30" s="87"/>
      <c r="H30" s="87"/>
      <c r="I30" s="87"/>
    </row>
    <row r="31" spans="2:9" x14ac:dyDescent="0.2">
      <c r="B31" s="25"/>
      <c r="C31" s="2"/>
      <c r="D31" s="2"/>
      <c r="E31" s="2"/>
      <c r="F31" s="2"/>
      <c r="G31" s="2"/>
      <c r="H31" s="2"/>
      <c r="I31" s="2"/>
    </row>
    <row r="32" spans="2:9" x14ac:dyDescent="0.2">
      <c r="B32" s="25"/>
      <c r="C32" s="2"/>
      <c r="D32" s="2"/>
      <c r="E32" s="2"/>
      <c r="F32" s="2"/>
      <c r="G32" s="2"/>
      <c r="H32" s="2"/>
      <c r="I32" s="2"/>
    </row>
    <row r="33" spans="3:8" x14ac:dyDescent="0.2">
      <c r="C33" s="90"/>
      <c r="D33" s="2"/>
      <c r="E33" s="2"/>
      <c r="F33" s="2"/>
      <c r="G33" s="2"/>
      <c r="H33" s="91"/>
    </row>
  </sheetData>
  <mergeCells count="2">
    <mergeCell ref="B30:E30"/>
    <mergeCell ref="B2:E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S32"/>
  <sheetViews>
    <sheetView showGridLines="0" workbookViewId="0"/>
  </sheetViews>
  <sheetFormatPr baseColWidth="10" defaultColWidth="10.85546875" defaultRowHeight="11.25" x14ac:dyDescent="0.2"/>
  <cols>
    <col min="1" max="1" width="2.28515625" style="1" customWidth="1"/>
    <col min="2" max="2" width="8" style="1" customWidth="1"/>
    <col min="3" max="3" width="6.7109375" style="1" customWidth="1"/>
    <col min="4" max="4" width="8.28515625" style="1" customWidth="1"/>
    <col min="5" max="5" width="8" style="1" customWidth="1"/>
    <col min="6" max="6" width="7.140625" style="1" customWidth="1"/>
    <col min="7" max="7" width="8" style="1" customWidth="1"/>
    <col min="8" max="8" width="8.140625" style="1" customWidth="1"/>
    <col min="9" max="9" width="7.28515625" style="1" customWidth="1"/>
    <col min="10" max="10" width="7.85546875" style="1" customWidth="1"/>
    <col min="11" max="16384" width="10.85546875" style="1"/>
  </cols>
  <sheetData>
    <row r="2" spans="2:19" x14ac:dyDescent="0.2">
      <c r="B2" s="25" t="s">
        <v>65</v>
      </c>
      <c r="C2" s="2"/>
      <c r="D2" s="2"/>
      <c r="E2" s="2"/>
      <c r="F2" s="2"/>
      <c r="G2" s="2"/>
      <c r="H2" s="2"/>
      <c r="I2" s="2"/>
      <c r="J2" s="2"/>
    </row>
    <row r="3" spans="2:19" x14ac:dyDescent="0.2">
      <c r="B3" s="25"/>
      <c r="C3" s="2"/>
      <c r="D3" s="2"/>
      <c r="E3" s="2"/>
      <c r="F3" s="2"/>
      <c r="G3" s="2"/>
      <c r="H3" s="2"/>
      <c r="I3" s="2"/>
      <c r="J3" s="7" t="s">
        <v>0</v>
      </c>
    </row>
    <row r="4" spans="2:19" ht="33.75" x14ac:dyDescent="0.2">
      <c r="B4" s="36" t="s">
        <v>1</v>
      </c>
      <c r="C4" s="37" t="s">
        <v>2</v>
      </c>
      <c r="D4" s="3" t="s">
        <v>24</v>
      </c>
      <c r="E4" s="3" t="s">
        <v>25</v>
      </c>
      <c r="F4" s="3" t="s">
        <v>5</v>
      </c>
      <c r="G4" s="3" t="s">
        <v>22</v>
      </c>
      <c r="H4" s="3" t="s">
        <v>7</v>
      </c>
      <c r="I4" s="38" t="s">
        <v>49</v>
      </c>
      <c r="J4" s="38" t="s">
        <v>48</v>
      </c>
    </row>
    <row r="5" spans="2:19" x14ac:dyDescent="0.2">
      <c r="B5" s="11">
        <v>2000</v>
      </c>
      <c r="C5" s="69">
        <v>1</v>
      </c>
      <c r="D5" s="70">
        <v>4</v>
      </c>
      <c r="E5" s="70">
        <v>14</v>
      </c>
      <c r="F5" s="70">
        <v>40</v>
      </c>
      <c r="G5" s="70">
        <v>3</v>
      </c>
      <c r="H5" s="70">
        <v>28</v>
      </c>
      <c r="I5" s="72">
        <v>1</v>
      </c>
      <c r="J5" s="72">
        <v>9</v>
      </c>
      <c r="K5" s="26"/>
      <c r="L5" s="26"/>
      <c r="M5" s="26"/>
      <c r="N5" s="26"/>
      <c r="O5" s="26"/>
      <c r="P5" s="26"/>
      <c r="Q5" s="26"/>
      <c r="R5" s="26"/>
      <c r="S5" s="26"/>
    </row>
    <row r="6" spans="2:19" x14ac:dyDescent="0.2">
      <c r="B6" s="16">
        <v>2001</v>
      </c>
      <c r="C6" s="69">
        <v>1</v>
      </c>
      <c r="D6" s="70">
        <v>4</v>
      </c>
      <c r="E6" s="70">
        <v>16</v>
      </c>
      <c r="F6" s="70">
        <v>42</v>
      </c>
      <c r="G6" s="70">
        <v>3</v>
      </c>
      <c r="H6" s="70">
        <v>28</v>
      </c>
      <c r="I6" s="72">
        <v>1</v>
      </c>
      <c r="J6" s="72">
        <v>6</v>
      </c>
      <c r="K6" s="26"/>
      <c r="L6" s="26"/>
      <c r="M6" s="26"/>
      <c r="N6" s="26"/>
      <c r="O6" s="26"/>
      <c r="P6" s="26"/>
      <c r="Q6" s="26"/>
      <c r="R6" s="26"/>
      <c r="S6" s="26"/>
    </row>
    <row r="7" spans="2:19" x14ac:dyDescent="0.2">
      <c r="B7" s="16">
        <v>2002</v>
      </c>
      <c r="C7" s="69">
        <v>2</v>
      </c>
      <c r="D7" s="70">
        <v>3</v>
      </c>
      <c r="E7" s="70">
        <v>16</v>
      </c>
      <c r="F7" s="70">
        <v>42</v>
      </c>
      <c r="G7" s="70">
        <v>4</v>
      </c>
      <c r="H7" s="70">
        <v>27</v>
      </c>
      <c r="I7" s="72">
        <v>1</v>
      </c>
      <c r="J7" s="72">
        <v>6</v>
      </c>
      <c r="K7" s="26"/>
      <c r="L7" s="26"/>
      <c r="M7" s="26"/>
      <c r="N7" s="26"/>
      <c r="O7" s="26"/>
      <c r="P7" s="26"/>
      <c r="Q7" s="26"/>
      <c r="R7" s="26"/>
      <c r="S7" s="26"/>
    </row>
    <row r="8" spans="2:19" x14ac:dyDescent="0.2">
      <c r="B8" s="16">
        <v>2003</v>
      </c>
      <c r="C8" s="69"/>
      <c r="D8" s="70"/>
      <c r="E8" s="70"/>
      <c r="F8" s="70"/>
      <c r="G8" s="70"/>
      <c r="H8" s="70"/>
      <c r="I8" s="72"/>
      <c r="J8" s="72"/>
      <c r="K8" s="26"/>
      <c r="L8" s="26"/>
      <c r="M8" s="26"/>
      <c r="N8" s="26"/>
      <c r="O8" s="26"/>
      <c r="P8" s="26"/>
      <c r="Q8" s="26"/>
      <c r="R8" s="26"/>
      <c r="S8" s="26"/>
    </row>
    <row r="9" spans="2:19" x14ac:dyDescent="0.2">
      <c r="B9" s="16">
        <v>2004</v>
      </c>
      <c r="C9" s="69">
        <v>1</v>
      </c>
      <c r="D9" s="70">
        <v>1</v>
      </c>
      <c r="E9" s="70">
        <v>11</v>
      </c>
      <c r="F9" s="70">
        <v>32</v>
      </c>
      <c r="G9" s="70">
        <v>8</v>
      </c>
      <c r="H9" s="70">
        <v>32</v>
      </c>
      <c r="I9" s="72">
        <v>2</v>
      </c>
      <c r="J9" s="72">
        <v>14</v>
      </c>
      <c r="K9" s="26"/>
      <c r="L9" s="26"/>
      <c r="M9" s="26"/>
      <c r="N9" s="26"/>
      <c r="O9" s="26"/>
      <c r="P9" s="26"/>
      <c r="Q9" s="26"/>
      <c r="R9" s="26"/>
      <c r="S9" s="26"/>
    </row>
    <row r="10" spans="2:19" x14ac:dyDescent="0.2">
      <c r="B10" s="16">
        <v>2005</v>
      </c>
      <c r="C10" s="69">
        <v>0</v>
      </c>
      <c r="D10" s="70">
        <v>1</v>
      </c>
      <c r="E10" s="70">
        <v>11</v>
      </c>
      <c r="F10" s="70">
        <v>31</v>
      </c>
      <c r="G10" s="70">
        <v>8</v>
      </c>
      <c r="H10" s="70">
        <v>33</v>
      </c>
      <c r="I10" s="72">
        <v>2</v>
      </c>
      <c r="J10" s="72">
        <v>14</v>
      </c>
      <c r="K10" s="26"/>
      <c r="L10" s="26"/>
      <c r="M10" s="26"/>
      <c r="N10" s="26"/>
      <c r="O10" s="26"/>
      <c r="P10" s="26"/>
      <c r="Q10" s="26"/>
      <c r="R10" s="26"/>
      <c r="S10" s="26"/>
    </row>
    <row r="11" spans="2:19" x14ac:dyDescent="0.2">
      <c r="B11" s="16">
        <v>2006</v>
      </c>
      <c r="C11" s="69">
        <v>0</v>
      </c>
      <c r="D11" s="70">
        <v>1</v>
      </c>
      <c r="E11" s="70">
        <v>10</v>
      </c>
      <c r="F11" s="70">
        <v>30</v>
      </c>
      <c r="G11" s="70">
        <v>7</v>
      </c>
      <c r="H11" s="70">
        <v>33</v>
      </c>
      <c r="I11" s="72">
        <v>2</v>
      </c>
      <c r="J11" s="72">
        <v>16</v>
      </c>
      <c r="K11" s="26"/>
      <c r="L11" s="26"/>
      <c r="M11" s="26"/>
      <c r="N11" s="26"/>
      <c r="O11" s="26"/>
      <c r="P11" s="26"/>
      <c r="Q11" s="26"/>
      <c r="R11" s="26"/>
      <c r="S11" s="26"/>
    </row>
    <row r="12" spans="2:19" x14ac:dyDescent="0.2">
      <c r="B12" s="16">
        <v>2007</v>
      </c>
      <c r="C12" s="69">
        <v>0</v>
      </c>
      <c r="D12" s="70">
        <v>1</v>
      </c>
      <c r="E12" s="70">
        <v>6</v>
      </c>
      <c r="F12" s="70">
        <v>27</v>
      </c>
      <c r="G12" s="70">
        <v>9</v>
      </c>
      <c r="H12" s="70">
        <v>35</v>
      </c>
      <c r="I12" s="72">
        <v>3</v>
      </c>
      <c r="J12" s="72">
        <v>18</v>
      </c>
      <c r="K12" s="26"/>
      <c r="L12" s="26"/>
      <c r="M12" s="26"/>
      <c r="N12" s="26"/>
      <c r="O12" s="26"/>
      <c r="P12" s="26"/>
      <c r="Q12" s="26"/>
      <c r="R12" s="26"/>
      <c r="S12" s="26"/>
    </row>
    <row r="13" spans="2:19" x14ac:dyDescent="0.2">
      <c r="B13" s="16">
        <v>2008</v>
      </c>
      <c r="C13" s="69">
        <v>0</v>
      </c>
      <c r="D13" s="70">
        <v>1</v>
      </c>
      <c r="E13" s="70">
        <v>6</v>
      </c>
      <c r="F13" s="70">
        <v>27</v>
      </c>
      <c r="G13" s="70">
        <v>8</v>
      </c>
      <c r="H13" s="70">
        <v>34</v>
      </c>
      <c r="I13" s="72">
        <v>3</v>
      </c>
      <c r="J13" s="72">
        <v>21</v>
      </c>
      <c r="K13" s="26"/>
      <c r="L13" s="26"/>
      <c r="M13" s="26"/>
      <c r="N13" s="26"/>
      <c r="O13" s="26"/>
      <c r="P13" s="26"/>
      <c r="Q13" s="26"/>
      <c r="R13" s="26"/>
      <c r="S13" s="26"/>
    </row>
    <row r="14" spans="2:19" x14ac:dyDescent="0.2">
      <c r="B14" s="16">
        <v>2009</v>
      </c>
      <c r="C14" s="69">
        <v>1</v>
      </c>
      <c r="D14" s="70">
        <v>1</v>
      </c>
      <c r="E14" s="70">
        <v>8</v>
      </c>
      <c r="F14" s="70">
        <v>26</v>
      </c>
      <c r="G14" s="70">
        <v>7</v>
      </c>
      <c r="H14" s="70">
        <v>32</v>
      </c>
      <c r="I14" s="72">
        <v>3</v>
      </c>
      <c r="J14" s="72">
        <v>21</v>
      </c>
      <c r="K14" s="26"/>
      <c r="L14" s="26"/>
      <c r="M14" s="26"/>
      <c r="N14" s="26"/>
      <c r="O14" s="26"/>
      <c r="P14" s="26"/>
      <c r="Q14" s="26"/>
      <c r="R14" s="26"/>
      <c r="S14" s="26"/>
    </row>
    <row r="15" spans="2:19" x14ac:dyDescent="0.2">
      <c r="B15" s="16">
        <v>2010</v>
      </c>
      <c r="C15" s="69">
        <v>0</v>
      </c>
      <c r="D15" s="70">
        <v>1</v>
      </c>
      <c r="E15" s="70">
        <v>4</v>
      </c>
      <c r="F15" s="70">
        <v>19</v>
      </c>
      <c r="G15" s="70">
        <v>20</v>
      </c>
      <c r="H15" s="70">
        <v>28</v>
      </c>
      <c r="I15" s="72">
        <v>11</v>
      </c>
      <c r="J15" s="72">
        <v>16</v>
      </c>
      <c r="K15" s="26"/>
      <c r="L15" s="26"/>
      <c r="M15" s="26"/>
      <c r="N15" s="26"/>
      <c r="O15" s="26"/>
      <c r="P15" s="26"/>
      <c r="Q15" s="26"/>
      <c r="R15" s="26"/>
      <c r="S15" s="26"/>
    </row>
    <row r="16" spans="2:19" x14ac:dyDescent="0.2">
      <c r="B16" s="16">
        <v>2011</v>
      </c>
      <c r="C16" s="69">
        <v>0</v>
      </c>
      <c r="D16" s="70">
        <v>1</v>
      </c>
      <c r="E16" s="70">
        <v>4</v>
      </c>
      <c r="F16" s="70">
        <v>11</v>
      </c>
      <c r="G16" s="70">
        <v>21</v>
      </c>
      <c r="H16" s="70">
        <v>30</v>
      </c>
      <c r="I16" s="72">
        <v>10</v>
      </c>
      <c r="J16" s="72">
        <v>23</v>
      </c>
      <c r="K16" s="26"/>
      <c r="L16" s="26"/>
      <c r="M16" s="26"/>
      <c r="N16" s="26"/>
      <c r="O16" s="26"/>
      <c r="P16" s="26"/>
      <c r="Q16" s="26"/>
      <c r="R16" s="26"/>
      <c r="S16" s="26"/>
    </row>
    <row r="17" spans="2:19" x14ac:dyDescent="0.2">
      <c r="B17" s="30">
        <v>2012</v>
      </c>
      <c r="C17" s="69">
        <v>0</v>
      </c>
      <c r="D17" s="70">
        <v>1</v>
      </c>
      <c r="E17" s="70">
        <v>4</v>
      </c>
      <c r="F17" s="70">
        <v>18</v>
      </c>
      <c r="G17" s="70">
        <v>17</v>
      </c>
      <c r="H17" s="70">
        <v>33</v>
      </c>
      <c r="I17" s="72">
        <v>7</v>
      </c>
      <c r="J17" s="72">
        <v>20</v>
      </c>
      <c r="K17" s="26"/>
      <c r="L17" s="26"/>
      <c r="M17" s="26"/>
      <c r="N17" s="26"/>
      <c r="O17" s="26"/>
      <c r="P17" s="26"/>
      <c r="Q17" s="26"/>
      <c r="R17" s="26"/>
      <c r="S17" s="26"/>
    </row>
    <row r="18" spans="2:19" x14ac:dyDescent="0.2">
      <c r="B18" s="30">
        <v>2013</v>
      </c>
      <c r="C18" s="69">
        <v>0</v>
      </c>
      <c r="D18" s="70">
        <v>1</v>
      </c>
      <c r="E18" s="70">
        <v>3</v>
      </c>
      <c r="F18" s="70">
        <v>13</v>
      </c>
      <c r="G18" s="70">
        <v>20</v>
      </c>
      <c r="H18" s="70">
        <v>29</v>
      </c>
      <c r="I18" s="72">
        <v>10</v>
      </c>
      <c r="J18" s="72">
        <v>24</v>
      </c>
      <c r="K18" s="26"/>
      <c r="L18" s="26"/>
      <c r="M18" s="26"/>
      <c r="N18" s="26"/>
      <c r="O18" s="26"/>
      <c r="P18" s="26"/>
      <c r="Q18" s="26"/>
      <c r="R18" s="26"/>
      <c r="S18" s="26"/>
    </row>
    <row r="19" spans="2:19" x14ac:dyDescent="0.2">
      <c r="B19" s="30">
        <v>2014</v>
      </c>
      <c r="C19" s="71">
        <v>0</v>
      </c>
      <c r="D19" s="70">
        <v>1</v>
      </c>
      <c r="E19" s="70">
        <v>4</v>
      </c>
      <c r="F19" s="70">
        <v>12</v>
      </c>
      <c r="G19" s="70">
        <v>19</v>
      </c>
      <c r="H19" s="70">
        <v>28</v>
      </c>
      <c r="I19" s="72">
        <v>9</v>
      </c>
      <c r="J19" s="72">
        <v>27</v>
      </c>
      <c r="K19" s="26"/>
      <c r="L19" s="26"/>
      <c r="M19" s="26"/>
      <c r="N19" s="26"/>
      <c r="O19" s="26"/>
      <c r="P19" s="26"/>
      <c r="Q19" s="26"/>
      <c r="R19" s="26"/>
      <c r="S19" s="26"/>
    </row>
    <row r="20" spans="2:19" x14ac:dyDescent="0.2">
      <c r="B20" s="30">
        <v>2015</v>
      </c>
      <c r="C20" s="71">
        <v>0</v>
      </c>
      <c r="D20" s="70">
        <v>0</v>
      </c>
      <c r="E20" s="70">
        <v>4</v>
      </c>
      <c r="F20" s="70">
        <v>10</v>
      </c>
      <c r="G20" s="70">
        <v>24</v>
      </c>
      <c r="H20" s="70">
        <v>29</v>
      </c>
      <c r="I20" s="72">
        <v>10</v>
      </c>
      <c r="J20" s="72">
        <v>23</v>
      </c>
      <c r="K20" s="26"/>
      <c r="L20" s="26"/>
      <c r="M20" s="26"/>
      <c r="N20" s="26"/>
      <c r="O20" s="26"/>
      <c r="P20" s="26"/>
      <c r="Q20" s="26"/>
      <c r="R20" s="26"/>
      <c r="S20" s="26"/>
    </row>
    <row r="21" spans="2:19" x14ac:dyDescent="0.2">
      <c r="B21" s="30">
        <v>2016</v>
      </c>
      <c r="C21" s="69">
        <v>0</v>
      </c>
      <c r="D21" s="70">
        <v>1</v>
      </c>
      <c r="E21" s="70">
        <v>3</v>
      </c>
      <c r="F21" s="70">
        <v>11</v>
      </c>
      <c r="G21" s="70">
        <v>22</v>
      </c>
      <c r="H21" s="70">
        <v>30</v>
      </c>
      <c r="I21" s="72">
        <v>10</v>
      </c>
      <c r="J21" s="72">
        <v>24</v>
      </c>
      <c r="K21" s="26"/>
      <c r="L21" s="26"/>
      <c r="M21" s="26"/>
      <c r="N21" s="26"/>
      <c r="O21" s="26"/>
      <c r="P21" s="26"/>
      <c r="Q21" s="26"/>
      <c r="R21" s="26"/>
      <c r="S21" s="26"/>
    </row>
    <row r="22" spans="2:19" x14ac:dyDescent="0.2">
      <c r="B22" s="30">
        <v>2017</v>
      </c>
      <c r="C22" s="69">
        <v>1</v>
      </c>
      <c r="D22" s="70">
        <v>1</v>
      </c>
      <c r="E22" s="70">
        <v>3</v>
      </c>
      <c r="F22" s="70">
        <v>11</v>
      </c>
      <c r="G22" s="70">
        <v>24</v>
      </c>
      <c r="H22" s="70">
        <v>31</v>
      </c>
      <c r="I22" s="72">
        <v>10</v>
      </c>
      <c r="J22" s="70">
        <v>20</v>
      </c>
      <c r="K22" s="26"/>
      <c r="L22" s="26"/>
      <c r="M22" s="26"/>
      <c r="N22" s="26"/>
      <c r="O22" s="26"/>
      <c r="P22" s="26"/>
      <c r="Q22" s="26"/>
      <c r="R22" s="26"/>
      <c r="S22" s="26"/>
    </row>
    <row r="23" spans="2:19" x14ac:dyDescent="0.2">
      <c r="B23" s="30">
        <v>2018</v>
      </c>
      <c r="C23" s="70">
        <v>0</v>
      </c>
      <c r="D23" s="70">
        <v>1</v>
      </c>
      <c r="E23" s="70">
        <v>1</v>
      </c>
      <c r="F23" s="70">
        <v>9</v>
      </c>
      <c r="G23" s="70">
        <v>30</v>
      </c>
      <c r="H23" s="70">
        <v>32</v>
      </c>
      <c r="I23" s="70">
        <v>10</v>
      </c>
      <c r="J23" s="70">
        <v>17</v>
      </c>
      <c r="K23" s="26"/>
      <c r="L23" s="26"/>
      <c r="M23" s="26"/>
      <c r="N23" s="26"/>
      <c r="O23" s="26"/>
      <c r="P23" s="26"/>
      <c r="Q23" s="26"/>
      <c r="R23" s="26"/>
      <c r="S23" s="26"/>
    </row>
    <row r="24" spans="2:19" x14ac:dyDescent="0.2">
      <c r="B24" s="30">
        <v>2019</v>
      </c>
      <c r="C24" s="92">
        <v>0</v>
      </c>
      <c r="D24" s="92">
        <v>0</v>
      </c>
      <c r="E24" s="92">
        <v>2</v>
      </c>
      <c r="F24" s="92">
        <v>8</v>
      </c>
      <c r="G24" s="92">
        <v>32</v>
      </c>
      <c r="H24" s="92">
        <v>29</v>
      </c>
      <c r="I24" s="92">
        <v>12</v>
      </c>
      <c r="J24" s="92">
        <v>16</v>
      </c>
      <c r="K24" s="26"/>
      <c r="L24" s="26"/>
      <c r="M24" s="26"/>
      <c r="N24" s="26"/>
      <c r="O24" s="26"/>
      <c r="P24" s="26"/>
      <c r="Q24" s="26"/>
      <c r="R24" s="26"/>
      <c r="S24" s="26"/>
    </row>
    <row r="25" spans="2:19" x14ac:dyDescent="0.2">
      <c r="B25" s="30">
        <v>2020</v>
      </c>
      <c r="C25" s="92">
        <v>0</v>
      </c>
      <c r="D25" s="92">
        <v>0</v>
      </c>
      <c r="E25" s="92">
        <v>2</v>
      </c>
      <c r="F25" s="92">
        <v>8</v>
      </c>
      <c r="G25" s="92">
        <v>33</v>
      </c>
      <c r="H25" s="92">
        <v>30</v>
      </c>
      <c r="I25" s="92">
        <v>13</v>
      </c>
      <c r="J25" s="92">
        <v>15</v>
      </c>
      <c r="K25" s="26"/>
      <c r="L25" s="26"/>
      <c r="M25" s="26"/>
      <c r="N25" s="26"/>
      <c r="O25" s="26"/>
      <c r="P25" s="26"/>
      <c r="Q25" s="26"/>
      <c r="R25" s="26"/>
      <c r="S25" s="26"/>
    </row>
    <row r="26" spans="2:19" x14ac:dyDescent="0.2">
      <c r="B26" s="30">
        <v>2021</v>
      </c>
      <c r="C26" s="93">
        <v>0</v>
      </c>
      <c r="D26" s="93">
        <v>0</v>
      </c>
      <c r="E26" s="93">
        <v>1</v>
      </c>
      <c r="F26" s="93">
        <v>6</v>
      </c>
      <c r="G26" s="93">
        <v>34</v>
      </c>
      <c r="H26" s="93">
        <v>29</v>
      </c>
      <c r="I26" s="93">
        <v>16</v>
      </c>
      <c r="J26" s="93">
        <v>14</v>
      </c>
      <c r="K26" s="26"/>
      <c r="L26" s="26"/>
      <c r="M26" s="26"/>
      <c r="N26" s="26"/>
      <c r="O26" s="26"/>
      <c r="P26" s="26"/>
      <c r="Q26" s="26"/>
      <c r="R26" s="26"/>
      <c r="S26" s="26"/>
    </row>
    <row r="27" spans="2:19" x14ac:dyDescent="0.2">
      <c r="B27" s="30">
        <v>2022</v>
      </c>
      <c r="C27" s="93">
        <v>0</v>
      </c>
      <c r="D27" s="93">
        <v>0</v>
      </c>
      <c r="E27" s="93">
        <v>1</v>
      </c>
      <c r="F27" s="93">
        <v>7</v>
      </c>
      <c r="G27" s="93">
        <v>31</v>
      </c>
      <c r="H27" s="93">
        <v>31</v>
      </c>
      <c r="I27" s="93">
        <v>16</v>
      </c>
      <c r="J27" s="93">
        <v>14</v>
      </c>
      <c r="K27" s="26"/>
      <c r="L27" s="26"/>
      <c r="M27" s="26"/>
      <c r="N27" s="26"/>
      <c r="O27" s="26"/>
      <c r="P27" s="26"/>
      <c r="Q27" s="26"/>
      <c r="R27" s="26"/>
      <c r="S27" s="26"/>
    </row>
    <row r="28" spans="2:19" x14ac:dyDescent="0.2">
      <c r="B28" s="30">
        <v>2023</v>
      </c>
      <c r="C28" s="93">
        <v>0</v>
      </c>
      <c r="D28" s="93">
        <v>0</v>
      </c>
      <c r="E28" s="93">
        <v>1</v>
      </c>
      <c r="F28" s="93">
        <v>5</v>
      </c>
      <c r="G28" s="93">
        <v>34</v>
      </c>
      <c r="H28" s="93">
        <v>29</v>
      </c>
      <c r="I28" s="93">
        <v>17</v>
      </c>
      <c r="J28" s="93">
        <v>13</v>
      </c>
      <c r="K28" s="26"/>
      <c r="L28" s="26"/>
      <c r="M28" s="26"/>
      <c r="N28" s="26"/>
      <c r="O28" s="26"/>
      <c r="P28" s="26"/>
      <c r="Q28" s="26"/>
      <c r="R28" s="26"/>
      <c r="S28" s="26"/>
    </row>
    <row r="29" spans="2:19" ht="21" customHeight="1" x14ac:dyDescent="0.2">
      <c r="B29" s="31">
        <v>2024</v>
      </c>
      <c r="C29" s="94">
        <v>0</v>
      </c>
      <c r="D29" s="94">
        <v>0</v>
      </c>
      <c r="E29" s="94">
        <v>1</v>
      </c>
      <c r="F29" s="94">
        <v>4</v>
      </c>
      <c r="G29" s="94">
        <v>36</v>
      </c>
      <c r="H29" s="94">
        <v>22</v>
      </c>
      <c r="I29" s="94">
        <v>21</v>
      </c>
      <c r="J29" s="94">
        <v>16</v>
      </c>
      <c r="K29" s="26"/>
      <c r="L29" s="26"/>
      <c r="M29" s="26"/>
      <c r="N29" s="26"/>
      <c r="O29" s="26"/>
      <c r="P29" s="26"/>
      <c r="Q29" s="26"/>
      <c r="R29" s="26"/>
      <c r="S29" s="26"/>
    </row>
    <row r="30" spans="2:19" ht="188.25" customHeight="1" x14ac:dyDescent="0.2">
      <c r="B30" s="153" t="s">
        <v>70</v>
      </c>
      <c r="C30" s="154"/>
      <c r="D30" s="154"/>
      <c r="E30" s="154"/>
      <c r="F30" s="154"/>
      <c r="G30" s="154"/>
      <c r="H30" s="154"/>
      <c r="I30" s="154"/>
      <c r="J30" s="154"/>
      <c r="K30" s="26"/>
    </row>
    <row r="31" spans="2:19" ht="12.75" customHeight="1" x14ac:dyDescent="0.2">
      <c r="B31" s="25"/>
      <c r="C31" s="2"/>
      <c r="D31" s="2"/>
      <c r="E31" s="2"/>
      <c r="F31" s="2"/>
      <c r="G31" s="2"/>
      <c r="H31" s="2"/>
      <c r="I31" s="2"/>
      <c r="J31" s="2"/>
    </row>
    <row r="32" spans="2:19" x14ac:dyDescent="0.2">
      <c r="B32" s="25"/>
      <c r="D32" s="2"/>
      <c r="E32" s="2"/>
      <c r="F32" s="2"/>
      <c r="G32" s="2"/>
      <c r="H32" s="2"/>
      <c r="I32" s="2"/>
    </row>
  </sheetData>
  <mergeCells count="1">
    <mergeCell ref="B30:J3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33"/>
  <sheetViews>
    <sheetView showGridLines="0" workbookViewId="0"/>
  </sheetViews>
  <sheetFormatPr baseColWidth="10" defaultColWidth="10.85546875" defaultRowHeight="11.25" x14ac:dyDescent="0.2"/>
  <cols>
    <col min="1" max="1" width="2.28515625" style="1" customWidth="1"/>
    <col min="2" max="2" width="10.85546875" style="1"/>
    <col min="3" max="3" width="5.7109375" style="1" customWidth="1"/>
    <col min="4" max="4" width="7.42578125" style="1" customWidth="1"/>
    <col min="5" max="5" width="7.7109375" style="1" customWidth="1"/>
    <col min="6" max="6" width="6.85546875" style="1" customWidth="1"/>
    <col min="7" max="7" width="7.42578125" style="1" customWidth="1"/>
    <col min="8" max="8" width="7" style="1" customWidth="1"/>
    <col min="9" max="9" width="6.7109375" style="1" customWidth="1"/>
    <col min="10" max="10" width="8" style="1" customWidth="1"/>
    <col min="11" max="11" width="12.42578125" style="1" bestFit="1" customWidth="1"/>
    <col min="12" max="16384" width="10.85546875" style="1"/>
  </cols>
  <sheetData>
    <row r="1" spans="1:21" x14ac:dyDescent="0.2">
      <c r="A1" s="34" t="s">
        <v>29</v>
      </c>
    </row>
    <row r="2" spans="1:21" x14ac:dyDescent="0.2">
      <c r="B2" s="155" t="s">
        <v>32</v>
      </c>
      <c r="C2" s="155"/>
      <c r="D2" s="155"/>
      <c r="E2" s="155"/>
      <c r="F2" s="155"/>
      <c r="G2" s="155"/>
      <c r="H2" s="155"/>
      <c r="I2" s="155"/>
      <c r="J2" s="155"/>
      <c r="K2" s="155"/>
    </row>
    <row r="3" spans="1:21" x14ac:dyDescent="0.2">
      <c r="B3" s="25"/>
      <c r="C3" s="2"/>
      <c r="D3" s="2"/>
      <c r="E3" s="2"/>
      <c r="F3" s="2"/>
      <c r="G3" s="2"/>
      <c r="H3" s="2"/>
      <c r="I3" s="2"/>
      <c r="J3" s="2"/>
      <c r="K3" s="7" t="s">
        <v>0</v>
      </c>
    </row>
    <row r="4" spans="1:21" ht="45" x14ac:dyDescent="0.2">
      <c r="B4" s="36" t="s">
        <v>1</v>
      </c>
      <c r="C4" s="37" t="s">
        <v>2</v>
      </c>
      <c r="D4" s="3" t="s">
        <v>3</v>
      </c>
      <c r="E4" s="3" t="s">
        <v>25</v>
      </c>
      <c r="F4" s="3" t="s">
        <v>5</v>
      </c>
      <c r="G4" s="3" t="s">
        <v>26</v>
      </c>
      <c r="H4" s="3" t="s">
        <v>7</v>
      </c>
      <c r="I4" s="38" t="s">
        <v>50</v>
      </c>
      <c r="J4" s="38" t="s">
        <v>51</v>
      </c>
      <c r="K4" s="38" t="s">
        <v>20</v>
      </c>
    </row>
    <row r="5" spans="1:21" x14ac:dyDescent="0.2">
      <c r="B5" s="39">
        <v>2000</v>
      </c>
      <c r="C5" s="40">
        <v>1</v>
      </c>
      <c r="D5" s="41">
        <v>3</v>
      </c>
      <c r="E5" s="41">
        <v>11</v>
      </c>
      <c r="F5" s="41">
        <v>33</v>
      </c>
      <c r="G5" s="41">
        <v>2</v>
      </c>
      <c r="H5" s="41">
        <v>23</v>
      </c>
      <c r="I5" s="15">
        <v>0</v>
      </c>
      <c r="J5" s="15">
        <v>8</v>
      </c>
      <c r="K5" s="15">
        <v>18</v>
      </c>
      <c r="M5" s="26"/>
      <c r="N5" s="26"/>
      <c r="O5" s="26"/>
      <c r="P5" s="26"/>
      <c r="Q5" s="26"/>
      <c r="R5" s="26"/>
      <c r="S5" s="26"/>
      <c r="T5" s="26"/>
      <c r="U5" s="26"/>
    </row>
    <row r="6" spans="1:21" x14ac:dyDescent="0.2">
      <c r="B6" s="42">
        <v>2001</v>
      </c>
      <c r="C6" s="40">
        <v>1</v>
      </c>
      <c r="D6" s="41">
        <v>3</v>
      </c>
      <c r="E6" s="41">
        <v>13</v>
      </c>
      <c r="F6" s="41">
        <v>35</v>
      </c>
      <c r="G6" s="41">
        <v>2</v>
      </c>
      <c r="H6" s="41">
        <v>23</v>
      </c>
      <c r="I6" s="15">
        <v>0</v>
      </c>
      <c r="J6" s="15">
        <v>5</v>
      </c>
      <c r="K6" s="15">
        <v>17</v>
      </c>
      <c r="M6" s="26"/>
      <c r="N6" s="26"/>
      <c r="O6" s="26"/>
      <c r="P6" s="26"/>
      <c r="Q6" s="26"/>
      <c r="R6" s="26"/>
      <c r="S6" s="26"/>
      <c r="T6" s="26"/>
      <c r="U6" s="26"/>
    </row>
    <row r="7" spans="1:21" x14ac:dyDescent="0.2">
      <c r="B7" s="42">
        <v>2002</v>
      </c>
      <c r="C7" s="40">
        <v>2</v>
      </c>
      <c r="D7" s="41">
        <v>3</v>
      </c>
      <c r="E7" s="41">
        <v>13</v>
      </c>
      <c r="F7" s="41">
        <v>35</v>
      </c>
      <c r="G7" s="41">
        <v>3</v>
      </c>
      <c r="H7" s="41">
        <v>22</v>
      </c>
      <c r="I7" s="15">
        <v>1</v>
      </c>
      <c r="J7" s="15">
        <v>5</v>
      </c>
      <c r="K7" s="15">
        <v>17</v>
      </c>
      <c r="M7" s="26"/>
      <c r="N7" s="26"/>
      <c r="O7" s="26"/>
      <c r="P7" s="26"/>
      <c r="Q7" s="26"/>
      <c r="R7" s="26"/>
      <c r="S7" s="26"/>
      <c r="T7" s="26"/>
      <c r="U7" s="26"/>
    </row>
    <row r="8" spans="1:21" x14ac:dyDescent="0.2">
      <c r="B8" s="42">
        <v>2003</v>
      </c>
      <c r="C8" s="40"/>
      <c r="D8" s="41"/>
      <c r="E8" s="41"/>
      <c r="F8" s="41"/>
      <c r="G8" s="41"/>
      <c r="H8" s="41"/>
      <c r="I8" s="15"/>
      <c r="J8" s="15"/>
      <c r="K8" s="15"/>
      <c r="M8" s="26"/>
      <c r="N8" s="26"/>
      <c r="O8" s="26"/>
      <c r="P8" s="26"/>
      <c r="Q8" s="26"/>
      <c r="R8" s="26"/>
      <c r="S8" s="26"/>
      <c r="T8" s="26"/>
      <c r="U8" s="26"/>
    </row>
    <row r="9" spans="1:21" x14ac:dyDescent="0.2">
      <c r="B9" s="42">
        <v>2004</v>
      </c>
      <c r="C9" s="40">
        <v>1</v>
      </c>
      <c r="D9" s="41">
        <v>1</v>
      </c>
      <c r="E9" s="41">
        <v>9</v>
      </c>
      <c r="F9" s="41">
        <v>28</v>
      </c>
      <c r="G9" s="41">
        <v>7</v>
      </c>
      <c r="H9" s="41">
        <v>28</v>
      </c>
      <c r="I9" s="15">
        <v>2</v>
      </c>
      <c r="J9" s="15">
        <v>12</v>
      </c>
      <c r="K9" s="15">
        <v>14</v>
      </c>
      <c r="M9" s="26"/>
      <c r="N9" s="26"/>
      <c r="O9" s="26"/>
      <c r="P9" s="26"/>
      <c r="Q9" s="26"/>
      <c r="R9" s="26"/>
      <c r="S9" s="26"/>
      <c r="T9" s="26"/>
      <c r="U9" s="26"/>
    </row>
    <row r="10" spans="1:21" x14ac:dyDescent="0.2">
      <c r="B10" s="42">
        <v>2005</v>
      </c>
      <c r="C10" s="40">
        <v>0</v>
      </c>
      <c r="D10" s="41">
        <v>1</v>
      </c>
      <c r="E10" s="41">
        <v>9</v>
      </c>
      <c r="F10" s="41">
        <v>25</v>
      </c>
      <c r="G10" s="41">
        <v>6</v>
      </c>
      <c r="H10" s="41">
        <v>26</v>
      </c>
      <c r="I10" s="15">
        <v>1</v>
      </c>
      <c r="J10" s="15">
        <v>11</v>
      </c>
      <c r="K10" s="15">
        <v>20</v>
      </c>
      <c r="M10" s="26"/>
      <c r="N10" s="26"/>
      <c r="O10" s="26"/>
      <c r="P10" s="26"/>
      <c r="Q10" s="26"/>
      <c r="R10" s="26"/>
      <c r="S10" s="26"/>
      <c r="T10" s="26"/>
      <c r="U10" s="26"/>
    </row>
    <row r="11" spans="1:21" x14ac:dyDescent="0.2">
      <c r="B11" s="42">
        <v>2006</v>
      </c>
      <c r="C11" s="40">
        <v>0</v>
      </c>
      <c r="D11" s="41">
        <v>1</v>
      </c>
      <c r="E11" s="41">
        <v>8</v>
      </c>
      <c r="F11" s="41">
        <v>25</v>
      </c>
      <c r="G11" s="41">
        <v>6</v>
      </c>
      <c r="H11" s="41">
        <v>27</v>
      </c>
      <c r="I11" s="15">
        <v>2</v>
      </c>
      <c r="J11" s="15">
        <v>13</v>
      </c>
      <c r="K11" s="15">
        <v>18</v>
      </c>
      <c r="M11" s="26"/>
      <c r="N11" s="26"/>
      <c r="O11" s="26"/>
      <c r="P11" s="26"/>
      <c r="Q11" s="26"/>
      <c r="R11" s="26"/>
      <c r="S11" s="26"/>
      <c r="T11" s="26"/>
      <c r="U11" s="26"/>
    </row>
    <row r="12" spans="1:21" x14ac:dyDescent="0.2">
      <c r="B12" s="42">
        <v>2007</v>
      </c>
      <c r="C12" s="40">
        <v>0</v>
      </c>
      <c r="D12" s="41">
        <v>1</v>
      </c>
      <c r="E12" s="41">
        <v>5</v>
      </c>
      <c r="F12" s="41">
        <v>22</v>
      </c>
      <c r="G12" s="41">
        <v>8</v>
      </c>
      <c r="H12" s="41">
        <v>28</v>
      </c>
      <c r="I12" s="15">
        <v>2</v>
      </c>
      <c r="J12" s="15">
        <v>15</v>
      </c>
      <c r="K12" s="15">
        <v>18</v>
      </c>
      <c r="M12" s="26"/>
      <c r="N12" s="26"/>
      <c r="O12" s="26"/>
      <c r="P12" s="26"/>
      <c r="Q12" s="26"/>
      <c r="R12" s="26"/>
      <c r="S12" s="26"/>
      <c r="T12" s="26"/>
      <c r="U12" s="26"/>
    </row>
    <row r="13" spans="1:21" x14ac:dyDescent="0.2">
      <c r="B13" s="42">
        <v>2008</v>
      </c>
      <c r="C13" s="40">
        <v>0</v>
      </c>
      <c r="D13" s="41">
        <v>1</v>
      </c>
      <c r="E13" s="41">
        <v>4</v>
      </c>
      <c r="F13" s="41">
        <v>20</v>
      </c>
      <c r="G13" s="41">
        <v>6</v>
      </c>
      <c r="H13" s="41">
        <v>26</v>
      </c>
      <c r="I13" s="15">
        <v>2</v>
      </c>
      <c r="J13" s="15">
        <v>16</v>
      </c>
      <c r="K13" s="15">
        <v>25</v>
      </c>
      <c r="M13" s="26"/>
      <c r="N13" s="26"/>
      <c r="O13" s="26"/>
      <c r="P13" s="26"/>
      <c r="Q13" s="26"/>
      <c r="R13" s="26"/>
      <c r="S13" s="26"/>
      <c r="T13" s="26"/>
      <c r="U13" s="26"/>
    </row>
    <row r="14" spans="1:21" x14ac:dyDescent="0.2">
      <c r="B14" s="42">
        <v>2009</v>
      </c>
      <c r="C14" s="40">
        <v>1</v>
      </c>
      <c r="D14" s="41">
        <v>1</v>
      </c>
      <c r="E14" s="41">
        <v>7</v>
      </c>
      <c r="F14" s="41">
        <v>23</v>
      </c>
      <c r="G14" s="41">
        <v>6</v>
      </c>
      <c r="H14" s="41">
        <v>29</v>
      </c>
      <c r="I14" s="15">
        <v>3</v>
      </c>
      <c r="J14" s="15">
        <v>19</v>
      </c>
      <c r="K14" s="15">
        <v>11</v>
      </c>
      <c r="M14" s="26"/>
      <c r="N14" s="26"/>
      <c r="O14" s="26"/>
      <c r="P14" s="26"/>
      <c r="Q14" s="26"/>
      <c r="R14" s="26"/>
      <c r="S14" s="26"/>
      <c r="T14" s="26"/>
      <c r="U14" s="26"/>
    </row>
    <row r="15" spans="1:21" x14ac:dyDescent="0.2">
      <c r="B15" s="42">
        <v>2010</v>
      </c>
      <c r="C15" s="40">
        <v>0</v>
      </c>
      <c r="D15" s="41">
        <v>1</v>
      </c>
      <c r="E15" s="41">
        <v>4</v>
      </c>
      <c r="F15" s="41">
        <v>17</v>
      </c>
      <c r="G15" s="41">
        <v>18</v>
      </c>
      <c r="H15" s="41">
        <v>25</v>
      </c>
      <c r="I15" s="15">
        <v>10</v>
      </c>
      <c r="J15" s="15">
        <v>15</v>
      </c>
      <c r="K15" s="15">
        <v>11</v>
      </c>
      <c r="M15" s="26"/>
      <c r="N15" s="26"/>
      <c r="O15" s="26"/>
      <c r="P15" s="26"/>
      <c r="Q15" s="26"/>
      <c r="R15" s="26"/>
      <c r="S15" s="26"/>
      <c r="T15" s="26"/>
      <c r="U15" s="26"/>
    </row>
    <row r="16" spans="1:21" x14ac:dyDescent="0.2">
      <c r="B16" s="42">
        <v>2011</v>
      </c>
      <c r="C16" s="40">
        <v>0</v>
      </c>
      <c r="D16" s="41">
        <v>1</v>
      </c>
      <c r="E16" s="41">
        <v>3</v>
      </c>
      <c r="F16" s="41">
        <v>11</v>
      </c>
      <c r="G16" s="41">
        <v>19</v>
      </c>
      <c r="H16" s="41">
        <v>27</v>
      </c>
      <c r="I16" s="15">
        <v>9</v>
      </c>
      <c r="J16" s="15">
        <v>21</v>
      </c>
      <c r="K16" s="15">
        <v>9</v>
      </c>
      <c r="M16" s="26"/>
      <c r="N16" s="26"/>
      <c r="O16" s="26"/>
      <c r="P16" s="26"/>
      <c r="Q16" s="26"/>
      <c r="R16" s="26"/>
      <c r="S16" s="26"/>
      <c r="T16" s="26"/>
      <c r="U16" s="26"/>
    </row>
    <row r="17" spans="2:21" x14ac:dyDescent="0.2">
      <c r="B17" s="43">
        <v>2012</v>
      </c>
      <c r="C17" s="40">
        <v>0</v>
      </c>
      <c r="D17" s="41">
        <v>1</v>
      </c>
      <c r="E17" s="41">
        <v>4</v>
      </c>
      <c r="F17" s="41">
        <v>17</v>
      </c>
      <c r="G17" s="41">
        <v>16</v>
      </c>
      <c r="H17" s="41">
        <v>30</v>
      </c>
      <c r="I17" s="15">
        <v>7</v>
      </c>
      <c r="J17" s="15">
        <v>19</v>
      </c>
      <c r="K17" s="15">
        <v>7</v>
      </c>
      <c r="M17" s="26"/>
      <c r="N17" s="26"/>
      <c r="O17" s="26"/>
      <c r="P17" s="26"/>
      <c r="Q17" s="26"/>
      <c r="R17" s="26"/>
      <c r="S17" s="26"/>
      <c r="T17" s="26"/>
      <c r="U17" s="26"/>
    </row>
    <row r="18" spans="2:21" x14ac:dyDescent="0.2">
      <c r="B18" s="43">
        <v>2013</v>
      </c>
      <c r="C18" s="40">
        <v>0</v>
      </c>
      <c r="D18" s="41">
        <v>1</v>
      </c>
      <c r="E18" s="41">
        <v>3</v>
      </c>
      <c r="F18" s="41">
        <v>12</v>
      </c>
      <c r="G18" s="41">
        <v>18</v>
      </c>
      <c r="H18" s="41">
        <v>27</v>
      </c>
      <c r="I18" s="15">
        <v>9</v>
      </c>
      <c r="J18" s="15">
        <v>22</v>
      </c>
      <c r="K18" s="15">
        <v>8</v>
      </c>
      <c r="M18" s="26"/>
      <c r="N18" s="26"/>
      <c r="O18" s="26"/>
      <c r="P18" s="26"/>
      <c r="Q18" s="26"/>
      <c r="R18" s="26"/>
      <c r="S18" s="26"/>
      <c r="T18" s="26"/>
      <c r="U18" s="26"/>
    </row>
    <row r="19" spans="2:21" x14ac:dyDescent="0.2">
      <c r="B19" s="43">
        <v>2014</v>
      </c>
      <c r="C19" s="44">
        <v>0</v>
      </c>
      <c r="D19" s="41">
        <v>0</v>
      </c>
      <c r="E19" s="41">
        <v>3</v>
      </c>
      <c r="F19" s="41">
        <v>11</v>
      </c>
      <c r="G19" s="41">
        <v>17</v>
      </c>
      <c r="H19" s="41">
        <v>26</v>
      </c>
      <c r="I19" s="15">
        <v>8</v>
      </c>
      <c r="J19" s="15">
        <v>25</v>
      </c>
      <c r="K19" s="15">
        <v>9</v>
      </c>
      <c r="M19" s="26"/>
      <c r="N19" s="26"/>
      <c r="O19" s="26"/>
      <c r="P19" s="26"/>
      <c r="Q19" s="26"/>
      <c r="R19" s="26"/>
      <c r="S19" s="26"/>
      <c r="T19" s="26"/>
      <c r="U19" s="26"/>
    </row>
    <row r="20" spans="2:21" x14ac:dyDescent="0.2">
      <c r="B20" s="43">
        <v>2015</v>
      </c>
      <c r="C20" s="44">
        <v>0</v>
      </c>
      <c r="D20" s="41">
        <v>0</v>
      </c>
      <c r="E20" s="41">
        <v>3</v>
      </c>
      <c r="F20" s="41">
        <v>10</v>
      </c>
      <c r="G20" s="41">
        <v>22</v>
      </c>
      <c r="H20" s="41">
        <v>27</v>
      </c>
      <c r="I20" s="15">
        <v>9</v>
      </c>
      <c r="J20" s="15">
        <v>21</v>
      </c>
      <c r="K20" s="15">
        <v>7</v>
      </c>
      <c r="M20" s="26"/>
      <c r="N20" s="26"/>
      <c r="O20" s="26"/>
      <c r="P20" s="26"/>
      <c r="Q20" s="26"/>
      <c r="R20" s="26"/>
      <c r="S20" s="26"/>
      <c r="T20" s="26"/>
      <c r="U20" s="26"/>
    </row>
    <row r="21" spans="2:21" x14ac:dyDescent="0.2">
      <c r="B21" s="43">
        <v>2016</v>
      </c>
      <c r="C21" s="40">
        <v>0</v>
      </c>
      <c r="D21" s="41">
        <v>0</v>
      </c>
      <c r="E21" s="41">
        <v>2</v>
      </c>
      <c r="F21" s="41">
        <v>10</v>
      </c>
      <c r="G21" s="41">
        <v>20</v>
      </c>
      <c r="H21" s="41">
        <v>27</v>
      </c>
      <c r="I21" s="15">
        <v>10</v>
      </c>
      <c r="J21" s="15">
        <v>22</v>
      </c>
      <c r="K21" s="15">
        <v>8</v>
      </c>
      <c r="M21" s="26"/>
      <c r="N21" s="26"/>
      <c r="O21" s="26"/>
      <c r="P21" s="26"/>
      <c r="Q21" s="26"/>
      <c r="R21" s="26"/>
      <c r="S21" s="26"/>
      <c r="T21" s="26"/>
      <c r="U21" s="26"/>
    </row>
    <row r="22" spans="2:21" x14ac:dyDescent="0.2">
      <c r="B22" s="43">
        <v>2017</v>
      </c>
      <c r="C22" s="40">
        <v>1</v>
      </c>
      <c r="D22" s="41">
        <v>1</v>
      </c>
      <c r="E22" s="41">
        <v>2</v>
      </c>
      <c r="F22" s="41">
        <v>10</v>
      </c>
      <c r="G22" s="41">
        <v>22</v>
      </c>
      <c r="H22" s="41">
        <v>28</v>
      </c>
      <c r="I22" s="15">
        <v>9</v>
      </c>
      <c r="J22" s="15">
        <v>18</v>
      </c>
      <c r="K22" s="15">
        <v>10</v>
      </c>
      <c r="M22" s="26"/>
      <c r="N22" s="26"/>
      <c r="O22" s="26"/>
      <c r="P22" s="26"/>
      <c r="Q22" s="26"/>
      <c r="R22" s="26"/>
      <c r="S22" s="26"/>
      <c r="T22" s="26"/>
      <c r="U22" s="26"/>
    </row>
    <row r="23" spans="2:21" x14ac:dyDescent="0.2">
      <c r="B23" s="43">
        <v>2018</v>
      </c>
      <c r="C23" s="41">
        <v>0</v>
      </c>
      <c r="D23" s="41">
        <v>0</v>
      </c>
      <c r="E23" s="41">
        <v>1</v>
      </c>
      <c r="F23" s="41">
        <v>8</v>
      </c>
      <c r="G23" s="41">
        <v>25</v>
      </c>
      <c r="H23" s="41">
        <v>27</v>
      </c>
      <c r="I23" s="41">
        <v>9</v>
      </c>
      <c r="J23" s="15">
        <v>15</v>
      </c>
      <c r="K23" s="15">
        <v>15</v>
      </c>
      <c r="M23" s="26"/>
      <c r="N23" s="26"/>
      <c r="O23" s="26"/>
      <c r="P23" s="26"/>
      <c r="Q23" s="26"/>
      <c r="R23" s="26"/>
      <c r="S23" s="26"/>
      <c r="T23" s="26"/>
      <c r="U23" s="26"/>
    </row>
    <row r="24" spans="2:21" x14ac:dyDescent="0.2">
      <c r="B24" s="43">
        <v>2019</v>
      </c>
      <c r="C24" s="45">
        <v>0</v>
      </c>
      <c r="D24" s="45">
        <v>0</v>
      </c>
      <c r="E24" s="45">
        <v>2</v>
      </c>
      <c r="F24" s="45">
        <v>7</v>
      </c>
      <c r="G24" s="45">
        <v>26</v>
      </c>
      <c r="H24" s="45">
        <v>24</v>
      </c>
      <c r="I24" s="45">
        <v>10</v>
      </c>
      <c r="J24" s="15">
        <v>13</v>
      </c>
      <c r="K24" s="15">
        <v>19</v>
      </c>
      <c r="M24" s="26"/>
      <c r="N24" s="26"/>
      <c r="O24" s="26"/>
      <c r="P24" s="26"/>
      <c r="Q24" s="26"/>
      <c r="R24" s="26"/>
      <c r="S24" s="26"/>
      <c r="T24" s="26"/>
      <c r="U24" s="26"/>
    </row>
    <row r="25" spans="2:21" x14ac:dyDescent="0.2">
      <c r="B25" s="43">
        <v>2020</v>
      </c>
      <c r="C25" s="45">
        <v>0</v>
      </c>
      <c r="D25" s="45">
        <v>0</v>
      </c>
      <c r="E25" s="45">
        <v>1</v>
      </c>
      <c r="F25" s="45">
        <v>6</v>
      </c>
      <c r="G25" s="45">
        <v>26</v>
      </c>
      <c r="H25" s="45">
        <v>24</v>
      </c>
      <c r="I25" s="45">
        <v>10</v>
      </c>
      <c r="J25" s="41">
        <v>12</v>
      </c>
      <c r="K25" s="15">
        <v>19</v>
      </c>
      <c r="M25" s="26"/>
      <c r="N25" s="26"/>
      <c r="O25" s="26"/>
      <c r="P25" s="26"/>
      <c r="Q25" s="26"/>
      <c r="R25" s="26"/>
      <c r="S25" s="26"/>
      <c r="T25" s="26"/>
      <c r="U25" s="26"/>
    </row>
    <row r="26" spans="2:21" x14ac:dyDescent="0.2">
      <c r="B26" s="46">
        <v>2021</v>
      </c>
      <c r="C26" s="45">
        <v>0</v>
      </c>
      <c r="D26" s="45">
        <v>0</v>
      </c>
      <c r="E26" s="45">
        <v>1</v>
      </c>
      <c r="F26" s="45">
        <v>5</v>
      </c>
      <c r="G26" s="45">
        <v>27</v>
      </c>
      <c r="H26" s="45">
        <v>23</v>
      </c>
      <c r="I26" s="47">
        <v>13</v>
      </c>
      <c r="J26" s="45">
        <v>11</v>
      </c>
      <c r="K26" s="47">
        <v>20</v>
      </c>
      <c r="L26" s="35"/>
      <c r="M26" s="26"/>
      <c r="N26" s="26"/>
      <c r="O26" s="26"/>
      <c r="P26" s="26"/>
      <c r="Q26" s="26"/>
      <c r="R26" s="26"/>
      <c r="S26" s="26"/>
      <c r="T26" s="26"/>
      <c r="U26" s="26"/>
    </row>
    <row r="27" spans="2:21" x14ac:dyDescent="0.2">
      <c r="B27" s="46">
        <v>2022</v>
      </c>
      <c r="C27" s="45">
        <v>0</v>
      </c>
      <c r="D27" s="45">
        <v>0</v>
      </c>
      <c r="E27" s="45">
        <v>1</v>
      </c>
      <c r="F27" s="45">
        <v>5</v>
      </c>
      <c r="G27" s="45">
        <v>25</v>
      </c>
      <c r="H27" s="45">
        <v>25</v>
      </c>
      <c r="I27" s="47">
        <v>13</v>
      </c>
      <c r="J27" s="45">
        <v>11</v>
      </c>
      <c r="K27" s="45">
        <v>19</v>
      </c>
      <c r="M27" s="26"/>
      <c r="N27" s="26"/>
      <c r="O27" s="26"/>
      <c r="P27" s="26"/>
      <c r="Q27" s="26"/>
      <c r="R27" s="26"/>
      <c r="S27" s="26"/>
      <c r="T27" s="26"/>
      <c r="U27" s="26"/>
    </row>
    <row r="28" spans="2:21" x14ac:dyDescent="0.2">
      <c r="B28" s="46">
        <v>2023</v>
      </c>
      <c r="C28" s="45">
        <v>0</v>
      </c>
      <c r="D28" s="45">
        <v>0</v>
      </c>
      <c r="E28" s="45">
        <v>1</v>
      </c>
      <c r="F28" s="45">
        <v>4</v>
      </c>
      <c r="G28" s="45">
        <v>29</v>
      </c>
      <c r="H28" s="45">
        <v>25</v>
      </c>
      <c r="I28" s="47">
        <v>15</v>
      </c>
      <c r="J28" s="45">
        <v>11</v>
      </c>
      <c r="K28" s="45">
        <v>14</v>
      </c>
      <c r="M28" s="26"/>
      <c r="N28" s="26"/>
      <c r="O28" s="26"/>
      <c r="P28" s="26"/>
      <c r="Q28" s="26"/>
      <c r="R28" s="26"/>
      <c r="S28" s="26"/>
      <c r="T28" s="26"/>
      <c r="U28" s="26"/>
    </row>
    <row r="29" spans="2:21" ht="16.5" customHeight="1" x14ac:dyDescent="0.2">
      <c r="B29" s="48">
        <v>2024</v>
      </c>
      <c r="C29" s="49">
        <v>0</v>
      </c>
      <c r="D29" s="49">
        <v>0</v>
      </c>
      <c r="E29" s="49">
        <v>1</v>
      </c>
      <c r="F29" s="49">
        <v>2</v>
      </c>
      <c r="G29" s="49">
        <v>15</v>
      </c>
      <c r="H29" s="49">
        <v>9</v>
      </c>
      <c r="I29" s="49">
        <v>9</v>
      </c>
      <c r="J29" s="49">
        <v>7</v>
      </c>
      <c r="K29" s="49">
        <v>8</v>
      </c>
      <c r="M29" s="26"/>
      <c r="N29" s="26"/>
      <c r="O29" s="26"/>
      <c r="P29" s="26"/>
      <c r="Q29" s="26"/>
      <c r="R29" s="26"/>
      <c r="S29" s="26"/>
      <c r="T29" s="26"/>
      <c r="U29" s="26"/>
    </row>
    <row r="30" spans="2:21" x14ac:dyDescent="0.2">
      <c r="B30" s="25"/>
      <c r="C30" s="2"/>
      <c r="D30" s="2"/>
      <c r="E30" s="2"/>
      <c r="F30" s="2"/>
      <c r="G30" s="2"/>
      <c r="H30" s="2"/>
      <c r="I30" s="2"/>
      <c r="J30" s="2"/>
    </row>
    <row r="31" spans="2:21" ht="88.5" customHeight="1" x14ac:dyDescent="0.2">
      <c r="B31" s="153" t="s">
        <v>71</v>
      </c>
      <c r="C31" s="154"/>
      <c r="D31" s="154"/>
      <c r="E31" s="154"/>
      <c r="F31" s="154"/>
      <c r="G31" s="154"/>
      <c r="H31" s="154"/>
      <c r="I31" s="154"/>
      <c r="J31" s="154"/>
    </row>
    <row r="33" spans="14:14" x14ac:dyDescent="0.2">
      <c r="N33" s="50"/>
    </row>
  </sheetData>
  <mergeCells count="2">
    <mergeCell ref="B2:K2"/>
    <mergeCell ref="B31:J3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N30"/>
  <sheetViews>
    <sheetView showGridLines="0" workbookViewId="0"/>
  </sheetViews>
  <sheetFormatPr baseColWidth="10" defaultColWidth="10.85546875" defaultRowHeight="11.25" x14ac:dyDescent="0.2"/>
  <cols>
    <col min="1" max="1" width="3.7109375" style="1" customWidth="1"/>
    <col min="2" max="2" width="10.85546875" style="1"/>
    <col min="3" max="3" width="11" style="1" bestFit="1" customWidth="1"/>
    <col min="4" max="4" width="14.28515625" style="1" customWidth="1"/>
    <col min="5" max="5" width="19.42578125" style="1" customWidth="1"/>
    <col min="6" max="6" width="18" style="1" customWidth="1"/>
    <col min="7" max="7" width="14.7109375" style="1" customWidth="1"/>
    <col min="8" max="16384" width="10.85546875" style="1"/>
  </cols>
  <sheetData>
    <row r="2" spans="2:14" ht="21" customHeight="1" x14ac:dyDescent="0.2">
      <c r="B2" s="152" t="s">
        <v>52</v>
      </c>
      <c r="C2" s="152"/>
      <c r="D2" s="152"/>
      <c r="E2" s="152"/>
      <c r="F2" s="152"/>
      <c r="G2" s="152"/>
    </row>
    <row r="3" spans="2:14" x14ac:dyDescent="0.2">
      <c r="C3" s="2"/>
      <c r="D3" s="2"/>
      <c r="E3" s="2"/>
      <c r="F3" s="2"/>
      <c r="G3" s="7" t="s">
        <v>0</v>
      </c>
    </row>
    <row r="4" spans="2:14" ht="22.5" x14ac:dyDescent="0.2">
      <c r="B4" s="75" t="s">
        <v>1</v>
      </c>
      <c r="C4" s="76" t="s">
        <v>11</v>
      </c>
      <c r="D4" s="76" t="s">
        <v>12</v>
      </c>
      <c r="E4" s="76" t="s">
        <v>28</v>
      </c>
      <c r="F4" s="76" t="s">
        <v>13</v>
      </c>
      <c r="G4" s="76" t="s">
        <v>14</v>
      </c>
    </row>
    <row r="5" spans="2:14" x14ac:dyDescent="0.2">
      <c r="B5" s="39">
        <v>2004</v>
      </c>
      <c r="C5" s="96">
        <v>2</v>
      </c>
      <c r="D5" s="97">
        <v>10</v>
      </c>
      <c r="E5" s="98">
        <v>24</v>
      </c>
      <c r="F5" s="98">
        <v>44</v>
      </c>
      <c r="G5" s="97">
        <v>20</v>
      </c>
      <c r="H5" s="95"/>
      <c r="I5" s="95"/>
      <c r="J5" s="95"/>
      <c r="K5" s="95"/>
      <c r="L5" s="95"/>
      <c r="M5" s="95"/>
      <c r="N5" s="95"/>
    </row>
    <row r="6" spans="2:14" x14ac:dyDescent="0.2">
      <c r="B6" s="42">
        <v>2005</v>
      </c>
      <c r="C6" s="99">
        <v>2</v>
      </c>
      <c r="D6" s="100">
        <v>9</v>
      </c>
      <c r="E6" s="101">
        <v>25</v>
      </c>
      <c r="F6" s="101">
        <v>44</v>
      </c>
      <c r="G6" s="100">
        <v>21</v>
      </c>
      <c r="H6" s="95"/>
      <c r="I6" s="95"/>
      <c r="J6" s="95"/>
      <c r="K6" s="95"/>
      <c r="L6" s="95"/>
      <c r="M6" s="95"/>
    </row>
    <row r="7" spans="2:14" x14ac:dyDescent="0.2">
      <c r="B7" s="42">
        <v>2006</v>
      </c>
      <c r="C7" s="99">
        <v>2</v>
      </c>
      <c r="D7" s="100">
        <v>10</v>
      </c>
      <c r="E7" s="101">
        <v>25</v>
      </c>
      <c r="F7" s="101">
        <v>41</v>
      </c>
      <c r="G7" s="100">
        <v>22</v>
      </c>
      <c r="H7" s="95"/>
      <c r="I7" s="95"/>
      <c r="J7" s="95"/>
      <c r="K7" s="95"/>
      <c r="L7" s="95"/>
      <c r="M7" s="95"/>
    </row>
    <row r="8" spans="2:14" x14ac:dyDescent="0.2">
      <c r="B8" s="42">
        <v>2007</v>
      </c>
      <c r="C8" s="99">
        <v>1</v>
      </c>
      <c r="D8" s="100">
        <v>10</v>
      </c>
      <c r="E8" s="101">
        <v>25</v>
      </c>
      <c r="F8" s="101">
        <v>38</v>
      </c>
      <c r="G8" s="100">
        <v>26</v>
      </c>
      <c r="H8" s="95"/>
      <c r="I8" s="95"/>
      <c r="J8" s="95"/>
      <c r="K8" s="95"/>
      <c r="L8" s="95"/>
      <c r="M8" s="95"/>
    </row>
    <row r="9" spans="2:14" x14ac:dyDescent="0.2">
      <c r="B9" s="42">
        <v>2008</v>
      </c>
      <c r="C9" s="99">
        <v>1</v>
      </c>
      <c r="D9" s="100">
        <v>9</v>
      </c>
      <c r="E9" s="101">
        <v>24</v>
      </c>
      <c r="F9" s="101">
        <v>39</v>
      </c>
      <c r="G9" s="100">
        <v>27</v>
      </c>
      <c r="H9" s="95"/>
      <c r="I9" s="95"/>
      <c r="J9" s="95"/>
      <c r="K9" s="95"/>
      <c r="L9" s="95"/>
      <c r="M9" s="95"/>
    </row>
    <row r="10" spans="2:14" x14ac:dyDescent="0.2">
      <c r="B10" s="42">
        <v>2009</v>
      </c>
      <c r="C10" s="99">
        <v>1</v>
      </c>
      <c r="D10" s="100">
        <v>8</v>
      </c>
      <c r="E10" s="101">
        <v>24</v>
      </c>
      <c r="F10" s="101">
        <v>41</v>
      </c>
      <c r="G10" s="100">
        <v>26</v>
      </c>
      <c r="H10" s="95"/>
      <c r="I10" s="95"/>
      <c r="J10" s="95"/>
      <c r="K10" s="95"/>
      <c r="L10" s="95"/>
      <c r="M10" s="95"/>
    </row>
    <row r="11" spans="2:14" x14ac:dyDescent="0.2">
      <c r="B11" s="42">
        <v>2010</v>
      </c>
      <c r="C11" s="99">
        <v>1</v>
      </c>
      <c r="D11" s="100">
        <v>8</v>
      </c>
      <c r="E11" s="101">
        <v>21</v>
      </c>
      <c r="F11" s="101">
        <v>40</v>
      </c>
      <c r="G11" s="100">
        <v>29</v>
      </c>
      <c r="H11" s="95"/>
      <c r="I11" s="95"/>
      <c r="J11" s="95"/>
      <c r="K11" s="95"/>
      <c r="L11" s="95"/>
      <c r="M11" s="95"/>
    </row>
    <row r="12" spans="2:14" x14ac:dyDescent="0.2">
      <c r="B12" s="42">
        <v>2011</v>
      </c>
      <c r="C12" s="99">
        <v>1</v>
      </c>
      <c r="D12" s="100">
        <v>7</v>
      </c>
      <c r="E12" s="101">
        <v>21</v>
      </c>
      <c r="F12" s="101">
        <v>41</v>
      </c>
      <c r="G12" s="100">
        <v>31</v>
      </c>
      <c r="H12" s="95"/>
      <c r="I12" s="95"/>
      <c r="J12" s="95"/>
      <c r="K12" s="95"/>
      <c r="L12" s="95"/>
      <c r="M12" s="95"/>
    </row>
    <row r="13" spans="2:14" x14ac:dyDescent="0.2">
      <c r="B13" s="42">
        <v>2012</v>
      </c>
      <c r="C13" s="99">
        <v>1</v>
      </c>
      <c r="D13" s="100">
        <v>7</v>
      </c>
      <c r="E13" s="101">
        <v>21</v>
      </c>
      <c r="F13" s="101">
        <v>43</v>
      </c>
      <c r="G13" s="100">
        <v>28</v>
      </c>
      <c r="H13" s="95"/>
      <c r="I13" s="95"/>
      <c r="J13" s="95"/>
      <c r="K13" s="95"/>
      <c r="L13" s="95"/>
      <c r="M13" s="95"/>
    </row>
    <row r="14" spans="2:14" x14ac:dyDescent="0.2">
      <c r="B14" s="42">
        <v>2013</v>
      </c>
      <c r="C14" s="99">
        <v>1</v>
      </c>
      <c r="D14" s="100">
        <v>6</v>
      </c>
      <c r="E14" s="101">
        <v>19</v>
      </c>
      <c r="F14" s="101">
        <v>41</v>
      </c>
      <c r="G14" s="100">
        <v>34</v>
      </c>
      <c r="H14" s="95"/>
      <c r="I14" s="95"/>
      <c r="J14" s="95"/>
      <c r="K14" s="95"/>
      <c r="L14" s="95"/>
      <c r="M14" s="95"/>
    </row>
    <row r="15" spans="2:14" x14ac:dyDescent="0.2">
      <c r="B15" s="42">
        <v>2014</v>
      </c>
      <c r="C15" s="99">
        <v>1</v>
      </c>
      <c r="D15" s="100">
        <v>8</v>
      </c>
      <c r="E15" s="101">
        <v>23</v>
      </c>
      <c r="F15" s="101">
        <v>38</v>
      </c>
      <c r="G15" s="100">
        <v>31</v>
      </c>
      <c r="H15" s="95"/>
      <c r="I15" s="95"/>
      <c r="J15" s="95"/>
      <c r="K15" s="95"/>
      <c r="L15" s="95"/>
      <c r="M15" s="95"/>
    </row>
    <row r="16" spans="2:14" x14ac:dyDescent="0.2">
      <c r="B16" s="42">
        <v>2015</v>
      </c>
      <c r="C16" s="99">
        <v>1</v>
      </c>
      <c r="D16" s="100">
        <v>7</v>
      </c>
      <c r="E16" s="101">
        <v>20</v>
      </c>
      <c r="F16" s="101">
        <v>40</v>
      </c>
      <c r="G16" s="100">
        <v>32</v>
      </c>
      <c r="H16" s="95"/>
      <c r="I16" s="95"/>
      <c r="J16" s="95"/>
      <c r="K16" s="95"/>
      <c r="L16" s="95"/>
      <c r="M16" s="95"/>
    </row>
    <row r="17" spans="2:13" x14ac:dyDescent="0.2">
      <c r="B17" s="42">
        <v>2016</v>
      </c>
      <c r="C17" s="99">
        <v>1</v>
      </c>
      <c r="D17" s="100">
        <v>8</v>
      </c>
      <c r="E17" s="101">
        <v>23</v>
      </c>
      <c r="F17" s="101">
        <v>38</v>
      </c>
      <c r="G17" s="100">
        <v>31</v>
      </c>
      <c r="H17" s="95"/>
      <c r="I17" s="95"/>
      <c r="J17" s="95"/>
      <c r="K17" s="95"/>
      <c r="L17" s="95"/>
      <c r="M17" s="95"/>
    </row>
    <row r="18" spans="2:13" x14ac:dyDescent="0.2">
      <c r="B18" s="42">
        <v>2017</v>
      </c>
      <c r="C18" s="99">
        <v>1</v>
      </c>
      <c r="D18" s="100">
        <v>8</v>
      </c>
      <c r="E18" s="101">
        <v>23</v>
      </c>
      <c r="F18" s="101">
        <v>37</v>
      </c>
      <c r="G18" s="100">
        <v>30</v>
      </c>
      <c r="H18" s="95"/>
      <c r="I18" s="95"/>
      <c r="J18" s="95"/>
      <c r="K18" s="95"/>
      <c r="L18" s="95"/>
      <c r="M18" s="95"/>
    </row>
    <row r="19" spans="2:13" x14ac:dyDescent="0.2">
      <c r="B19" s="42">
        <v>2018</v>
      </c>
      <c r="C19" s="99">
        <v>1</v>
      </c>
      <c r="D19" s="100">
        <v>8</v>
      </c>
      <c r="E19" s="101">
        <v>23</v>
      </c>
      <c r="F19" s="101">
        <v>41</v>
      </c>
      <c r="G19" s="100">
        <v>28</v>
      </c>
      <c r="H19" s="95"/>
      <c r="I19" s="95"/>
      <c r="J19" s="95"/>
      <c r="K19" s="95"/>
      <c r="L19" s="95"/>
      <c r="M19" s="95"/>
    </row>
    <row r="20" spans="2:13" x14ac:dyDescent="0.2">
      <c r="B20" s="42">
        <v>2019</v>
      </c>
      <c r="C20" s="99">
        <v>1</v>
      </c>
      <c r="D20" s="100">
        <v>11</v>
      </c>
      <c r="E20" s="101">
        <v>24</v>
      </c>
      <c r="F20" s="101">
        <v>39</v>
      </c>
      <c r="G20" s="100">
        <v>25</v>
      </c>
      <c r="H20" s="95"/>
      <c r="I20" s="95"/>
      <c r="J20" s="95"/>
      <c r="K20" s="95"/>
      <c r="L20" s="95"/>
      <c r="M20" s="95"/>
    </row>
    <row r="21" spans="2:13" x14ac:dyDescent="0.2">
      <c r="B21" s="42">
        <v>2020</v>
      </c>
      <c r="C21" s="99">
        <v>1</v>
      </c>
      <c r="D21" s="100">
        <v>9</v>
      </c>
      <c r="E21" s="101">
        <v>26</v>
      </c>
      <c r="F21" s="101">
        <v>40</v>
      </c>
      <c r="G21" s="100">
        <v>25</v>
      </c>
      <c r="H21" s="95"/>
      <c r="I21" s="95"/>
      <c r="J21" s="95"/>
      <c r="K21" s="95"/>
      <c r="L21" s="95"/>
      <c r="M21" s="95"/>
    </row>
    <row r="22" spans="2:13" x14ac:dyDescent="0.2">
      <c r="B22" s="42">
        <v>2021</v>
      </c>
      <c r="C22" s="99">
        <v>1</v>
      </c>
      <c r="D22" s="100">
        <v>10</v>
      </c>
      <c r="E22" s="101">
        <v>27</v>
      </c>
      <c r="F22" s="101">
        <v>39</v>
      </c>
      <c r="G22" s="100">
        <v>23</v>
      </c>
      <c r="H22" s="95"/>
      <c r="I22" s="95"/>
      <c r="J22" s="95"/>
      <c r="K22" s="95"/>
      <c r="L22" s="95"/>
      <c r="M22" s="95"/>
    </row>
    <row r="23" spans="2:13" x14ac:dyDescent="0.2">
      <c r="B23" s="42">
        <v>2022</v>
      </c>
      <c r="C23" s="99">
        <v>1</v>
      </c>
      <c r="D23" s="100">
        <v>8</v>
      </c>
      <c r="E23" s="101">
        <v>29</v>
      </c>
      <c r="F23" s="101">
        <v>40</v>
      </c>
      <c r="G23" s="100">
        <v>22</v>
      </c>
      <c r="H23" s="95"/>
      <c r="I23" s="95"/>
      <c r="J23" s="95"/>
      <c r="K23" s="95"/>
      <c r="L23" s="95"/>
      <c r="M23" s="95"/>
    </row>
    <row r="24" spans="2:13" x14ac:dyDescent="0.2">
      <c r="B24" s="42">
        <v>2023</v>
      </c>
      <c r="C24" s="99">
        <v>1</v>
      </c>
      <c r="D24" s="100">
        <v>10</v>
      </c>
      <c r="E24" s="101">
        <v>28</v>
      </c>
      <c r="F24" s="101">
        <v>41</v>
      </c>
      <c r="G24" s="100">
        <v>20</v>
      </c>
      <c r="H24" s="95"/>
      <c r="I24" s="95"/>
      <c r="J24" s="95"/>
      <c r="K24" s="95"/>
      <c r="L24" s="95"/>
      <c r="M24" s="95"/>
    </row>
    <row r="25" spans="2:13" ht="11.25" customHeight="1" x14ac:dyDescent="0.2">
      <c r="B25" s="102">
        <v>2024</v>
      </c>
      <c r="C25" s="103">
        <v>1</v>
      </c>
      <c r="D25" s="104">
        <v>12</v>
      </c>
      <c r="E25" s="105">
        <v>32</v>
      </c>
      <c r="F25" s="105">
        <v>38</v>
      </c>
      <c r="G25" s="104">
        <v>16</v>
      </c>
      <c r="H25" s="95"/>
      <c r="I25" s="95"/>
      <c r="J25" s="95"/>
      <c r="K25" s="95"/>
      <c r="L25" s="95"/>
      <c r="M25" s="95"/>
    </row>
    <row r="26" spans="2:13" ht="154.5" customHeight="1" x14ac:dyDescent="0.2">
      <c r="B26" s="156" t="s">
        <v>66</v>
      </c>
      <c r="C26" s="156"/>
      <c r="D26" s="156"/>
      <c r="E26" s="156"/>
      <c r="F26" s="156"/>
      <c r="G26" s="156"/>
      <c r="H26" s="156"/>
    </row>
    <row r="27" spans="2:13" x14ac:dyDescent="0.2">
      <c r="B27" s="25"/>
      <c r="C27" s="2"/>
      <c r="D27" s="2"/>
      <c r="E27" s="2"/>
      <c r="F27" s="2"/>
      <c r="G27" s="2"/>
    </row>
    <row r="28" spans="2:13" x14ac:dyDescent="0.2">
      <c r="B28" s="25"/>
      <c r="C28" s="2"/>
      <c r="D28" s="2"/>
      <c r="E28" s="2"/>
      <c r="F28" s="2"/>
      <c r="G28" s="2"/>
    </row>
    <row r="29" spans="2:13" x14ac:dyDescent="0.2">
      <c r="C29" s="106"/>
    </row>
    <row r="30" spans="2:13" x14ac:dyDescent="0.2">
      <c r="C30" s="106"/>
    </row>
  </sheetData>
  <mergeCells count="2">
    <mergeCell ref="B2:G2"/>
    <mergeCell ref="B26:H2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N9"/>
  <sheetViews>
    <sheetView showGridLines="0" workbookViewId="0"/>
  </sheetViews>
  <sheetFormatPr baseColWidth="10" defaultColWidth="10.85546875" defaultRowHeight="11.25" x14ac:dyDescent="0.2"/>
  <cols>
    <col min="1" max="1" width="2.28515625" style="1" customWidth="1"/>
    <col min="2" max="2" width="10.85546875" style="1"/>
    <col min="3" max="7" width="11.7109375" style="1" customWidth="1"/>
    <col min="8" max="16384" width="10.85546875" style="1"/>
  </cols>
  <sheetData>
    <row r="2" spans="2:14" ht="23.1" customHeight="1" x14ac:dyDescent="0.2">
      <c r="B2" s="151" t="s">
        <v>67</v>
      </c>
      <c r="C2" s="151"/>
      <c r="D2" s="151"/>
      <c r="E2" s="151"/>
      <c r="F2" s="151"/>
    </row>
    <row r="3" spans="2:14" x14ac:dyDescent="0.2">
      <c r="C3" s="2"/>
      <c r="D3" s="2"/>
      <c r="E3" s="2"/>
      <c r="F3" s="7"/>
      <c r="G3" s="7" t="s">
        <v>0</v>
      </c>
    </row>
    <row r="4" spans="2:14" ht="22.5" x14ac:dyDescent="0.2">
      <c r="B4" s="27"/>
      <c r="C4" s="3" t="s">
        <v>35</v>
      </c>
      <c r="D4" s="3" t="s">
        <v>40</v>
      </c>
      <c r="E4" s="3" t="s">
        <v>28</v>
      </c>
      <c r="F4" s="3" t="s">
        <v>36</v>
      </c>
      <c r="G4" s="3" t="s">
        <v>37</v>
      </c>
    </row>
    <row r="5" spans="2:14" x14ac:dyDescent="0.2">
      <c r="B5" s="107" t="s">
        <v>33</v>
      </c>
      <c r="C5" s="29">
        <v>11</v>
      </c>
      <c r="D5" s="29">
        <v>36</v>
      </c>
      <c r="E5" s="29">
        <v>34</v>
      </c>
      <c r="F5" s="108">
        <v>17</v>
      </c>
      <c r="G5" s="109">
        <v>3</v>
      </c>
      <c r="H5" s="26"/>
      <c r="I5" s="26"/>
      <c r="L5" s="59"/>
      <c r="M5" s="59"/>
      <c r="N5" s="59"/>
    </row>
    <row r="6" spans="2:14" x14ac:dyDescent="0.2">
      <c r="B6" s="110" t="s">
        <v>34</v>
      </c>
      <c r="C6" s="23">
        <v>6</v>
      </c>
      <c r="D6" s="23">
        <v>31</v>
      </c>
      <c r="E6" s="23">
        <v>38</v>
      </c>
      <c r="F6" s="111">
        <v>22</v>
      </c>
      <c r="G6" s="112">
        <v>3</v>
      </c>
      <c r="H6" s="26"/>
      <c r="I6" s="26"/>
      <c r="L6" s="59"/>
      <c r="M6" s="59"/>
      <c r="N6" s="59"/>
    </row>
    <row r="7" spans="2:14" ht="172.5" customHeight="1" x14ac:dyDescent="0.2">
      <c r="B7" s="157" t="s">
        <v>68</v>
      </c>
      <c r="C7" s="157"/>
      <c r="D7" s="157"/>
      <c r="E7" s="157"/>
      <c r="F7" s="157"/>
      <c r="G7" s="157"/>
      <c r="H7" s="26"/>
    </row>
    <row r="8" spans="2:14" x14ac:dyDescent="0.2">
      <c r="B8" s="25"/>
      <c r="C8" s="2"/>
      <c r="D8" s="2"/>
      <c r="E8" s="2"/>
      <c r="F8" s="2"/>
    </row>
    <row r="9" spans="2:14" x14ac:dyDescent="0.2">
      <c r="B9" s="25"/>
      <c r="C9" s="2"/>
      <c r="D9" s="2"/>
      <c r="E9" s="2"/>
      <c r="F9" s="2"/>
    </row>
  </sheetData>
  <mergeCells count="2">
    <mergeCell ref="B2:F2"/>
    <mergeCell ref="B7:G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N11"/>
  <sheetViews>
    <sheetView showGridLines="0" workbookViewId="0"/>
  </sheetViews>
  <sheetFormatPr baseColWidth="10" defaultColWidth="10.85546875" defaultRowHeight="11.25" x14ac:dyDescent="0.2"/>
  <cols>
    <col min="1" max="1" width="2.28515625" style="1" customWidth="1"/>
    <col min="2" max="2" width="17.85546875" style="1" customWidth="1"/>
    <col min="3" max="6" width="11.7109375" style="1" customWidth="1"/>
    <col min="7" max="16384" width="10.85546875" style="1"/>
  </cols>
  <sheetData>
    <row r="2" spans="2:14" ht="23.1" customHeight="1" x14ac:dyDescent="0.2">
      <c r="B2" s="151" t="s">
        <v>72</v>
      </c>
      <c r="C2" s="151"/>
      <c r="D2" s="151"/>
      <c r="E2" s="151"/>
      <c r="F2" s="151"/>
    </row>
    <row r="3" spans="2:14" x14ac:dyDescent="0.2">
      <c r="C3" s="2"/>
      <c r="D3" s="2"/>
      <c r="E3" s="2"/>
      <c r="F3" s="7"/>
      <c r="G3" s="7" t="s">
        <v>0</v>
      </c>
    </row>
    <row r="4" spans="2:14" ht="22.5" x14ac:dyDescent="0.2">
      <c r="B4" s="8"/>
      <c r="C4" s="3" t="s">
        <v>37</v>
      </c>
      <c r="D4" s="3" t="s">
        <v>36</v>
      </c>
      <c r="E4" s="3" t="s">
        <v>28</v>
      </c>
      <c r="F4" s="3" t="s">
        <v>40</v>
      </c>
      <c r="G4" s="3" t="s">
        <v>35</v>
      </c>
    </row>
    <row r="5" spans="2:14" ht="12.75" customHeight="1" x14ac:dyDescent="0.2">
      <c r="B5" s="32" t="s">
        <v>42</v>
      </c>
      <c r="C5" s="14">
        <v>5</v>
      </c>
      <c r="D5" s="14">
        <v>28</v>
      </c>
      <c r="E5" s="14">
        <v>42</v>
      </c>
      <c r="F5" s="14">
        <v>22</v>
      </c>
      <c r="G5" s="14">
        <v>3</v>
      </c>
      <c r="H5" s="26"/>
      <c r="I5" s="26"/>
      <c r="J5" s="26"/>
      <c r="K5" s="26"/>
      <c r="L5" s="26"/>
      <c r="M5" s="26"/>
      <c r="N5" s="26"/>
    </row>
    <row r="6" spans="2:14" ht="12.75" customHeight="1" x14ac:dyDescent="0.2">
      <c r="B6" s="32" t="s">
        <v>43</v>
      </c>
      <c r="C6" s="14">
        <v>3</v>
      </c>
      <c r="D6" s="14">
        <v>17</v>
      </c>
      <c r="E6" s="14">
        <v>36</v>
      </c>
      <c r="F6" s="14">
        <v>36</v>
      </c>
      <c r="G6" s="14">
        <v>8</v>
      </c>
      <c r="H6" s="26"/>
      <c r="I6" s="26"/>
      <c r="J6" s="26"/>
      <c r="K6" s="26"/>
      <c r="L6" s="26"/>
      <c r="M6" s="26"/>
    </row>
    <row r="7" spans="2:14" ht="21.95" customHeight="1" x14ac:dyDescent="0.2">
      <c r="B7" s="32" t="s">
        <v>55</v>
      </c>
      <c r="C7" s="14">
        <v>1</v>
      </c>
      <c r="D7" s="14">
        <v>7</v>
      </c>
      <c r="E7" s="14">
        <v>17</v>
      </c>
      <c r="F7" s="14">
        <v>47</v>
      </c>
      <c r="G7" s="14">
        <v>28</v>
      </c>
      <c r="H7" s="26"/>
      <c r="I7" s="26"/>
      <c r="J7" s="26"/>
      <c r="K7" s="26"/>
      <c r="L7" s="26"/>
      <c r="M7" s="26"/>
    </row>
    <row r="8" spans="2:14" ht="12.75" customHeight="1" x14ac:dyDescent="0.2">
      <c r="B8" s="3" t="s">
        <v>41</v>
      </c>
      <c r="C8" s="33">
        <v>3</v>
      </c>
      <c r="D8" s="33">
        <v>17</v>
      </c>
      <c r="E8" s="33">
        <v>34</v>
      </c>
      <c r="F8" s="33">
        <v>35</v>
      </c>
      <c r="G8" s="33">
        <v>11</v>
      </c>
      <c r="H8" s="26"/>
      <c r="I8" s="26"/>
      <c r="J8" s="26"/>
      <c r="K8" s="26"/>
      <c r="L8" s="26"/>
      <c r="M8" s="26"/>
    </row>
    <row r="9" spans="2:14" ht="95.1" customHeight="1" x14ac:dyDescent="0.2">
      <c r="B9" s="158" t="s">
        <v>61</v>
      </c>
      <c r="C9" s="158"/>
      <c r="D9" s="158"/>
      <c r="E9" s="158"/>
      <c r="F9" s="158"/>
      <c r="G9" s="158"/>
      <c r="H9" s="26"/>
    </row>
    <row r="10" spans="2:14" x14ac:dyDescent="0.2">
      <c r="B10" s="25"/>
      <c r="C10" s="2"/>
      <c r="D10" s="2"/>
      <c r="E10" s="2"/>
      <c r="F10" s="2"/>
    </row>
    <row r="11" spans="2:14" x14ac:dyDescent="0.2">
      <c r="B11" s="25"/>
      <c r="C11" s="2"/>
      <c r="D11" s="2"/>
      <c r="E11" s="2"/>
      <c r="F11" s="2"/>
    </row>
  </sheetData>
  <mergeCells count="2">
    <mergeCell ref="B2:F2"/>
    <mergeCell ref="B9:G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M13"/>
  <sheetViews>
    <sheetView showGridLines="0" workbookViewId="0"/>
  </sheetViews>
  <sheetFormatPr baseColWidth="10" defaultColWidth="10.85546875" defaultRowHeight="11.25" x14ac:dyDescent="0.2"/>
  <cols>
    <col min="1" max="1" width="2.28515625" style="1" customWidth="1"/>
    <col min="2" max="2" width="15.28515625" style="1" bestFit="1" customWidth="1"/>
    <col min="3" max="7" width="11.7109375" style="1" customWidth="1"/>
    <col min="8" max="16384" width="10.85546875" style="1"/>
  </cols>
  <sheetData>
    <row r="2" spans="2:13" ht="23.1" customHeight="1" x14ac:dyDescent="0.2">
      <c r="B2" s="151" t="s">
        <v>73</v>
      </c>
      <c r="C2" s="151"/>
      <c r="D2" s="151"/>
      <c r="E2" s="151"/>
      <c r="F2" s="151"/>
    </row>
    <row r="3" spans="2:13" x14ac:dyDescent="0.2">
      <c r="C3" s="2"/>
      <c r="D3" s="2"/>
      <c r="E3" s="2"/>
      <c r="F3" s="7"/>
      <c r="G3" s="7" t="s">
        <v>0</v>
      </c>
    </row>
    <row r="4" spans="2:13" ht="22.5" x14ac:dyDescent="0.2">
      <c r="B4" s="27"/>
      <c r="C4" s="3" t="s">
        <v>37</v>
      </c>
      <c r="D4" s="3" t="s">
        <v>36</v>
      </c>
      <c r="E4" s="3" t="s">
        <v>28</v>
      </c>
      <c r="F4" s="3" t="s">
        <v>40</v>
      </c>
      <c r="G4" s="3" t="s">
        <v>35</v>
      </c>
    </row>
    <row r="5" spans="2:13" x14ac:dyDescent="0.2">
      <c r="B5" s="28" t="s">
        <v>57</v>
      </c>
      <c r="C5" s="29">
        <v>3</v>
      </c>
      <c r="D5" s="29">
        <v>20</v>
      </c>
      <c r="E5" s="29">
        <v>25</v>
      </c>
      <c r="F5" s="29">
        <v>36</v>
      </c>
      <c r="G5" s="29">
        <v>17</v>
      </c>
      <c r="H5" s="26"/>
      <c r="I5" s="26"/>
      <c r="J5" s="26"/>
      <c r="K5" s="26"/>
      <c r="L5" s="26"/>
      <c r="M5" s="26"/>
    </row>
    <row r="6" spans="2:13" x14ac:dyDescent="0.2">
      <c r="B6" s="30" t="s">
        <v>44</v>
      </c>
      <c r="C6" s="14">
        <v>3</v>
      </c>
      <c r="D6" s="14">
        <v>15</v>
      </c>
      <c r="E6" s="14">
        <v>29</v>
      </c>
      <c r="F6" s="14">
        <v>38</v>
      </c>
      <c r="G6" s="14">
        <v>15</v>
      </c>
      <c r="H6" s="26"/>
      <c r="I6" s="26"/>
      <c r="J6" s="26"/>
      <c r="K6" s="26"/>
      <c r="L6" s="26"/>
      <c r="M6" s="26"/>
    </row>
    <row r="7" spans="2:13" x14ac:dyDescent="0.2">
      <c r="B7" s="30" t="s">
        <v>45</v>
      </c>
      <c r="C7" s="14">
        <v>3</v>
      </c>
      <c r="D7" s="14">
        <v>16</v>
      </c>
      <c r="E7" s="14">
        <v>30</v>
      </c>
      <c r="F7" s="14">
        <v>40</v>
      </c>
      <c r="G7" s="14">
        <v>10</v>
      </c>
      <c r="H7" s="26"/>
      <c r="I7" s="26"/>
      <c r="J7" s="26"/>
      <c r="K7" s="26"/>
      <c r="L7" s="26"/>
      <c r="M7" s="26"/>
    </row>
    <row r="8" spans="2:13" x14ac:dyDescent="0.2">
      <c r="B8" s="30" t="s">
        <v>46</v>
      </c>
      <c r="C8" s="14">
        <v>2</v>
      </c>
      <c r="D8" s="14">
        <v>17</v>
      </c>
      <c r="E8" s="14">
        <v>40</v>
      </c>
      <c r="F8" s="14">
        <v>33</v>
      </c>
      <c r="G8" s="14">
        <v>8</v>
      </c>
      <c r="H8" s="26"/>
      <c r="I8" s="26"/>
      <c r="J8" s="26"/>
      <c r="K8" s="26"/>
      <c r="L8" s="26"/>
      <c r="M8" s="26"/>
    </row>
    <row r="9" spans="2:13" x14ac:dyDescent="0.2">
      <c r="B9" s="31" t="s">
        <v>47</v>
      </c>
      <c r="C9" s="23">
        <v>3</v>
      </c>
      <c r="D9" s="23">
        <v>20</v>
      </c>
      <c r="E9" s="23">
        <v>44</v>
      </c>
      <c r="F9" s="23">
        <v>30</v>
      </c>
      <c r="G9" s="23">
        <v>3</v>
      </c>
      <c r="H9" s="26"/>
      <c r="I9" s="26"/>
      <c r="J9" s="26"/>
      <c r="K9" s="26"/>
      <c r="L9" s="26"/>
      <c r="M9" s="26"/>
    </row>
    <row r="10" spans="2:13" x14ac:dyDescent="0.2">
      <c r="B10" s="145" t="s">
        <v>41</v>
      </c>
      <c r="C10" s="146">
        <v>3</v>
      </c>
      <c r="D10" s="146">
        <v>17</v>
      </c>
      <c r="E10" s="146">
        <v>34</v>
      </c>
      <c r="F10" s="146">
        <v>36</v>
      </c>
      <c r="G10" s="146">
        <v>11</v>
      </c>
      <c r="H10" s="26"/>
      <c r="I10" s="26"/>
      <c r="J10" s="26"/>
      <c r="K10" s="26"/>
      <c r="L10" s="26"/>
      <c r="M10" s="26"/>
    </row>
    <row r="11" spans="2:13" ht="90" customHeight="1" x14ac:dyDescent="0.2">
      <c r="B11" s="157" t="s">
        <v>74</v>
      </c>
      <c r="C11" s="157"/>
      <c r="D11" s="157"/>
      <c r="E11" s="157"/>
      <c r="F11" s="157"/>
      <c r="G11" s="157"/>
      <c r="H11" s="26"/>
    </row>
    <row r="12" spans="2:13" x14ac:dyDescent="0.2">
      <c r="B12" s="25"/>
      <c r="C12" s="2"/>
      <c r="D12" s="2"/>
      <c r="E12" s="2"/>
      <c r="F12" s="2"/>
    </row>
    <row r="13" spans="2:13" x14ac:dyDescent="0.2">
      <c r="B13" s="25"/>
      <c r="C13" s="2"/>
      <c r="D13" s="2"/>
      <c r="E13" s="2"/>
      <c r="F13" s="2"/>
    </row>
  </sheetData>
  <mergeCells count="2">
    <mergeCell ref="B2:F2"/>
    <mergeCell ref="B11:G1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X17"/>
  <sheetViews>
    <sheetView showGridLines="0" zoomScaleNormal="100" zoomScalePageLayoutView="115" workbookViewId="0"/>
  </sheetViews>
  <sheetFormatPr baseColWidth="10" defaultColWidth="10.85546875" defaultRowHeight="11.25" x14ac:dyDescent="0.2"/>
  <cols>
    <col min="1" max="1" width="3.42578125" style="119" customWidth="1"/>
    <col min="2" max="2" width="17.28515625" style="119" customWidth="1"/>
    <col min="3" max="3" width="13" style="128" customWidth="1"/>
    <col min="4" max="4" width="14.28515625" style="128" customWidth="1"/>
    <col min="5" max="11" width="13" style="128" customWidth="1"/>
    <col min="12" max="16384" width="10.85546875" style="119"/>
  </cols>
  <sheetData>
    <row r="1" spans="2:24" s="1" customFormat="1" x14ac:dyDescent="0.2">
      <c r="C1" s="125"/>
      <c r="D1" s="125"/>
      <c r="E1" s="125"/>
      <c r="F1" s="125"/>
      <c r="G1" s="125"/>
      <c r="H1" s="125"/>
      <c r="I1" s="125"/>
      <c r="J1" s="125"/>
      <c r="K1" s="125"/>
    </row>
    <row r="2" spans="2:24" s="1" customFormat="1" x14ac:dyDescent="0.2">
      <c r="B2" s="25" t="s">
        <v>38</v>
      </c>
      <c r="C2" s="125"/>
      <c r="D2" s="125"/>
      <c r="E2" s="125"/>
      <c r="F2" s="125"/>
      <c r="G2" s="125"/>
      <c r="H2" s="125"/>
      <c r="I2" s="125"/>
      <c r="J2" s="125"/>
      <c r="K2" s="125"/>
    </row>
    <row r="3" spans="2:24" s="1" customFormat="1" ht="14.1" customHeight="1" x14ac:dyDescent="0.2">
      <c r="B3" s="25"/>
      <c r="C3" s="125"/>
      <c r="D3" s="125"/>
      <c r="E3" s="163"/>
      <c r="F3" s="163"/>
      <c r="G3" s="163"/>
      <c r="H3" s="163"/>
      <c r="I3" s="125"/>
      <c r="J3" s="125"/>
      <c r="K3" s="126" t="s">
        <v>0</v>
      </c>
    </row>
    <row r="4" spans="2:24" s="1" customFormat="1" ht="15" customHeight="1" x14ac:dyDescent="0.2">
      <c r="C4" s="113"/>
      <c r="D4" s="117"/>
      <c r="E4" s="159" t="s">
        <v>21</v>
      </c>
      <c r="F4" s="160"/>
      <c r="G4" s="160"/>
      <c r="H4" s="160"/>
      <c r="I4" s="160"/>
      <c r="J4" s="161"/>
      <c r="K4" s="127"/>
    </row>
    <row r="5" spans="2:24" s="1" customFormat="1" ht="90" x14ac:dyDescent="0.2">
      <c r="B5" s="114" t="s">
        <v>1</v>
      </c>
      <c r="C5" s="115" t="s">
        <v>15</v>
      </c>
      <c r="D5" s="115" t="s">
        <v>19</v>
      </c>
      <c r="E5" s="116" t="s">
        <v>18</v>
      </c>
      <c r="F5" s="9" t="s">
        <v>16</v>
      </c>
      <c r="G5" s="9" t="s">
        <v>58</v>
      </c>
      <c r="H5" s="9" t="s">
        <v>59</v>
      </c>
      <c r="I5" s="116" t="s">
        <v>53</v>
      </c>
      <c r="J5" s="116" t="s">
        <v>60</v>
      </c>
      <c r="K5" s="116" t="s">
        <v>17</v>
      </c>
    </row>
    <row r="6" spans="2:24" x14ac:dyDescent="0.2">
      <c r="B6" s="122">
        <v>2016</v>
      </c>
      <c r="C6" s="129">
        <v>25</v>
      </c>
      <c r="D6" s="130">
        <v>4</v>
      </c>
      <c r="E6" s="131">
        <v>17</v>
      </c>
      <c r="F6" s="130">
        <v>19</v>
      </c>
      <c r="G6" s="131">
        <v>17</v>
      </c>
      <c r="H6" s="130">
        <v>2</v>
      </c>
      <c r="I6" s="131">
        <v>17</v>
      </c>
      <c r="J6" s="130"/>
      <c r="K6" s="132">
        <v>100</v>
      </c>
      <c r="L6" s="118"/>
      <c r="M6" s="118"/>
      <c r="N6" s="118"/>
      <c r="O6" s="118"/>
      <c r="P6" s="118"/>
      <c r="Q6" s="118"/>
      <c r="R6" s="118"/>
      <c r="S6" s="118"/>
      <c r="T6" s="118"/>
      <c r="U6" s="118"/>
      <c r="V6" s="118"/>
      <c r="W6" s="118"/>
      <c r="X6" s="118"/>
    </row>
    <row r="7" spans="2:24" x14ac:dyDescent="0.2">
      <c r="B7" s="123">
        <v>2017</v>
      </c>
      <c r="C7" s="133">
        <v>23</v>
      </c>
      <c r="D7" s="134">
        <v>4</v>
      </c>
      <c r="E7" s="135">
        <v>16</v>
      </c>
      <c r="F7" s="134">
        <v>20</v>
      </c>
      <c r="G7" s="135">
        <v>17</v>
      </c>
      <c r="H7" s="134">
        <v>1</v>
      </c>
      <c r="I7" s="135">
        <v>19</v>
      </c>
      <c r="J7" s="134"/>
      <c r="K7" s="136">
        <v>100</v>
      </c>
      <c r="L7" s="118"/>
      <c r="M7" s="118"/>
      <c r="N7" s="118"/>
      <c r="O7" s="118"/>
      <c r="P7" s="118"/>
      <c r="Q7" s="118"/>
      <c r="R7" s="118"/>
      <c r="S7" s="118"/>
      <c r="T7" s="118"/>
      <c r="U7" s="118"/>
    </row>
    <row r="8" spans="2:24" x14ac:dyDescent="0.2">
      <c r="B8" s="123">
        <v>2018</v>
      </c>
      <c r="C8" s="133">
        <v>30</v>
      </c>
      <c r="D8" s="134">
        <v>10</v>
      </c>
      <c r="E8" s="135">
        <v>19</v>
      </c>
      <c r="F8" s="134">
        <v>14</v>
      </c>
      <c r="G8" s="135">
        <v>15</v>
      </c>
      <c r="H8" s="134">
        <v>1</v>
      </c>
      <c r="I8" s="135">
        <v>11</v>
      </c>
      <c r="J8" s="134"/>
      <c r="K8" s="136">
        <v>100</v>
      </c>
      <c r="L8" s="118"/>
      <c r="M8" s="118"/>
      <c r="N8" s="118"/>
      <c r="O8" s="118"/>
      <c r="P8" s="118"/>
      <c r="Q8" s="118"/>
      <c r="R8" s="118"/>
      <c r="S8" s="118"/>
      <c r="T8" s="118"/>
      <c r="U8" s="118"/>
    </row>
    <row r="9" spans="2:24" x14ac:dyDescent="0.2">
      <c r="B9" s="123">
        <v>2019</v>
      </c>
      <c r="C9" s="133">
        <v>24</v>
      </c>
      <c r="D9" s="134">
        <v>8</v>
      </c>
      <c r="E9" s="135">
        <v>19</v>
      </c>
      <c r="F9" s="134">
        <v>18</v>
      </c>
      <c r="G9" s="135">
        <v>16</v>
      </c>
      <c r="H9" s="134">
        <v>2</v>
      </c>
      <c r="I9" s="135">
        <v>14</v>
      </c>
      <c r="J9" s="134"/>
      <c r="K9" s="136">
        <v>100</v>
      </c>
      <c r="L9" s="118"/>
      <c r="M9" s="118"/>
      <c r="N9" s="118"/>
      <c r="O9" s="118"/>
      <c r="P9" s="118"/>
      <c r="Q9" s="118"/>
      <c r="R9" s="118"/>
      <c r="S9" s="118"/>
      <c r="T9" s="118"/>
      <c r="U9" s="118"/>
    </row>
    <row r="10" spans="2:24" x14ac:dyDescent="0.2">
      <c r="B10" s="123">
        <v>2020</v>
      </c>
      <c r="C10" s="133">
        <v>30</v>
      </c>
      <c r="D10" s="134">
        <v>13</v>
      </c>
      <c r="E10" s="135">
        <v>16</v>
      </c>
      <c r="F10" s="134">
        <v>14</v>
      </c>
      <c r="G10" s="135">
        <v>13</v>
      </c>
      <c r="H10" s="134">
        <v>1</v>
      </c>
      <c r="I10" s="135">
        <v>13</v>
      </c>
      <c r="J10" s="134"/>
      <c r="K10" s="136">
        <v>100</v>
      </c>
      <c r="L10" s="118"/>
      <c r="M10" s="118"/>
      <c r="N10" s="118"/>
      <c r="O10" s="118"/>
      <c r="P10" s="118"/>
      <c r="Q10" s="118"/>
      <c r="R10" s="118"/>
      <c r="S10" s="118"/>
      <c r="T10" s="118"/>
      <c r="U10" s="118"/>
    </row>
    <row r="11" spans="2:24" x14ac:dyDescent="0.2">
      <c r="B11" s="123">
        <v>2021</v>
      </c>
      <c r="C11" s="133">
        <v>25</v>
      </c>
      <c r="D11" s="134">
        <v>10</v>
      </c>
      <c r="E11" s="135">
        <v>18</v>
      </c>
      <c r="F11" s="134">
        <v>18</v>
      </c>
      <c r="G11" s="135">
        <v>13</v>
      </c>
      <c r="H11" s="134">
        <v>2</v>
      </c>
      <c r="I11" s="135">
        <v>15</v>
      </c>
      <c r="J11" s="134"/>
      <c r="K11" s="136">
        <v>100</v>
      </c>
      <c r="L11" s="118"/>
      <c r="M11" s="118"/>
      <c r="N11" s="118"/>
      <c r="O11" s="118"/>
      <c r="P11" s="118"/>
      <c r="Q11" s="118"/>
      <c r="R11" s="118"/>
      <c r="S11" s="118"/>
      <c r="T11" s="118"/>
      <c r="U11" s="118"/>
    </row>
    <row r="12" spans="2:24" x14ac:dyDescent="0.2">
      <c r="B12" s="123">
        <v>2022</v>
      </c>
      <c r="C12" s="133">
        <v>35</v>
      </c>
      <c r="D12" s="134">
        <v>12</v>
      </c>
      <c r="E12" s="135">
        <v>16</v>
      </c>
      <c r="F12" s="134">
        <v>13</v>
      </c>
      <c r="G12" s="135">
        <v>11</v>
      </c>
      <c r="H12" s="134">
        <v>2</v>
      </c>
      <c r="I12" s="135">
        <v>12</v>
      </c>
      <c r="J12" s="134"/>
      <c r="K12" s="136">
        <v>100</v>
      </c>
      <c r="L12" s="118"/>
      <c r="M12" s="118"/>
      <c r="N12" s="118"/>
      <c r="O12" s="118"/>
      <c r="P12" s="118"/>
      <c r="Q12" s="118"/>
      <c r="R12" s="118"/>
      <c r="S12" s="118"/>
      <c r="T12" s="118"/>
      <c r="U12" s="118"/>
    </row>
    <row r="13" spans="2:24" s="121" customFormat="1" ht="22.5" x14ac:dyDescent="0.2">
      <c r="B13" s="123" t="s">
        <v>54</v>
      </c>
      <c r="C13" s="137">
        <v>35</v>
      </c>
      <c r="D13" s="138">
        <v>12</v>
      </c>
      <c r="E13" s="137">
        <v>16</v>
      </c>
      <c r="F13" s="137">
        <v>13</v>
      </c>
      <c r="G13" s="138">
        <v>11</v>
      </c>
      <c r="H13" s="138">
        <v>2</v>
      </c>
      <c r="I13" s="137">
        <v>12</v>
      </c>
      <c r="J13" s="134"/>
      <c r="K13" s="136">
        <v>100</v>
      </c>
      <c r="L13" s="120"/>
      <c r="M13" s="118"/>
      <c r="N13" s="118"/>
      <c r="O13" s="118"/>
      <c r="P13" s="118"/>
      <c r="Q13" s="118"/>
      <c r="R13" s="118"/>
      <c r="S13" s="118"/>
      <c r="T13" s="118"/>
      <c r="U13" s="118"/>
    </row>
    <row r="14" spans="2:24" x14ac:dyDescent="0.2">
      <c r="B14" s="143" t="s">
        <v>75</v>
      </c>
      <c r="C14" s="133">
        <v>34</v>
      </c>
      <c r="D14" s="134">
        <v>11</v>
      </c>
      <c r="E14" s="135">
        <v>15</v>
      </c>
      <c r="F14" s="134">
        <v>8</v>
      </c>
      <c r="G14" s="135">
        <v>7</v>
      </c>
      <c r="H14" s="134">
        <v>2</v>
      </c>
      <c r="I14" s="135">
        <v>5</v>
      </c>
      <c r="J14" s="134">
        <v>18</v>
      </c>
      <c r="K14" s="136">
        <v>100</v>
      </c>
      <c r="L14" s="118"/>
      <c r="M14" s="118"/>
      <c r="N14" s="118"/>
      <c r="O14" s="118"/>
      <c r="P14" s="118"/>
      <c r="Q14" s="118"/>
      <c r="R14" s="118"/>
      <c r="S14" s="118"/>
      <c r="T14" s="118"/>
      <c r="U14" s="118"/>
    </row>
    <row r="15" spans="2:24" x14ac:dyDescent="0.2">
      <c r="B15" s="124">
        <v>2024</v>
      </c>
      <c r="C15" s="139">
        <v>36</v>
      </c>
      <c r="D15" s="140">
        <v>11</v>
      </c>
      <c r="E15" s="141">
        <v>15</v>
      </c>
      <c r="F15" s="140">
        <v>8</v>
      </c>
      <c r="G15" s="141">
        <v>7</v>
      </c>
      <c r="H15" s="140">
        <v>4</v>
      </c>
      <c r="I15" s="141">
        <v>3</v>
      </c>
      <c r="J15" s="140">
        <v>17</v>
      </c>
      <c r="K15" s="142">
        <v>100</v>
      </c>
      <c r="L15" s="118"/>
      <c r="M15" s="118"/>
      <c r="N15" s="118"/>
      <c r="O15" s="118"/>
      <c r="P15" s="118"/>
      <c r="Q15" s="118"/>
      <c r="R15" s="118"/>
      <c r="S15" s="118"/>
      <c r="T15" s="118"/>
      <c r="U15" s="118"/>
    </row>
    <row r="17" spans="2:11" s="1" customFormat="1" ht="126" customHeight="1" x14ac:dyDescent="0.2">
      <c r="B17" s="162" t="s">
        <v>76</v>
      </c>
      <c r="C17" s="162"/>
      <c r="D17" s="162"/>
      <c r="E17" s="162"/>
      <c r="F17" s="162"/>
      <c r="G17" s="162"/>
      <c r="H17" s="162"/>
      <c r="I17" s="162"/>
      <c r="J17" s="162"/>
      <c r="K17" s="162"/>
    </row>
  </sheetData>
  <mergeCells count="3">
    <mergeCell ref="E4:J4"/>
    <mergeCell ref="B17:K17"/>
    <mergeCell ref="E3:H3"/>
  </mergeCell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N33"/>
  <sheetViews>
    <sheetView showGridLines="0" workbookViewId="0"/>
  </sheetViews>
  <sheetFormatPr baseColWidth="10" defaultColWidth="10.85546875" defaultRowHeight="11.25" x14ac:dyDescent="0.2"/>
  <cols>
    <col min="1" max="1" width="2.28515625" style="1" customWidth="1"/>
    <col min="2" max="2" width="14.42578125" style="1" customWidth="1"/>
    <col min="3" max="3" width="24" style="1" customWidth="1"/>
    <col min="4" max="4" width="18.42578125" style="1" customWidth="1"/>
    <col min="5" max="5" width="11.7109375" style="1" bestFit="1" customWidth="1"/>
    <col min="6" max="6" width="11" style="1" bestFit="1" customWidth="1"/>
    <col min="7" max="16384" width="10.85546875" style="1"/>
  </cols>
  <sheetData>
    <row r="2" spans="2:14" ht="23.1" customHeight="1" x14ac:dyDescent="0.2">
      <c r="B2" s="151" t="s">
        <v>39</v>
      </c>
      <c r="C2" s="151"/>
      <c r="D2" s="151"/>
      <c r="E2" s="151"/>
      <c r="F2" s="151"/>
    </row>
    <row r="3" spans="2:14" x14ac:dyDescent="0.2">
      <c r="C3" s="2"/>
      <c r="D3" s="2"/>
      <c r="E3" s="2"/>
      <c r="G3" s="7"/>
      <c r="H3" s="7" t="s">
        <v>0</v>
      </c>
    </row>
    <row r="4" spans="2:14" ht="101.25" x14ac:dyDescent="0.2">
      <c r="B4" s="8"/>
      <c r="C4" s="9" t="s">
        <v>16</v>
      </c>
      <c r="D4" s="3" t="s">
        <v>53</v>
      </c>
      <c r="E4" s="10" t="s">
        <v>58</v>
      </c>
      <c r="F4" s="10" t="s">
        <v>59</v>
      </c>
      <c r="G4" s="3" t="s">
        <v>60</v>
      </c>
      <c r="H4" s="3" t="s">
        <v>17</v>
      </c>
    </row>
    <row r="5" spans="2:14" x14ac:dyDescent="0.2">
      <c r="B5" s="11">
        <v>2000</v>
      </c>
      <c r="C5" s="12">
        <v>38</v>
      </c>
      <c r="D5" s="13">
        <v>25</v>
      </c>
      <c r="E5" s="14">
        <v>9</v>
      </c>
      <c r="F5" s="15">
        <v>28</v>
      </c>
      <c r="G5" s="15"/>
      <c r="H5" s="4">
        <f>SUM(C5:G5)</f>
        <v>100</v>
      </c>
      <c r="J5" s="26"/>
      <c r="K5" s="26"/>
      <c r="L5" s="26"/>
      <c r="M5" s="26"/>
      <c r="N5" s="26"/>
    </row>
    <row r="6" spans="2:14" x14ac:dyDescent="0.2">
      <c r="B6" s="16">
        <v>2001</v>
      </c>
      <c r="C6" s="17">
        <v>35</v>
      </c>
      <c r="D6" s="18">
        <v>30</v>
      </c>
      <c r="E6" s="14">
        <v>7</v>
      </c>
      <c r="F6" s="15">
        <v>29</v>
      </c>
      <c r="G6" s="15"/>
      <c r="H6" s="5">
        <f t="shared" ref="H6:H30" si="0">SUM(C6:G6)</f>
        <v>101</v>
      </c>
      <c r="J6" s="26"/>
      <c r="K6" s="26"/>
      <c r="L6" s="26"/>
      <c r="M6" s="26"/>
      <c r="N6" s="26"/>
    </row>
    <row r="7" spans="2:14" x14ac:dyDescent="0.2">
      <c r="B7" s="16">
        <v>2002</v>
      </c>
      <c r="C7" s="17">
        <v>34</v>
      </c>
      <c r="D7" s="18">
        <v>31</v>
      </c>
      <c r="E7" s="14">
        <v>6</v>
      </c>
      <c r="F7" s="15">
        <v>29</v>
      </c>
      <c r="G7" s="15"/>
      <c r="H7" s="5">
        <f t="shared" si="0"/>
        <v>100</v>
      </c>
      <c r="J7" s="26"/>
      <c r="K7" s="26"/>
      <c r="L7" s="26"/>
      <c r="M7" s="26"/>
      <c r="N7" s="26"/>
    </row>
    <row r="8" spans="2:14" x14ac:dyDescent="0.2">
      <c r="B8" s="16">
        <v>2003</v>
      </c>
      <c r="C8" s="17">
        <v>0</v>
      </c>
      <c r="D8" s="18">
        <v>0</v>
      </c>
      <c r="E8" s="14">
        <v>0</v>
      </c>
      <c r="F8" s="15">
        <v>0</v>
      </c>
      <c r="G8" s="15"/>
      <c r="H8" s="5"/>
      <c r="J8" s="26"/>
      <c r="K8" s="26"/>
      <c r="L8" s="26"/>
      <c r="M8" s="26"/>
      <c r="N8" s="26"/>
    </row>
    <row r="9" spans="2:14" x14ac:dyDescent="0.2">
      <c r="B9" s="16">
        <v>2004</v>
      </c>
      <c r="C9" s="17">
        <v>35</v>
      </c>
      <c r="D9" s="18">
        <v>34</v>
      </c>
      <c r="E9" s="14">
        <v>5</v>
      </c>
      <c r="F9" s="15">
        <v>26</v>
      </c>
      <c r="G9" s="15"/>
      <c r="H9" s="5">
        <f t="shared" si="0"/>
        <v>100</v>
      </c>
      <c r="J9" s="26"/>
      <c r="K9" s="26"/>
      <c r="L9" s="26"/>
      <c r="M9" s="26"/>
      <c r="N9" s="26"/>
    </row>
    <row r="10" spans="2:14" x14ac:dyDescent="0.2">
      <c r="B10" s="16">
        <v>2005</v>
      </c>
      <c r="C10" s="17">
        <v>37</v>
      </c>
      <c r="D10" s="18">
        <v>30</v>
      </c>
      <c r="E10" s="14">
        <v>7</v>
      </c>
      <c r="F10" s="15">
        <v>26</v>
      </c>
      <c r="G10" s="15"/>
      <c r="H10" s="5">
        <f t="shared" si="0"/>
        <v>100</v>
      </c>
      <c r="J10" s="26"/>
      <c r="K10" s="26"/>
      <c r="L10" s="26"/>
      <c r="M10" s="26"/>
      <c r="N10" s="26"/>
    </row>
    <row r="11" spans="2:14" x14ac:dyDescent="0.2">
      <c r="B11" s="16">
        <v>2006</v>
      </c>
      <c r="C11" s="17">
        <v>36</v>
      </c>
      <c r="D11" s="18">
        <v>28</v>
      </c>
      <c r="E11" s="14">
        <v>5</v>
      </c>
      <c r="F11" s="15">
        <v>31</v>
      </c>
      <c r="G11" s="15"/>
      <c r="H11" s="5">
        <f t="shared" si="0"/>
        <v>100</v>
      </c>
      <c r="J11" s="26"/>
      <c r="K11" s="26"/>
      <c r="L11" s="26"/>
      <c r="M11" s="26"/>
      <c r="N11" s="26"/>
    </row>
    <row r="12" spans="2:14" x14ac:dyDescent="0.2">
      <c r="B12" s="16">
        <v>2007</v>
      </c>
      <c r="C12" s="17">
        <v>39</v>
      </c>
      <c r="D12" s="18">
        <v>25</v>
      </c>
      <c r="E12" s="14">
        <v>4</v>
      </c>
      <c r="F12" s="15">
        <v>32</v>
      </c>
      <c r="G12" s="15"/>
      <c r="H12" s="5">
        <f t="shared" si="0"/>
        <v>100</v>
      </c>
      <c r="J12" s="26"/>
      <c r="K12" s="26"/>
      <c r="L12" s="26"/>
      <c r="M12" s="26"/>
      <c r="N12" s="26"/>
    </row>
    <row r="13" spans="2:14" x14ac:dyDescent="0.2">
      <c r="B13" s="16">
        <v>2008</v>
      </c>
      <c r="C13" s="17">
        <v>38</v>
      </c>
      <c r="D13" s="18">
        <v>25</v>
      </c>
      <c r="E13" s="14">
        <v>2</v>
      </c>
      <c r="F13" s="15">
        <v>35</v>
      </c>
      <c r="G13" s="15"/>
      <c r="H13" s="5">
        <f t="shared" si="0"/>
        <v>100</v>
      </c>
      <c r="J13" s="26"/>
      <c r="K13" s="26"/>
      <c r="L13" s="26"/>
      <c r="M13" s="26"/>
      <c r="N13" s="26"/>
    </row>
    <row r="14" spans="2:14" x14ac:dyDescent="0.2">
      <c r="B14" s="16">
        <v>2009</v>
      </c>
      <c r="C14" s="17">
        <v>40</v>
      </c>
      <c r="D14" s="18">
        <v>28</v>
      </c>
      <c r="E14" s="14">
        <v>4</v>
      </c>
      <c r="F14" s="15">
        <v>28</v>
      </c>
      <c r="G14" s="15"/>
      <c r="H14" s="5">
        <f t="shared" si="0"/>
        <v>100</v>
      </c>
      <c r="J14" s="26"/>
      <c r="K14" s="26"/>
      <c r="L14" s="26"/>
      <c r="M14" s="26"/>
      <c r="N14" s="26"/>
    </row>
    <row r="15" spans="2:14" x14ac:dyDescent="0.2">
      <c r="B15" s="16">
        <v>2010</v>
      </c>
      <c r="C15" s="17">
        <v>40</v>
      </c>
      <c r="D15" s="18">
        <v>28</v>
      </c>
      <c r="E15" s="14">
        <v>4</v>
      </c>
      <c r="F15" s="15">
        <v>28</v>
      </c>
      <c r="G15" s="15"/>
      <c r="H15" s="5">
        <f t="shared" si="0"/>
        <v>100</v>
      </c>
      <c r="J15" s="26"/>
      <c r="K15" s="26"/>
      <c r="L15" s="26"/>
      <c r="M15" s="26"/>
      <c r="N15" s="26"/>
    </row>
    <row r="16" spans="2:14" x14ac:dyDescent="0.2">
      <c r="B16" s="16">
        <v>2011</v>
      </c>
      <c r="C16" s="17">
        <v>40</v>
      </c>
      <c r="D16" s="18">
        <v>26</v>
      </c>
      <c r="E16" s="14">
        <v>4</v>
      </c>
      <c r="F16" s="15">
        <v>30</v>
      </c>
      <c r="G16" s="15"/>
      <c r="H16" s="5">
        <f t="shared" si="0"/>
        <v>100</v>
      </c>
      <c r="J16" s="26"/>
      <c r="K16" s="26"/>
      <c r="L16" s="26"/>
      <c r="M16" s="26"/>
      <c r="N16" s="26"/>
    </row>
    <row r="17" spans="2:14" x14ac:dyDescent="0.2">
      <c r="B17" s="16">
        <v>2012</v>
      </c>
      <c r="C17" s="17">
        <v>39</v>
      </c>
      <c r="D17" s="18">
        <v>28</v>
      </c>
      <c r="E17" s="14">
        <v>4</v>
      </c>
      <c r="F17" s="15">
        <v>29</v>
      </c>
      <c r="G17" s="15"/>
      <c r="H17" s="5">
        <f t="shared" si="0"/>
        <v>100</v>
      </c>
      <c r="J17" s="26"/>
      <c r="K17" s="26"/>
      <c r="L17" s="26"/>
      <c r="M17" s="26"/>
      <c r="N17" s="26"/>
    </row>
    <row r="18" spans="2:14" x14ac:dyDescent="0.2">
      <c r="B18" s="16">
        <v>2013</v>
      </c>
      <c r="C18" s="17">
        <v>41</v>
      </c>
      <c r="D18" s="18">
        <v>26</v>
      </c>
      <c r="E18" s="14">
        <v>5</v>
      </c>
      <c r="F18" s="15">
        <v>28</v>
      </c>
      <c r="G18" s="15"/>
      <c r="H18" s="5">
        <f t="shared" si="0"/>
        <v>100</v>
      </c>
      <c r="J18" s="26"/>
      <c r="K18" s="26"/>
      <c r="L18" s="26"/>
      <c r="M18" s="26"/>
      <c r="N18" s="26"/>
    </row>
    <row r="19" spans="2:14" x14ac:dyDescent="0.2">
      <c r="B19" s="16">
        <v>2014</v>
      </c>
      <c r="C19" s="17">
        <v>40</v>
      </c>
      <c r="D19" s="18">
        <v>26</v>
      </c>
      <c r="E19" s="14">
        <v>3</v>
      </c>
      <c r="F19" s="15">
        <v>31</v>
      </c>
      <c r="G19" s="15"/>
      <c r="H19" s="5">
        <f t="shared" si="0"/>
        <v>100</v>
      </c>
      <c r="J19" s="26"/>
      <c r="K19" s="26"/>
      <c r="L19" s="26"/>
      <c r="M19" s="26"/>
      <c r="N19" s="26"/>
    </row>
    <row r="20" spans="2:14" x14ac:dyDescent="0.2">
      <c r="B20" s="16">
        <v>2015</v>
      </c>
      <c r="C20" s="17">
        <v>34</v>
      </c>
      <c r="D20" s="18">
        <v>30</v>
      </c>
      <c r="E20" s="14">
        <v>4</v>
      </c>
      <c r="F20" s="15">
        <v>32</v>
      </c>
      <c r="G20" s="15"/>
      <c r="H20" s="5">
        <f t="shared" si="0"/>
        <v>100</v>
      </c>
      <c r="J20" s="26"/>
      <c r="K20" s="26"/>
      <c r="L20" s="26"/>
      <c r="M20" s="26"/>
      <c r="N20" s="26"/>
    </row>
    <row r="21" spans="2:14" x14ac:dyDescent="0.2">
      <c r="B21" s="16">
        <v>2016</v>
      </c>
      <c r="C21" s="17">
        <v>35</v>
      </c>
      <c r="D21" s="18">
        <v>31</v>
      </c>
      <c r="E21" s="14">
        <v>3</v>
      </c>
      <c r="F21" s="15">
        <v>31</v>
      </c>
      <c r="G21" s="15"/>
      <c r="H21" s="5">
        <f t="shared" si="0"/>
        <v>100</v>
      </c>
      <c r="J21" s="26"/>
      <c r="K21" s="26"/>
      <c r="L21" s="26"/>
      <c r="M21" s="26"/>
      <c r="N21" s="26"/>
    </row>
    <row r="22" spans="2:14" x14ac:dyDescent="0.2">
      <c r="B22" s="16">
        <v>2017</v>
      </c>
      <c r="C22" s="17">
        <v>34</v>
      </c>
      <c r="D22" s="18">
        <v>34</v>
      </c>
      <c r="E22" s="14">
        <v>2</v>
      </c>
      <c r="F22" s="15">
        <v>30</v>
      </c>
      <c r="G22" s="15"/>
      <c r="H22" s="5">
        <f t="shared" si="0"/>
        <v>100</v>
      </c>
      <c r="J22" s="26"/>
      <c r="K22" s="26"/>
      <c r="L22" s="26"/>
      <c r="M22" s="26"/>
      <c r="N22" s="26"/>
    </row>
    <row r="23" spans="2:14" x14ac:dyDescent="0.2">
      <c r="B23" s="16">
        <v>2018</v>
      </c>
      <c r="C23" s="17">
        <v>34</v>
      </c>
      <c r="D23" s="18">
        <v>26</v>
      </c>
      <c r="E23" s="14">
        <v>2</v>
      </c>
      <c r="F23" s="15">
        <v>37</v>
      </c>
      <c r="G23" s="15"/>
      <c r="H23" s="5">
        <f t="shared" si="0"/>
        <v>99</v>
      </c>
      <c r="J23" s="26"/>
      <c r="K23" s="26"/>
      <c r="L23" s="26"/>
      <c r="M23" s="26"/>
      <c r="N23" s="26"/>
    </row>
    <row r="24" spans="2:14" x14ac:dyDescent="0.2">
      <c r="B24" s="16">
        <v>2019</v>
      </c>
      <c r="C24" s="17">
        <v>36</v>
      </c>
      <c r="D24" s="18">
        <v>28</v>
      </c>
      <c r="E24" s="14">
        <v>3</v>
      </c>
      <c r="F24" s="15">
        <v>32</v>
      </c>
      <c r="G24" s="15"/>
      <c r="H24" s="5">
        <f t="shared" si="0"/>
        <v>99</v>
      </c>
      <c r="J24" s="26"/>
      <c r="K24" s="26"/>
      <c r="L24" s="26"/>
      <c r="M24" s="26"/>
      <c r="N24" s="26"/>
    </row>
    <row r="25" spans="2:14" x14ac:dyDescent="0.2">
      <c r="B25" s="16">
        <v>2020</v>
      </c>
      <c r="C25" s="17">
        <v>33</v>
      </c>
      <c r="D25" s="18">
        <v>32</v>
      </c>
      <c r="E25" s="14">
        <v>3</v>
      </c>
      <c r="F25" s="15">
        <v>31</v>
      </c>
      <c r="G25" s="15"/>
      <c r="H25" s="5">
        <f t="shared" si="0"/>
        <v>99</v>
      </c>
      <c r="J25" s="26"/>
      <c r="K25" s="26"/>
      <c r="L25" s="26"/>
      <c r="M25" s="26"/>
      <c r="N25" s="26"/>
    </row>
    <row r="26" spans="2:14" x14ac:dyDescent="0.2">
      <c r="B26" s="16">
        <v>2021</v>
      </c>
      <c r="C26" s="17">
        <v>38</v>
      </c>
      <c r="D26" s="18">
        <v>31</v>
      </c>
      <c r="E26" s="14">
        <v>3</v>
      </c>
      <c r="F26" s="15">
        <v>27</v>
      </c>
      <c r="G26" s="15"/>
      <c r="H26" s="5">
        <f t="shared" si="0"/>
        <v>99</v>
      </c>
      <c r="J26" s="26"/>
      <c r="K26" s="26"/>
      <c r="L26" s="26"/>
      <c r="M26" s="26"/>
      <c r="N26" s="26"/>
    </row>
    <row r="27" spans="2:14" x14ac:dyDescent="0.2">
      <c r="B27" s="16">
        <v>2022</v>
      </c>
      <c r="C27" s="17">
        <v>34</v>
      </c>
      <c r="D27" s="18">
        <v>33</v>
      </c>
      <c r="E27" s="14">
        <v>5</v>
      </c>
      <c r="F27" s="15">
        <v>29</v>
      </c>
      <c r="G27" s="15"/>
      <c r="H27" s="5">
        <f t="shared" si="0"/>
        <v>101</v>
      </c>
      <c r="J27" s="26"/>
      <c r="K27" s="26"/>
      <c r="L27" s="26"/>
      <c r="M27" s="26"/>
      <c r="N27" s="26"/>
    </row>
    <row r="28" spans="2:14" ht="33.75" x14ac:dyDescent="0.2">
      <c r="B28" s="19" t="s">
        <v>54</v>
      </c>
      <c r="C28" s="17">
        <v>32</v>
      </c>
      <c r="D28" s="18">
        <v>34</v>
      </c>
      <c r="E28" s="14">
        <v>5</v>
      </c>
      <c r="F28" s="15">
        <v>29</v>
      </c>
      <c r="G28" s="15"/>
      <c r="H28" s="5">
        <f t="shared" si="0"/>
        <v>100</v>
      </c>
      <c r="J28" s="26"/>
      <c r="K28" s="26"/>
      <c r="L28" s="26"/>
      <c r="M28" s="26"/>
      <c r="N28" s="26"/>
    </row>
    <row r="29" spans="2:14" x14ac:dyDescent="0.2">
      <c r="B29" s="144" t="s">
        <v>75</v>
      </c>
      <c r="C29" s="17">
        <v>20</v>
      </c>
      <c r="D29" s="18">
        <v>12</v>
      </c>
      <c r="E29" s="14">
        <v>6</v>
      </c>
      <c r="F29" s="15">
        <v>18</v>
      </c>
      <c r="G29" s="15">
        <v>45</v>
      </c>
      <c r="H29" s="5">
        <f t="shared" si="0"/>
        <v>101</v>
      </c>
      <c r="J29" s="26"/>
      <c r="K29" s="26"/>
      <c r="L29" s="26"/>
      <c r="M29" s="26"/>
      <c r="N29" s="26"/>
    </row>
    <row r="30" spans="2:14" x14ac:dyDescent="0.2">
      <c r="B30" s="20">
        <v>2024</v>
      </c>
      <c r="C30" s="21">
        <v>20</v>
      </c>
      <c r="D30" s="22">
        <v>8</v>
      </c>
      <c r="E30" s="23">
        <v>9</v>
      </c>
      <c r="F30" s="24">
        <v>19</v>
      </c>
      <c r="G30" s="24">
        <v>44</v>
      </c>
      <c r="H30" s="6">
        <f t="shared" si="0"/>
        <v>100</v>
      </c>
      <c r="J30" s="26"/>
      <c r="K30" s="26"/>
      <c r="L30" s="26"/>
      <c r="M30" s="26"/>
      <c r="N30" s="26"/>
    </row>
    <row r="31" spans="2:14" ht="241.5" customHeight="1" x14ac:dyDescent="0.2">
      <c r="B31" s="151" t="s">
        <v>77</v>
      </c>
      <c r="C31" s="151"/>
      <c r="D31" s="151"/>
      <c r="E31" s="151"/>
      <c r="F31" s="151"/>
      <c r="G31" s="151"/>
    </row>
    <row r="32" spans="2:14" x14ac:dyDescent="0.2">
      <c r="B32" s="25"/>
      <c r="C32" s="2"/>
      <c r="D32" s="2"/>
      <c r="E32" s="2"/>
      <c r="F32" s="2"/>
    </row>
    <row r="33" spans="2:6" x14ac:dyDescent="0.2">
      <c r="B33" s="25"/>
      <c r="C33" s="2"/>
      <c r="D33" s="2"/>
      <c r="E33" s="2"/>
      <c r="F33" s="2"/>
    </row>
  </sheetData>
  <mergeCells count="2">
    <mergeCell ref="B2:F2"/>
    <mergeCell ref="B31:G3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F18_Graphique 1</vt:lpstr>
      <vt:lpstr>F18_Graphique 1 compl</vt:lpstr>
      <vt:lpstr>F18_Graphique 2</vt:lpstr>
      <vt:lpstr>F18_Graphique 3</vt:lpstr>
      <vt:lpstr>F18_Graphique 3 compl</vt:lpstr>
      <vt:lpstr>F18_Graphique 4</vt:lpstr>
      <vt:lpstr>F18_Graphique 5</vt:lpstr>
      <vt:lpstr>F18_Graphique 5 compl 1</vt:lpstr>
      <vt:lpstr>F18_Graphique 5 compl 2</vt:lpstr>
      <vt:lpstr>F18_Graphique 6</vt:lpstr>
      <vt:lpstr>F18_Graphique 6 compl</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MEINZEL, Pauline (DREES/OS/RETR)</dc:creator>
  <cp:lastModifiedBy>ROUX, Celine (DREES/DIRECTION/BPCC)</cp:lastModifiedBy>
  <cp:lastPrinted>2025-03-12T19:43:38Z</cp:lastPrinted>
  <dcterms:created xsi:type="dcterms:W3CDTF">2021-03-24T09:51:43Z</dcterms:created>
  <dcterms:modified xsi:type="dcterms:W3CDTF">2025-07-18T10:30:14Z</dcterms:modified>
</cp:coreProperties>
</file>