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BPC\03_PUBLICATIONS\01-Publications\• Panoramas\Les retraités et les retraites\RR_2025\6-Mise en ligne\Excel\"/>
    </mc:Choice>
  </mc:AlternateContent>
  <xr:revisionPtr revIDLastSave="0" documentId="13_ncr:1_{EB25AF2E-2577-4C15-9860-628500402B46}" xr6:coauthVersionLast="47" xr6:coauthVersionMax="47" xr10:uidLastSave="{00000000-0000-0000-0000-000000000000}"/>
  <bookViews>
    <workbookView xWindow="-120" yWindow="-120" windowWidth="25440" windowHeight="15270" xr2:uid="{00000000-000D-0000-FFFF-FFFF00000000}"/>
  </bookViews>
  <sheets>
    <sheet name="F13_Tableau 1" sheetId="17" r:id="rId1"/>
    <sheet name="F13_tableau 1 compl" sheetId="7" r:id="rId2"/>
    <sheet name="F13_Graphique 1" sheetId="19" r:id="rId3"/>
    <sheet name="F13_Graphique 2 " sheetId="12" r:id="rId4"/>
    <sheet name="F13_Graphique 3" sheetId="14" r:id="rId5"/>
    <sheet name="F13_Graphique 4 " sheetId="13" r:id="rId6"/>
  </sheets>
  <definedNames>
    <definedName name="a" localSheetId="3">'F13_tableau 1 compl'!#REF!</definedName>
    <definedName name="a" localSheetId="5">'F13_tableau 1 compl'!#REF!</definedName>
    <definedName name="a" localSheetId="0">'F13_Tableau 1'!#REF!</definedName>
    <definedName name="a">'F13_tableau 1 compl'!#REF!</definedName>
    <definedName name="Tout" localSheetId="3">'F13_Graphique 2 '!$B$1:$L$4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92" i="12" l="1"/>
  <c r="AB92" i="12"/>
  <c r="AA86" i="12"/>
  <c r="AB86" i="12"/>
  <c r="AA87" i="12"/>
  <c r="AB87" i="12"/>
  <c r="AA88" i="12"/>
  <c r="AB88" i="12"/>
  <c r="AA89" i="12"/>
  <c r="AB89" i="12"/>
  <c r="AA90" i="12"/>
  <c r="AB90" i="12"/>
  <c r="AA91" i="12"/>
  <c r="AB91" i="12"/>
  <c r="AB85" i="12"/>
  <c r="AA85" i="12"/>
  <c r="AB93" i="12"/>
  <c r="AB94" i="12"/>
  <c r="AB95" i="12"/>
  <c r="AB96" i="12"/>
  <c r="AB97" i="12"/>
  <c r="AB98" i="12"/>
  <c r="AB99" i="12"/>
  <c r="AB100" i="12"/>
  <c r="AB101" i="12"/>
  <c r="AB102" i="12"/>
  <c r="AB103" i="12"/>
  <c r="AB104" i="12"/>
  <c r="AB105" i="12"/>
  <c r="AB106" i="12"/>
  <c r="AB107" i="12"/>
  <c r="AB108" i="12"/>
  <c r="AB109" i="12"/>
  <c r="AB110" i="12"/>
  <c r="AB111" i="12"/>
  <c r="AB112" i="12"/>
  <c r="AB113" i="12"/>
  <c r="AB114" i="12"/>
  <c r="AB115" i="12"/>
  <c r="AB116" i="12"/>
  <c r="AB117" i="12"/>
  <c r="AB118" i="12"/>
  <c r="AB119" i="12"/>
  <c r="R93" i="12"/>
  <c r="S93" i="12"/>
  <c r="T93" i="12"/>
  <c r="U93" i="12"/>
  <c r="V93" i="12"/>
  <c r="W93" i="12"/>
  <c r="X93" i="12"/>
  <c r="Y93" i="12"/>
  <c r="Z93" i="12"/>
  <c r="AA93" i="12"/>
  <c r="R94" i="12"/>
  <c r="S94" i="12"/>
  <c r="T94" i="12"/>
  <c r="U94" i="12"/>
  <c r="V94" i="12"/>
  <c r="W94" i="12"/>
  <c r="X94" i="12"/>
  <c r="Y94" i="12"/>
  <c r="Z94" i="12"/>
  <c r="AA94" i="12"/>
  <c r="R95" i="12"/>
  <c r="S95" i="12"/>
  <c r="T95" i="12"/>
  <c r="U95" i="12"/>
  <c r="V95" i="12"/>
  <c r="W95" i="12"/>
  <c r="X95" i="12"/>
  <c r="Y95" i="12"/>
  <c r="Z95" i="12"/>
  <c r="AA95" i="12"/>
  <c r="R96" i="12"/>
  <c r="S96" i="12"/>
  <c r="T96" i="12"/>
  <c r="U96" i="12"/>
  <c r="V96" i="12"/>
  <c r="W96" i="12"/>
  <c r="X96" i="12"/>
  <c r="Y96" i="12"/>
  <c r="Z96" i="12"/>
  <c r="AA96" i="12"/>
  <c r="R97" i="12"/>
  <c r="S97" i="12"/>
  <c r="T97" i="12"/>
  <c r="U97" i="12"/>
  <c r="V97" i="12"/>
  <c r="W97" i="12"/>
  <c r="X97" i="12"/>
  <c r="Y97" i="12"/>
  <c r="Z97" i="12"/>
  <c r="AA97" i="12"/>
  <c r="R98" i="12"/>
  <c r="S98" i="12"/>
  <c r="T98" i="12"/>
  <c r="U98" i="12"/>
  <c r="V98" i="12"/>
  <c r="W98" i="12"/>
  <c r="X98" i="12"/>
  <c r="Y98" i="12"/>
  <c r="Z98" i="12"/>
  <c r="AA98" i="12"/>
  <c r="R99" i="12"/>
  <c r="S99" i="12"/>
  <c r="T99" i="12"/>
  <c r="U99" i="12"/>
  <c r="V99" i="12"/>
  <c r="W99" i="12"/>
  <c r="X99" i="12"/>
  <c r="Y99" i="12"/>
  <c r="Z99" i="12"/>
  <c r="AA99" i="12"/>
  <c r="R100" i="12"/>
  <c r="S100" i="12"/>
  <c r="T100" i="12"/>
  <c r="U100" i="12"/>
  <c r="V100" i="12"/>
  <c r="W100" i="12"/>
  <c r="X100" i="12"/>
  <c r="Y100" i="12"/>
  <c r="Z100" i="12"/>
  <c r="AA100" i="12"/>
  <c r="R101" i="12"/>
  <c r="S101" i="12"/>
  <c r="T101" i="12"/>
  <c r="U101" i="12"/>
  <c r="V101" i="12"/>
  <c r="W101" i="12"/>
  <c r="X101" i="12"/>
  <c r="Y101" i="12"/>
  <c r="Z101" i="12"/>
  <c r="AA101" i="12"/>
  <c r="R102" i="12"/>
  <c r="S102" i="12"/>
  <c r="T102" i="12"/>
  <c r="U102" i="12"/>
  <c r="V102" i="12"/>
  <c r="W102" i="12"/>
  <c r="X102" i="12"/>
  <c r="Y102" i="12"/>
  <c r="Z102" i="12"/>
  <c r="AA102" i="12"/>
  <c r="R103" i="12"/>
  <c r="S103" i="12"/>
  <c r="T103" i="12"/>
  <c r="U103" i="12"/>
  <c r="V103" i="12"/>
  <c r="W103" i="12"/>
  <c r="X103" i="12"/>
  <c r="Y103" i="12"/>
  <c r="Z103" i="12"/>
  <c r="AA103" i="12"/>
  <c r="R104" i="12"/>
  <c r="S104" i="12"/>
  <c r="T104" i="12"/>
  <c r="U104" i="12"/>
  <c r="V104" i="12"/>
  <c r="W104" i="12"/>
  <c r="X104" i="12"/>
  <c r="Y104" i="12"/>
  <c r="Z104" i="12"/>
  <c r="AA104" i="12"/>
  <c r="R105" i="12"/>
  <c r="S105" i="12"/>
  <c r="T105" i="12"/>
  <c r="U105" i="12"/>
  <c r="V105" i="12"/>
  <c r="W105" i="12"/>
  <c r="X105" i="12"/>
  <c r="Y105" i="12"/>
  <c r="Z105" i="12"/>
  <c r="AA105" i="12"/>
  <c r="R106" i="12"/>
  <c r="S106" i="12"/>
  <c r="T106" i="12"/>
  <c r="U106" i="12"/>
  <c r="V106" i="12"/>
  <c r="W106" i="12"/>
  <c r="X106" i="12"/>
  <c r="Y106" i="12"/>
  <c r="Z106" i="12"/>
  <c r="AA106" i="12"/>
  <c r="R107" i="12"/>
  <c r="S107" i="12"/>
  <c r="T107" i="12"/>
  <c r="U107" i="12"/>
  <c r="V107" i="12"/>
  <c r="W107" i="12"/>
  <c r="X107" i="12"/>
  <c r="Y107" i="12"/>
  <c r="Z107" i="12"/>
  <c r="AA107" i="12"/>
  <c r="R108" i="12"/>
  <c r="S108" i="12"/>
  <c r="T108" i="12"/>
  <c r="U108" i="12"/>
  <c r="V108" i="12"/>
  <c r="W108" i="12"/>
  <c r="X108" i="12"/>
  <c r="Y108" i="12"/>
  <c r="Z108" i="12"/>
  <c r="AA108" i="12"/>
  <c r="R109" i="12"/>
  <c r="S109" i="12"/>
  <c r="T109" i="12"/>
  <c r="U109" i="12"/>
  <c r="V109" i="12"/>
  <c r="W109" i="12"/>
  <c r="X109" i="12"/>
  <c r="Y109" i="12"/>
  <c r="Z109" i="12"/>
  <c r="AA109" i="12"/>
  <c r="R110" i="12"/>
  <c r="S110" i="12"/>
  <c r="T110" i="12"/>
  <c r="U110" i="12"/>
  <c r="V110" i="12"/>
  <c r="W110" i="12"/>
  <c r="X110" i="12"/>
  <c r="Y110" i="12"/>
  <c r="Z110" i="12"/>
  <c r="AA110" i="12"/>
  <c r="R111" i="12"/>
  <c r="S111" i="12"/>
  <c r="T111" i="12"/>
  <c r="U111" i="12"/>
  <c r="V111" i="12"/>
  <c r="W111" i="12"/>
  <c r="X111" i="12"/>
  <c r="Y111" i="12"/>
  <c r="Z111" i="12"/>
  <c r="AA111" i="12"/>
  <c r="R112" i="12"/>
  <c r="S112" i="12"/>
  <c r="T112" i="12"/>
  <c r="U112" i="12"/>
  <c r="V112" i="12"/>
  <c r="W112" i="12"/>
  <c r="X112" i="12"/>
  <c r="Y112" i="12"/>
  <c r="Z112" i="12"/>
  <c r="AA112" i="12"/>
  <c r="R113" i="12"/>
  <c r="S113" i="12"/>
  <c r="T113" i="12"/>
  <c r="U113" i="12"/>
  <c r="V113" i="12"/>
  <c r="W113" i="12"/>
  <c r="X113" i="12"/>
  <c r="Y113" i="12"/>
  <c r="Z113" i="12"/>
  <c r="AA113" i="12"/>
  <c r="R114" i="12"/>
  <c r="S114" i="12"/>
  <c r="T114" i="12"/>
  <c r="U114" i="12"/>
  <c r="V114" i="12"/>
  <c r="W114" i="12"/>
  <c r="X114" i="12"/>
  <c r="Y114" i="12"/>
  <c r="Z114" i="12"/>
  <c r="AA114" i="12"/>
  <c r="R115" i="12"/>
  <c r="S115" i="12"/>
  <c r="T115" i="12"/>
  <c r="U115" i="12"/>
  <c r="V115" i="12"/>
  <c r="W115" i="12"/>
  <c r="X115" i="12"/>
  <c r="Y115" i="12"/>
  <c r="Z115" i="12"/>
  <c r="AA115" i="12"/>
  <c r="R116" i="12"/>
  <c r="S116" i="12"/>
  <c r="T116" i="12"/>
  <c r="U116" i="12"/>
  <c r="V116" i="12"/>
  <c r="W116" i="12"/>
  <c r="X116" i="12"/>
  <c r="Y116" i="12"/>
  <c r="Z116" i="12"/>
  <c r="AA116" i="12"/>
  <c r="R117" i="12"/>
  <c r="S117" i="12"/>
  <c r="T117" i="12"/>
  <c r="U117" i="12"/>
  <c r="V117" i="12"/>
  <c r="W117" i="12"/>
  <c r="X117" i="12"/>
  <c r="Y117" i="12"/>
  <c r="Z117" i="12"/>
  <c r="AA117" i="12"/>
  <c r="R118" i="12"/>
  <c r="S118" i="12"/>
  <c r="T118" i="12"/>
  <c r="U118" i="12"/>
  <c r="V118" i="12"/>
  <c r="W118" i="12"/>
  <c r="X118" i="12"/>
  <c r="Y118" i="12"/>
  <c r="Z118" i="12"/>
  <c r="AA118" i="12"/>
  <c r="R119" i="12"/>
  <c r="S119" i="12"/>
  <c r="T119" i="12"/>
  <c r="U119" i="12"/>
  <c r="V119" i="12"/>
  <c r="W119" i="12"/>
  <c r="X119" i="12"/>
  <c r="Y119" i="12"/>
  <c r="Z119" i="12"/>
  <c r="AA119"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93" i="12"/>
</calcChain>
</file>

<file path=xl/sharedStrings.xml><?xml version="1.0" encoding="utf-8"?>
<sst xmlns="http://schemas.openxmlformats.org/spreadsheetml/2006/main" count="313" uniqueCount="123">
  <si>
    <t>Hommes</t>
  </si>
  <si>
    <t>Femmes</t>
  </si>
  <si>
    <t>Monoaffiliés</t>
  </si>
  <si>
    <t>Fonctionnaires</t>
  </si>
  <si>
    <t>Indépendants</t>
  </si>
  <si>
    <t>Régime spéciaux</t>
  </si>
  <si>
    <t>Professions libérales</t>
  </si>
  <si>
    <t>Polyaffiliés</t>
  </si>
  <si>
    <t>Ensemble</t>
  </si>
  <si>
    <t>20 ans</t>
  </si>
  <si>
    <t>25 ans</t>
  </si>
  <si>
    <t>30 ans</t>
  </si>
  <si>
    <t>35 ans</t>
  </si>
  <si>
    <t>40 ans</t>
  </si>
  <si>
    <t>45 ans</t>
  </si>
  <si>
    <t>50 ans</t>
  </si>
  <si>
    <t>55 ans</t>
  </si>
  <si>
    <t>60 ans</t>
  </si>
  <si>
    <t>66 ans</t>
  </si>
  <si>
    <t>66 ans (EIR)</t>
  </si>
  <si>
    <t>Proportion de polypensionnés à 66 ans (EIR)</t>
  </si>
  <si>
    <t>Affiliés non retraités</t>
  </si>
  <si>
    <t>Personnes n'ayant liquidé qu'une partie de leurs droits</t>
  </si>
  <si>
    <t>Âge</t>
  </si>
  <si>
    <t>En %</t>
  </si>
  <si>
    <t>1</t>
  </si>
  <si>
    <t>2</t>
  </si>
  <si>
    <t>3</t>
  </si>
  <si>
    <t>4</t>
  </si>
  <si>
    <t>5</t>
  </si>
  <si>
    <t>6</t>
  </si>
  <si>
    <t>Nombre de régimes</t>
  </si>
  <si>
    <t>1926</t>
  </si>
  <si>
    <t>1928</t>
  </si>
  <si>
    <t>1930</t>
  </si>
  <si>
    <t>1932</t>
  </si>
  <si>
    <t>1934</t>
  </si>
  <si>
    <t>1936</t>
  </si>
  <si>
    <t>1938</t>
  </si>
  <si>
    <t>1940</t>
  </si>
  <si>
    <t>1942</t>
  </si>
  <si>
    <t>1944</t>
  </si>
  <si>
    <t>1946</t>
  </si>
  <si>
    <t/>
  </si>
  <si>
    <t>1950</t>
  </si>
  <si>
    <t>1954</t>
  </si>
  <si>
    <t>1956</t>
  </si>
  <si>
    <t>1958</t>
  </si>
  <si>
    <t>1960</t>
  </si>
  <si>
    <t>1962</t>
  </si>
  <si>
    <t>1964</t>
  </si>
  <si>
    <t>1966</t>
  </si>
  <si>
    <t>1968</t>
  </si>
  <si>
    <t>1970</t>
  </si>
  <si>
    <t>1972</t>
  </si>
  <si>
    <t>1974</t>
  </si>
  <si>
    <t>1976</t>
  </si>
  <si>
    <t>1978</t>
  </si>
  <si>
    <t>1980</t>
  </si>
  <si>
    <t>1982</t>
  </si>
  <si>
    <t>1984</t>
  </si>
  <si>
    <t>1986</t>
  </si>
  <si>
    <t>1988</t>
  </si>
  <si>
    <t>1990</t>
  </si>
  <si>
    <t>7 ou plus</t>
  </si>
  <si>
    <t>0</t>
  </si>
  <si>
    <t>4 ou plus</t>
  </si>
  <si>
    <t>Ensemble des monoaffiliés</t>
  </si>
  <si>
    <t>Affiliés à plusieurs régimes alignés</t>
  </si>
  <si>
    <t>Autres situations de polyaffiliation</t>
  </si>
  <si>
    <t>Autres situation de polyaffiliation</t>
  </si>
  <si>
    <t>Total</t>
  </si>
  <si>
    <t>Effectifs</t>
  </si>
  <si>
    <t>Personnes ayant liquidé tous leurs droits</t>
  </si>
  <si>
    <t>Ensemble des concernés par la Lura</t>
  </si>
  <si>
    <t>Affiliés uniquement à plusieurs régimes de la Lura</t>
  </si>
  <si>
    <t>Affiliés à plusieurs régimes de la Lura + Fonctionnaires</t>
  </si>
  <si>
    <t>Affiliés à plusieurs régimes de la Lura + Régimes spéciaux</t>
  </si>
  <si>
    <t>Autres situations de polyaffiliation pour les affiliés Lura</t>
  </si>
  <si>
    <t>Affiliés à plusieurs régimes de la Lura + Indépendants (hors Lura)</t>
  </si>
  <si>
    <t>Ensemble des non concernés par la Lura</t>
  </si>
  <si>
    <t>Non concernés par la Lura</t>
  </si>
  <si>
    <t xml:space="preserve"> Ensemble des polyaffiliés</t>
  </si>
  <si>
    <t>Ensemble, dont :</t>
  </si>
  <si>
    <t>polyaffiliés à un ou aucun régime aligné (non concernés par la Lura)</t>
  </si>
  <si>
    <t>polyaffiliés à au moins deux régimes alignés</t>
  </si>
  <si>
    <t>Affiliation à au moins deux régimes de base</t>
  </si>
  <si>
    <t>Affiliation à au moins trois régimes de base</t>
  </si>
  <si>
    <t>Plusieurs régimes de salariés du secteur privé</t>
  </si>
  <si>
    <t>Salariés du secteur privé + Artisans ou commerçants</t>
  </si>
  <si>
    <t>Salariés du secteur privé + Non-salariés agricoles</t>
  </si>
  <si>
    <t>Salariés du secteur privé + Fonctionnaires</t>
  </si>
  <si>
    <t>Salariés du secteur privé + Régimes spéciaux</t>
  </si>
  <si>
    <t>Salariés du secteur privé + Professions libérales</t>
  </si>
  <si>
    <t>Salariés du secteur privé</t>
  </si>
  <si>
    <t>Affiliés à plusieurs régimes de la Lura + Professions libérales</t>
  </si>
  <si>
    <t>Affilié à un seul régime de salariés du secteur privé + Fonctionnaires</t>
  </si>
  <si>
    <t>Affilié à un seul régime de salariés du secteur privé + Indépendants (hors Lura)</t>
  </si>
  <si>
    <t>Affilié à un seul régime de salariés du secteur privé + Régimes spéciaux</t>
  </si>
  <si>
    <t>Affilié à un seul régime de salariés du secteur privé + Professions libérales</t>
  </si>
  <si>
    <t>Proportion de polypensionnés 
à 66 ans (EIR)</t>
  </si>
  <si>
    <t>Écart entre les femmes et les hommes</t>
  </si>
  <si>
    <t>Affiliation à au moins deux régimes , dont un non aligné</t>
  </si>
  <si>
    <t>dont polyaffiliés uniquement à des régimes alignés</t>
  </si>
  <si>
    <t>Affiliés au régime général au cours de leur carrière</t>
  </si>
  <si>
    <t>Personnes résidant en France</t>
  </si>
  <si>
    <t>Graphique 2. Part des personnes affiliées à plusieurs régimes de base, selon l’âge et la génération</t>
  </si>
  <si>
    <t>Graphique 3. Répartition des affiliés selon le nombre de régimes de retraite</t>
  </si>
  <si>
    <t>a. Selon le nombre de régimes de retraite de base et complémentaires à 68 ans</t>
  </si>
  <si>
    <t>3b. Selon le nombre de régimes de retraite de base à 68 ans</t>
  </si>
  <si>
    <t xml:space="preserve"> </t>
  </si>
  <si>
    <t>Proportions (en %)</t>
  </si>
  <si>
    <t>Tableau 1. Répartition des affiliés de la génération née en 1956, selon le ou les régimes d’affiliation</t>
  </si>
  <si>
    <t>Tableau 1 complémentaire. Répartition des afffiliés de la génération 1956 selon le ou les régimes d'affiliation</t>
  </si>
  <si>
    <r>
      <rPr>
        <b/>
        <sz val="8"/>
        <color theme="1"/>
        <rFont val="Arial"/>
        <family val="2"/>
      </rPr>
      <t>Note &gt;</t>
    </r>
    <r>
      <rPr>
        <sz val="8"/>
        <color theme="1"/>
        <rFont val="Arial"/>
        <family val="2"/>
      </rPr>
      <t xml:space="preserve"> Chaque appellation regroupe les régimes suivants : salariés du secteur privé (régime général, MSA salariés) ; fonctionnaires (FPE,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le régime général. La SSI est ici considérée avant son intégration au régime général. Les deux régimes sont donc traités indépendamment.
</t>
    </r>
    <r>
      <rPr>
        <b/>
        <sz val="8"/>
        <color theme="1"/>
        <rFont val="Arial"/>
        <family val="2"/>
      </rPr>
      <t>Lecture &gt;</t>
    </r>
    <r>
      <rPr>
        <sz val="8"/>
        <color theme="1"/>
        <rFont val="Arial"/>
        <family val="2"/>
      </rPr>
      <t xml:space="preserve"> Début 2025, 51,5 % des femmes et 41,5 % des hommes nés en 1956 sont ou ont été affiliés à un seul régime de base au cours de leur carrière.
</t>
    </r>
    <r>
      <rPr>
        <b/>
        <sz val="8"/>
        <color theme="1"/>
        <rFont val="Arial"/>
        <family val="2"/>
      </rPr>
      <t>Champ &gt;</t>
    </r>
    <r>
      <rPr>
        <sz val="8"/>
        <color theme="1"/>
        <rFont val="Arial"/>
        <family val="2"/>
      </rPr>
      <t xml:space="preserve"> Affiliés à un régime obligatoire de retraite français, nés en 1955 et vivants au 1</t>
    </r>
    <r>
      <rPr>
        <vertAlign val="superscript"/>
        <sz val="8"/>
        <color theme="1"/>
        <rFont val="Arial"/>
        <family val="2"/>
      </rPr>
      <t>er</t>
    </r>
    <r>
      <rPr>
        <sz val="8"/>
        <color theme="1"/>
        <rFont val="Arial"/>
        <family val="2"/>
      </rPr>
      <t xml:space="preserve"> janvier 2025.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2025.			</t>
    </r>
  </si>
  <si>
    <t>Graphique 1. Part des personnes affiliées à au moins deux régimes de base différents, selon l’âge, début 2025</t>
  </si>
  <si>
    <r>
      <rPr>
        <b/>
        <sz val="8"/>
        <color theme="1"/>
        <rFont val="Arial"/>
        <family val="2"/>
      </rPr>
      <t>Note &gt;</t>
    </r>
    <r>
      <rPr>
        <sz val="8"/>
        <color theme="1"/>
        <rFont val="Arial"/>
        <family val="2"/>
      </rPr>
      <t xml:space="preserve"> La SSI est ici considérée avant son intégration au régime général. Les deux régimes sont donc traités indépendamment.
</t>
    </r>
    <r>
      <rPr>
        <b/>
        <sz val="8"/>
        <color theme="1"/>
        <rFont val="Arial"/>
        <family val="2"/>
      </rPr>
      <t>Lecture &gt;</t>
    </r>
    <r>
      <rPr>
        <sz val="8"/>
        <color theme="1"/>
        <rFont val="Arial"/>
        <family val="2"/>
      </rPr>
      <t xml:space="preserve"> Début 2025, 48 % des femmes et 58 % des hommes âgés de 68 ans sont ou ont été affiliés à plusieurs régimes de base au cours de leur carrière. À cet âge, 30 % des femmes et 31 % des hommes sont ou étaient affiliés à au moins deux régimes de base, dont au moins un régime non aligné.
</t>
    </r>
    <r>
      <rPr>
        <b/>
        <sz val="8"/>
        <color theme="1"/>
        <rFont val="Arial"/>
        <family val="2"/>
      </rPr>
      <t>Champ &gt;</t>
    </r>
    <r>
      <rPr>
        <sz val="8"/>
        <color theme="1"/>
        <rFont val="Arial"/>
        <family val="2"/>
      </rPr>
      <t xml:space="preserve"> Affiliés à un régime obligatoire de retraite français, nés entre 1956 et 2008 et vivants au 1</t>
    </r>
    <r>
      <rPr>
        <vertAlign val="superscript"/>
        <sz val="8"/>
        <color theme="1"/>
        <rFont val="Arial"/>
        <family val="2"/>
      </rPr>
      <t>er</t>
    </r>
    <r>
      <rPr>
        <sz val="8"/>
        <color theme="1"/>
        <rFont val="Arial"/>
        <family val="2"/>
      </rPr>
      <t xml:space="preserve"> janvier 2025.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2025.</t>
    </r>
  </si>
  <si>
    <r>
      <rPr>
        <b/>
        <sz val="8"/>
        <color theme="1"/>
        <rFont val="Arial"/>
        <family val="2"/>
      </rPr>
      <t xml:space="preserve">Note &gt; </t>
    </r>
    <r>
      <rPr>
        <sz val="8"/>
        <color theme="1"/>
        <rFont val="Arial"/>
        <family val="2"/>
      </rPr>
      <t xml:space="preserve">Le graphique ne relie pas les points correspondant aux générations nées en 1942, 1946, 1950 et 1954, car il peut y avoir une rupture nette entre ces générations. Par exemple, l’obligation de scolarité jusqu’à 16 ans s’applique à partir de la génération née en 1953. Les données de l’échantillon interrégimes des retraités (EIR) sont corrigées de la mortalité différentielle après 66 ans. Une personne est dite « polypensionnée » si elle perçoit des pensions de droit direct dans au moins deux régimes de base différents. Une personne est dite « polyaffiliée » au sens de l’EIR si la durée validée dans un régime est inférieure à la durée validée tous régimes. Cette définition diffère de celle de l’échantillon interrégimes de cotisants (EIC), qui inclut par exemple les cas où la polyaffiliation a lieu avec un régime à l’étranger et exclut, à l’inverse, les situations où une affiliation dans un second régime existe sans toutefois donner lieu à validation d’au moins un trimestre. La SSI est ici considérée avant son intégration au régime général. Les deux régimes sont donc traités indépendamment.
</t>
    </r>
    <r>
      <rPr>
        <b/>
        <sz val="8"/>
        <color theme="1"/>
        <rFont val="Arial"/>
        <family val="2"/>
      </rPr>
      <t>Lecture &gt;</t>
    </r>
    <r>
      <rPr>
        <sz val="8"/>
        <color theme="1"/>
        <rFont val="Arial"/>
        <family val="2"/>
      </rPr>
      <t xml:space="preserve"> 39 % des personnes nées en 1946 étaient affiliées à plusieurs régimes de retraite de base à 40 ans.
</t>
    </r>
    <r>
      <rPr>
        <b/>
        <sz val="8"/>
        <color theme="1"/>
        <rFont val="Arial"/>
        <family val="2"/>
      </rPr>
      <t xml:space="preserve">Champ &gt; </t>
    </r>
    <r>
      <rPr>
        <sz val="8"/>
        <color theme="1"/>
        <rFont val="Arial"/>
        <family val="2"/>
      </rPr>
      <t xml:space="preserve">Cotisants ayant acquis des droits à la retraite (hors majorations de durée d’assurance) respectivement au 31 décembre 2013 pour l’EIC 2013 et au 31 décembre 2017 pour l’EIC 2017 ; retraités ayant liquidé au moins un droit direct dans un régime de base pour l’EIR.
</t>
    </r>
    <r>
      <rPr>
        <b/>
        <sz val="8"/>
        <color theme="1"/>
        <rFont val="Arial"/>
        <family val="2"/>
      </rPr>
      <t>Sources &gt;</t>
    </r>
    <r>
      <rPr>
        <sz val="8"/>
        <color theme="1"/>
        <rFont val="Arial"/>
        <family val="2"/>
      </rPr>
      <t xml:space="preserve"> DREES, EIC 2013 pour la génération née en 1942 et EIC 2017 pour les générations ultérieures, EIR 2016 pour les générations nées en 1950 ou avant.</t>
    </r>
  </si>
  <si>
    <r>
      <rPr>
        <b/>
        <sz val="8"/>
        <color theme="1"/>
        <rFont val="Arial"/>
        <family val="2"/>
      </rPr>
      <t>Note &gt;</t>
    </r>
    <r>
      <rPr>
        <sz val="8"/>
        <color theme="1"/>
        <rFont val="Arial"/>
        <family val="2"/>
      </rPr>
      <t xml:space="preserve"> Les régimes complémentaires sont considérés distinctement des régimes de base. Les régimes complémentaires pris en compte sont : la complémentaire de la SSI, l’Agirc-Arrco (qui compte pour un régime), l’Ircantec, la RAFP, la CRPNPAC et l’Ircec. Les affiliations automatiques (qui concernent les non-salariés agricoles, les professionnels de santé, de justice, etc.) ne sont donc pas prises en compte, ce qui entraîne une sous-estimation de l’affiliation aux régimes complémentaires.
</t>
    </r>
    <r>
      <rPr>
        <b/>
        <sz val="8"/>
        <color theme="1"/>
        <rFont val="Arial"/>
        <family val="2"/>
      </rPr>
      <t xml:space="preserve">Lecture &gt; </t>
    </r>
    <r>
      <rPr>
        <sz val="8"/>
        <color theme="1"/>
        <rFont val="Arial"/>
        <family val="2"/>
      </rPr>
      <t>33 % des personnes âgées de 68 ans au 1</t>
    </r>
    <r>
      <rPr>
        <vertAlign val="superscript"/>
        <sz val="8"/>
        <color theme="1"/>
        <rFont val="Arial"/>
        <family val="2"/>
      </rPr>
      <t>er</t>
    </r>
    <r>
      <rPr>
        <sz val="8"/>
        <color theme="1"/>
        <rFont val="Arial"/>
        <family val="2"/>
      </rPr>
      <t xml:space="preserve"> janvier 2025 sont affiliées à deux régimes de retraite.
</t>
    </r>
    <r>
      <rPr>
        <b/>
        <sz val="8"/>
        <color theme="1"/>
        <rFont val="Arial"/>
        <family val="2"/>
      </rPr>
      <t>Champ &gt;</t>
    </r>
    <r>
      <rPr>
        <sz val="8"/>
        <color theme="1"/>
        <rFont val="Arial"/>
        <family val="2"/>
      </rPr>
      <t xml:space="preserve"> Affiliés à un régime obligatoire de retraite français, nés en 1955 et vivants au 1</t>
    </r>
    <r>
      <rPr>
        <vertAlign val="superscript"/>
        <sz val="8"/>
        <color theme="1"/>
        <rFont val="Arial"/>
        <family val="2"/>
      </rPr>
      <t>er</t>
    </r>
    <r>
      <rPr>
        <sz val="8"/>
        <color theme="1"/>
        <rFont val="Arial"/>
        <family val="2"/>
      </rPr>
      <t xml:space="preserve"> janvier 2025.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2025.</t>
    </r>
  </si>
  <si>
    <r>
      <rPr>
        <b/>
        <sz val="8"/>
        <color theme="1"/>
        <rFont val="Arial"/>
        <family val="2"/>
      </rPr>
      <t xml:space="preserve">Lecture &gt; </t>
    </r>
    <r>
      <rPr>
        <sz val="8"/>
        <color theme="1"/>
        <rFont val="Arial"/>
        <family val="2"/>
      </rPr>
      <t>40 % des personnes âgées de 68 ans au 1</t>
    </r>
    <r>
      <rPr>
        <vertAlign val="superscript"/>
        <sz val="8"/>
        <color theme="1"/>
        <rFont val="Arial"/>
        <family val="2"/>
      </rPr>
      <t>er</t>
    </r>
    <r>
      <rPr>
        <sz val="8"/>
        <color theme="1"/>
        <rFont val="Arial"/>
        <family val="2"/>
      </rPr>
      <t xml:space="preserve"> janvier 2025 sont affiliées à deux régimes de retraite de base.
</t>
    </r>
    <r>
      <rPr>
        <b/>
        <sz val="8"/>
        <color theme="1"/>
        <rFont val="Arial"/>
        <family val="2"/>
      </rPr>
      <t xml:space="preserve">Champ &gt; </t>
    </r>
    <r>
      <rPr>
        <sz val="8"/>
        <color theme="1"/>
        <rFont val="Arial"/>
        <family val="2"/>
      </rPr>
      <t>Affiliés à un régime obligatoire de retraite français, nés en 1956 et vivants au 1</t>
    </r>
    <r>
      <rPr>
        <vertAlign val="superscript"/>
        <sz val="8"/>
        <color theme="1"/>
        <rFont val="Arial"/>
        <family val="2"/>
      </rPr>
      <t>er </t>
    </r>
    <r>
      <rPr>
        <sz val="8"/>
        <color theme="1"/>
        <rFont val="Arial"/>
        <family val="2"/>
      </rPr>
      <t xml:space="preserve">janvier 2025.
</t>
    </r>
    <r>
      <rPr>
        <b/>
        <sz val="8"/>
        <color theme="1"/>
        <rFont val="Arial"/>
        <family val="2"/>
      </rPr>
      <t>Source &gt;</t>
    </r>
    <r>
      <rPr>
        <sz val="8"/>
        <color theme="1"/>
        <rFont val="Arial"/>
        <family val="2"/>
      </rPr>
      <t xml:space="preserve"> GIP Union Retraite, annuaire au 1</t>
    </r>
    <r>
      <rPr>
        <vertAlign val="superscript"/>
        <sz val="8"/>
        <color theme="1"/>
        <rFont val="Arial"/>
        <family val="2"/>
      </rPr>
      <t>er</t>
    </r>
    <r>
      <rPr>
        <sz val="8"/>
        <color theme="1"/>
        <rFont val="Arial"/>
        <family val="2"/>
      </rPr>
      <t xml:space="preserve"> janvier 2025.</t>
    </r>
  </si>
  <si>
    <r>
      <t>Graphique 4. Statut des assurés par âge au 1</t>
    </r>
    <r>
      <rPr>
        <b/>
        <vertAlign val="superscript"/>
        <sz val="8"/>
        <color theme="1"/>
        <rFont val="Arial"/>
        <family val="2"/>
      </rPr>
      <t xml:space="preserve">er </t>
    </r>
    <r>
      <rPr>
        <b/>
        <sz val="8"/>
        <color theme="1"/>
        <rFont val="Arial"/>
        <family val="2"/>
      </rPr>
      <t>janvier 2025</t>
    </r>
  </si>
  <si>
    <r>
      <rPr>
        <b/>
        <sz val="8"/>
        <color theme="1"/>
        <rFont val="Arial"/>
        <family val="2"/>
      </rPr>
      <t>Note &gt;</t>
    </r>
    <r>
      <rPr>
        <sz val="8"/>
        <color theme="1"/>
        <rFont val="Arial"/>
        <family val="2"/>
      </rPr>
      <t xml:space="preserve"> La catégorie « Personnes ayant liquidé tous leurs droits » regroupe les personnes ayant été affiliées à un ou plusieurs régimes de retraite (de base ou complémentaire) et ayant liquidé leurs droits dans chacun d’entre eux. La catégorie « Personnes n’ayant liquidé qu’une partie de leurs droits » regroupe les personnes ayant été affiliées à plusieurs régimes et ayant liquidé des droits dans une partie d’entre eux. Enfin, la catégorie « Affiliés non retraités » regroupe les personnes ayant été affiliées à un ou plusieurs régimes et n’ayant liquidé de droits dans aucun d’entre eux.
</t>
    </r>
    <r>
      <rPr>
        <b/>
        <sz val="8"/>
        <color theme="1"/>
        <rFont val="Arial"/>
        <family val="2"/>
      </rPr>
      <t>Lecture &gt;</t>
    </r>
    <r>
      <rPr>
        <sz val="8"/>
        <color theme="1"/>
        <rFont val="Arial"/>
        <family val="2"/>
      </rPr>
      <t xml:space="preserve"> 846 000 personnes âgées de 68 ans début 2025 ont été affiliées à un régime de retraite français : 79 000 n’ont liquidé leurs droits dans aucun des régimes auxquels elles ont été affiliées, 480 000 ont au contraire liquidé tous leurs droits, et 288 000 n’ont liquidé qu’une partie de leurs droits à la retraite. À titre de comparaison, 776 000 personnes âgées de 68 ans résident en France début 2025.
</t>
    </r>
    <r>
      <rPr>
        <b/>
        <sz val="8"/>
        <color theme="1"/>
        <rFont val="Arial"/>
        <family val="2"/>
      </rPr>
      <t>Champ &gt;</t>
    </r>
    <r>
      <rPr>
        <sz val="8"/>
        <color theme="1"/>
        <rFont val="Arial"/>
        <family val="2"/>
      </rPr>
      <t xml:space="preserve"> Affiliés à un régime obligatoire de retraite français, nés entre 1955 et 2007, vivants au 1</t>
    </r>
    <r>
      <rPr>
        <vertAlign val="superscript"/>
        <sz val="8"/>
        <color theme="1"/>
        <rFont val="Arial"/>
        <family val="2"/>
      </rPr>
      <t>er</t>
    </r>
    <r>
      <rPr>
        <sz val="8"/>
        <color theme="1"/>
        <rFont val="Arial"/>
        <family val="2"/>
      </rPr>
      <t xml:space="preserve"> janvier 2025.
</t>
    </r>
    <r>
      <rPr>
        <b/>
        <sz val="8"/>
        <color theme="1"/>
        <rFont val="Arial"/>
        <family val="2"/>
      </rPr>
      <t xml:space="preserve">Sources &gt; </t>
    </r>
    <r>
      <rPr>
        <sz val="8"/>
        <color theme="1"/>
        <rFont val="Arial"/>
        <family val="2"/>
      </rPr>
      <t>Insee, estimation de la  population (résultats provisoires arrêtés à fin 2024) ; GIP Union Retraite, annuaire au 1</t>
    </r>
    <r>
      <rPr>
        <vertAlign val="superscript"/>
        <sz val="8"/>
        <color theme="1"/>
        <rFont val="Arial"/>
        <family val="2"/>
      </rPr>
      <t>er</t>
    </r>
    <r>
      <rPr>
        <sz val="8"/>
        <color theme="1"/>
        <rFont val="Arial"/>
        <family val="2"/>
      </rPr>
      <t xml:space="preserve"> janvier 2025.</t>
    </r>
  </si>
  <si>
    <r>
      <rPr>
        <b/>
        <sz val="8"/>
        <rFont val="Arial"/>
        <family val="2"/>
      </rPr>
      <t xml:space="preserve">Note &gt; </t>
    </r>
    <r>
      <rPr>
        <sz val="8"/>
        <rFont val="Arial"/>
        <family val="2"/>
      </rPr>
      <t xml:space="preserve">Chaque appellation regroupe les régimes suivants : salariés du secteur privé (régime général, MSA salariés) ;
fonctionnaires (FPE, CNRACL, FSPOEIE) ; indépendants (SSI, MSA non-salariés) ; professions libérales (CRN, Cavom,
CARMF, CARCD, Carsaf, Carpimko, CARPV, Cavamac, CAVEC, Cipav, CNBF) ; régimes spéciaux (CRPCEN, Enim,
CNIEG, RATP, SNCF, Banque de France, Cropera, Cavimac). Les régimes concernés par la Lura sont ceux de la SSI,
de la MSA salariés et le régime général. La SSI est ici considérée avant son intégration au régime général. Les deux
régimes sont donc traités indépendamment.
</t>
    </r>
    <r>
      <rPr>
        <b/>
        <sz val="8"/>
        <rFont val="Arial"/>
        <family val="2"/>
      </rPr>
      <t xml:space="preserve">Lecture &gt; </t>
    </r>
    <r>
      <rPr>
        <sz val="8"/>
        <rFont val="Arial"/>
        <family val="2"/>
      </rPr>
      <t xml:space="preserve">Début 2025, 51,5 % des femmes et 41,5 % des hommes nés en 1956 sont ou ont été affiliés à un seul régime
de base au cours de leur carrière.
</t>
    </r>
    <r>
      <rPr>
        <b/>
        <sz val="8"/>
        <rFont val="Arial"/>
        <family val="2"/>
      </rPr>
      <t xml:space="preserve">Champ &gt; </t>
    </r>
    <r>
      <rPr>
        <sz val="8"/>
        <rFont val="Arial"/>
        <family val="2"/>
      </rPr>
      <t xml:space="preserve">Affiliés à un régime obligatoire de retraite français, nés en 1956 et vivants au 1er janvier 2025.
</t>
    </r>
    <r>
      <rPr>
        <b/>
        <sz val="8"/>
        <rFont val="Arial"/>
        <family val="2"/>
      </rPr>
      <t>Source &gt;</t>
    </r>
    <r>
      <rPr>
        <sz val="8"/>
        <rFont val="Arial"/>
        <family val="2"/>
      </rPr>
      <t xml:space="preserve"> GIP Union Retraite, annuaire au 1</t>
    </r>
    <r>
      <rPr>
        <vertAlign val="superscript"/>
        <sz val="8"/>
        <rFont val="Arial"/>
        <family val="2"/>
      </rPr>
      <t xml:space="preserve">er </t>
    </r>
    <r>
      <rPr>
        <sz val="8"/>
        <rFont val="Arial"/>
        <family val="2"/>
      </rPr>
      <t>janvier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</si>
</sst>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_€;\-#,##0.0\ _€"/>
  </numFmts>
  <fonts count="17" x14ac:knownFonts="1">
    <font>
      <sz val="11"/>
      <color theme="1"/>
      <name val="Calibri"/>
      <family val="2"/>
      <scheme val="minor"/>
    </font>
    <font>
      <sz val="10"/>
      <name val="MS Sans Serif"/>
      <family val="2"/>
    </font>
    <font>
      <sz val="11"/>
      <color theme="1"/>
      <name val="Calibri"/>
      <family val="2"/>
      <scheme val="minor"/>
    </font>
    <font>
      <sz val="8"/>
      <name val="Calibri"/>
      <family val="2"/>
      <scheme val="minor"/>
    </font>
    <font>
      <sz val="8"/>
      <name val="Arial"/>
      <family val="2"/>
    </font>
    <font>
      <b/>
      <sz val="8"/>
      <name val="Arial"/>
      <family val="2"/>
    </font>
    <font>
      <b/>
      <sz val="8"/>
      <color rgb="FFFF0000"/>
      <name val="Arial"/>
      <family val="2"/>
    </font>
    <font>
      <sz val="8"/>
      <color rgb="FFFF0000"/>
      <name val="Arial"/>
      <family val="2"/>
    </font>
    <font>
      <sz val="8"/>
      <color theme="4" tint="-0.499984740745262"/>
      <name val="Arial"/>
      <family val="2"/>
    </font>
    <font>
      <sz val="8"/>
      <color theme="1"/>
      <name val="Arial"/>
      <family val="2"/>
    </font>
    <font>
      <b/>
      <sz val="8"/>
      <color theme="1"/>
      <name val="Arial"/>
      <family val="2"/>
    </font>
    <font>
      <vertAlign val="superscript"/>
      <sz val="8"/>
      <color theme="1"/>
      <name val="Arial"/>
      <family val="2"/>
    </font>
    <font>
      <sz val="14"/>
      <color rgb="FF000000"/>
      <name val="Arial"/>
      <family val="2"/>
    </font>
    <font>
      <i/>
      <sz val="8"/>
      <color theme="1"/>
      <name val="Arial"/>
      <family val="2"/>
    </font>
    <font>
      <sz val="12"/>
      <color rgb="FF000000"/>
      <name val="Arial"/>
      <family val="2"/>
    </font>
    <font>
      <b/>
      <vertAlign val="superscript"/>
      <sz val="8"/>
      <color theme="1"/>
      <name val="Arial"/>
      <family val="2"/>
    </font>
    <font>
      <vertAlign val="superscript"/>
      <sz val="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hair">
        <color auto="1"/>
      </left>
      <right style="hair">
        <color auto="1"/>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theme="1"/>
      </left>
      <right style="hair">
        <color theme="1"/>
      </right>
      <top style="hair">
        <color theme="1"/>
      </top>
      <bottom style="hair">
        <color theme="1"/>
      </bottom>
      <diagonal/>
    </border>
    <border>
      <left style="hair">
        <color theme="1"/>
      </left>
      <right style="hair">
        <color theme="1"/>
      </right>
      <top style="hair">
        <color theme="1"/>
      </top>
      <bottom/>
      <diagonal/>
    </border>
    <border>
      <left style="hair">
        <color rgb="FF000000"/>
      </left>
      <right/>
      <top style="hair">
        <color rgb="FF000000"/>
      </top>
      <bottom/>
      <diagonal/>
    </border>
    <border>
      <left/>
      <right style="hair">
        <color theme="1"/>
      </right>
      <top/>
      <bottom/>
      <diagonal/>
    </border>
    <border>
      <left/>
      <right style="hair">
        <color theme="1"/>
      </right>
      <top style="hair">
        <color theme="1"/>
      </top>
      <bottom/>
      <diagonal/>
    </border>
  </borders>
  <cellStyleXfs count="4">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cellStyleXfs>
  <cellXfs count="209">
    <xf numFmtId="0" fontId="0" fillId="0" borderId="0" xfId="0"/>
    <xf numFmtId="0" fontId="4" fillId="2" borderId="0" xfId="1" applyFont="1" applyFill="1" applyAlignment="1">
      <alignment vertical="center"/>
    </xf>
    <xf numFmtId="1" fontId="4" fillId="0" borderId="8" xfId="2" applyNumberFormat="1" applyFont="1" applyFill="1" applyBorder="1" applyAlignment="1">
      <alignment horizontal="center" vertical="top" wrapText="1"/>
    </xf>
    <xf numFmtId="0" fontId="5" fillId="2" borderId="0" xfId="1" applyFont="1" applyFill="1" applyAlignment="1">
      <alignment vertical="center"/>
    </xf>
    <xf numFmtId="0" fontId="7" fillId="0" borderId="0" xfId="1" applyFont="1" applyAlignment="1">
      <alignment vertical="center"/>
    </xf>
    <xf numFmtId="0" fontId="4" fillId="2" borderId="0" xfId="1" applyFont="1" applyFill="1" applyAlignment="1">
      <alignment horizontal="right" vertical="center"/>
    </xf>
    <xf numFmtId="0" fontId="8" fillId="0" borderId="0" xfId="1" applyFont="1" applyAlignment="1">
      <alignment vertical="center"/>
    </xf>
    <xf numFmtId="0" fontId="4" fillId="0" borderId="0" xfId="1" applyFont="1" applyAlignment="1">
      <alignment vertical="center"/>
    </xf>
    <xf numFmtId="0" fontId="9" fillId="2" borderId="2" xfId="0" applyFont="1" applyFill="1" applyBorder="1" applyAlignment="1">
      <alignmen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0" borderId="13" xfId="0" applyFont="1" applyBorder="1" applyAlignment="1">
      <alignment vertical="center"/>
    </xf>
    <xf numFmtId="0" fontId="9" fillId="0" borderId="12"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9" fillId="0" borderId="12" xfId="0" applyFont="1" applyBorder="1" applyAlignment="1">
      <alignment horizontal="left" vertical="center" indent="2"/>
    </xf>
    <xf numFmtId="0" fontId="10" fillId="0" borderId="3" xfId="0" applyFont="1" applyBorder="1" applyAlignment="1">
      <alignment vertical="center"/>
    </xf>
    <xf numFmtId="0" fontId="7" fillId="0" borderId="0" xfId="1" applyFont="1" applyAlignment="1">
      <alignment horizontal="left" vertical="top"/>
    </xf>
    <xf numFmtId="0" fontId="4" fillId="2" borderId="0" xfId="1" applyFont="1" applyFill="1" applyAlignment="1">
      <alignment horizontal="left" vertical="top"/>
    </xf>
    <xf numFmtId="0" fontId="4" fillId="2" borderId="0" xfId="1" applyFont="1" applyFill="1" applyAlignment="1">
      <alignment horizontal="left" vertical="center"/>
    </xf>
    <xf numFmtId="0" fontId="4" fillId="0" borderId="0" xfId="0" applyFont="1"/>
    <xf numFmtId="0" fontId="4" fillId="2" borderId="0" xfId="0" applyFont="1" applyFill="1"/>
    <xf numFmtId="0" fontId="4" fillId="0" borderId="0" xfId="0" applyFont="1" applyAlignment="1">
      <alignment horizontal="right" indent="1"/>
    </xf>
    <xf numFmtId="0" fontId="4" fillId="0" borderId="0" xfId="0" applyFont="1" applyAlignment="1">
      <alignment horizontal="right"/>
    </xf>
    <xf numFmtId="0" fontId="5"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vertical="top" wrapText="1"/>
    </xf>
    <xf numFmtId="166" fontId="4" fillId="0" borderId="0" xfId="3" applyNumberFormat="1" applyFont="1" applyFill="1" applyBorder="1" applyAlignment="1">
      <alignment vertical="top" wrapText="1"/>
    </xf>
    <xf numFmtId="0" fontId="4" fillId="0" borderId="6" xfId="0" applyFont="1" applyBorder="1" applyAlignment="1">
      <alignment horizontal="center" vertical="top" wrapText="1"/>
    </xf>
    <xf numFmtId="0" fontId="10" fillId="0" borderId="0" xfId="0" applyFont="1"/>
    <xf numFmtId="0" fontId="9" fillId="0" borderId="0" xfId="0" applyFont="1" applyAlignment="1">
      <alignment vertical="center"/>
    </xf>
    <xf numFmtId="0" fontId="9" fillId="0" borderId="0" xfId="0" applyFont="1" applyAlignment="1">
      <alignment horizontal="center" vertical="center"/>
    </xf>
    <xf numFmtId="0" fontId="4" fillId="0" borderId="0" xfId="1" applyFont="1" applyAlignment="1">
      <alignment horizontal="right"/>
    </xf>
    <xf numFmtId="0" fontId="10" fillId="0" borderId="1" xfId="0" applyFont="1" applyBorder="1" applyAlignment="1">
      <alignment horizontal="center" vertical="center"/>
    </xf>
    <xf numFmtId="0" fontId="10" fillId="0" borderId="1" xfId="0" quotePrefix="1" applyFont="1" applyBorder="1" applyAlignment="1">
      <alignment horizontal="center" vertical="center"/>
    </xf>
    <xf numFmtId="0" fontId="9" fillId="0" borderId="0" xfId="0" quotePrefix="1" applyFont="1" applyAlignment="1">
      <alignment vertical="center"/>
    </xf>
    <xf numFmtId="0" fontId="9" fillId="0" borderId="1" xfId="0" applyFont="1" applyBorder="1" applyAlignment="1">
      <alignment horizontal="center" vertical="center"/>
    </xf>
    <xf numFmtId="0" fontId="10" fillId="0" borderId="0" xfId="0" applyFont="1" applyAlignment="1">
      <alignment horizontal="left" vertical="center"/>
    </xf>
    <xf numFmtId="0" fontId="9" fillId="0" borderId="0" xfId="0" applyFont="1"/>
    <xf numFmtId="0" fontId="9" fillId="0" borderId="0" xfId="0" applyFont="1" applyAlignment="1">
      <alignment horizontal="right" vertical="center"/>
    </xf>
    <xf numFmtId="9" fontId="10" fillId="0" borderId="1" xfId="2" quotePrefix="1" applyFont="1" applyFill="1" applyBorder="1" applyAlignment="1">
      <alignment vertical="center"/>
    </xf>
    <xf numFmtId="9" fontId="9" fillId="0" borderId="0" xfId="2" applyFont="1" applyFill="1" applyAlignment="1">
      <alignment vertical="center"/>
    </xf>
    <xf numFmtId="0" fontId="12" fillId="0" borderId="0" xfId="0" applyFont="1"/>
    <xf numFmtId="0" fontId="9" fillId="0" borderId="0" xfId="1" applyFont="1"/>
    <xf numFmtId="0" fontId="10" fillId="0" borderId="0" xfId="1"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165" fontId="9" fillId="0" borderId="0" xfId="1" applyNumberFormat="1" applyFont="1" applyAlignment="1">
      <alignment vertical="top" wrapText="1"/>
    </xf>
    <xf numFmtId="0" fontId="6" fillId="0" borderId="0" xfId="1" applyFont="1"/>
    <xf numFmtId="0" fontId="13" fillId="0" borderId="0" xfId="0" applyFont="1" applyAlignment="1">
      <alignment horizontal="justify"/>
    </xf>
    <xf numFmtId="0" fontId="10" fillId="0" borderId="29" xfId="1" applyFont="1" applyBorder="1" applyAlignment="1">
      <alignment horizontal="center" vertical="center"/>
    </xf>
    <xf numFmtId="0" fontId="10" fillId="0" borderId="27" xfId="1" quotePrefix="1" applyFont="1" applyBorder="1" applyAlignment="1">
      <alignment horizontal="center" vertical="center" wrapText="1"/>
    </xf>
    <xf numFmtId="0" fontId="10" fillId="0" borderId="27" xfId="1" applyFont="1" applyBorder="1" applyAlignment="1">
      <alignment horizontal="center" vertical="center" wrapText="1"/>
    </xf>
    <xf numFmtId="2" fontId="10" fillId="0" borderId="6" xfId="1" applyNumberFormat="1" applyFont="1" applyBorder="1" applyAlignment="1">
      <alignment horizontal="center" vertical="center"/>
    </xf>
    <xf numFmtId="1" fontId="10" fillId="0" borderId="6" xfId="1" applyNumberFormat="1" applyFont="1" applyBorder="1" applyAlignment="1">
      <alignment horizontal="center" vertical="center"/>
    </xf>
    <xf numFmtId="1" fontId="9" fillId="0" borderId="6" xfId="2" applyNumberFormat="1" applyFont="1" applyFill="1" applyBorder="1" applyAlignment="1">
      <alignment horizontal="center" vertical="top" wrapText="1"/>
    </xf>
    <xf numFmtId="9" fontId="9" fillId="0" borderId="0" xfId="1" applyNumberFormat="1" applyFont="1"/>
    <xf numFmtId="2" fontId="9" fillId="0" borderId="0" xfId="1" applyNumberFormat="1" applyFont="1"/>
    <xf numFmtId="0" fontId="10" fillId="0" borderId="8" xfId="1" applyFont="1" applyBorder="1" applyAlignment="1">
      <alignment horizontal="center" vertical="center"/>
    </xf>
    <xf numFmtId="1" fontId="10" fillId="0" borderId="8" xfId="1" applyNumberFormat="1" applyFont="1" applyBorder="1" applyAlignment="1">
      <alignment horizontal="center" vertical="center"/>
    </xf>
    <xf numFmtId="1" fontId="9" fillId="0" borderId="8" xfId="2" applyNumberFormat="1" applyFont="1" applyFill="1" applyBorder="1" applyAlignment="1">
      <alignment horizontal="center" vertical="top" wrapText="1"/>
    </xf>
    <xf numFmtId="2" fontId="10" fillId="0" borderId="8" xfId="1" applyNumberFormat="1" applyFont="1" applyBorder="1" applyAlignment="1">
      <alignment horizontal="center" vertical="center"/>
    </xf>
    <xf numFmtId="1" fontId="9" fillId="0" borderId="8" xfId="0" applyNumberFormat="1" applyFont="1" applyBorder="1" applyAlignment="1">
      <alignment horizontal="center"/>
    </xf>
    <xf numFmtId="1" fontId="9" fillId="0" borderId="9" xfId="2" applyNumberFormat="1" applyFont="1" applyFill="1" applyBorder="1" applyAlignment="1">
      <alignment horizontal="center" vertical="top" wrapText="1"/>
    </xf>
    <xf numFmtId="1" fontId="9" fillId="0" borderId="9" xfId="1" applyNumberFormat="1" applyFont="1" applyBorder="1" applyAlignment="1">
      <alignment horizontal="center"/>
    </xf>
    <xf numFmtId="1" fontId="9" fillId="0" borderId="0" xfId="2" applyNumberFormat="1" applyFont="1" applyFill="1" applyBorder="1" applyAlignment="1">
      <alignment horizontal="center" vertical="top" wrapText="1"/>
    </xf>
    <xf numFmtId="1" fontId="9" fillId="0" borderId="0" xfId="1" applyNumberFormat="1" applyFont="1" applyAlignment="1">
      <alignment horizontal="center"/>
    </xf>
    <xf numFmtId="9" fontId="9" fillId="0" borderId="0" xfId="2" applyFont="1" applyFill="1" applyBorder="1" applyAlignment="1">
      <alignment vertical="top" wrapText="1"/>
    </xf>
    <xf numFmtId="9" fontId="7" fillId="0" borderId="0" xfId="2" applyFont="1" applyFill="1" applyBorder="1" applyAlignment="1">
      <alignment vertical="top" wrapText="1"/>
    </xf>
    <xf numFmtId="0" fontId="10" fillId="0" borderId="9" xfId="1" applyFont="1" applyBorder="1" applyAlignment="1">
      <alignment horizontal="center" vertical="center"/>
    </xf>
    <xf numFmtId="1" fontId="9" fillId="0" borderId="0" xfId="2" applyNumberFormat="1" applyFont="1" applyFill="1" applyBorder="1" applyAlignment="1">
      <alignment vertical="top" wrapText="1"/>
    </xf>
    <xf numFmtId="1" fontId="9" fillId="0" borderId="0" xfId="1" applyNumberFormat="1" applyFont="1"/>
    <xf numFmtId="0" fontId="10" fillId="0" borderId="30" xfId="1" quotePrefix="1" applyFont="1" applyBorder="1" applyAlignment="1">
      <alignment horizontal="center" vertical="center" wrapText="1"/>
    </xf>
    <xf numFmtId="2" fontId="10" fillId="0" borderId="13" xfId="1" applyNumberFormat="1" applyFont="1" applyBorder="1" applyAlignment="1">
      <alignment horizontal="center" vertical="center"/>
    </xf>
    <xf numFmtId="1" fontId="9" fillId="0" borderId="7" xfId="2" applyNumberFormat="1" applyFont="1" applyFill="1" applyBorder="1" applyAlignment="1">
      <alignment horizontal="center" vertical="top" wrapText="1"/>
    </xf>
    <xf numFmtId="0" fontId="10" fillId="0" borderId="12" xfId="1" applyFont="1" applyBorder="1" applyAlignment="1">
      <alignment horizontal="center" vertical="center"/>
    </xf>
    <xf numFmtId="1" fontId="9" fillId="0" borderId="2" xfId="2" applyNumberFormat="1" applyFont="1" applyFill="1" applyBorder="1" applyAlignment="1">
      <alignment horizontal="center" vertical="top" wrapText="1"/>
    </xf>
    <xf numFmtId="2" fontId="10" fillId="0" borderId="12" xfId="1" applyNumberFormat="1" applyFont="1" applyBorder="1" applyAlignment="1">
      <alignment horizontal="center" vertical="center"/>
    </xf>
    <xf numFmtId="1" fontId="9" fillId="0" borderId="2" xfId="0" applyNumberFormat="1" applyFont="1" applyBorder="1" applyAlignment="1">
      <alignment horizontal="center"/>
    </xf>
    <xf numFmtId="1" fontId="9" fillId="0" borderId="10" xfId="1" applyNumberFormat="1" applyFont="1" applyBorder="1" applyAlignment="1">
      <alignment horizontal="center"/>
    </xf>
    <xf numFmtId="0" fontId="10" fillId="0" borderId="11" xfId="1" applyFont="1" applyBorder="1" applyAlignment="1">
      <alignment horizontal="center" vertical="center"/>
    </xf>
    <xf numFmtId="0" fontId="9" fillId="0" borderId="0" xfId="1" applyFont="1" applyAlignment="1">
      <alignment horizontal="right"/>
    </xf>
    <xf numFmtId="0" fontId="10" fillId="0" borderId="0" xfId="1" applyFont="1"/>
    <xf numFmtId="0" fontId="9" fillId="0" borderId="6" xfId="1" applyFont="1" applyBorder="1" applyAlignment="1">
      <alignment horizontal="center" vertical="center"/>
    </xf>
    <xf numFmtId="0" fontId="9" fillId="0" borderId="13" xfId="1" applyFont="1" applyBorder="1" applyAlignment="1">
      <alignment horizontal="center" vertical="center"/>
    </xf>
    <xf numFmtId="1" fontId="9" fillId="0" borderId="7" xfId="1" applyNumberFormat="1" applyFont="1" applyBorder="1" applyAlignment="1">
      <alignment horizontal="center" vertical="center"/>
    </xf>
    <xf numFmtId="1" fontId="9" fillId="0" borderId="6" xfId="1" applyNumberFormat="1" applyFont="1" applyBorder="1" applyAlignment="1">
      <alignment horizontal="center" vertical="center"/>
    </xf>
    <xf numFmtId="0" fontId="9" fillId="0" borderId="8" xfId="1" applyFont="1" applyBorder="1" applyAlignment="1">
      <alignment horizontal="center" vertical="center"/>
    </xf>
    <xf numFmtId="0" fontId="9" fillId="0" borderId="12" xfId="1" applyFont="1" applyBorder="1" applyAlignment="1">
      <alignment horizontal="center" vertical="center"/>
    </xf>
    <xf numFmtId="1" fontId="9" fillId="0" borderId="2" xfId="1" applyNumberFormat="1" applyFont="1" applyBorder="1" applyAlignment="1">
      <alignment horizontal="center" vertical="center"/>
    </xf>
    <xf numFmtId="1" fontId="9" fillId="0" borderId="8" xfId="1" applyNumberFormat="1" applyFont="1" applyBorder="1" applyAlignment="1">
      <alignment horizontal="center" vertical="center"/>
    </xf>
    <xf numFmtId="1" fontId="9" fillId="0" borderId="12" xfId="1" applyNumberFormat="1" applyFont="1" applyBorder="1" applyAlignment="1">
      <alignment horizontal="center" vertical="center"/>
    </xf>
    <xf numFmtId="1" fontId="9" fillId="0" borderId="9" xfId="1" applyNumberFormat="1" applyFont="1" applyBorder="1" applyAlignment="1">
      <alignment horizontal="center" vertical="center"/>
    </xf>
    <xf numFmtId="1" fontId="9" fillId="0" borderId="11" xfId="1" applyNumberFormat="1" applyFont="1" applyBorder="1" applyAlignment="1">
      <alignment horizontal="center" vertical="center"/>
    </xf>
    <xf numFmtId="1" fontId="9" fillId="0" borderId="10" xfId="1" applyNumberFormat="1" applyFont="1" applyBorder="1" applyAlignment="1">
      <alignment horizontal="center" vertical="center"/>
    </xf>
    <xf numFmtId="0" fontId="14" fillId="0" borderId="0" xfId="0" applyFont="1"/>
    <xf numFmtId="0" fontId="10" fillId="0" borderId="28" xfId="0" applyFont="1" applyBorder="1" applyAlignment="1">
      <alignment horizontal="center" vertical="center" wrapText="1"/>
    </xf>
    <xf numFmtId="0" fontId="10" fillId="0" borderId="27" xfId="0" applyFont="1" applyBorder="1" applyAlignment="1">
      <alignment horizontal="center" vertical="center"/>
    </xf>
    <xf numFmtId="0" fontId="9" fillId="0" borderId="6" xfId="0" applyFont="1" applyBorder="1" applyAlignment="1">
      <alignment horizontal="center" vertical="center" wrapText="1"/>
    </xf>
    <xf numFmtId="1" fontId="9" fillId="0" borderId="0" xfId="0" applyNumberFormat="1" applyFont="1" applyAlignment="1">
      <alignmen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2" borderId="0" xfId="0" applyFont="1" applyFill="1" applyAlignment="1">
      <alignment vertical="center"/>
    </xf>
    <xf numFmtId="0" fontId="9" fillId="2" borderId="0" xfId="0" applyFont="1" applyFill="1" applyAlignment="1">
      <alignment horizontal="center" vertical="center"/>
    </xf>
    <xf numFmtId="0" fontId="4" fillId="2" borderId="0" xfId="0" applyFont="1" applyFill="1" applyAlignment="1">
      <alignment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9" fillId="2" borderId="13" xfId="0" applyFont="1" applyFill="1" applyBorder="1" applyAlignment="1">
      <alignment vertical="center"/>
    </xf>
    <xf numFmtId="0" fontId="9" fillId="2" borderId="12" xfId="0" applyFont="1" applyFill="1" applyBorder="1" applyAlignment="1">
      <alignment vertical="center"/>
    </xf>
    <xf numFmtId="0" fontId="9" fillId="2" borderId="11" xfId="0" applyFont="1" applyFill="1" applyBorder="1" applyAlignment="1">
      <alignment vertical="center"/>
    </xf>
    <xf numFmtId="0" fontId="10" fillId="2" borderId="6" xfId="0" applyFont="1" applyFill="1" applyBorder="1" applyAlignment="1">
      <alignment vertical="center"/>
    </xf>
    <xf numFmtId="0" fontId="5" fillId="2" borderId="0" xfId="0" applyFont="1" applyFill="1" applyAlignment="1">
      <alignment vertical="center"/>
    </xf>
    <xf numFmtId="0" fontId="5" fillId="2" borderId="5" xfId="0" applyFont="1" applyFill="1" applyBorder="1" applyAlignment="1">
      <alignment vertical="center"/>
    </xf>
    <xf numFmtId="165" fontId="5" fillId="2" borderId="0" xfId="1" applyNumberFormat="1" applyFont="1" applyFill="1" applyAlignment="1">
      <alignment vertical="center"/>
    </xf>
    <xf numFmtId="9" fontId="10" fillId="0" borderId="1" xfId="2" quotePrefix="1" applyFont="1" applyFill="1" applyBorder="1" applyAlignment="1">
      <alignment horizontal="center"/>
    </xf>
    <xf numFmtId="9" fontId="10" fillId="0" borderId="1" xfId="2" quotePrefix="1" applyFont="1" applyFill="1" applyBorder="1" applyAlignment="1">
      <alignment horizontal="center" vertical="center"/>
    </xf>
    <xf numFmtId="0" fontId="10" fillId="0" borderId="6" xfId="0" applyFont="1" applyBorder="1" applyAlignment="1">
      <alignment horizontal="right" vertical="center" indent="4"/>
    </xf>
    <xf numFmtId="0" fontId="10" fillId="0" borderId="7" xfId="0" applyFont="1" applyBorder="1" applyAlignment="1">
      <alignment horizontal="right" vertical="center" indent="4"/>
    </xf>
    <xf numFmtId="165" fontId="4" fillId="0" borderId="8" xfId="0" applyNumberFormat="1" applyFont="1" applyBorder="1" applyAlignment="1">
      <alignment horizontal="right" vertical="center" indent="4"/>
    </xf>
    <xf numFmtId="165" fontId="4" fillId="0" borderId="2" xfId="0" applyNumberFormat="1" applyFont="1" applyBorder="1" applyAlignment="1">
      <alignment horizontal="right" vertical="center" indent="4"/>
    </xf>
    <xf numFmtId="165" fontId="5" fillId="0" borderId="9" xfId="0" applyNumberFormat="1" applyFont="1" applyBorder="1" applyAlignment="1">
      <alignment horizontal="right" vertical="center" indent="4"/>
    </xf>
    <xf numFmtId="165" fontId="5" fillId="0" borderId="10" xfId="0" applyNumberFormat="1" applyFont="1" applyBorder="1" applyAlignment="1">
      <alignment horizontal="right" vertical="center" indent="4"/>
    </xf>
    <xf numFmtId="0" fontId="5" fillId="0" borderId="8" xfId="0" applyFont="1" applyBorder="1" applyAlignment="1">
      <alignment horizontal="right" vertical="center" indent="4"/>
    </xf>
    <xf numFmtId="0" fontId="5" fillId="0" borderId="2" xfId="0" applyFont="1" applyBorder="1" applyAlignment="1">
      <alignment horizontal="right" vertical="center" indent="4"/>
    </xf>
    <xf numFmtId="165" fontId="5" fillId="0" borderId="8" xfId="0" applyNumberFormat="1" applyFont="1" applyBorder="1" applyAlignment="1">
      <alignment horizontal="right" vertical="center" indent="4"/>
    </xf>
    <xf numFmtId="165" fontId="5" fillId="0" borderId="2" xfId="0" applyNumberFormat="1" applyFont="1" applyBorder="1" applyAlignment="1">
      <alignment horizontal="right" vertical="center" indent="4"/>
    </xf>
    <xf numFmtId="165" fontId="5" fillId="0" borderId="1" xfId="0" applyNumberFormat="1" applyFont="1" applyBorder="1" applyAlignment="1">
      <alignment horizontal="right" vertical="center" indent="4"/>
    </xf>
    <xf numFmtId="165" fontId="5" fillId="0" borderId="5" xfId="0" applyNumberFormat="1" applyFont="1" applyBorder="1" applyAlignment="1">
      <alignment horizontal="right" vertical="center" indent="4"/>
    </xf>
    <xf numFmtId="0" fontId="10" fillId="0" borderId="9" xfId="0" applyFont="1" applyBorder="1" applyAlignment="1">
      <alignment horizontal="right" vertical="center" indent="4"/>
    </xf>
    <xf numFmtId="0" fontId="10" fillId="0" borderId="10" xfId="0" applyFont="1" applyBorder="1" applyAlignment="1">
      <alignment horizontal="right" vertical="center" indent="4"/>
    </xf>
    <xf numFmtId="0" fontId="10" fillId="2" borderId="0" xfId="1" applyFont="1" applyFill="1" applyAlignment="1">
      <alignment vertical="center"/>
    </xf>
    <xf numFmtId="165" fontId="4" fillId="0" borderId="13" xfId="0" applyNumberFormat="1" applyFont="1" applyBorder="1" applyAlignment="1">
      <alignment horizontal="right" vertical="center" indent="3"/>
    </xf>
    <xf numFmtId="165" fontId="4" fillId="0" borderId="6" xfId="0" applyNumberFormat="1" applyFont="1" applyBorder="1" applyAlignment="1">
      <alignment horizontal="right" vertical="center" indent="3"/>
    </xf>
    <xf numFmtId="165" fontId="4" fillId="0" borderId="12" xfId="0" applyNumberFormat="1" applyFont="1" applyBorder="1" applyAlignment="1">
      <alignment horizontal="right" vertical="center" indent="3"/>
    </xf>
    <xf numFmtId="165" fontId="4" fillId="0" borderId="8" xfId="0" applyNumberFormat="1" applyFont="1" applyBorder="1" applyAlignment="1">
      <alignment horizontal="right" vertical="center" indent="3"/>
    </xf>
    <xf numFmtId="165" fontId="4" fillId="0" borderId="11" xfId="0" applyNumberFormat="1" applyFont="1" applyBorder="1" applyAlignment="1">
      <alignment horizontal="right" vertical="center" indent="3"/>
    </xf>
    <xf numFmtId="165" fontId="4" fillId="0" borderId="9" xfId="0" applyNumberFormat="1" applyFont="1" applyBorder="1" applyAlignment="1">
      <alignment horizontal="right" vertical="center" indent="3"/>
    </xf>
    <xf numFmtId="165" fontId="5" fillId="0" borderId="6" xfId="0" applyNumberFormat="1" applyFont="1" applyBorder="1" applyAlignment="1">
      <alignment horizontal="right" vertical="center" indent="3"/>
    </xf>
    <xf numFmtId="165" fontId="5" fillId="0" borderId="1" xfId="0" applyNumberFormat="1" applyFont="1" applyBorder="1" applyAlignment="1">
      <alignment horizontal="right" vertical="center" indent="3"/>
    </xf>
    <xf numFmtId="1" fontId="4" fillId="0" borderId="13" xfId="2" applyNumberFormat="1" applyFont="1" applyFill="1" applyBorder="1" applyAlignment="1">
      <alignment horizontal="right" vertical="center" indent="3"/>
    </xf>
    <xf numFmtId="1" fontId="4" fillId="0" borderId="6" xfId="2" applyNumberFormat="1" applyFont="1" applyFill="1" applyBorder="1" applyAlignment="1">
      <alignment horizontal="right" vertical="center" indent="3"/>
    </xf>
    <xf numFmtId="1" fontId="4" fillId="0" borderId="12" xfId="2" applyNumberFormat="1" applyFont="1" applyFill="1" applyBorder="1" applyAlignment="1">
      <alignment horizontal="right" vertical="center" indent="3"/>
    </xf>
    <xf numFmtId="1" fontId="4" fillId="0" borderId="8" xfId="2" applyNumberFormat="1" applyFont="1" applyFill="1" applyBorder="1" applyAlignment="1">
      <alignment horizontal="right" vertical="center" indent="3"/>
    </xf>
    <xf numFmtId="1" fontId="4" fillId="0" borderId="11" xfId="2" applyNumberFormat="1" applyFont="1" applyFill="1" applyBorder="1" applyAlignment="1">
      <alignment horizontal="right" vertical="center" indent="3"/>
    </xf>
    <xf numFmtId="1" fontId="4" fillId="0" borderId="9" xfId="2" applyNumberFormat="1" applyFont="1" applyFill="1" applyBorder="1" applyAlignment="1">
      <alignment horizontal="right" vertical="center" indent="3"/>
    </xf>
    <xf numFmtId="1" fontId="4" fillId="0" borderId="1" xfId="2" applyNumberFormat="1" applyFont="1" applyFill="1" applyBorder="1" applyAlignment="1">
      <alignment horizontal="left" vertical="center" indent="4"/>
    </xf>
    <xf numFmtId="1" fontId="5" fillId="0" borderId="1" xfId="2" applyNumberFormat="1" applyFont="1" applyFill="1" applyBorder="1" applyAlignment="1">
      <alignment horizontal="left" vertical="center" indent="4"/>
    </xf>
    <xf numFmtId="1" fontId="4" fillId="0" borderId="1" xfId="2" applyNumberFormat="1" applyFont="1" applyFill="1" applyBorder="1" applyAlignment="1">
      <alignment vertical="center"/>
    </xf>
    <xf numFmtId="1" fontId="5" fillId="0" borderId="1" xfId="2" applyNumberFormat="1" applyFont="1" applyFill="1" applyBorder="1" applyAlignment="1">
      <alignment vertical="center"/>
    </xf>
    <xf numFmtId="166" fontId="4" fillId="0" borderId="6" xfId="3" applyNumberFormat="1" applyFont="1" applyFill="1" applyBorder="1" applyAlignment="1">
      <alignment horizontal="right" vertical="top" wrapText="1" indent="3"/>
    </xf>
    <xf numFmtId="166" fontId="4" fillId="0" borderId="8" xfId="3" applyNumberFormat="1" applyFont="1" applyFill="1" applyBorder="1" applyAlignment="1">
      <alignment horizontal="right" vertical="top" wrapText="1" indent="3"/>
    </xf>
    <xf numFmtId="166" fontId="4" fillId="0" borderId="9" xfId="3" applyNumberFormat="1" applyFont="1" applyFill="1" applyBorder="1" applyAlignment="1">
      <alignment horizontal="right" vertical="top" wrapText="1" indent="3"/>
    </xf>
    <xf numFmtId="0" fontId="10" fillId="0" borderId="0" xfId="0" applyFont="1" applyBorder="1" applyAlignment="1">
      <alignment vertical="center"/>
    </xf>
    <xf numFmtId="0" fontId="10" fillId="0" borderId="0" xfId="0" applyFont="1" applyBorder="1" applyAlignment="1">
      <alignment horizontal="right" vertical="center" indent="4"/>
    </xf>
    <xf numFmtId="3" fontId="4" fillId="0" borderId="6" xfId="0" applyNumberFormat="1" applyFont="1" applyBorder="1" applyAlignment="1">
      <alignment vertical="center"/>
    </xf>
    <xf numFmtId="3" fontId="4" fillId="0" borderId="6"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3" fontId="4" fillId="0" borderId="8" xfId="0" applyNumberFormat="1" applyFont="1" applyBorder="1" applyAlignment="1">
      <alignment vertical="top" wrapText="1"/>
    </xf>
    <xf numFmtId="3" fontId="4" fillId="0" borderId="8" xfId="0" applyNumberFormat="1" applyFont="1" applyBorder="1" applyAlignment="1">
      <alignment horizontal="right" vertical="top" wrapText="1" indent="3"/>
    </xf>
    <xf numFmtId="3" fontId="4" fillId="0" borderId="12" xfId="0" applyNumberFormat="1" applyFont="1" applyBorder="1" applyAlignment="1">
      <alignment horizontal="right" vertical="top" wrapText="1" indent="3"/>
    </xf>
    <xf numFmtId="3" fontId="4" fillId="0" borderId="9" xfId="0" applyNumberFormat="1" applyFont="1" applyBorder="1" applyAlignment="1">
      <alignment vertical="top" wrapText="1"/>
    </xf>
    <xf numFmtId="3" fontId="4" fillId="0" borderId="9" xfId="0" applyNumberFormat="1" applyFont="1" applyBorder="1" applyAlignment="1">
      <alignment horizontal="right" vertical="top" wrapText="1" indent="3"/>
    </xf>
    <xf numFmtId="3" fontId="4" fillId="0" borderId="11" xfId="0" applyNumberFormat="1" applyFont="1" applyBorder="1" applyAlignment="1">
      <alignment horizontal="right" vertical="top" wrapText="1" indent="3"/>
    </xf>
    <xf numFmtId="0" fontId="4" fillId="0" borderId="0" xfId="0" applyFont="1" applyAlignment="1">
      <alignment horizontal="right" vertical="center"/>
    </xf>
    <xf numFmtId="0" fontId="4" fillId="0" borderId="0" xfId="0" applyFont="1" applyBorder="1" applyAlignment="1">
      <alignment horizontal="center" vertical="top" wrapText="1"/>
    </xf>
    <xf numFmtId="3" fontId="4" fillId="0" borderId="0" xfId="0" applyNumberFormat="1" applyFont="1" applyBorder="1" applyAlignment="1">
      <alignment vertical="top" wrapText="1"/>
    </xf>
    <xf numFmtId="3" fontId="4" fillId="0" borderId="0" xfId="0" applyNumberFormat="1" applyFont="1" applyBorder="1" applyAlignment="1">
      <alignment horizontal="right" vertical="top" wrapText="1" indent="3"/>
    </xf>
    <xf numFmtId="166" fontId="4" fillId="0" borderId="0" xfId="3" applyNumberFormat="1" applyFont="1" applyFill="1" applyBorder="1" applyAlignment="1">
      <alignment horizontal="right" vertical="top" wrapText="1" indent="3"/>
    </xf>
    <xf numFmtId="0" fontId="4" fillId="2" borderId="0" xfId="1" applyFont="1" applyFill="1" applyAlignment="1">
      <alignment horizontal="left" vertical="center" wrapText="1"/>
    </xf>
    <xf numFmtId="0" fontId="4" fillId="0" borderId="0" xfId="0" applyFont="1" applyBorder="1" applyAlignment="1">
      <alignment horizontal="left" vertical="top" wrapText="1"/>
    </xf>
    <xf numFmtId="0" fontId="9" fillId="0" borderId="0" xfId="0" applyFont="1" applyAlignment="1">
      <alignment horizontal="lef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9" fillId="0" borderId="0" xfId="1" applyFont="1" applyAlignment="1">
      <alignment horizontal="left" vertical="top"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0" fillId="0" borderId="0" xfId="0" applyFont="1" applyAlignment="1">
      <alignment horizontal="left" vertical="center" wrapText="1"/>
    </xf>
    <xf numFmtId="0" fontId="10" fillId="0" borderId="26" xfId="0"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1" applyFont="1" applyAlignment="1">
      <alignment horizontal="left" vertical="top"/>
    </xf>
    <xf numFmtId="0" fontId="10" fillId="0" borderId="0" xfId="0" applyFont="1" applyAlignment="1">
      <alignment horizontal="center" vertical="center"/>
    </xf>
    <xf numFmtId="0" fontId="10" fillId="0" borderId="0" xfId="1"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xf>
    <xf numFmtId="0" fontId="5" fillId="0" borderId="0" xfId="0" applyFont="1" applyAlignment="1">
      <alignment horizontal="center"/>
    </xf>
    <xf numFmtId="0" fontId="5" fillId="0" borderId="0" xfId="0" applyFont="1" applyAlignment="1">
      <alignment horizontal="center" vertical="center"/>
    </xf>
    <xf numFmtId="0" fontId="9" fillId="0" borderId="0" xfId="0" applyFont="1" applyBorder="1" applyAlignment="1">
      <alignment horizontal="left" wrapText="1"/>
    </xf>
    <xf numFmtId="0" fontId="9" fillId="0" borderId="0" xfId="0" applyFont="1" applyBorder="1" applyAlignment="1">
      <alignment horizontal="left"/>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cellXfs>
  <cellStyles count="4">
    <cellStyle name="Milliers" xfId="3" builtinId="3"/>
    <cellStyle name="Normal" xfId="0" builtinId="0"/>
    <cellStyle name="Normal 2" xfId="1" xr:uid="{00000000-0005-0000-0000-00000200000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31"/>
  <sheetViews>
    <sheetView showGridLines="0" tabSelected="1" workbookViewId="0"/>
  </sheetViews>
  <sheetFormatPr baseColWidth="10" defaultColWidth="9.140625" defaultRowHeight="11.25" x14ac:dyDescent="0.25"/>
  <cols>
    <col min="1" max="1" width="2.42578125" style="1" customWidth="1"/>
    <col min="2" max="2" width="50" style="1" customWidth="1"/>
    <col min="3" max="3" width="11.85546875" style="1" customWidth="1"/>
    <col min="4" max="4" width="11.140625" style="1" customWidth="1"/>
    <col min="5" max="5" width="11" style="1" customWidth="1"/>
    <col min="6" max="254" width="9.140625" style="1"/>
    <col min="255" max="255" width="4.42578125" style="1" bestFit="1" customWidth="1"/>
    <col min="256" max="256" width="9.140625" style="1"/>
    <col min="257" max="257" width="30" style="1" customWidth="1"/>
    <col min="258" max="258" width="35.7109375" style="1" bestFit="1" customWidth="1"/>
    <col min="259" max="259" width="10.140625" style="1" bestFit="1" customWidth="1"/>
    <col min="260" max="510" width="9.140625" style="1"/>
    <col min="511" max="511" width="4.42578125" style="1" bestFit="1" customWidth="1"/>
    <col min="512" max="512" width="9.140625" style="1"/>
    <col min="513" max="513" width="30" style="1" customWidth="1"/>
    <col min="514" max="514" width="35.7109375" style="1" bestFit="1" customWidth="1"/>
    <col min="515" max="515" width="10.140625" style="1" bestFit="1" customWidth="1"/>
    <col min="516" max="766" width="9.140625" style="1"/>
    <col min="767" max="767" width="4.42578125" style="1" bestFit="1" customWidth="1"/>
    <col min="768" max="768" width="9.140625" style="1"/>
    <col min="769" max="769" width="30" style="1" customWidth="1"/>
    <col min="770" max="770" width="35.7109375" style="1" bestFit="1" customWidth="1"/>
    <col min="771" max="771" width="10.140625" style="1" bestFit="1" customWidth="1"/>
    <col min="772" max="1022" width="9.140625" style="1"/>
    <col min="1023" max="1023" width="4.42578125" style="1" bestFit="1" customWidth="1"/>
    <col min="1024" max="1024" width="9.140625" style="1"/>
    <col min="1025" max="1025" width="30" style="1" customWidth="1"/>
    <col min="1026" max="1026" width="35.7109375" style="1" bestFit="1" customWidth="1"/>
    <col min="1027" max="1027" width="10.140625" style="1" bestFit="1" customWidth="1"/>
    <col min="1028" max="1278" width="9.140625" style="1"/>
    <col min="1279" max="1279" width="4.42578125" style="1" bestFit="1" customWidth="1"/>
    <col min="1280" max="1280" width="9.140625" style="1"/>
    <col min="1281" max="1281" width="30" style="1" customWidth="1"/>
    <col min="1282" max="1282" width="35.7109375" style="1" bestFit="1" customWidth="1"/>
    <col min="1283" max="1283" width="10.140625" style="1" bestFit="1" customWidth="1"/>
    <col min="1284" max="1534" width="9.140625" style="1"/>
    <col min="1535" max="1535" width="4.42578125" style="1" bestFit="1" customWidth="1"/>
    <col min="1536" max="1536" width="9.140625" style="1"/>
    <col min="1537" max="1537" width="30" style="1" customWidth="1"/>
    <col min="1538" max="1538" width="35.7109375" style="1" bestFit="1" customWidth="1"/>
    <col min="1539" max="1539" width="10.140625" style="1" bestFit="1" customWidth="1"/>
    <col min="1540" max="1790" width="9.140625" style="1"/>
    <col min="1791" max="1791" width="4.42578125" style="1" bestFit="1" customWidth="1"/>
    <col min="1792" max="1792" width="9.140625" style="1"/>
    <col min="1793" max="1793" width="30" style="1" customWidth="1"/>
    <col min="1794" max="1794" width="35.7109375" style="1" bestFit="1" customWidth="1"/>
    <col min="1795" max="1795" width="10.140625" style="1" bestFit="1" customWidth="1"/>
    <col min="1796" max="2046" width="9.140625" style="1"/>
    <col min="2047" max="2047" width="4.42578125" style="1" bestFit="1" customWidth="1"/>
    <col min="2048" max="2048" width="9.140625" style="1"/>
    <col min="2049" max="2049" width="30" style="1" customWidth="1"/>
    <col min="2050" max="2050" width="35.7109375" style="1" bestFit="1" customWidth="1"/>
    <col min="2051" max="2051" width="10.140625" style="1" bestFit="1" customWidth="1"/>
    <col min="2052" max="2302" width="9.140625" style="1"/>
    <col min="2303" max="2303" width="4.42578125" style="1" bestFit="1" customWidth="1"/>
    <col min="2304" max="2304" width="9.140625" style="1"/>
    <col min="2305" max="2305" width="30" style="1" customWidth="1"/>
    <col min="2306" max="2306" width="35.7109375" style="1" bestFit="1" customWidth="1"/>
    <col min="2307" max="2307" width="10.140625" style="1" bestFit="1" customWidth="1"/>
    <col min="2308" max="2558" width="9.140625" style="1"/>
    <col min="2559" max="2559" width="4.42578125" style="1" bestFit="1" customWidth="1"/>
    <col min="2560" max="2560" width="9.140625" style="1"/>
    <col min="2561" max="2561" width="30" style="1" customWidth="1"/>
    <col min="2562" max="2562" width="35.7109375" style="1" bestFit="1" customWidth="1"/>
    <col min="2563" max="2563" width="10.140625" style="1" bestFit="1" customWidth="1"/>
    <col min="2564" max="2814" width="9.140625" style="1"/>
    <col min="2815" max="2815" width="4.42578125" style="1" bestFit="1" customWidth="1"/>
    <col min="2816" max="2816" width="9.140625" style="1"/>
    <col min="2817" max="2817" width="30" style="1" customWidth="1"/>
    <col min="2818" max="2818" width="35.7109375" style="1" bestFit="1" customWidth="1"/>
    <col min="2819" max="2819" width="10.140625" style="1" bestFit="1" customWidth="1"/>
    <col min="2820" max="3070" width="9.140625" style="1"/>
    <col min="3071" max="3071" width="4.42578125" style="1" bestFit="1" customWidth="1"/>
    <col min="3072" max="3072" width="9.140625" style="1"/>
    <col min="3073" max="3073" width="30" style="1" customWidth="1"/>
    <col min="3074" max="3074" width="35.7109375" style="1" bestFit="1" customWidth="1"/>
    <col min="3075" max="3075" width="10.140625" style="1" bestFit="1" customWidth="1"/>
    <col min="3076" max="3326" width="9.140625" style="1"/>
    <col min="3327" max="3327" width="4.42578125" style="1" bestFit="1" customWidth="1"/>
    <col min="3328" max="3328" width="9.140625" style="1"/>
    <col min="3329" max="3329" width="30" style="1" customWidth="1"/>
    <col min="3330" max="3330" width="35.7109375" style="1" bestFit="1" customWidth="1"/>
    <col min="3331" max="3331" width="10.140625" style="1" bestFit="1" customWidth="1"/>
    <col min="3332" max="3582" width="9.140625" style="1"/>
    <col min="3583" max="3583" width="4.42578125" style="1" bestFit="1" customWidth="1"/>
    <col min="3584" max="3584" width="9.140625" style="1"/>
    <col min="3585" max="3585" width="30" style="1" customWidth="1"/>
    <col min="3586" max="3586" width="35.7109375" style="1" bestFit="1" customWidth="1"/>
    <col min="3587" max="3587" width="10.140625" style="1" bestFit="1" customWidth="1"/>
    <col min="3588" max="3838" width="9.140625" style="1"/>
    <col min="3839" max="3839" width="4.42578125" style="1" bestFit="1" customWidth="1"/>
    <col min="3840" max="3840" width="9.140625" style="1"/>
    <col min="3841" max="3841" width="30" style="1" customWidth="1"/>
    <col min="3842" max="3842" width="35.7109375" style="1" bestFit="1" customWidth="1"/>
    <col min="3843" max="3843" width="10.140625" style="1" bestFit="1" customWidth="1"/>
    <col min="3844" max="4094" width="9.140625" style="1"/>
    <col min="4095" max="4095" width="4.42578125" style="1" bestFit="1" customWidth="1"/>
    <col min="4096" max="4096" width="9.140625" style="1"/>
    <col min="4097" max="4097" width="30" style="1" customWidth="1"/>
    <col min="4098" max="4098" width="35.7109375" style="1" bestFit="1" customWidth="1"/>
    <col min="4099" max="4099" width="10.140625" style="1" bestFit="1" customWidth="1"/>
    <col min="4100" max="4350" width="9.140625" style="1"/>
    <col min="4351" max="4351" width="4.42578125" style="1" bestFit="1" customWidth="1"/>
    <col min="4352" max="4352" width="9.140625" style="1"/>
    <col min="4353" max="4353" width="30" style="1" customWidth="1"/>
    <col min="4354" max="4354" width="35.7109375" style="1" bestFit="1" customWidth="1"/>
    <col min="4355" max="4355" width="10.140625" style="1" bestFit="1" customWidth="1"/>
    <col min="4356" max="4606" width="9.140625" style="1"/>
    <col min="4607" max="4607" width="4.42578125" style="1" bestFit="1" customWidth="1"/>
    <col min="4608" max="4608" width="9.140625" style="1"/>
    <col min="4609" max="4609" width="30" style="1" customWidth="1"/>
    <col min="4610" max="4610" width="35.7109375" style="1" bestFit="1" customWidth="1"/>
    <col min="4611" max="4611" width="10.140625" style="1" bestFit="1" customWidth="1"/>
    <col min="4612" max="4862" width="9.140625" style="1"/>
    <col min="4863" max="4863" width="4.42578125" style="1" bestFit="1" customWidth="1"/>
    <col min="4864" max="4864" width="9.140625" style="1"/>
    <col min="4865" max="4865" width="30" style="1" customWidth="1"/>
    <col min="4866" max="4866" width="35.7109375" style="1" bestFit="1" customWidth="1"/>
    <col min="4867" max="4867" width="10.140625" style="1" bestFit="1" customWidth="1"/>
    <col min="4868" max="5118" width="9.140625" style="1"/>
    <col min="5119" max="5119" width="4.42578125" style="1" bestFit="1" customWidth="1"/>
    <col min="5120" max="5120" width="9.140625" style="1"/>
    <col min="5121" max="5121" width="30" style="1" customWidth="1"/>
    <col min="5122" max="5122" width="35.7109375" style="1" bestFit="1" customWidth="1"/>
    <col min="5123" max="5123" width="10.140625" style="1" bestFit="1" customWidth="1"/>
    <col min="5124" max="5374" width="9.140625" style="1"/>
    <col min="5375" max="5375" width="4.42578125" style="1" bestFit="1" customWidth="1"/>
    <col min="5376" max="5376" width="9.140625" style="1"/>
    <col min="5377" max="5377" width="30" style="1" customWidth="1"/>
    <col min="5378" max="5378" width="35.7109375" style="1" bestFit="1" customWidth="1"/>
    <col min="5379" max="5379" width="10.140625" style="1" bestFit="1" customWidth="1"/>
    <col min="5380" max="5630" width="9.140625" style="1"/>
    <col min="5631" max="5631" width="4.42578125" style="1" bestFit="1" customWidth="1"/>
    <col min="5632" max="5632" width="9.140625" style="1"/>
    <col min="5633" max="5633" width="30" style="1" customWidth="1"/>
    <col min="5634" max="5634" width="35.7109375" style="1" bestFit="1" customWidth="1"/>
    <col min="5635" max="5635" width="10.140625" style="1" bestFit="1" customWidth="1"/>
    <col min="5636" max="5886" width="9.140625" style="1"/>
    <col min="5887" max="5887" width="4.42578125" style="1" bestFit="1" customWidth="1"/>
    <col min="5888" max="5888" width="9.140625" style="1"/>
    <col min="5889" max="5889" width="30" style="1" customWidth="1"/>
    <col min="5890" max="5890" width="35.7109375" style="1" bestFit="1" customWidth="1"/>
    <col min="5891" max="5891" width="10.140625" style="1" bestFit="1" customWidth="1"/>
    <col min="5892" max="6142" width="9.140625" style="1"/>
    <col min="6143" max="6143" width="4.42578125" style="1" bestFit="1" customWidth="1"/>
    <col min="6144" max="6144" width="9.140625" style="1"/>
    <col min="6145" max="6145" width="30" style="1" customWidth="1"/>
    <col min="6146" max="6146" width="35.7109375" style="1" bestFit="1" customWidth="1"/>
    <col min="6147" max="6147" width="10.140625" style="1" bestFit="1" customWidth="1"/>
    <col min="6148" max="6398" width="9.140625" style="1"/>
    <col min="6399" max="6399" width="4.42578125" style="1" bestFit="1" customWidth="1"/>
    <col min="6400" max="6400" width="9.140625" style="1"/>
    <col min="6401" max="6401" width="30" style="1" customWidth="1"/>
    <col min="6402" max="6402" width="35.7109375" style="1" bestFit="1" customWidth="1"/>
    <col min="6403" max="6403" width="10.140625" style="1" bestFit="1" customWidth="1"/>
    <col min="6404" max="6654" width="9.140625" style="1"/>
    <col min="6655" max="6655" width="4.42578125" style="1" bestFit="1" customWidth="1"/>
    <col min="6656" max="6656" width="9.140625" style="1"/>
    <col min="6657" max="6657" width="30" style="1" customWidth="1"/>
    <col min="6658" max="6658" width="35.7109375" style="1" bestFit="1" customWidth="1"/>
    <col min="6659" max="6659" width="10.140625" style="1" bestFit="1" customWidth="1"/>
    <col min="6660" max="6910" width="9.140625" style="1"/>
    <col min="6911" max="6911" width="4.42578125" style="1" bestFit="1" customWidth="1"/>
    <col min="6912" max="6912" width="9.140625" style="1"/>
    <col min="6913" max="6913" width="30" style="1" customWidth="1"/>
    <col min="6914" max="6914" width="35.7109375" style="1" bestFit="1" customWidth="1"/>
    <col min="6915" max="6915" width="10.140625" style="1" bestFit="1" customWidth="1"/>
    <col min="6916" max="7166" width="9.140625" style="1"/>
    <col min="7167" max="7167" width="4.42578125" style="1" bestFit="1" customWidth="1"/>
    <col min="7168" max="7168" width="9.140625" style="1"/>
    <col min="7169" max="7169" width="30" style="1" customWidth="1"/>
    <col min="7170" max="7170" width="35.7109375" style="1" bestFit="1" customWidth="1"/>
    <col min="7171" max="7171" width="10.140625" style="1" bestFit="1" customWidth="1"/>
    <col min="7172" max="7422" width="9.140625" style="1"/>
    <col min="7423" max="7423" width="4.42578125" style="1" bestFit="1" customWidth="1"/>
    <col min="7424" max="7424" width="9.140625" style="1"/>
    <col min="7425" max="7425" width="30" style="1" customWidth="1"/>
    <col min="7426" max="7426" width="35.7109375" style="1" bestFit="1" customWidth="1"/>
    <col min="7427" max="7427" width="10.140625" style="1" bestFit="1" customWidth="1"/>
    <col min="7428" max="7678" width="9.140625" style="1"/>
    <col min="7679" max="7679" width="4.42578125" style="1" bestFit="1" customWidth="1"/>
    <col min="7680" max="7680" width="9.140625" style="1"/>
    <col min="7681" max="7681" width="30" style="1" customWidth="1"/>
    <col min="7682" max="7682" width="35.7109375" style="1" bestFit="1" customWidth="1"/>
    <col min="7683" max="7683" width="10.140625" style="1" bestFit="1" customWidth="1"/>
    <col min="7684" max="7934" width="9.140625" style="1"/>
    <col min="7935" max="7935" width="4.42578125" style="1" bestFit="1" customWidth="1"/>
    <col min="7936" max="7936" width="9.140625" style="1"/>
    <col min="7937" max="7937" width="30" style="1" customWidth="1"/>
    <col min="7938" max="7938" width="35.7109375" style="1" bestFit="1" customWidth="1"/>
    <col min="7939" max="7939" width="10.140625" style="1" bestFit="1" customWidth="1"/>
    <col min="7940" max="8190" width="9.140625" style="1"/>
    <col min="8191" max="8191" width="4.42578125" style="1" bestFit="1" customWidth="1"/>
    <col min="8192" max="8192" width="9.140625" style="1"/>
    <col min="8193" max="8193" width="30" style="1" customWidth="1"/>
    <col min="8194" max="8194" width="35.7109375" style="1" bestFit="1" customWidth="1"/>
    <col min="8195" max="8195" width="10.140625" style="1" bestFit="1" customWidth="1"/>
    <col min="8196" max="8446" width="9.140625" style="1"/>
    <col min="8447" max="8447" width="4.42578125" style="1" bestFit="1" customWidth="1"/>
    <col min="8448" max="8448" width="9.140625" style="1"/>
    <col min="8449" max="8449" width="30" style="1" customWidth="1"/>
    <col min="8450" max="8450" width="35.7109375" style="1" bestFit="1" customWidth="1"/>
    <col min="8451" max="8451" width="10.140625" style="1" bestFit="1" customWidth="1"/>
    <col min="8452" max="8702" width="9.140625" style="1"/>
    <col min="8703" max="8703" width="4.42578125" style="1" bestFit="1" customWidth="1"/>
    <col min="8704" max="8704" width="9.140625" style="1"/>
    <col min="8705" max="8705" width="30" style="1" customWidth="1"/>
    <col min="8706" max="8706" width="35.7109375" style="1" bestFit="1" customWidth="1"/>
    <col min="8707" max="8707" width="10.140625" style="1" bestFit="1" customWidth="1"/>
    <col min="8708" max="8958" width="9.140625" style="1"/>
    <col min="8959" max="8959" width="4.42578125" style="1" bestFit="1" customWidth="1"/>
    <col min="8960" max="8960" width="9.140625" style="1"/>
    <col min="8961" max="8961" width="30" style="1" customWidth="1"/>
    <col min="8962" max="8962" width="35.7109375" style="1" bestFit="1" customWidth="1"/>
    <col min="8963" max="8963" width="10.140625" style="1" bestFit="1" customWidth="1"/>
    <col min="8964" max="9214" width="9.140625" style="1"/>
    <col min="9215" max="9215" width="4.42578125" style="1" bestFit="1" customWidth="1"/>
    <col min="9216" max="9216" width="9.140625" style="1"/>
    <col min="9217" max="9217" width="30" style="1" customWidth="1"/>
    <col min="9218" max="9218" width="35.7109375" style="1" bestFit="1" customWidth="1"/>
    <col min="9219" max="9219" width="10.140625" style="1" bestFit="1" customWidth="1"/>
    <col min="9220" max="9470" width="9.140625" style="1"/>
    <col min="9471" max="9471" width="4.42578125" style="1" bestFit="1" customWidth="1"/>
    <col min="9472" max="9472" width="9.140625" style="1"/>
    <col min="9473" max="9473" width="30" style="1" customWidth="1"/>
    <col min="9474" max="9474" width="35.7109375" style="1" bestFit="1" customWidth="1"/>
    <col min="9475" max="9475" width="10.140625" style="1" bestFit="1" customWidth="1"/>
    <col min="9476" max="9726" width="9.140625" style="1"/>
    <col min="9727" max="9727" width="4.42578125" style="1" bestFit="1" customWidth="1"/>
    <col min="9728" max="9728" width="9.140625" style="1"/>
    <col min="9729" max="9729" width="30" style="1" customWidth="1"/>
    <col min="9730" max="9730" width="35.7109375" style="1" bestFit="1" customWidth="1"/>
    <col min="9731" max="9731" width="10.140625" style="1" bestFit="1" customWidth="1"/>
    <col min="9732" max="9982" width="9.140625" style="1"/>
    <col min="9983" max="9983" width="4.42578125" style="1" bestFit="1" customWidth="1"/>
    <col min="9984" max="9984" width="9.140625" style="1"/>
    <col min="9985" max="9985" width="30" style="1" customWidth="1"/>
    <col min="9986" max="9986" width="35.7109375" style="1" bestFit="1" customWidth="1"/>
    <col min="9987" max="9987" width="10.140625" style="1" bestFit="1" customWidth="1"/>
    <col min="9988" max="10238" width="9.140625" style="1"/>
    <col min="10239" max="10239" width="4.42578125" style="1" bestFit="1" customWidth="1"/>
    <col min="10240" max="10240" width="9.140625" style="1"/>
    <col min="10241" max="10241" width="30" style="1" customWidth="1"/>
    <col min="10242" max="10242" width="35.7109375" style="1" bestFit="1" customWidth="1"/>
    <col min="10243" max="10243" width="10.140625" style="1" bestFit="1" customWidth="1"/>
    <col min="10244" max="10494" width="9.140625" style="1"/>
    <col min="10495" max="10495" width="4.42578125" style="1" bestFit="1" customWidth="1"/>
    <col min="10496" max="10496" width="9.140625" style="1"/>
    <col min="10497" max="10497" width="30" style="1" customWidth="1"/>
    <col min="10498" max="10498" width="35.7109375" style="1" bestFit="1" customWidth="1"/>
    <col min="10499" max="10499" width="10.140625" style="1" bestFit="1" customWidth="1"/>
    <col min="10500" max="10750" width="9.140625" style="1"/>
    <col min="10751" max="10751" width="4.42578125" style="1" bestFit="1" customWidth="1"/>
    <col min="10752" max="10752" width="9.140625" style="1"/>
    <col min="10753" max="10753" width="30" style="1" customWidth="1"/>
    <col min="10754" max="10754" width="35.7109375" style="1" bestFit="1" customWidth="1"/>
    <col min="10755" max="10755" width="10.140625" style="1" bestFit="1" customWidth="1"/>
    <col min="10756" max="11006" width="9.140625" style="1"/>
    <col min="11007" max="11007" width="4.42578125" style="1" bestFit="1" customWidth="1"/>
    <col min="11008" max="11008" width="9.140625" style="1"/>
    <col min="11009" max="11009" width="30" style="1" customWidth="1"/>
    <col min="11010" max="11010" width="35.7109375" style="1" bestFit="1" customWidth="1"/>
    <col min="11011" max="11011" width="10.140625" style="1" bestFit="1" customWidth="1"/>
    <col min="11012" max="11262" width="9.140625" style="1"/>
    <col min="11263" max="11263" width="4.42578125" style="1" bestFit="1" customWidth="1"/>
    <col min="11264" max="11264" width="9.140625" style="1"/>
    <col min="11265" max="11265" width="30" style="1" customWidth="1"/>
    <col min="11266" max="11266" width="35.7109375" style="1" bestFit="1" customWidth="1"/>
    <col min="11267" max="11267" width="10.140625" style="1" bestFit="1" customWidth="1"/>
    <col min="11268" max="11518" width="9.140625" style="1"/>
    <col min="11519" max="11519" width="4.42578125" style="1" bestFit="1" customWidth="1"/>
    <col min="11520" max="11520" width="9.140625" style="1"/>
    <col min="11521" max="11521" width="30" style="1" customWidth="1"/>
    <col min="11522" max="11522" width="35.7109375" style="1" bestFit="1" customWidth="1"/>
    <col min="11523" max="11523" width="10.140625" style="1" bestFit="1" customWidth="1"/>
    <col min="11524" max="11774" width="9.140625" style="1"/>
    <col min="11775" max="11775" width="4.42578125" style="1" bestFit="1" customWidth="1"/>
    <col min="11776" max="11776" width="9.140625" style="1"/>
    <col min="11777" max="11777" width="30" style="1" customWidth="1"/>
    <col min="11778" max="11778" width="35.7109375" style="1" bestFit="1" customWidth="1"/>
    <col min="11779" max="11779" width="10.140625" style="1" bestFit="1" customWidth="1"/>
    <col min="11780" max="12030" width="9.140625" style="1"/>
    <col min="12031" max="12031" width="4.42578125" style="1" bestFit="1" customWidth="1"/>
    <col min="12032" max="12032" width="9.140625" style="1"/>
    <col min="12033" max="12033" width="30" style="1" customWidth="1"/>
    <col min="12034" max="12034" width="35.7109375" style="1" bestFit="1" customWidth="1"/>
    <col min="12035" max="12035" width="10.140625" style="1" bestFit="1" customWidth="1"/>
    <col min="12036" max="12286" width="9.140625" style="1"/>
    <col min="12287" max="12287" width="4.42578125" style="1" bestFit="1" customWidth="1"/>
    <col min="12288" max="12288" width="9.140625" style="1"/>
    <col min="12289" max="12289" width="30" style="1" customWidth="1"/>
    <col min="12290" max="12290" width="35.7109375" style="1" bestFit="1" customWidth="1"/>
    <col min="12291" max="12291" width="10.140625" style="1" bestFit="1" customWidth="1"/>
    <col min="12292" max="12542" width="9.140625" style="1"/>
    <col min="12543" max="12543" width="4.42578125" style="1" bestFit="1" customWidth="1"/>
    <col min="12544" max="12544" width="9.140625" style="1"/>
    <col min="12545" max="12545" width="30" style="1" customWidth="1"/>
    <col min="12546" max="12546" width="35.7109375" style="1" bestFit="1" customWidth="1"/>
    <col min="12547" max="12547" width="10.140625" style="1" bestFit="1" customWidth="1"/>
    <col min="12548" max="12798" width="9.140625" style="1"/>
    <col min="12799" max="12799" width="4.42578125" style="1" bestFit="1" customWidth="1"/>
    <col min="12800" max="12800" width="9.140625" style="1"/>
    <col min="12801" max="12801" width="30" style="1" customWidth="1"/>
    <col min="12802" max="12802" width="35.7109375" style="1" bestFit="1" customWidth="1"/>
    <col min="12803" max="12803" width="10.140625" style="1" bestFit="1" customWidth="1"/>
    <col min="12804" max="13054" width="9.140625" style="1"/>
    <col min="13055" max="13055" width="4.42578125" style="1" bestFit="1" customWidth="1"/>
    <col min="13056" max="13056" width="9.140625" style="1"/>
    <col min="13057" max="13057" width="30" style="1" customWidth="1"/>
    <col min="13058" max="13058" width="35.7109375" style="1" bestFit="1" customWidth="1"/>
    <col min="13059" max="13059" width="10.140625" style="1" bestFit="1" customWidth="1"/>
    <col min="13060" max="13310" width="9.140625" style="1"/>
    <col min="13311" max="13311" width="4.42578125" style="1" bestFit="1" customWidth="1"/>
    <col min="13312" max="13312" width="9.140625" style="1"/>
    <col min="13313" max="13313" width="30" style="1" customWidth="1"/>
    <col min="13314" max="13314" width="35.7109375" style="1" bestFit="1" customWidth="1"/>
    <col min="13315" max="13315" width="10.140625" style="1" bestFit="1" customWidth="1"/>
    <col min="13316" max="13566" width="9.140625" style="1"/>
    <col min="13567" max="13567" width="4.42578125" style="1" bestFit="1" customWidth="1"/>
    <col min="13568" max="13568" width="9.140625" style="1"/>
    <col min="13569" max="13569" width="30" style="1" customWidth="1"/>
    <col min="13570" max="13570" width="35.7109375" style="1" bestFit="1" customWidth="1"/>
    <col min="13571" max="13571" width="10.140625" style="1" bestFit="1" customWidth="1"/>
    <col min="13572" max="13822" width="9.140625" style="1"/>
    <col min="13823" max="13823" width="4.42578125" style="1" bestFit="1" customWidth="1"/>
    <col min="13824" max="13824" width="9.140625" style="1"/>
    <col min="13825" max="13825" width="30" style="1" customWidth="1"/>
    <col min="13826" max="13826" width="35.7109375" style="1" bestFit="1" customWidth="1"/>
    <col min="13827" max="13827" width="10.140625" style="1" bestFit="1" customWidth="1"/>
    <col min="13828" max="14078" width="9.140625" style="1"/>
    <col min="14079" max="14079" width="4.42578125" style="1" bestFit="1" customWidth="1"/>
    <col min="14080" max="14080" width="9.140625" style="1"/>
    <col min="14081" max="14081" width="30" style="1" customWidth="1"/>
    <col min="14082" max="14082" width="35.7109375" style="1" bestFit="1" customWidth="1"/>
    <col min="14083" max="14083" width="10.140625" style="1" bestFit="1" customWidth="1"/>
    <col min="14084" max="14334" width="9.140625" style="1"/>
    <col min="14335" max="14335" width="4.42578125" style="1" bestFit="1" customWidth="1"/>
    <col min="14336" max="14336" width="9.140625" style="1"/>
    <col min="14337" max="14337" width="30" style="1" customWidth="1"/>
    <col min="14338" max="14338" width="35.7109375" style="1" bestFit="1" customWidth="1"/>
    <col min="14339" max="14339" width="10.140625" style="1" bestFit="1" customWidth="1"/>
    <col min="14340" max="14590" width="9.140625" style="1"/>
    <col min="14591" max="14591" width="4.42578125" style="1" bestFit="1" customWidth="1"/>
    <col min="14592" max="14592" width="9.140625" style="1"/>
    <col min="14593" max="14593" width="30" style="1" customWidth="1"/>
    <col min="14594" max="14594" width="35.7109375" style="1" bestFit="1" customWidth="1"/>
    <col min="14595" max="14595" width="10.140625" style="1" bestFit="1" customWidth="1"/>
    <col min="14596" max="14846" width="9.140625" style="1"/>
    <col min="14847" max="14847" width="4.42578125" style="1" bestFit="1" customWidth="1"/>
    <col min="14848" max="14848" width="9.140625" style="1"/>
    <col min="14849" max="14849" width="30" style="1" customWidth="1"/>
    <col min="14850" max="14850" width="35.7109375" style="1" bestFit="1" customWidth="1"/>
    <col min="14851" max="14851" width="10.140625" style="1" bestFit="1" customWidth="1"/>
    <col min="14852" max="15102" width="9.140625" style="1"/>
    <col min="15103" max="15103" width="4.42578125" style="1" bestFit="1" customWidth="1"/>
    <col min="15104" max="15104" width="9.140625" style="1"/>
    <col min="15105" max="15105" width="30" style="1" customWidth="1"/>
    <col min="15106" max="15106" width="35.7109375" style="1" bestFit="1" customWidth="1"/>
    <col min="15107" max="15107" width="10.140625" style="1" bestFit="1" customWidth="1"/>
    <col min="15108" max="15358" width="9.140625" style="1"/>
    <col min="15359" max="15359" width="4.42578125" style="1" bestFit="1" customWidth="1"/>
    <col min="15360" max="15360" width="9.140625" style="1"/>
    <col min="15361" max="15361" width="30" style="1" customWidth="1"/>
    <col min="15362" max="15362" width="35.7109375" style="1" bestFit="1" customWidth="1"/>
    <col min="15363" max="15363" width="10.140625" style="1" bestFit="1" customWidth="1"/>
    <col min="15364" max="15614" width="9.140625" style="1"/>
    <col min="15615" max="15615" width="4.42578125" style="1" bestFit="1" customWidth="1"/>
    <col min="15616" max="15616" width="9.140625" style="1"/>
    <col min="15617" max="15617" width="30" style="1" customWidth="1"/>
    <col min="15618" max="15618" width="35.7109375" style="1" bestFit="1" customWidth="1"/>
    <col min="15619" max="15619" width="10.140625" style="1" bestFit="1" customWidth="1"/>
    <col min="15620" max="15870" width="9.140625" style="1"/>
    <col min="15871" max="15871" width="4.42578125" style="1" bestFit="1" customWidth="1"/>
    <col min="15872" max="15872" width="9.140625" style="1"/>
    <col min="15873" max="15873" width="30" style="1" customWidth="1"/>
    <col min="15874" max="15874" width="35.7109375" style="1" bestFit="1" customWidth="1"/>
    <col min="15875" max="15875" width="10.140625" style="1" bestFit="1" customWidth="1"/>
    <col min="15876" max="16126" width="9.140625" style="1"/>
    <col min="16127" max="16127" width="4.42578125" style="1" bestFit="1" customWidth="1"/>
    <col min="16128" max="16128" width="9.140625" style="1"/>
    <col min="16129" max="16129" width="30" style="1" customWidth="1"/>
    <col min="16130" max="16130" width="35.7109375" style="1" bestFit="1" customWidth="1"/>
    <col min="16131" max="16131" width="10.140625" style="1" bestFit="1" customWidth="1"/>
    <col min="16132" max="16384" width="9.140625" style="1"/>
  </cols>
  <sheetData>
    <row r="2" spans="2:15" x14ac:dyDescent="0.25">
      <c r="B2" s="3" t="s">
        <v>112</v>
      </c>
      <c r="G2" s="4"/>
      <c r="H2" s="4"/>
      <c r="I2" s="4"/>
      <c r="J2" s="4"/>
      <c r="K2" s="4"/>
      <c r="L2" s="4"/>
      <c r="M2" s="4"/>
      <c r="N2" s="4"/>
      <c r="O2" s="4"/>
    </row>
    <row r="3" spans="2:15" x14ac:dyDescent="0.25">
      <c r="E3" s="5" t="s">
        <v>24</v>
      </c>
      <c r="G3" s="6"/>
      <c r="H3" s="7"/>
      <c r="I3" s="7"/>
      <c r="J3" s="7"/>
      <c r="K3" s="7"/>
      <c r="L3" s="7"/>
      <c r="M3" s="7"/>
      <c r="N3" s="7"/>
      <c r="O3" s="7"/>
    </row>
    <row r="4" spans="2:15" x14ac:dyDescent="0.25">
      <c r="B4" s="8"/>
      <c r="C4" s="9" t="s">
        <v>1</v>
      </c>
      <c r="D4" s="9" t="s">
        <v>0</v>
      </c>
      <c r="E4" s="10" t="s">
        <v>8</v>
      </c>
      <c r="G4" s="7"/>
      <c r="H4" s="7"/>
      <c r="I4" s="7"/>
      <c r="J4" s="7"/>
      <c r="K4" s="7"/>
      <c r="L4" s="7"/>
      <c r="M4" s="7"/>
      <c r="N4" s="7"/>
      <c r="O4" s="7"/>
    </row>
    <row r="5" spans="2:15" x14ac:dyDescent="0.25">
      <c r="B5" s="11" t="s">
        <v>2</v>
      </c>
      <c r="C5" s="119"/>
      <c r="D5" s="120"/>
      <c r="E5" s="120"/>
    </row>
    <row r="6" spans="2:15" x14ac:dyDescent="0.25">
      <c r="B6" s="12" t="s">
        <v>94</v>
      </c>
      <c r="C6" s="121">
        <v>50.77</v>
      </c>
      <c r="D6" s="122">
        <v>39.93</v>
      </c>
      <c r="E6" s="122">
        <v>45.54</v>
      </c>
    </row>
    <row r="7" spans="2:15" x14ac:dyDescent="0.25">
      <c r="B7" s="12" t="s">
        <v>3</v>
      </c>
      <c r="C7" s="121">
        <v>0.38</v>
      </c>
      <c r="D7" s="122">
        <v>0.53</v>
      </c>
      <c r="E7" s="122">
        <v>0.45</v>
      </c>
    </row>
    <row r="8" spans="2:15" x14ac:dyDescent="0.25">
      <c r="B8" s="12" t="s">
        <v>4</v>
      </c>
      <c r="C8" s="121">
        <v>0.27</v>
      </c>
      <c r="D8" s="122">
        <v>0.79</v>
      </c>
      <c r="E8" s="122">
        <v>0.52</v>
      </c>
    </row>
    <row r="9" spans="2:15" x14ac:dyDescent="0.25">
      <c r="B9" s="12" t="s">
        <v>5</v>
      </c>
      <c r="C9" s="121">
        <v>0.04</v>
      </c>
      <c r="D9" s="122">
        <v>0.22</v>
      </c>
      <c r="E9" s="122">
        <v>0.13</v>
      </c>
    </row>
    <row r="10" spans="2:15" x14ac:dyDescent="0.25">
      <c r="B10" s="12" t="s">
        <v>6</v>
      </c>
      <c r="C10" s="121">
        <v>0.05</v>
      </c>
      <c r="D10" s="122">
        <v>7.0000000000000007E-2</v>
      </c>
      <c r="E10" s="122">
        <v>0.06</v>
      </c>
    </row>
    <row r="11" spans="2:15" x14ac:dyDescent="0.25">
      <c r="B11" s="13" t="s">
        <v>8</v>
      </c>
      <c r="C11" s="123">
        <v>51.51</v>
      </c>
      <c r="D11" s="124">
        <v>41.53</v>
      </c>
      <c r="E11" s="124">
        <v>46.69</v>
      </c>
    </row>
    <row r="12" spans="2:15" x14ac:dyDescent="0.25">
      <c r="B12" s="14" t="s">
        <v>7</v>
      </c>
      <c r="C12" s="125"/>
      <c r="D12" s="126"/>
      <c r="E12" s="126"/>
    </row>
    <row r="13" spans="2:15" x14ac:dyDescent="0.25">
      <c r="B13" s="12" t="s">
        <v>88</v>
      </c>
      <c r="C13" s="121">
        <v>10.67</v>
      </c>
      <c r="D13" s="122">
        <v>11.32</v>
      </c>
      <c r="E13" s="122">
        <v>10.98</v>
      </c>
    </row>
    <row r="14" spans="2:15" x14ac:dyDescent="0.25">
      <c r="B14" s="12" t="s">
        <v>89</v>
      </c>
      <c r="C14" s="121">
        <v>8.06</v>
      </c>
      <c r="D14" s="122">
        <v>16.149999999999999</v>
      </c>
      <c r="E14" s="122">
        <v>11.96</v>
      </c>
    </row>
    <row r="15" spans="2:15" x14ac:dyDescent="0.25">
      <c r="B15" s="12" t="s">
        <v>90</v>
      </c>
      <c r="C15" s="121">
        <v>2.78</v>
      </c>
      <c r="D15" s="122">
        <v>3.67</v>
      </c>
      <c r="E15" s="122">
        <v>3.21</v>
      </c>
    </row>
    <row r="16" spans="2:15" x14ac:dyDescent="0.25">
      <c r="B16" s="12" t="s">
        <v>91</v>
      </c>
      <c r="C16" s="121">
        <v>19.739999999999998</v>
      </c>
      <c r="D16" s="122">
        <v>14.38</v>
      </c>
      <c r="E16" s="122">
        <v>17.149999999999999</v>
      </c>
    </row>
    <row r="17" spans="2:7" x14ac:dyDescent="0.25">
      <c r="B17" s="12" t="s">
        <v>92</v>
      </c>
      <c r="C17" s="121">
        <v>1.35</v>
      </c>
      <c r="D17" s="122">
        <v>4.03</v>
      </c>
      <c r="E17" s="122">
        <v>2.65</v>
      </c>
    </row>
    <row r="18" spans="2:7" x14ac:dyDescent="0.25">
      <c r="B18" s="12" t="s">
        <v>93</v>
      </c>
      <c r="C18" s="121">
        <v>2.68</v>
      </c>
      <c r="D18" s="122">
        <v>3.56</v>
      </c>
      <c r="E18" s="122">
        <v>3.11</v>
      </c>
    </row>
    <row r="19" spans="2:7" x14ac:dyDescent="0.25">
      <c r="B19" s="12" t="s">
        <v>70</v>
      </c>
      <c r="C19" s="121">
        <v>3.2</v>
      </c>
      <c r="D19" s="122">
        <v>5.34</v>
      </c>
      <c r="E19" s="122">
        <v>4.2300000000000004</v>
      </c>
    </row>
    <row r="20" spans="2:7" x14ac:dyDescent="0.25">
      <c r="B20" s="14" t="s">
        <v>83</v>
      </c>
      <c r="C20" s="127">
        <v>48.49</v>
      </c>
      <c r="D20" s="128">
        <v>58.47</v>
      </c>
      <c r="E20" s="128">
        <v>53.31</v>
      </c>
    </row>
    <row r="21" spans="2:7" ht="11.1" customHeight="1" x14ac:dyDescent="0.25">
      <c r="B21" s="12" t="s">
        <v>85</v>
      </c>
      <c r="C21" s="121">
        <v>25.66</v>
      </c>
      <c r="D21" s="122">
        <v>38.42</v>
      </c>
      <c r="E21" s="122">
        <v>31.81</v>
      </c>
    </row>
    <row r="22" spans="2:7" x14ac:dyDescent="0.25">
      <c r="B22" s="15" t="s">
        <v>103</v>
      </c>
      <c r="C22" s="121">
        <v>18.73</v>
      </c>
      <c r="D22" s="122">
        <v>27.47</v>
      </c>
      <c r="E22" s="122">
        <v>22.95</v>
      </c>
    </row>
    <row r="23" spans="2:7" ht="22.5" customHeight="1" x14ac:dyDescent="0.25">
      <c r="B23" s="12" t="s">
        <v>84</v>
      </c>
      <c r="C23" s="121">
        <v>22.83</v>
      </c>
      <c r="D23" s="122">
        <v>20.059999999999999</v>
      </c>
      <c r="E23" s="122">
        <v>21.49</v>
      </c>
    </row>
    <row r="24" spans="2:7" x14ac:dyDescent="0.25">
      <c r="B24" s="16" t="s">
        <v>104</v>
      </c>
      <c r="C24" s="129">
        <v>98.45</v>
      </c>
      <c r="D24" s="130">
        <v>96.18</v>
      </c>
      <c r="E24" s="130">
        <v>97.36</v>
      </c>
    </row>
    <row r="25" spans="2:7" ht="12" customHeight="1" x14ac:dyDescent="0.25">
      <c r="B25" s="13" t="s">
        <v>71</v>
      </c>
      <c r="C25" s="131">
        <v>100</v>
      </c>
      <c r="D25" s="132">
        <v>100</v>
      </c>
      <c r="E25" s="132">
        <v>100</v>
      </c>
    </row>
    <row r="26" spans="2:7" ht="4.5" customHeight="1" x14ac:dyDescent="0.25">
      <c r="B26" s="155"/>
      <c r="C26" s="156"/>
      <c r="D26" s="156"/>
      <c r="E26" s="156"/>
    </row>
    <row r="27" spans="2:7" s="18" customFormat="1" ht="214.5" customHeight="1" x14ac:dyDescent="0.25">
      <c r="B27" s="172" t="s">
        <v>122</v>
      </c>
      <c r="C27" s="172"/>
      <c r="D27" s="172"/>
      <c r="E27" s="172"/>
      <c r="F27" s="17"/>
    </row>
    <row r="28" spans="2:7" ht="57.75" customHeight="1" x14ac:dyDescent="0.25">
      <c r="B28" s="171"/>
      <c r="C28" s="171"/>
      <c r="D28" s="171"/>
      <c r="E28" s="171"/>
      <c r="F28" s="19"/>
      <c r="G28" s="19"/>
    </row>
    <row r="29" spans="2:7" x14ac:dyDescent="0.25">
      <c r="B29" s="19"/>
      <c r="C29" s="19"/>
      <c r="D29" s="19"/>
      <c r="E29" s="19"/>
      <c r="F29" s="19"/>
      <c r="G29" s="19"/>
    </row>
    <row r="30" spans="2:7" x14ac:dyDescent="0.25">
      <c r="B30" s="19"/>
      <c r="C30" s="19"/>
      <c r="D30" s="19"/>
      <c r="E30" s="19"/>
      <c r="F30" s="19"/>
      <c r="G30" s="19"/>
    </row>
    <row r="31" spans="2:7" x14ac:dyDescent="0.25">
      <c r="B31" s="19"/>
      <c r="C31" s="19"/>
      <c r="D31" s="19"/>
      <c r="E31" s="19"/>
      <c r="F31" s="19"/>
      <c r="G31" s="19"/>
    </row>
  </sheetData>
  <mergeCells count="2">
    <mergeCell ref="B28:E28"/>
    <mergeCell ref="B27:E27"/>
  </mergeCells>
  <pageMargins left="0.25" right="0.25" top="0.75" bottom="0.75" header="0.3" footer="0.3"/>
  <pageSetup paperSize="9" fitToHeight="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9"/>
  <sheetViews>
    <sheetView showGridLines="0" workbookViewId="0"/>
  </sheetViews>
  <sheetFormatPr baseColWidth="10" defaultColWidth="9.140625" defaultRowHeight="11.25" x14ac:dyDescent="0.25"/>
  <cols>
    <col min="1" max="1" width="2.42578125" style="1" customWidth="1"/>
    <col min="2" max="2" width="14.28515625" style="1" customWidth="1"/>
    <col min="3" max="3" width="14.7109375" style="1" customWidth="1"/>
    <col min="4" max="4" width="55.7109375" style="1" customWidth="1"/>
    <col min="5" max="5" width="9.7109375" style="1" customWidth="1"/>
    <col min="6" max="254" width="9.140625" style="1"/>
    <col min="255" max="255" width="4.42578125" style="1" bestFit="1" customWidth="1"/>
    <col min="256" max="256" width="9.140625" style="1"/>
    <col min="257" max="257" width="30" style="1" customWidth="1"/>
    <col min="258" max="258" width="35.7109375" style="1" bestFit="1" customWidth="1"/>
    <col min="259" max="259" width="10.140625" style="1" bestFit="1" customWidth="1"/>
    <col min="260" max="510" width="9.140625" style="1"/>
    <col min="511" max="511" width="4.42578125" style="1" bestFit="1" customWidth="1"/>
    <col min="512" max="512" width="9.140625" style="1"/>
    <col min="513" max="513" width="30" style="1" customWidth="1"/>
    <col min="514" max="514" width="35.7109375" style="1" bestFit="1" customWidth="1"/>
    <col min="515" max="515" width="10.140625" style="1" bestFit="1" customWidth="1"/>
    <col min="516" max="766" width="9.140625" style="1"/>
    <col min="767" max="767" width="4.42578125" style="1" bestFit="1" customWidth="1"/>
    <col min="768" max="768" width="9.140625" style="1"/>
    <col min="769" max="769" width="30" style="1" customWidth="1"/>
    <col min="770" max="770" width="35.7109375" style="1" bestFit="1" customWidth="1"/>
    <col min="771" max="771" width="10.140625" style="1" bestFit="1" customWidth="1"/>
    <col min="772" max="1022" width="9.140625" style="1"/>
    <col min="1023" max="1023" width="4.42578125" style="1" bestFit="1" customWidth="1"/>
    <col min="1024" max="1024" width="9.140625" style="1"/>
    <col min="1025" max="1025" width="30" style="1" customWidth="1"/>
    <col min="1026" max="1026" width="35.7109375" style="1" bestFit="1" customWidth="1"/>
    <col min="1027" max="1027" width="10.140625" style="1" bestFit="1" customWidth="1"/>
    <col min="1028" max="1278" width="9.140625" style="1"/>
    <col min="1279" max="1279" width="4.42578125" style="1" bestFit="1" customWidth="1"/>
    <col min="1280" max="1280" width="9.140625" style="1"/>
    <col min="1281" max="1281" width="30" style="1" customWidth="1"/>
    <col min="1282" max="1282" width="35.7109375" style="1" bestFit="1" customWidth="1"/>
    <col min="1283" max="1283" width="10.140625" style="1" bestFit="1" customWidth="1"/>
    <col min="1284" max="1534" width="9.140625" style="1"/>
    <col min="1535" max="1535" width="4.42578125" style="1" bestFit="1" customWidth="1"/>
    <col min="1536" max="1536" width="9.140625" style="1"/>
    <col min="1537" max="1537" width="30" style="1" customWidth="1"/>
    <col min="1538" max="1538" width="35.7109375" style="1" bestFit="1" customWidth="1"/>
    <col min="1539" max="1539" width="10.140625" style="1" bestFit="1" customWidth="1"/>
    <col min="1540" max="1790" width="9.140625" style="1"/>
    <col min="1791" max="1791" width="4.42578125" style="1" bestFit="1" customWidth="1"/>
    <col min="1792" max="1792" width="9.140625" style="1"/>
    <col min="1793" max="1793" width="30" style="1" customWidth="1"/>
    <col min="1794" max="1794" width="35.7109375" style="1" bestFit="1" customWidth="1"/>
    <col min="1795" max="1795" width="10.140625" style="1" bestFit="1" customWidth="1"/>
    <col min="1796" max="2046" width="9.140625" style="1"/>
    <col min="2047" max="2047" width="4.42578125" style="1" bestFit="1" customWidth="1"/>
    <col min="2048" max="2048" width="9.140625" style="1"/>
    <col min="2049" max="2049" width="30" style="1" customWidth="1"/>
    <col min="2050" max="2050" width="35.7109375" style="1" bestFit="1" customWidth="1"/>
    <col min="2051" max="2051" width="10.140625" style="1" bestFit="1" customWidth="1"/>
    <col min="2052" max="2302" width="9.140625" style="1"/>
    <col min="2303" max="2303" width="4.42578125" style="1" bestFit="1" customWidth="1"/>
    <col min="2304" max="2304" width="9.140625" style="1"/>
    <col min="2305" max="2305" width="30" style="1" customWidth="1"/>
    <col min="2306" max="2306" width="35.7109375" style="1" bestFit="1" customWidth="1"/>
    <col min="2307" max="2307" width="10.140625" style="1" bestFit="1" customWidth="1"/>
    <col min="2308" max="2558" width="9.140625" style="1"/>
    <col min="2559" max="2559" width="4.42578125" style="1" bestFit="1" customWidth="1"/>
    <col min="2560" max="2560" width="9.140625" style="1"/>
    <col min="2561" max="2561" width="30" style="1" customWidth="1"/>
    <col min="2562" max="2562" width="35.7109375" style="1" bestFit="1" customWidth="1"/>
    <col min="2563" max="2563" width="10.140625" style="1" bestFit="1" customWidth="1"/>
    <col min="2564" max="2814" width="9.140625" style="1"/>
    <col min="2815" max="2815" width="4.42578125" style="1" bestFit="1" customWidth="1"/>
    <col min="2816" max="2816" width="9.140625" style="1"/>
    <col min="2817" max="2817" width="30" style="1" customWidth="1"/>
    <col min="2818" max="2818" width="35.7109375" style="1" bestFit="1" customWidth="1"/>
    <col min="2819" max="2819" width="10.140625" style="1" bestFit="1" customWidth="1"/>
    <col min="2820" max="3070" width="9.140625" style="1"/>
    <col min="3071" max="3071" width="4.42578125" style="1" bestFit="1" customWidth="1"/>
    <col min="3072" max="3072" width="9.140625" style="1"/>
    <col min="3073" max="3073" width="30" style="1" customWidth="1"/>
    <col min="3074" max="3074" width="35.7109375" style="1" bestFit="1" customWidth="1"/>
    <col min="3075" max="3075" width="10.140625" style="1" bestFit="1" customWidth="1"/>
    <col min="3076" max="3326" width="9.140625" style="1"/>
    <col min="3327" max="3327" width="4.42578125" style="1" bestFit="1" customWidth="1"/>
    <col min="3328" max="3328" width="9.140625" style="1"/>
    <col min="3329" max="3329" width="30" style="1" customWidth="1"/>
    <col min="3330" max="3330" width="35.7109375" style="1" bestFit="1" customWidth="1"/>
    <col min="3331" max="3331" width="10.140625" style="1" bestFit="1" customWidth="1"/>
    <col min="3332" max="3582" width="9.140625" style="1"/>
    <col min="3583" max="3583" width="4.42578125" style="1" bestFit="1" customWidth="1"/>
    <col min="3584" max="3584" width="9.140625" style="1"/>
    <col min="3585" max="3585" width="30" style="1" customWidth="1"/>
    <col min="3586" max="3586" width="35.7109375" style="1" bestFit="1" customWidth="1"/>
    <col min="3587" max="3587" width="10.140625" style="1" bestFit="1" customWidth="1"/>
    <col min="3588" max="3838" width="9.140625" style="1"/>
    <col min="3839" max="3839" width="4.42578125" style="1" bestFit="1" customWidth="1"/>
    <col min="3840" max="3840" width="9.140625" style="1"/>
    <col min="3841" max="3841" width="30" style="1" customWidth="1"/>
    <col min="3842" max="3842" width="35.7109375" style="1" bestFit="1" customWidth="1"/>
    <col min="3843" max="3843" width="10.140625" style="1" bestFit="1" customWidth="1"/>
    <col min="3844" max="4094" width="9.140625" style="1"/>
    <col min="4095" max="4095" width="4.42578125" style="1" bestFit="1" customWidth="1"/>
    <col min="4096" max="4096" width="9.140625" style="1"/>
    <col min="4097" max="4097" width="30" style="1" customWidth="1"/>
    <col min="4098" max="4098" width="35.7109375" style="1" bestFit="1" customWidth="1"/>
    <col min="4099" max="4099" width="10.140625" style="1" bestFit="1" customWidth="1"/>
    <col min="4100" max="4350" width="9.140625" style="1"/>
    <col min="4351" max="4351" width="4.42578125" style="1" bestFit="1" customWidth="1"/>
    <col min="4352" max="4352" width="9.140625" style="1"/>
    <col min="4353" max="4353" width="30" style="1" customWidth="1"/>
    <col min="4354" max="4354" width="35.7109375" style="1" bestFit="1" customWidth="1"/>
    <col min="4355" max="4355" width="10.140625" style="1" bestFit="1" customWidth="1"/>
    <col min="4356" max="4606" width="9.140625" style="1"/>
    <col min="4607" max="4607" width="4.42578125" style="1" bestFit="1" customWidth="1"/>
    <col min="4608" max="4608" width="9.140625" style="1"/>
    <col min="4609" max="4609" width="30" style="1" customWidth="1"/>
    <col min="4610" max="4610" width="35.7109375" style="1" bestFit="1" customWidth="1"/>
    <col min="4611" max="4611" width="10.140625" style="1" bestFit="1" customWidth="1"/>
    <col min="4612" max="4862" width="9.140625" style="1"/>
    <col min="4863" max="4863" width="4.42578125" style="1" bestFit="1" customWidth="1"/>
    <col min="4864" max="4864" width="9.140625" style="1"/>
    <col min="4865" max="4865" width="30" style="1" customWidth="1"/>
    <col min="4866" max="4866" width="35.7109375" style="1" bestFit="1" customWidth="1"/>
    <col min="4867" max="4867" width="10.140625" style="1" bestFit="1" customWidth="1"/>
    <col min="4868" max="5118" width="9.140625" style="1"/>
    <col min="5119" max="5119" width="4.42578125" style="1" bestFit="1" customWidth="1"/>
    <col min="5120" max="5120" width="9.140625" style="1"/>
    <col min="5121" max="5121" width="30" style="1" customWidth="1"/>
    <col min="5122" max="5122" width="35.7109375" style="1" bestFit="1" customWidth="1"/>
    <col min="5123" max="5123" width="10.140625" style="1" bestFit="1" customWidth="1"/>
    <col min="5124" max="5374" width="9.140625" style="1"/>
    <col min="5375" max="5375" width="4.42578125" style="1" bestFit="1" customWidth="1"/>
    <col min="5376" max="5376" width="9.140625" style="1"/>
    <col min="5377" max="5377" width="30" style="1" customWidth="1"/>
    <col min="5378" max="5378" width="35.7109375" style="1" bestFit="1" customWidth="1"/>
    <col min="5379" max="5379" width="10.140625" style="1" bestFit="1" customWidth="1"/>
    <col min="5380" max="5630" width="9.140625" style="1"/>
    <col min="5631" max="5631" width="4.42578125" style="1" bestFit="1" customWidth="1"/>
    <col min="5632" max="5632" width="9.140625" style="1"/>
    <col min="5633" max="5633" width="30" style="1" customWidth="1"/>
    <col min="5634" max="5634" width="35.7109375" style="1" bestFit="1" customWidth="1"/>
    <col min="5635" max="5635" width="10.140625" style="1" bestFit="1" customWidth="1"/>
    <col min="5636" max="5886" width="9.140625" style="1"/>
    <col min="5887" max="5887" width="4.42578125" style="1" bestFit="1" customWidth="1"/>
    <col min="5888" max="5888" width="9.140625" style="1"/>
    <col min="5889" max="5889" width="30" style="1" customWidth="1"/>
    <col min="5890" max="5890" width="35.7109375" style="1" bestFit="1" customWidth="1"/>
    <col min="5891" max="5891" width="10.140625" style="1" bestFit="1" customWidth="1"/>
    <col min="5892" max="6142" width="9.140625" style="1"/>
    <col min="6143" max="6143" width="4.42578125" style="1" bestFit="1" customWidth="1"/>
    <col min="6144" max="6144" width="9.140625" style="1"/>
    <col min="6145" max="6145" width="30" style="1" customWidth="1"/>
    <col min="6146" max="6146" width="35.7109375" style="1" bestFit="1" customWidth="1"/>
    <col min="6147" max="6147" width="10.140625" style="1" bestFit="1" customWidth="1"/>
    <col min="6148" max="6398" width="9.140625" style="1"/>
    <col min="6399" max="6399" width="4.42578125" style="1" bestFit="1" customWidth="1"/>
    <col min="6400" max="6400" width="9.140625" style="1"/>
    <col min="6401" max="6401" width="30" style="1" customWidth="1"/>
    <col min="6402" max="6402" width="35.7109375" style="1" bestFit="1" customWidth="1"/>
    <col min="6403" max="6403" width="10.140625" style="1" bestFit="1" customWidth="1"/>
    <col min="6404" max="6654" width="9.140625" style="1"/>
    <col min="6655" max="6655" width="4.42578125" style="1" bestFit="1" customWidth="1"/>
    <col min="6656" max="6656" width="9.140625" style="1"/>
    <col min="6657" max="6657" width="30" style="1" customWidth="1"/>
    <col min="6658" max="6658" width="35.7109375" style="1" bestFit="1" customWidth="1"/>
    <col min="6659" max="6659" width="10.140625" style="1" bestFit="1" customWidth="1"/>
    <col min="6660" max="6910" width="9.140625" style="1"/>
    <col min="6911" max="6911" width="4.42578125" style="1" bestFit="1" customWidth="1"/>
    <col min="6912" max="6912" width="9.140625" style="1"/>
    <col min="6913" max="6913" width="30" style="1" customWidth="1"/>
    <col min="6914" max="6914" width="35.7109375" style="1" bestFit="1" customWidth="1"/>
    <col min="6915" max="6915" width="10.140625" style="1" bestFit="1" customWidth="1"/>
    <col min="6916" max="7166" width="9.140625" style="1"/>
    <col min="7167" max="7167" width="4.42578125" style="1" bestFit="1" customWidth="1"/>
    <col min="7168" max="7168" width="9.140625" style="1"/>
    <col min="7169" max="7169" width="30" style="1" customWidth="1"/>
    <col min="7170" max="7170" width="35.7109375" style="1" bestFit="1" customWidth="1"/>
    <col min="7171" max="7171" width="10.140625" style="1" bestFit="1" customWidth="1"/>
    <col min="7172" max="7422" width="9.140625" style="1"/>
    <col min="7423" max="7423" width="4.42578125" style="1" bestFit="1" customWidth="1"/>
    <col min="7424" max="7424" width="9.140625" style="1"/>
    <col min="7425" max="7425" width="30" style="1" customWidth="1"/>
    <col min="7426" max="7426" width="35.7109375" style="1" bestFit="1" customWidth="1"/>
    <col min="7427" max="7427" width="10.140625" style="1" bestFit="1" customWidth="1"/>
    <col min="7428" max="7678" width="9.140625" style="1"/>
    <col min="7679" max="7679" width="4.42578125" style="1" bestFit="1" customWidth="1"/>
    <col min="7680" max="7680" width="9.140625" style="1"/>
    <col min="7681" max="7681" width="30" style="1" customWidth="1"/>
    <col min="7682" max="7682" width="35.7109375" style="1" bestFit="1" customWidth="1"/>
    <col min="7683" max="7683" width="10.140625" style="1" bestFit="1" customWidth="1"/>
    <col min="7684" max="7934" width="9.140625" style="1"/>
    <col min="7935" max="7935" width="4.42578125" style="1" bestFit="1" customWidth="1"/>
    <col min="7936" max="7936" width="9.140625" style="1"/>
    <col min="7937" max="7937" width="30" style="1" customWidth="1"/>
    <col min="7938" max="7938" width="35.7109375" style="1" bestFit="1" customWidth="1"/>
    <col min="7939" max="7939" width="10.140625" style="1" bestFit="1" customWidth="1"/>
    <col min="7940" max="8190" width="9.140625" style="1"/>
    <col min="8191" max="8191" width="4.42578125" style="1" bestFit="1" customWidth="1"/>
    <col min="8192" max="8192" width="9.140625" style="1"/>
    <col min="8193" max="8193" width="30" style="1" customWidth="1"/>
    <col min="8194" max="8194" width="35.7109375" style="1" bestFit="1" customWidth="1"/>
    <col min="8195" max="8195" width="10.140625" style="1" bestFit="1" customWidth="1"/>
    <col min="8196" max="8446" width="9.140625" style="1"/>
    <col min="8447" max="8447" width="4.42578125" style="1" bestFit="1" customWidth="1"/>
    <col min="8448" max="8448" width="9.140625" style="1"/>
    <col min="8449" max="8449" width="30" style="1" customWidth="1"/>
    <col min="8450" max="8450" width="35.7109375" style="1" bestFit="1" customWidth="1"/>
    <col min="8451" max="8451" width="10.140625" style="1" bestFit="1" customWidth="1"/>
    <col min="8452" max="8702" width="9.140625" style="1"/>
    <col min="8703" max="8703" width="4.42578125" style="1" bestFit="1" customWidth="1"/>
    <col min="8704" max="8704" width="9.140625" style="1"/>
    <col min="8705" max="8705" width="30" style="1" customWidth="1"/>
    <col min="8706" max="8706" width="35.7109375" style="1" bestFit="1" customWidth="1"/>
    <col min="8707" max="8707" width="10.140625" style="1" bestFit="1" customWidth="1"/>
    <col min="8708" max="8958" width="9.140625" style="1"/>
    <col min="8959" max="8959" width="4.42578125" style="1" bestFit="1" customWidth="1"/>
    <col min="8960" max="8960" width="9.140625" style="1"/>
    <col min="8961" max="8961" width="30" style="1" customWidth="1"/>
    <col min="8962" max="8962" width="35.7109375" style="1" bestFit="1" customWidth="1"/>
    <col min="8963" max="8963" width="10.140625" style="1" bestFit="1" customWidth="1"/>
    <col min="8964" max="9214" width="9.140625" style="1"/>
    <col min="9215" max="9215" width="4.42578125" style="1" bestFit="1" customWidth="1"/>
    <col min="9216" max="9216" width="9.140625" style="1"/>
    <col min="9217" max="9217" width="30" style="1" customWidth="1"/>
    <col min="9218" max="9218" width="35.7109375" style="1" bestFit="1" customWidth="1"/>
    <col min="9219" max="9219" width="10.140625" style="1" bestFit="1" customWidth="1"/>
    <col min="9220" max="9470" width="9.140625" style="1"/>
    <col min="9471" max="9471" width="4.42578125" style="1" bestFit="1" customWidth="1"/>
    <col min="9472" max="9472" width="9.140625" style="1"/>
    <col min="9473" max="9473" width="30" style="1" customWidth="1"/>
    <col min="9474" max="9474" width="35.7109375" style="1" bestFit="1" customWidth="1"/>
    <col min="9475" max="9475" width="10.140625" style="1" bestFit="1" customWidth="1"/>
    <col min="9476" max="9726" width="9.140625" style="1"/>
    <col min="9727" max="9727" width="4.42578125" style="1" bestFit="1" customWidth="1"/>
    <col min="9728" max="9728" width="9.140625" style="1"/>
    <col min="9729" max="9729" width="30" style="1" customWidth="1"/>
    <col min="9730" max="9730" width="35.7109375" style="1" bestFit="1" customWidth="1"/>
    <col min="9731" max="9731" width="10.140625" style="1" bestFit="1" customWidth="1"/>
    <col min="9732" max="9982" width="9.140625" style="1"/>
    <col min="9983" max="9983" width="4.42578125" style="1" bestFit="1" customWidth="1"/>
    <col min="9984" max="9984" width="9.140625" style="1"/>
    <col min="9985" max="9985" width="30" style="1" customWidth="1"/>
    <col min="9986" max="9986" width="35.7109375" style="1" bestFit="1" customWidth="1"/>
    <col min="9987" max="9987" width="10.140625" style="1" bestFit="1" customWidth="1"/>
    <col min="9988" max="10238" width="9.140625" style="1"/>
    <col min="10239" max="10239" width="4.42578125" style="1" bestFit="1" customWidth="1"/>
    <col min="10240" max="10240" width="9.140625" style="1"/>
    <col min="10241" max="10241" width="30" style="1" customWidth="1"/>
    <col min="10242" max="10242" width="35.7109375" style="1" bestFit="1" customWidth="1"/>
    <col min="10243" max="10243" width="10.140625" style="1" bestFit="1" customWidth="1"/>
    <col min="10244" max="10494" width="9.140625" style="1"/>
    <col min="10495" max="10495" width="4.42578125" style="1" bestFit="1" customWidth="1"/>
    <col min="10496" max="10496" width="9.140625" style="1"/>
    <col min="10497" max="10497" width="30" style="1" customWidth="1"/>
    <col min="10498" max="10498" width="35.7109375" style="1" bestFit="1" customWidth="1"/>
    <col min="10499" max="10499" width="10.140625" style="1" bestFit="1" customWidth="1"/>
    <col min="10500" max="10750" width="9.140625" style="1"/>
    <col min="10751" max="10751" width="4.42578125" style="1" bestFit="1" customWidth="1"/>
    <col min="10752" max="10752" width="9.140625" style="1"/>
    <col min="10753" max="10753" width="30" style="1" customWidth="1"/>
    <col min="10754" max="10754" width="35.7109375" style="1" bestFit="1" customWidth="1"/>
    <col min="10755" max="10755" width="10.140625" style="1" bestFit="1" customWidth="1"/>
    <col min="10756" max="11006" width="9.140625" style="1"/>
    <col min="11007" max="11007" width="4.42578125" style="1" bestFit="1" customWidth="1"/>
    <col min="11008" max="11008" width="9.140625" style="1"/>
    <col min="11009" max="11009" width="30" style="1" customWidth="1"/>
    <col min="11010" max="11010" width="35.7109375" style="1" bestFit="1" customWidth="1"/>
    <col min="11011" max="11011" width="10.140625" style="1" bestFit="1" customWidth="1"/>
    <col min="11012" max="11262" width="9.140625" style="1"/>
    <col min="11263" max="11263" width="4.42578125" style="1" bestFit="1" customWidth="1"/>
    <col min="11264" max="11264" width="9.140625" style="1"/>
    <col min="11265" max="11265" width="30" style="1" customWidth="1"/>
    <col min="11266" max="11266" width="35.7109375" style="1" bestFit="1" customWidth="1"/>
    <col min="11267" max="11267" width="10.140625" style="1" bestFit="1" customWidth="1"/>
    <col min="11268" max="11518" width="9.140625" style="1"/>
    <col min="11519" max="11519" width="4.42578125" style="1" bestFit="1" customWidth="1"/>
    <col min="11520" max="11520" width="9.140625" style="1"/>
    <col min="11521" max="11521" width="30" style="1" customWidth="1"/>
    <col min="11522" max="11522" width="35.7109375" style="1" bestFit="1" customWidth="1"/>
    <col min="11523" max="11523" width="10.140625" style="1" bestFit="1" customWidth="1"/>
    <col min="11524" max="11774" width="9.140625" style="1"/>
    <col min="11775" max="11775" width="4.42578125" style="1" bestFit="1" customWidth="1"/>
    <col min="11776" max="11776" width="9.140625" style="1"/>
    <col min="11777" max="11777" width="30" style="1" customWidth="1"/>
    <col min="11778" max="11778" width="35.7109375" style="1" bestFit="1" customWidth="1"/>
    <col min="11779" max="11779" width="10.140625" style="1" bestFit="1" customWidth="1"/>
    <col min="11780" max="12030" width="9.140625" style="1"/>
    <col min="12031" max="12031" width="4.42578125" style="1" bestFit="1" customWidth="1"/>
    <col min="12032" max="12032" width="9.140625" style="1"/>
    <col min="12033" max="12033" width="30" style="1" customWidth="1"/>
    <col min="12034" max="12034" width="35.7109375" style="1" bestFit="1" customWidth="1"/>
    <col min="12035" max="12035" width="10.140625" style="1" bestFit="1" customWidth="1"/>
    <col min="12036" max="12286" width="9.140625" style="1"/>
    <col min="12287" max="12287" width="4.42578125" style="1" bestFit="1" customWidth="1"/>
    <col min="12288" max="12288" width="9.140625" style="1"/>
    <col min="12289" max="12289" width="30" style="1" customWidth="1"/>
    <col min="12290" max="12290" width="35.7109375" style="1" bestFit="1" customWidth="1"/>
    <col min="12291" max="12291" width="10.140625" style="1" bestFit="1" customWidth="1"/>
    <col min="12292" max="12542" width="9.140625" style="1"/>
    <col min="12543" max="12543" width="4.42578125" style="1" bestFit="1" customWidth="1"/>
    <col min="12544" max="12544" width="9.140625" style="1"/>
    <col min="12545" max="12545" width="30" style="1" customWidth="1"/>
    <col min="12546" max="12546" width="35.7109375" style="1" bestFit="1" customWidth="1"/>
    <col min="12547" max="12547" width="10.140625" style="1" bestFit="1" customWidth="1"/>
    <col min="12548" max="12798" width="9.140625" style="1"/>
    <col min="12799" max="12799" width="4.42578125" style="1" bestFit="1" customWidth="1"/>
    <col min="12800" max="12800" width="9.140625" style="1"/>
    <col min="12801" max="12801" width="30" style="1" customWidth="1"/>
    <col min="12802" max="12802" width="35.7109375" style="1" bestFit="1" customWidth="1"/>
    <col min="12803" max="12803" width="10.140625" style="1" bestFit="1" customWidth="1"/>
    <col min="12804" max="13054" width="9.140625" style="1"/>
    <col min="13055" max="13055" width="4.42578125" style="1" bestFit="1" customWidth="1"/>
    <col min="13056" max="13056" width="9.140625" style="1"/>
    <col min="13057" max="13057" width="30" style="1" customWidth="1"/>
    <col min="13058" max="13058" width="35.7109375" style="1" bestFit="1" customWidth="1"/>
    <col min="13059" max="13059" width="10.140625" style="1" bestFit="1" customWidth="1"/>
    <col min="13060" max="13310" width="9.140625" style="1"/>
    <col min="13311" max="13311" width="4.42578125" style="1" bestFit="1" customWidth="1"/>
    <col min="13312" max="13312" width="9.140625" style="1"/>
    <col min="13313" max="13313" width="30" style="1" customWidth="1"/>
    <col min="13314" max="13314" width="35.7109375" style="1" bestFit="1" customWidth="1"/>
    <col min="13315" max="13315" width="10.140625" style="1" bestFit="1" customWidth="1"/>
    <col min="13316" max="13566" width="9.140625" style="1"/>
    <col min="13567" max="13567" width="4.42578125" style="1" bestFit="1" customWidth="1"/>
    <col min="13568" max="13568" width="9.140625" style="1"/>
    <col min="13569" max="13569" width="30" style="1" customWidth="1"/>
    <col min="13570" max="13570" width="35.7109375" style="1" bestFit="1" customWidth="1"/>
    <col min="13571" max="13571" width="10.140625" style="1" bestFit="1" customWidth="1"/>
    <col min="13572" max="13822" width="9.140625" style="1"/>
    <col min="13823" max="13823" width="4.42578125" style="1" bestFit="1" customWidth="1"/>
    <col min="13824" max="13824" width="9.140625" style="1"/>
    <col min="13825" max="13825" width="30" style="1" customWidth="1"/>
    <col min="13826" max="13826" width="35.7109375" style="1" bestFit="1" customWidth="1"/>
    <col min="13827" max="13827" width="10.140625" style="1" bestFit="1" customWidth="1"/>
    <col min="13828" max="14078" width="9.140625" style="1"/>
    <col min="14079" max="14079" width="4.42578125" style="1" bestFit="1" customWidth="1"/>
    <col min="14080" max="14080" width="9.140625" style="1"/>
    <col min="14081" max="14081" width="30" style="1" customWidth="1"/>
    <col min="14082" max="14082" width="35.7109375" style="1" bestFit="1" customWidth="1"/>
    <col min="14083" max="14083" width="10.140625" style="1" bestFit="1" customWidth="1"/>
    <col min="14084" max="14334" width="9.140625" style="1"/>
    <col min="14335" max="14335" width="4.42578125" style="1" bestFit="1" customWidth="1"/>
    <col min="14336" max="14336" width="9.140625" style="1"/>
    <col min="14337" max="14337" width="30" style="1" customWidth="1"/>
    <col min="14338" max="14338" width="35.7109375" style="1" bestFit="1" customWidth="1"/>
    <col min="14339" max="14339" width="10.140625" style="1" bestFit="1" customWidth="1"/>
    <col min="14340" max="14590" width="9.140625" style="1"/>
    <col min="14591" max="14591" width="4.42578125" style="1" bestFit="1" customWidth="1"/>
    <col min="14592" max="14592" width="9.140625" style="1"/>
    <col min="14593" max="14593" width="30" style="1" customWidth="1"/>
    <col min="14594" max="14594" width="35.7109375" style="1" bestFit="1" customWidth="1"/>
    <col min="14595" max="14595" width="10.140625" style="1" bestFit="1" customWidth="1"/>
    <col min="14596" max="14846" width="9.140625" style="1"/>
    <col min="14847" max="14847" width="4.42578125" style="1" bestFit="1" customWidth="1"/>
    <col min="14848" max="14848" width="9.140625" style="1"/>
    <col min="14849" max="14849" width="30" style="1" customWidth="1"/>
    <col min="14850" max="14850" width="35.7109375" style="1" bestFit="1" customWidth="1"/>
    <col min="14851" max="14851" width="10.140625" style="1" bestFit="1" customWidth="1"/>
    <col min="14852" max="15102" width="9.140625" style="1"/>
    <col min="15103" max="15103" width="4.42578125" style="1" bestFit="1" customWidth="1"/>
    <col min="15104" max="15104" width="9.140625" style="1"/>
    <col min="15105" max="15105" width="30" style="1" customWidth="1"/>
    <col min="15106" max="15106" width="35.7109375" style="1" bestFit="1" customWidth="1"/>
    <col min="15107" max="15107" width="10.140625" style="1" bestFit="1" customWidth="1"/>
    <col min="15108" max="15358" width="9.140625" style="1"/>
    <col min="15359" max="15359" width="4.42578125" style="1" bestFit="1" customWidth="1"/>
    <col min="15360" max="15360" width="9.140625" style="1"/>
    <col min="15361" max="15361" width="30" style="1" customWidth="1"/>
    <col min="15362" max="15362" width="35.7109375" style="1" bestFit="1" customWidth="1"/>
    <col min="15363" max="15363" width="10.140625" style="1" bestFit="1" customWidth="1"/>
    <col min="15364" max="15614" width="9.140625" style="1"/>
    <col min="15615" max="15615" width="4.42578125" style="1" bestFit="1" customWidth="1"/>
    <col min="15616" max="15616" width="9.140625" style="1"/>
    <col min="15617" max="15617" width="30" style="1" customWidth="1"/>
    <col min="15618" max="15618" width="35.7109375" style="1" bestFit="1" customWidth="1"/>
    <col min="15619" max="15619" width="10.140625" style="1" bestFit="1" customWidth="1"/>
    <col min="15620" max="15870" width="9.140625" style="1"/>
    <col min="15871" max="15871" width="4.42578125" style="1" bestFit="1" customWidth="1"/>
    <col min="15872" max="15872" width="9.140625" style="1"/>
    <col min="15873" max="15873" width="30" style="1" customWidth="1"/>
    <col min="15874" max="15874" width="35.7109375" style="1" bestFit="1" customWidth="1"/>
    <col min="15875" max="15875" width="10.140625" style="1" bestFit="1" customWidth="1"/>
    <col min="15876" max="16126" width="9.140625" style="1"/>
    <col min="16127" max="16127" width="4.42578125" style="1" bestFit="1" customWidth="1"/>
    <col min="16128" max="16128" width="9.140625" style="1"/>
    <col min="16129" max="16129" width="30" style="1" customWidth="1"/>
    <col min="16130" max="16130" width="35.7109375" style="1" bestFit="1" customWidth="1"/>
    <col min="16131" max="16131" width="10.140625" style="1" bestFit="1" customWidth="1"/>
    <col min="16132" max="16384" width="9.140625" style="1"/>
  </cols>
  <sheetData>
    <row r="2" spans="2:7" x14ac:dyDescent="0.25">
      <c r="B2" s="133" t="s">
        <v>113</v>
      </c>
    </row>
    <row r="3" spans="2:7" x14ac:dyDescent="0.25">
      <c r="B3" s="105"/>
      <c r="C3" s="106"/>
      <c r="D3" s="106"/>
      <c r="E3" s="106"/>
      <c r="G3" s="5" t="s">
        <v>24</v>
      </c>
    </row>
    <row r="4" spans="2:7" x14ac:dyDescent="0.25">
      <c r="B4" s="107"/>
      <c r="C4" s="107"/>
      <c r="D4" s="107"/>
      <c r="E4" s="108" t="s">
        <v>1</v>
      </c>
      <c r="F4" s="109" t="s">
        <v>0</v>
      </c>
      <c r="G4" s="109" t="s">
        <v>8</v>
      </c>
    </row>
    <row r="5" spans="2:7" x14ac:dyDescent="0.25">
      <c r="B5" s="174" t="s">
        <v>2</v>
      </c>
      <c r="C5" s="175"/>
      <c r="D5" s="110" t="s">
        <v>94</v>
      </c>
      <c r="E5" s="134">
        <v>50.77</v>
      </c>
      <c r="F5" s="134">
        <v>39.93</v>
      </c>
      <c r="G5" s="135">
        <v>45.54</v>
      </c>
    </row>
    <row r="6" spans="2:7" x14ac:dyDescent="0.25">
      <c r="B6" s="176"/>
      <c r="C6" s="177"/>
      <c r="D6" s="111" t="s">
        <v>3</v>
      </c>
      <c r="E6" s="136">
        <v>0.38</v>
      </c>
      <c r="F6" s="136">
        <v>0.53</v>
      </c>
      <c r="G6" s="137">
        <v>0.45</v>
      </c>
    </row>
    <row r="7" spans="2:7" x14ac:dyDescent="0.25">
      <c r="B7" s="176"/>
      <c r="C7" s="177"/>
      <c r="D7" s="111" t="s">
        <v>4</v>
      </c>
      <c r="E7" s="136">
        <v>0.27</v>
      </c>
      <c r="F7" s="136">
        <v>0.79</v>
      </c>
      <c r="G7" s="137">
        <v>0.52</v>
      </c>
    </row>
    <row r="8" spans="2:7" x14ac:dyDescent="0.25">
      <c r="B8" s="176"/>
      <c r="C8" s="177"/>
      <c r="D8" s="111" t="s">
        <v>5</v>
      </c>
      <c r="E8" s="136">
        <v>0.04</v>
      </c>
      <c r="F8" s="136">
        <v>0.22</v>
      </c>
      <c r="G8" s="137">
        <v>0.13</v>
      </c>
    </row>
    <row r="9" spans="2:7" x14ac:dyDescent="0.25">
      <c r="B9" s="176"/>
      <c r="C9" s="177"/>
      <c r="D9" s="112" t="s">
        <v>6</v>
      </c>
      <c r="E9" s="138">
        <v>0.05</v>
      </c>
      <c r="F9" s="138">
        <v>7.0000000000000007E-2</v>
      </c>
      <c r="G9" s="139">
        <v>0.06</v>
      </c>
    </row>
    <row r="10" spans="2:7" x14ac:dyDescent="0.25">
      <c r="B10" s="178"/>
      <c r="C10" s="179"/>
      <c r="D10" s="113" t="s">
        <v>67</v>
      </c>
      <c r="E10" s="140">
        <v>51.51</v>
      </c>
      <c r="F10" s="140">
        <v>41.53</v>
      </c>
      <c r="G10" s="140">
        <v>46.69</v>
      </c>
    </row>
    <row r="11" spans="2:7" x14ac:dyDescent="0.25">
      <c r="B11" s="187" t="s">
        <v>7</v>
      </c>
      <c r="C11" s="180" t="s">
        <v>68</v>
      </c>
      <c r="D11" s="110" t="s">
        <v>75</v>
      </c>
      <c r="E11" s="134">
        <v>18.73</v>
      </c>
      <c r="F11" s="134">
        <v>27.47</v>
      </c>
      <c r="G11" s="135">
        <v>22.95</v>
      </c>
    </row>
    <row r="12" spans="2:7" ht="12.75" customHeight="1" x14ac:dyDescent="0.25">
      <c r="B12" s="188"/>
      <c r="C12" s="181"/>
      <c r="D12" s="111" t="s">
        <v>76</v>
      </c>
      <c r="E12" s="136">
        <v>3.54</v>
      </c>
      <c r="F12" s="136">
        <v>4.2300000000000004</v>
      </c>
      <c r="G12" s="137">
        <v>3.87</v>
      </c>
    </row>
    <row r="13" spans="2:7" ht="12.75" customHeight="1" x14ac:dyDescent="0.25">
      <c r="B13" s="188"/>
      <c r="C13" s="181"/>
      <c r="D13" s="111" t="s">
        <v>79</v>
      </c>
      <c r="E13" s="136">
        <v>1.73</v>
      </c>
      <c r="F13" s="136">
        <v>2.91</v>
      </c>
      <c r="G13" s="137">
        <v>2.2999999999999998</v>
      </c>
    </row>
    <row r="14" spans="2:7" ht="12.75" customHeight="1" x14ac:dyDescent="0.25">
      <c r="B14" s="188"/>
      <c r="C14" s="181"/>
      <c r="D14" s="111" t="s">
        <v>77</v>
      </c>
      <c r="E14" s="136">
        <v>0.33</v>
      </c>
      <c r="F14" s="136">
        <v>1.32</v>
      </c>
      <c r="G14" s="137">
        <v>0.8</v>
      </c>
    </row>
    <row r="15" spans="2:7" ht="12.75" customHeight="1" x14ac:dyDescent="0.25">
      <c r="B15" s="188"/>
      <c r="C15" s="181"/>
      <c r="D15" s="111" t="s">
        <v>95</v>
      </c>
      <c r="E15" s="136">
        <v>0.89</v>
      </c>
      <c r="F15" s="136">
        <v>1.71</v>
      </c>
      <c r="G15" s="137">
        <v>1.28</v>
      </c>
    </row>
    <row r="16" spans="2:7" ht="12.75" customHeight="1" x14ac:dyDescent="0.25">
      <c r="B16" s="188"/>
      <c r="C16" s="181"/>
      <c r="D16" s="112" t="s">
        <v>78</v>
      </c>
      <c r="E16" s="138">
        <v>0.45</v>
      </c>
      <c r="F16" s="138">
        <v>0.77</v>
      </c>
      <c r="G16" s="139">
        <v>0.61</v>
      </c>
    </row>
    <row r="17" spans="2:7" ht="12.75" customHeight="1" x14ac:dyDescent="0.25">
      <c r="B17" s="188"/>
      <c r="C17" s="182"/>
      <c r="D17" s="113" t="s">
        <v>74</v>
      </c>
      <c r="E17" s="140">
        <v>25.66</v>
      </c>
      <c r="F17" s="140">
        <v>38.42</v>
      </c>
      <c r="G17" s="140">
        <v>31.81</v>
      </c>
    </row>
    <row r="18" spans="2:7" ht="15" customHeight="1" x14ac:dyDescent="0.25">
      <c r="B18" s="188"/>
      <c r="C18" s="183" t="s">
        <v>81</v>
      </c>
      <c r="D18" s="110" t="s">
        <v>96</v>
      </c>
      <c r="E18" s="134">
        <v>17.03</v>
      </c>
      <c r="F18" s="134">
        <v>11.34</v>
      </c>
      <c r="G18" s="135">
        <v>14.28</v>
      </c>
    </row>
    <row r="19" spans="2:7" ht="15" customHeight="1" x14ac:dyDescent="0.25">
      <c r="B19" s="188"/>
      <c r="C19" s="184"/>
      <c r="D19" s="111" t="s">
        <v>97</v>
      </c>
      <c r="E19" s="136">
        <v>1.43</v>
      </c>
      <c r="F19" s="136">
        <v>1.6</v>
      </c>
      <c r="G19" s="137">
        <v>1.51</v>
      </c>
    </row>
    <row r="20" spans="2:7" ht="15" customHeight="1" x14ac:dyDescent="0.25">
      <c r="B20" s="188"/>
      <c r="C20" s="184"/>
      <c r="D20" s="111" t="s">
        <v>98</v>
      </c>
      <c r="E20" s="136">
        <v>1.1499999999999999</v>
      </c>
      <c r="F20" s="136">
        <v>3.24</v>
      </c>
      <c r="G20" s="137">
        <v>2.16</v>
      </c>
    </row>
    <row r="21" spans="2:7" ht="15" customHeight="1" x14ac:dyDescent="0.25">
      <c r="B21" s="188"/>
      <c r="C21" s="184"/>
      <c r="D21" s="111" t="s">
        <v>99</v>
      </c>
      <c r="E21" s="136">
        <v>2.33</v>
      </c>
      <c r="F21" s="136">
        <v>2.99</v>
      </c>
      <c r="G21" s="137">
        <v>2.65</v>
      </c>
    </row>
    <row r="22" spans="2:7" ht="15" customHeight="1" x14ac:dyDescent="0.25">
      <c r="B22" s="188"/>
      <c r="C22" s="184"/>
      <c r="D22" s="112" t="s">
        <v>69</v>
      </c>
      <c r="E22" s="138">
        <v>0.89</v>
      </c>
      <c r="F22" s="138">
        <v>0.88</v>
      </c>
      <c r="G22" s="139">
        <v>0.89</v>
      </c>
    </row>
    <row r="23" spans="2:7" ht="15" customHeight="1" x14ac:dyDescent="0.25">
      <c r="B23" s="188"/>
      <c r="C23" s="185"/>
      <c r="D23" s="114" t="s">
        <v>80</v>
      </c>
      <c r="E23" s="141">
        <v>22.83</v>
      </c>
      <c r="F23" s="141">
        <v>20.059999999999999</v>
      </c>
      <c r="G23" s="141">
        <v>21.49</v>
      </c>
    </row>
    <row r="24" spans="2:7" ht="15" customHeight="1" x14ac:dyDescent="0.25">
      <c r="B24" s="189" t="s">
        <v>82</v>
      </c>
      <c r="C24" s="190"/>
      <c r="D24" s="115"/>
      <c r="E24" s="141">
        <v>48.49</v>
      </c>
      <c r="F24" s="141">
        <v>58.47</v>
      </c>
      <c r="G24" s="141">
        <v>53.31</v>
      </c>
    </row>
    <row r="25" spans="2:7" x14ac:dyDescent="0.25">
      <c r="B25" s="3"/>
      <c r="C25" s="116"/>
      <c r="D25" s="116"/>
      <c r="E25" s="116"/>
    </row>
    <row r="26" spans="2:7" ht="130.5" customHeight="1" x14ac:dyDescent="0.25">
      <c r="B26" s="186" t="s">
        <v>114</v>
      </c>
      <c r="C26" s="186"/>
      <c r="D26" s="186"/>
      <c r="E26" s="186"/>
      <c r="F26" s="186"/>
      <c r="G26" s="186"/>
    </row>
    <row r="27" spans="2:7" x14ac:dyDescent="0.25">
      <c r="B27" s="19"/>
    </row>
    <row r="28" spans="2:7" x14ac:dyDescent="0.25">
      <c r="B28" s="19"/>
    </row>
    <row r="29" spans="2:7" x14ac:dyDescent="0.25">
      <c r="B29" s="173"/>
      <c r="C29" s="173"/>
      <c r="D29" s="173"/>
    </row>
  </sheetData>
  <mergeCells count="7">
    <mergeCell ref="B29:D29"/>
    <mergeCell ref="B5:C10"/>
    <mergeCell ref="C11:C17"/>
    <mergeCell ref="C18:C23"/>
    <mergeCell ref="B26:G26"/>
    <mergeCell ref="B11:B23"/>
    <mergeCell ref="B24:C24"/>
  </mergeCells>
  <pageMargins left="0.78740157499999996" right="0.78740157499999996" top="0.984251969" bottom="0.984251969" header="0.5" footer="0.5"/>
  <pageSetup paperSize="9" orientation="landscape"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66"/>
  <sheetViews>
    <sheetView showGridLines="0" workbookViewId="0"/>
  </sheetViews>
  <sheetFormatPr baseColWidth="10" defaultColWidth="10.85546875" defaultRowHeight="11.25" x14ac:dyDescent="0.25"/>
  <cols>
    <col min="1" max="1" width="2.42578125" style="32" customWidth="1"/>
    <col min="2" max="4" width="7.42578125" style="32" customWidth="1"/>
    <col min="5" max="5" width="8.42578125" style="32" customWidth="1"/>
    <col min="6" max="7" width="7.42578125" style="32" customWidth="1"/>
    <col min="8" max="8" width="8.7109375" style="32" customWidth="1"/>
    <col min="9" max="10" width="7.42578125" style="32" customWidth="1"/>
    <col min="11" max="11" width="8.28515625" style="32" customWidth="1"/>
    <col min="12" max="16384" width="10.85546875" style="32"/>
  </cols>
  <sheetData>
    <row r="2" spans="2:15" ht="22.5" customHeight="1" x14ac:dyDescent="0.25">
      <c r="B2" s="191" t="s">
        <v>115</v>
      </c>
      <c r="C2" s="191"/>
      <c r="D2" s="191"/>
      <c r="E2" s="191"/>
      <c r="F2" s="191"/>
      <c r="G2" s="191"/>
      <c r="H2" s="191"/>
      <c r="I2" s="191"/>
      <c r="J2" s="191"/>
      <c r="K2" s="191"/>
    </row>
    <row r="3" spans="2:15" ht="15" x14ac:dyDescent="0.2">
      <c r="K3" s="166" t="s">
        <v>24</v>
      </c>
      <c r="O3" s="97"/>
    </row>
    <row r="4" spans="2:15" ht="28.5" customHeight="1" x14ac:dyDescent="0.2">
      <c r="C4" s="192" t="s">
        <v>86</v>
      </c>
      <c r="D4" s="192"/>
      <c r="E4" s="192"/>
      <c r="F4" s="192" t="s">
        <v>102</v>
      </c>
      <c r="G4" s="192"/>
      <c r="H4" s="192"/>
      <c r="I4" s="192" t="s">
        <v>87</v>
      </c>
      <c r="J4" s="192"/>
      <c r="K4" s="192"/>
      <c r="O4" s="97"/>
    </row>
    <row r="5" spans="2:15" ht="15" x14ac:dyDescent="0.2">
      <c r="B5" s="98" t="s">
        <v>23</v>
      </c>
      <c r="C5" s="99" t="s">
        <v>0</v>
      </c>
      <c r="D5" s="99" t="s">
        <v>1</v>
      </c>
      <c r="E5" s="99" t="s">
        <v>8</v>
      </c>
      <c r="F5" s="99" t="s">
        <v>0</v>
      </c>
      <c r="G5" s="99" t="s">
        <v>1</v>
      </c>
      <c r="H5" s="99" t="s">
        <v>8</v>
      </c>
      <c r="I5" s="99" t="s">
        <v>0</v>
      </c>
      <c r="J5" s="99" t="s">
        <v>1</v>
      </c>
      <c r="K5" s="99" t="s">
        <v>8</v>
      </c>
      <c r="O5" s="97"/>
    </row>
    <row r="6" spans="2:15" x14ac:dyDescent="0.25">
      <c r="B6" s="100">
        <v>16</v>
      </c>
      <c r="C6" s="142">
        <v>2.76</v>
      </c>
      <c r="D6" s="143">
        <v>1.77</v>
      </c>
      <c r="E6" s="143">
        <v>2.4</v>
      </c>
      <c r="F6" s="142">
        <v>0.01</v>
      </c>
      <c r="G6" s="143">
        <v>0.02</v>
      </c>
      <c r="H6" s="143">
        <v>0.01</v>
      </c>
      <c r="I6" s="143">
        <v>0</v>
      </c>
      <c r="J6" s="143">
        <v>0</v>
      </c>
      <c r="K6" s="143">
        <v>0</v>
      </c>
      <c r="L6" s="101"/>
    </row>
    <row r="7" spans="2:15" x14ac:dyDescent="0.25">
      <c r="B7" s="102">
        <v>17</v>
      </c>
      <c r="C7" s="144">
        <v>5.77</v>
      </c>
      <c r="D7" s="145">
        <v>4.3899999999999997</v>
      </c>
      <c r="E7" s="145">
        <v>5.19</v>
      </c>
      <c r="F7" s="144">
        <v>0.05</v>
      </c>
      <c r="G7" s="145">
        <v>0.02</v>
      </c>
      <c r="H7" s="145">
        <v>0.04</v>
      </c>
      <c r="I7" s="145">
        <v>0</v>
      </c>
      <c r="J7" s="145">
        <v>0</v>
      </c>
      <c r="K7" s="145">
        <v>0</v>
      </c>
      <c r="L7" s="101"/>
    </row>
    <row r="8" spans="2:15" x14ac:dyDescent="0.25">
      <c r="B8" s="102">
        <v>18</v>
      </c>
      <c r="C8" s="144">
        <v>10.210000000000001</v>
      </c>
      <c r="D8" s="145">
        <v>7.77</v>
      </c>
      <c r="E8" s="145">
        <v>9.11</v>
      </c>
      <c r="F8" s="144">
        <v>7.0000000000000007E-2</v>
      </c>
      <c r="G8" s="145">
        <v>0.04</v>
      </c>
      <c r="H8" s="145">
        <v>0.06</v>
      </c>
      <c r="I8" s="145">
        <v>0.05</v>
      </c>
      <c r="J8" s="145">
        <v>0.01</v>
      </c>
      <c r="K8" s="145">
        <v>0.03</v>
      </c>
      <c r="L8" s="101"/>
    </row>
    <row r="9" spans="2:15" x14ac:dyDescent="0.25">
      <c r="B9" s="102">
        <v>19</v>
      </c>
      <c r="C9" s="144">
        <v>14.7</v>
      </c>
      <c r="D9" s="145">
        <v>10.18</v>
      </c>
      <c r="E9" s="145">
        <v>12.54</v>
      </c>
      <c r="F9" s="144">
        <v>0.17</v>
      </c>
      <c r="G9" s="145">
        <v>0.1</v>
      </c>
      <c r="H9" s="145">
        <v>0.14000000000000001</v>
      </c>
      <c r="I9" s="145">
        <v>0.28999999999999998</v>
      </c>
      <c r="J9" s="145">
        <v>0.1</v>
      </c>
      <c r="K9" s="145">
        <v>0.2</v>
      </c>
      <c r="L9" s="101"/>
    </row>
    <row r="10" spans="2:15" x14ac:dyDescent="0.25">
      <c r="B10" s="102">
        <v>20</v>
      </c>
      <c r="C10" s="144">
        <v>18.66</v>
      </c>
      <c r="D10" s="145">
        <v>12.95</v>
      </c>
      <c r="E10" s="145">
        <v>15.89</v>
      </c>
      <c r="F10" s="144">
        <v>0.35</v>
      </c>
      <c r="G10" s="145">
        <v>0.23</v>
      </c>
      <c r="H10" s="145">
        <v>0.28999999999999998</v>
      </c>
      <c r="I10" s="145">
        <v>0.64</v>
      </c>
      <c r="J10" s="145">
        <v>0.26</v>
      </c>
      <c r="K10" s="145">
        <v>0.46</v>
      </c>
      <c r="L10" s="101"/>
    </row>
    <row r="11" spans="2:15" x14ac:dyDescent="0.25">
      <c r="B11" s="102">
        <v>21</v>
      </c>
      <c r="C11" s="144">
        <v>22.69</v>
      </c>
      <c r="D11" s="145">
        <v>16.059999999999999</v>
      </c>
      <c r="E11" s="145">
        <v>19.48</v>
      </c>
      <c r="F11" s="144">
        <v>0.69</v>
      </c>
      <c r="G11" s="145">
        <v>0.5</v>
      </c>
      <c r="H11" s="145">
        <v>0.6</v>
      </c>
      <c r="I11" s="145">
        <v>1.18</v>
      </c>
      <c r="J11" s="145">
        <v>0.55000000000000004</v>
      </c>
      <c r="K11" s="145">
        <v>0.87</v>
      </c>
      <c r="L11" s="101"/>
    </row>
    <row r="12" spans="2:15" x14ac:dyDescent="0.25">
      <c r="B12" s="102">
        <v>22</v>
      </c>
      <c r="C12" s="144">
        <v>26.79</v>
      </c>
      <c r="D12" s="145">
        <v>19.59</v>
      </c>
      <c r="E12" s="145">
        <v>23.31</v>
      </c>
      <c r="F12" s="144">
        <v>1.39</v>
      </c>
      <c r="G12" s="145">
        <v>1.17</v>
      </c>
      <c r="H12" s="145">
        <v>1.28</v>
      </c>
      <c r="I12" s="145">
        <v>1.95</v>
      </c>
      <c r="J12" s="145">
        <v>0.96</v>
      </c>
      <c r="K12" s="145">
        <v>1.47</v>
      </c>
      <c r="L12" s="101"/>
    </row>
    <row r="13" spans="2:15" x14ac:dyDescent="0.25">
      <c r="B13" s="102">
        <v>23</v>
      </c>
      <c r="C13" s="144">
        <v>30.44</v>
      </c>
      <c r="D13" s="145">
        <v>22.63</v>
      </c>
      <c r="E13" s="145">
        <v>26.64</v>
      </c>
      <c r="F13" s="144">
        <v>2.59</v>
      </c>
      <c r="G13" s="145">
        <v>2.41</v>
      </c>
      <c r="H13" s="145">
        <v>2.5</v>
      </c>
      <c r="I13" s="145">
        <v>2.76</v>
      </c>
      <c r="J13" s="145">
        <v>1.49</v>
      </c>
      <c r="K13" s="145">
        <v>2.15</v>
      </c>
      <c r="L13" s="101"/>
    </row>
    <row r="14" spans="2:15" x14ac:dyDescent="0.25">
      <c r="B14" s="102">
        <v>24</v>
      </c>
      <c r="C14" s="144">
        <v>33.61</v>
      </c>
      <c r="D14" s="145">
        <v>25.62</v>
      </c>
      <c r="E14" s="145">
        <v>29.72</v>
      </c>
      <c r="F14" s="144">
        <v>3.78</v>
      </c>
      <c r="G14" s="145">
        <v>3.89</v>
      </c>
      <c r="H14" s="145">
        <v>3.83</v>
      </c>
      <c r="I14" s="145">
        <v>3.67</v>
      </c>
      <c r="J14" s="145">
        <v>2.1800000000000002</v>
      </c>
      <c r="K14" s="145">
        <v>2.94</v>
      </c>
      <c r="L14" s="101"/>
    </row>
    <row r="15" spans="2:15" x14ac:dyDescent="0.25">
      <c r="B15" s="102">
        <v>25</v>
      </c>
      <c r="C15" s="144">
        <v>36.21</v>
      </c>
      <c r="D15" s="145">
        <v>29.06</v>
      </c>
      <c r="E15" s="145">
        <v>32.72</v>
      </c>
      <c r="F15" s="144">
        <v>5.28</v>
      </c>
      <c r="G15" s="145">
        <v>6.32</v>
      </c>
      <c r="H15" s="145">
        <v>5.79</v>
      </c>
      <c r="I15" s="145">
        <v>4.5599999999999996</v>
      </c>
      <c r="J15" s="145">
        <v>2.97</v>
      </c>
      <c r="K15" s="145">
        <v>3.78</v>
      </c>
      <c r="L15" s="101"/>
    </row>
    <row r="16" spans="2:15" x14ac:dyDescent="0.25">
      <c r="B16" s="102">
        <v>26</v>
      </c>
      <c r="C16" s="144">
        <v>38.54</v>
      </c>
      <c r="D16" s="145">
        <v>31.77</v>
      </c>
      <c r="E16" s="145">
        <v>35.24</v>
      </c>
      <c r="F16" s="144">
        <v>6.79</v>
      </c>
      <c r="G16" s="145">
        <v>8.52</v>
      </c>
      <c r="H16" s="145">
        <v>7.64</v>
      </c>
      <c r="I16" s="145">
        <v>5.45</v>
      </c>
      <c r="J16" s="145">
        <v>3.79</v>
      </c>
      <c r="K16" s="145">
        <v>4.6399999999999997</v>
      </c>
      <c r="L16" s="101"/>
      <c r="M16" s="101"/>
    </row>
    <row r="17" spans="2:13" x14ac:dyDescent="0.25">
      <c r="B17" s="102">
        <v>27</v>
      </c>
      <c r="C17" s="144">
        <v>40.58</v>
      </c>
      <c r="D17" s="145">
        <v>34.020000000000003</v>
      </c>
      <c r="E17" s="145">
        <v>37.380000000000003</v>
      </c>
      <c r="F17" s="144">
        <v>8.2100000000000009</v>
      </c>
      <c r="G17" s="145">
        <v>10.47</v>
      </c>
      <c r="H17" s="145">
        <v>9.32</v>
      </c>
      <c r="I17" s="145">
        <v>6.32</v>
      </c>
      <c r="J17" s="145">
        <v>4.55</v>
      </c>
      <c r="K17" s="145">
        <v>5.45</v>
      </c>
      <c r="L17" s="101"/>
      <c r="M17" s="101"/>
    </row>
    <row r="18" spans="2:13" x14ac:dyDescent="0.25">
      <c r="B18" s="102">
        <v>28</v>
      </c>
      <c r="C18" s="144">
        <v>42.33</v>
      </c>
      <c r="D18" s="145">
        <v>36.06</v>
      </c>
      <c r="E18" s="145">
        <v>39.270000000000003</v>
      </c>
      <c r="F18" s="144">
        <v>9.6999999999999993</v>
      </c>
      <c r="G18" s="145">
        <v>12.13</v>
      </c>
      <c r="H18" s="145">
        <v>10.88</v>
      </c>
      <c r="I18" s="145">
        <v>7.22</v>
      </c>
      <c r="J18" s="145">
        <v>5.27</v>
      </c>
      <c r="K18" s="145">
        <v>6.27</v>
      </c>
      <c r="L18" s="101"/>
      <c r="M18" s="101"/>
    </row>
    <row r="19" spans="2:13" x14ac:dyDescent="0.25">
      <c r="B19" s="102">
        <v>29</v>
      </c>
      <c r="C19" s="144">
        <v>43.95</v>
      </c>
      <c r="D19" s="145">
        <v>37.64</v>
      </c>
      <c r="E19" s="145">
        <v>40.86</v>
      </c>
      <c r="F19" s="144">
        <v>10.64</v>
      </c>
      <c r="G19" s="145">
        <v>13.42</v>
      </c>
      <c r="H19" s="145">
        <v>12</v>
      </c>
      <c r="I19" s="145">
        <v>8.08</v>
      </c>
      <c r="J19" s="145">
        <v>5.92</v>
      </c>
      <c r="K19" s="145">
        <v>7.02</v>
      </c>
      <c r="L19" s="101"/>
      <c r="M19" s="101"/>
    </row>
    <row r="20" spans="2:13" x14ac:dyDescent="0.25">
      <c r="B20" s="102">
        <v>30</v>
      </c>
      <c r="C20" s="144">
        <v>45.11</v>
      </c>
      <c r="D20" s="145">
        <v>38.700000000000003</v>
      </c>
      <c r="E20" s="145">
        <v>41.98</v>
      </c>
      <c r="F20" s="144">
        <v>11.53</v>
      </c>
      <c r="G20" s="145">
        <v>14.42</v>
      </c>
      <c r="H20" s="145">
        <v>12.94</v>
      </c>
      <c r="I20" s="145">
        <v>8.7899999999999991</v>
      </c>
      <c r="J20" s="145">
        <v>6.48</v>
      </c>
      <c r="K20" s="145">
        <v>7.66</v>
      </c>
      <c r="L20" s="101"/>
      <c r="M20" s="101"/>
    </row>
    <row r="21" spans="2:13" x14ac:dyDescent="0.25">
      <c r="B21" s="102">
        <v>31</v>
      </c>
      <c r="C21" s="144">
        <v>46.38</v>
      </c>
      <c r="D21" s="145">
        <v>39.92</v>
      </c>
      <c r="E21" s="145">
        <v>43.22</v>
      </c>
      <c r="F21" s="144">
        <v>12.3</v>
      </c>
      <c r="G21" s="145">
        <v>15.43</v>
      </c>
      <c r="H21" s="145">
        <v>13.83</v>
      </c>
      <c r="I21" s="145">
        <v>9.5299999999999994</v>
      </c>
      <c r="J21" s="145">
        <v>7.2</v>
      </c>
      <c r="K21" s="145">
        <v>8.39</v>
      </c>
      <c r="L21" s="101"/>
      <c r="M21" s="101"/>
    </row>
    <row r="22" spans="2:13" x14ac:dyDescent="0.25">
      <c r="B22" s="102">
        <v>32</v>
      </c>
      <c r="C22" s="144">
        <v>47.62</v>
      </c>
      <c r="D22" s="145">
        <v>41.31</v>
      </c>
      <c r="E22" s="145">
        <v>44.54</v>
      </c>
      <c r="F22" s="144">
        <v>13.09</v>
      </c>
      <c r="G22" s="145">
        <v>16.46</v>
      </c>
      <c r="H22" s="145">
        <v>14.73</v>
      </c>
      <c r="I22" s="145">
        <v>10.38</v>
      </c>
      <c r="J22" s="145">
        <v>7.84</v>
      </c>
      <c r="K22" s="145">
        <v>9.14</v>
      </c>
      <c r="L22" s="101"/>
      <c r="M22" s="101"/>
    </row>
    <row r="23" spans="2:13" x14ac:dyDescent="0.25">
      <c r="B23" s="102">
        <v>33</v>
      </c>
      <c r="C23" s="144">
        <v>48.78</v>
      </c>
      <c r="D23" s="145">
        <v>42.78</v>
      </c>
      <c r="E23" s="145">
        <v>45.84</v>
      </c>
      <c r="F23" s="144">
        <v>13.88</v>
      </c>
      <c r="G23" s="145">
        <v>17.579999999999998</v>
      </c>
      <c r="H23" s="145">
        <v>15.69</v>
      </c>
      <c r="I23" s="145">
        <v>11.28</v>
      </c>
      <c r="J23" s="145">
        <v>8.67</v>
      </c>
      <c r="K23" s="145">
        <v>10</v>
      </c>
      <c r="L23" s="101"/>
      <c r="M23" s="101"/>
    </row>
    <row r="24" spans="2:13" x14ac:dyDescent="0.25">
      <c r="B24" s="102">
        <v>34</v>
      </c>
      <c r="C24" s="144">
        <v>49.73</v>
      </c>
      <c r="D24" s="145">
        <v>43.8</v>
      </c>
      <c r="E24" s="145">
        <v>46.83</v>
      </c>
      <c r="F24" s="144">
        <v>14.45</v>
      </c>
      <c r="G24" s="145">
        <v>18.37</v>
      </c>
      <c r="H24" s="145">
        <v>16.37</v>
      </c>
      <c r="I24" s="145">
        <v>12</v>
      </c>
      <c r="J24" s="145">
        <v>9.32</v>
      </c>
      <c r="K24" s="145">
        <v>10.69</v>
      </c>
      <c r="L24" s="101"/>
      <c r="M24" s="101"/>
    </row>
    <row r="25" spans="2:13" x14ac:dyDescent="0.25">
      <c r="B25" s="102">
        <v>35</v>
      </c>
      <c r="C25" s="144">
        <v>50.54</v>
      </c>
      <c r="D25" s="145">
        <v>44.99</v>
      </c>
      <c r="E25" s="145">
        <v>47.81</v>
      </c>
      <c r="F25" s="144">
        <v>15.13</v>
      </c>
      <c r="G25" s="145">
        <v>19.43</v>
      </c>
      <c r="H25" s="145">
        <v>17.25</v>
      </c>
      <c r="I25" s="145">
        <v>12.74</v>
      </c>
      <c r="J25" s="145">
        <v>10.01</v>
      </c>
      <c r="K25" s="145">
        <v>11.4</v>
      </c>
      <c r="L25" s="101"/>
      <c r="M25" s="101"/>
    </row>
    <row r="26" spans="2:13" x14ac:dyDescent="0.25">
      <c r="B26" s="102">
        <v>36</v>
      </c>
      <c r="C26" s="144">
        <v>51.37</v>
      </c>
      <c r="D26" s="145">
        <v>45.81</v>
      </c>
      <c r="E26" s="145">
        <v>48.63</v>
      </c>
      <c r="F26" s="144">
        <v>15.62</v>
      </c>
      <c r="G26" s="145">
        <v>20.260000000000002</v>
      </c>
      <c r="H26" s="145">
        <v>17.899999999999999</v>
      </c>
      <c r="I26" s="145">
        <v>13.39</v>
      </c>
      <c r="J26" s="145">
        <v>10.65</v>
      </c>
      <c r="K26" s="145">
        <v>12.04</v>
      </c>
      <c r="L26" s="101"/>
      <c r="M26" s="101"/>
    </row>
    <row r="27" spans="2:13" x14ac:dyDescent="0.25">
      <c r="B27" s="102">
        <v>37</v>
      </c>
      <c r="C27" s="144">
        <v>52.11</v>
      </c>
      <c r="D27" s="145">
        <v>46.61</v>
      </c>
      <c r="E27" s="145">
        <v>49.4</v>
      </c>
      <c r="F27" s="144">
        <v>15.96</v>
      </c>
      <c r="G27" s="145">
        <v>20.73</v>
      </c>
      <c r="H27" s="145">
        <v>18.309999999999999</v>
      </c>
      <c r="I27" s="145">
        <v>13.89</v>
      </c>
      <c r="J27" s="145">
        <v>11.13</v>
      </c>
      <c r="K27" s="145">
        <v>12.53</v>
      </c>
      <c r="L27" s="101"/>
      <c r="M27" s="101"/>
    </row>
    <row r="28" spans="2:13" x14ac:dyDescent="0.25">
      <c r="B28" s="102">
        <v>38</v>
      </c>
      <c r="C28" s="144">
        <v>52.66</v>
      </c>
      <c r="D28" s="145">
        <v>47.38</v>
      </c>
      <c r="E28" s="145">
        <v>50.06</v>
      </c>
      <c r="F28" s="144">
        <v>16.100000000000001</v>
      </c>
      <c r="G28" s="145">
        <v>21.27</v>
      </c>
      <c r="H28" s="145">
        <v>18.64</v>
      </c>
      <c r="I28" s="145">
        <v>14.42</v>
      </c>
      <c r="J28" s="145">
        <v>11.54</v>
      </c>
      <c r="K28" s="145">
        <v>13</v>
      </c>
      <c r="L28" s="101"/>
      <c r="M28" s="101"/>
    </row>
    <row r="29" spans="2:13" x14ac:dyDescent="0.25">
      <c r="B29" s="102">
        <v>39</v>
      </c>
      <c r="C29" s="144">
        <v>52.97</v>
      </c>
      <c r="D29" s="145">
        <v>47.82</v>
      </c>
      <c r="E29" s="145">
        <v>50.43</v>
      </c>
      <c r="F29" s="144">
        <v>16.47</v>
      </c>
      <c r="G29" s="145">
        <v>21.82</v>
      </c>
      <c r="H29" s="145">
        <v>19.11</v>
      </c>
      <c r="I29" s="145">
        <v>14.86</v>
      </c>
      <c r="J29" s="145">
        <v>11.83</v>
      </c>
      <c r="K29" s="145">
        <v>13.37</v>
      </c>
      <c r="L29" s="101"/>
      <c r="M29" s="101"/>
    </row>
    <row r="30" spans="2:13" x14ac:dyDescent="0.25">
      <c r="B30" s="102">
        <v>40</v>
      </c>
      <c r="C30" s="144">
        <v>53.21</v>
      </c>
      <c r="D30" s="145">
        <v>48.08</v>
      </c>
      <c r="E30" s="145">
        <v>50.68</v>
      </c>
      <c r="F30" s="144">
        <v>16.55</v>
      </c>
      <c r="G30" s="145">
        <v>22.04</v>
      </c>
      <c r="H30" s="145">
        <v>19.260000000000002</v>
      </c>
      <c r="I30" s="145">
        <v>14.98</v>
      </c>
      <c r="J30" s="145">
        <v>11.99</v>
      </c>
      <c r="K30" s="145">
        <v>13.51</v>
      </c>
      <c r="L30" s="101"/>
      <c r="M30" s="101"/>
    </row>
    <row r="31" spans="2:13" x14ac:dyDescent="0.25">
      <c r="B31" s="102">
        <v>41</v>
      </c>
      <c r="C31" s="144">
        <v>53.3</v>
      </c>
      <c r="D31" s="145">
        <v>48.4</v>
      </c>
      <c r="E31" s="145">
        <v>50.89</v>
      </c>
      <c r="F31" s="144">
        <v>16.96</v>
      </c>
      <c r="G31" s="145">
        <v>22.53</v>
      </c>
      <c r="H31" s="145">
        <v>19.7</v>
      </c>
      <c r="I31" s="145">
        <v>15.33</v>
      </c>
      <c r="J31" s="145">
        <v>12.31</v>
      </c>
      <c r="K31" s="145">
        <v>13.84</v>
      </c>
      <c r="L31" s="101"/>
      <c r="M31" s="101"/>
    </row>
    <row r="32" spans="2:13" x14ac:dyDescent="0.25">
      <c r="B32" s="102">
        <v>42</v>
      </c>
      <c r="C32" s="144">
        <v>53.59</v>
      </c>
      <c r="D32" s="145">
        <v>49.04</v>
      </c>
      <c r="E32" s="145">
        <v>51.35</v>
      </c>
      <c r="F32" s="144">
        <v>17.260000000000002</v>
      </c>
      <c r="G32" s="145">
        <v>23.06</v>
      </c>
      <c r="H32" s="145">
        <v>20.12</v>
      </c>
      <c r="I32" s="145">
        <v>15.59</v>
      </c>
      <c r="J32" s="145">
        <v>12.6</v>
      </c>
      <c r="K32" s="145">
        <v>14.12</v>
      </c>
      <c r="L32" s="101"/>
      <c r="M32" s="101"/>
    </row>
    <row r="33" spans="2:13" x14ac:dyDescent="0.25">
      <c r="B33" s="102">
        <v>43</v>
      </c>
      <c r="C33" s="144">
        <v>53.66</v>
      </c>
      <c r="D33" s="145">
        <v>49.48</v>
      </c>
      <c r="E33" s="145">
        <v>51.6</v>
      </c>
      <c r="F33" s="144">
        <v>17.75</v>
      </c>
      <c r="G33" s="145">
        <v>23.53</v>
      </c>
      <c r="H33" s="145">
        <v>20.6</v>
      </c>
      <c r="I33" s="145">
        <v>15.55</v>
      </c>
      <c r="J33" s="145">
        <v>12.71</v>
      </c>
      <c r="K33" s="145">
        <v>14.15</v>
      </c>
      <c r="L33" s="101"/>
      <c r="M33" s="101"/>
    </row>
    <row r="34" spans="2:13" x14ac:dyDescent="0.25">
      <c r="B34" s="102">
        <v>44</v>
      </c>
      <c r="C34" s="144">
        <v>53.99</v>
      </c>
      <c r="D34" s="145">
        <v>49.89</v>
      </c>
      <c r="E34" s="145">
        <v>51.97</v>
      </c>
      <c r="F34" s="144">
        <v>18.27</v>
      </c>
      <c r="G34" s="145">
        <v>24.21</v>
      </c>
      <c r="H34" s="145">
        <v>21.19</v>
      </c>
      <c r="I34" s="145">
        <v>15.71</v>
      </c>
      <c r="J34" s="145">
        <v>12.93</v>
      </c>
      <c r="K34" s="145">
        <v>14.34</v>
      </c>
      <c r="L34" s="101"/>
      <c r="M34" s="101"/>
    </row>
    <row r="35" spans="2:13" x14ac:dyDescent="0.25">
      <c r="B35" s="102">
        <v>45</v>
      </c>
      <c r="C35" s="144">
        <v>54.06</v>
      </c>
      <c r="D35" s="145">
        <v>49.99</v>
      </c>
      <c r="E35" s="145">
        <v>52.06</v>
      </c>
      <c r="F35" s="144">
        <v>18.809999999999999</v>
      </c>
      <c r="G35" s="145">
        <v>24.73</v>
      </c>
      <c r="H35" s="145">
        <v>21.72</v>
      </c>
      <c r="I35" s="145">
        <v>15.83</v>
      </c>
      <c r="J35" s="145">
        <v>12.94</v>
      </c>
      <c r="K35" s="145">
        <v>14.41</v>
      </c>
      <c r="L35" s="101"/>
      <c r="M35" s="101"/>
    </row>
    <row r="36" spans="2:13" x14ac:dyDescent="0.25">
      <c r="B36" s="102">
        <v>46</v>
      </c>
      <c r="C36" s="144">
        <v>54.38</v>
      </c>
      <c r="D36" s="145">
        <v>50.25</v>
      </c>
      <c r="E36" s="145">
        <v>52.36</v>
      </c>
      <c r="F36" s="144">
        <v>19.64</v>
      </c>
      <c r="G36" s="145">
        <v>25.25</v>
      </c>
      <c r="H36" s="145">
        <v>22.39</v>
      </c>
      <c r="I36" s="145">
        <v>16</v>
      </c>
      <c r="J36" s="145">
        <v>12.96</v>
      </c>
      <c r="K36" s="145">
        <v>14.51</v>
      </c>
      <c r="L36" s="101"/>
      <c r="M36" s="101"/>
    </row>
    <row r="37" spans="2:13" x14ac:dyDescent="0.25">
      <c r="B37" s="102">
        <v>47</v>
      </c>
      <c r="C37" s="144">
        <v>54.62</v>
      </c>
      <c r="D37" s="145">
        <v>50.45</v>
      </c>
      <c r="E37" s="145">
        <v>52.58</v>
      </c>
      <c r="F37" s="144">
        <v>20.3</v>
      </c>
      <c r="G37" s="145">
        <v>25.55</v>
      </c>
      <c r="H37" s="145">
        <v>22.86</v>
      </c>
      <c r="I37" s="145">
        <v>16.170000000000002</v>
      </c>
      <c r="J37" s="145">
        <v>12.94</v>
      </c>
      <c r="K37" s="145">
        <v>14.59</v>
      </c>
      <c r="L37" s="101"/>
      <c r="M37" s="101"/>
    </row>
    <row r="38" spans="2:13" x14ac:dyDescent="0.25">
      <c r="B38" s="102">
        <v>48</v>
      </c>
      <c r="C38" s="144">
        <v>54.65</v>
      </c>
      <c r="D38" s="145">
        <v>50.52</v>
      </c>
      <c r="E38" s="145">
        <v>52.63</v>
      </c>
      <c r="F38" s="144">
        <v>20.71</v>
      </c>
      <c r="G38" s="145">
        <v>25.87</v>
      </c>
      <c r="H38" s="145">
        <v>23.23</v>
      </c>
      <c r="I38" s="145">
        <v>16.29</v>
      </c>
      <c r="J38" s="145">
        <v>12.83</v>
      </c>
      <c r="K38" s="145">
        <v>14.6</v>
      </c>
      <c r="L38" s="101"/>
      <c r="M38" s="101"/>
    </row>
    <row r="39" spans="2:13" x14ac:dyDescent="0.25">
      <c r="B39" s="102">
        <v>49</v>
      </c>
      <c r="C39" s="144">
        <v>55.05</v>
      </c>
      <c r="D39" s="145">
        <v>50.33</v>
      </c>
      <c r="E39" s="145">
        <v>52.74</v>
      </c>
      <c r="F39" s="144">
        <v>21.22</v>
      </c>
      <c r="G39" s="145">
        <v>25.68</v>
      </c>
      <c r="H39" s="145">
        <v>23.4</v>
      </c>
      <c r="I39" s="145">
        <v>16.260000000000002</v>
      </c>
      <c r="J39" s="145">
        <v>12.7</v>
      </c>
      <c r="K39" s="145">
        <v>14.52</v>
      </c>
      <c r="L39" s="101"/>
      <c r="M39" s="101"/>
    </row>
    <row r="40" spans="2:13" x14ac:dyDescent="0.25">
      <c r="B40" s="102">
        <v>50</v>
      </c>
      <c r="C40" s="144">
        <v>55.55</v>
      </c>
      <c r="D40" s="145">
        <v>50.75</v>
      </c>
      <c r="E40" s="145">
        <v>53.2</v>
      </c>
      <c r="F40" s="144">
        <v>21.59</v>
      </c>
      <c r="G40" s="145">
        <v>25.85</v>
      </c>
      <c r="H40" s="145">
        <v>23.67</v>
      </c>
      <c r="I40" s="145">
        <v>16.48</v>
      </c>
      <c r="J40" s="145">
        <v>12.65</v>
      </c>
      <c r="K40" s="145">
        <v>14.61</v>
      </c>
      <c r="L40" s="101"/>
      <c r="M40" s="101"/>
    </row>
    <row r="41" spans="2:13" x14ac:dyDescent="0.25">
      <c r="B41" s="102">
        <v>51</v>
      </c>
      <c r="C41" s="144">
        <v>55.89</v>
      </c>
      <c r="D41" s="145">
        <v>51.03</v>
      </c>
      <c r="E41" s="145">
        <v>53.51</v>
      </c>
      <c r="F41" s="144">
        <v>21.94</v>
      </c>
      <c r="G41" s="145">
        <v>26.17</v>
      </c>
      <c r="H41" s="145">
        <v>24.02</v>
      </c>
      <c r="I41" s="145">
        <v>16.53</v>
      </c>
      <c r="J41" s="145">
        <v>12.58</v>
      </c>
      <c r="K41" s="145">
        <v>14.6</v>
      </c>
      <c r="M41" s="101"/>
    </row>
    <row r="42" spans="2:13" x14ac:dyDescent="0.25">
      <c r="B42" s="102">
        <v>52</v>
      </c>
      <c r="C42" s="144">
        <v>55.36</v>
      </c>
      <c r="D42" s="145">
        <v>50.95</v>
      </c>
      <c r="E42" s="145">
        <v>53.2</v>
      </c>
      <c r="F42" s="144">
        <v>21.88</v>
      </c>
      <c r="G42" s="145">
        <v>26.37</v>
      </c>
      <c r="H42" s="145">
        <v>24.08</v>
      </c>
      <c r="I42" s="145">
        <v>16.21</v>
      </c>
      <c r="J42" s="145">
        <v>12.38</v>
      </c>
      <c r="K42" s="145">
        <v>14.33</v>
      </c>
      <c r="M42" s="101"/>
    </row>
    <row r="43" spans="2:13" x14ac:dyDescent="0.25">
      <c r="B43" s="102">
        <v>53</v>
      </c>
      <c r="C43" s="144">
        <v>55.23</v>
      </c>
      <c r="D43" s="145">
        <v>50.8</v>
      </c>
      <c r="E43" s="145">
        <v>53.05</v>
      </c>
      <c r="F43" s="144">
        <v>21.94</v>
      </c>
      <c r="G43" s="145">
        <v>26.56</v>
      </c>
      <c r="H43" s="145">
        <v>24.21</v>
      </c>
      <c r="I43" s="145">
        <v>16.05</v>
      </c>
      <c r="J43" s="145">
        <v>12.23</v>
      </c>
      <c r="K43" s="145">
        <v>14.17</v>
      </c>
      <c r="M43" s="101"/>
    </row>
    <row r="44" spans="2:13" x14ac:dyDescent="0.25">
      <c r="B44" s="102">
        <v>54</v>
      </c>
      <c r="C44" s="144">
        <v>54.62</v>
      </c>
      <c r="D44" s="145">
        <v>50.24</v>
      </c>
      <c r="E44" s="145">
        <v>52.47</v>
      </c>
      <c r="F44" s="144">
        <v>21.87</v>
      </c>
      <c r="G44" s="145">
        <v>26.48</v>
      </c>
      <c r="H44" s="145">
        <v>24.13</v>
      </c>
      <c r="I44" s="145">
        <v>15.68</v>
      </c>
      <c r="J44" s="145">
        <v>11.83</v>
      </c>
      <c r="K44" s="145">
        <v>13.79</v>
      </c>
      <c r="M44" s="101"/>
    </row>
    <row r="45" spans="2:13" x14ac:dyDescent="0.25">
      <c r="B45" s="102">
        <v>55</v>
      </c>
      <c r="C45" s="144">
        <v>54.41</v>
      </c>
      <c r="D45" s="145">
        <v>49.89</v>
      </c>
      <c r="E45" s="145">
        <v>52.18</v>
      </c>
      <c r="F45" s="144">
        <v>21.8</v>
      </c>
      <c r="G45" s="145">
        <v>26.53</v>
      </c>
      <c r="H45" s="145">
        <v>24.13</v>
      </c>
      <c r="I45" s="145">
        <v>15.47</v>
      </c>
      <c r="J45" s="145">
        <v>11.59</v>
      </c>
      <c r="K45" s="145">
        <v>13.56</v>
      </c>
      <c r="M45" s="101"/>
    </row>
    <row r="46" spans="2:13" x14ac:dyDescent="0.25">
      <c r="B46" s="102">
        <v>56</v>
      </c>
      <c r="C46" s="144">
        <v>54.15</v>
      </c>
      <c r="D46" s="145">
        <v>49.58</v>
      </c>
      <c r="E46" s="145">
        <v>51.89</v>
      </c>
      <c r="F46" s="144">
        <v>21.77</v>
      </c>
      <c r="G46" s="145">
        <v>26.28</v>
      </c>
      <c r="H46" s="145">
        <v>24</v>
      </c>
      <c r="I46" s="145">
        <v>15.29</v>
      </c>
      <c r="J46" s="145">
        <v>11.35</v>
      </c>
      <c r="K46" s="145">
        <v>13.34</v>
      </c>
      <c r="M46" s="101"/>
    </row>
    <row r="47" spans="2:13" x14ac:dyDescent="0.25">
      <c r="B47" s="102">
        <v>57</v>
      </c>
      <c r="C47" s="144">
        <v>54.2</v>
      </c>
      <c r="D47" s="145">
        <v>49.83</v>
      </c>
      <c r="E47" s="145">
        <v>52.04</v>
      </c>
      <c r="F47" s="144">
        <v>21.98</v>
      </c>
      <c r="G47" s="145">
        <v>26.52</v>
      </c>
      <c r="H47" s="145">
        <v>24.22</v>
      </c>
      <c r="I47" s="145">
        <v>15.4</v>
      </c>
      <c r="J47" s="145">
        <v>11.39</v>
      </c>
      <c r="K47" s="145">
        <v>13.42</v>
      </c>
      <c r="M47" s="101"/>
    </row>
    <row r="48" spans="2:13" x14ac:dyDescent="0.25">
      <c r="B48" s="102">
        <v>58</v>
      </c>
      <c r="C48" s="144">
        <v>54.66</v>
      </c>
      <c r="D48" s="145">
        <v>49.76</v>
      </c>
      <c r="E48" s="145">
        <v>52.24</v>
      </c>
      <c r="F48" s="144">
        <v>22.15</v>
      </c>
      <c r="G48" s="145">
        <v>26.62</v>
      </c>
      <c r="H48" s="145">
        <v>24.36</v>
      </c>
      <c r="I48" s="145">
        <v>15.65</v>
      </c>
      <c r="J48" s="145">
        <v>11.46</v>
      </c>
      <c r="K48" s="145">
        <v>13.58</v>
      </c>
      <c r="M48" s="101"/>
    </row>
    <row r="49" spans="2:13" x14ac:dyDescent="0.25">
      <c r="B49" s="102">
        <v>59</v>
      </c>
      <c r="C49" s="144">
        <v>55.12</v>
      </c>
      <c r="D49" s="145">
        <v>50.08</v>
      </c>
      <c r="E49" s="145">
        <v>52.62</v>
      </c>
      <c r="F49" s="144">
        <v>22.67</v>
      </c>
      <c r="G49" s="145">
        <v>26.9</v>
      </c>
      <c r="H49" s="145">
        <v>24.77</v>
      </c>
      <c r="I49" s="145">
        <v>15.91</v>
      </c>
      <c r="J49" s="145">
        <v>11.53</v>
      </c>
      <c r="K49" s="145">
        <v>13.73</v>
      </c>
      <c r="M49" s="101"/>
    </row>
    <row r="50" spans="2:13" x14ac:dyDescent="0.25">
      <c r="B50" s="102">
        <v>60</v>
      </c>
      <c r="C50" s="144">
        <v>55.85</v>
      </c>
      <c r="D50" s="145">
        <v>50.39</v>
      </c>
      <c r="E50" s="145">
        <v>53.13</v>
      </c>
      <c r="F50" s="144">
        <v>23.48</v>
      </c>
      <c r="G50" s="145">
        <v>27.52</v>
      </c>
      <c r="H50" s="145">
        <v>25.49</v>
      </c>
      <c r="I50" s="145">
        <v>16.45</v>
      </c>
      <c r="J50" s="145">
        <v>11.68</v>
      </c>
      <c r="K50" s="145">
        <v>14.07</v>
      </c>
    </row>
    <row r="51" spans="2:13" x14ac:dyDescent="0.25">
      <c r="B51" s="102">
        <v>61</v>
      </c>
      <c r="C51" s="144">
        <v>56.48</v>
      </c>
      <c r="D51" s="145">
        <v>50.48</v>
      </c>
      <c r="E51" s="145">
        <v>53.48</v>
      </c>
      <c r="F51" s="144">
        <v>24.56</v>
      </c>
      <c r="G51" s="145">
        <v>28.03</v>
      </c>
      <c r="H51" s="145">
        <v>26.3</v>
      </c>
      <c r="I51" s="145">
        <v>16.739999999999998</v>
      </c>
      <c r="J51" s="145">
        <v>11.51</v>
      </c>
      <c r="K51" s="145">
        <v>14.12</v>
      </c>
    </row>
    <row r="52" spans="2:13" x14ac:dyDescent="0.25">
      <c r="B52" s="102">
        <v>62</v>
      </c>
      <c r="C52" s="144">
        <v>56.98</v>
      </c>
      <c r="D52" s="145">
        <v>50.55</v>
      </c>
      <c r="E52" s="145">
        <v>53.75</v>
      </c>
      <c r="F52" s="144">
        <v>25.63</v>
      </c>
      <c r="G52" s="145">
        <v>28.56</v>
      </c>
      <c r="H52" s="145">
        <v>27.1</v>
      </c>
      <c r="I52" s="145">
        <v>17.04</v>
      </c>
      <c r="J52" s="145">
        <v>11.53</v>
      </c>
      <c r="K52" s="145">
        <v>14.28</v>
      </c>
    </row>
    <row r="53" spans="2:13" x14ac:dyDescent="0.25">
      <c r="B53" s="102">
        <v>63</v>
      </c>
      <c r="C53" s="144">
        <v>57.93</v>
      </c>
      <c r="D53" s="145">
        <v>50.67</v>
      </c>
      <c r="E53" s="145">
        <v>54.26</v>
      </c>
      <c r="F53" s="144">
        <v>27.28</v>
      </c>
      <c r="G53" s="145">
        <v>29.2</v>
      </c>
      <c r="H53" s="145">
        <v>28.25</v>
      </c>
      <c r="I53" s="145">
        <v>17.5</v>
      </c>
      <c r="J53" s="145">
        <v>11.68</v>
      </c>
      <c r="K53" s="145">
        <v>14.56</v>
      </c>
    </row>
    <row r="54" spans="2:13" x14ac:dyDescent="0.25">
      <c r="B54" s="102">
        <v>64</v>
      </c>
      <c r="C54" s="144">
        <v>57.95</v>
      </c>
      <c r="D54" s="145">
        <v>50.21</v>
      </c>
      <c r="E54" s="145">
        <v>54.03</v>
      </c>
      <c r="F54" s="144">
        <v>28.05</v>
      </c>
      <c r="G54" s="145">
        <v>29.15</v>
      </c>
      <c r="H54" s="145">
        <v>28.61</v>
      </c>
      <c r="I54" s="145">
        <v>17.62</v>
      </c>
      <c r="J54" s="145">
        <v>11.31</v>
      </c>
      <c r="K54" s="145">
        <v>14.43</v>
      </c>
    </row>
    <row r="55" spans="2:13" x14ac:dyDescent="0.25">
      <c r="B55" s="102">
        <v>65</v>
      </c>
      <c r="C55" s="144">
        <v>58.43</v>
      </c>
      <c r="D55" s="145">
        <v>50.14</v>
      </c>
      <c r="E55" s="145">
        <v>54.2</v>
      </c>
      <c r="F55" s="144">
        <v>29.13</v>
      </c>
      <c r="G55" s="145">
        <v>29.83</v>
      </c>
      <c r="H55" s="145">
        <v>29.49</v>
      </c>
      <c r="I55" s="145">
        <v>17.66</v>
      </c>
      <c r="J55" s="145">
        <v>11.06</v>
      </c>
      <c r="K55" s="145">
        <v>14.3</v>
      </c>
    </row>
    <row r="56" spans="2:13" x14ac:dyDescent="0.25">
      <c r="B56" s="102">
        <v>66</v>
      </c>
      <c r="C56" s="144">
        <v>58.72</v>
      </c>
      <c r="D56" s="145">
        <v>49.64</v>
      </c>
      <c r="E56" s="145">
        <v>54.07</v>
      </c>
      <c r="F56" s="144">
        <v>29.9</v>
      </c>
      <c r="G56" s="145">
        <v>29.98</v>
      </c>
      <c r="H56" s="145">
        <v>29.94</v>
      </c>
      <c r="I56" s="145">
        <v>17.61</v>
      </c>
      <c r="J56" s="145">
        <v>10.65</v>
      </c>
      <c r="K56" s="145">
        <v>14.05</v>
      </c>
    </row>
    <row r="57" spans="2:13" x14ac:dyDescent="0.25">
      <c r="B57" s="102">
        <v>67</v>
      </c>
      <c r="C57" s="144">
        <v>58.82</v>
      </c>
      <c r="D57" s="145">
        <v>49.44</v>
      </c>
      <c r="E57" s="145">
        <v>53.99</v>
      </c>
      <c r="F57" s="144">
        <v>30.69</v>
      </c>
      <c r="G57" s="145">
        <v>30.28</v>
      </c>
      <c r="H57" s="145">
        <v>30.48</v>
      </c>
      <c r="I57" s="145">
        <v>17.3</v>
      </c>
      <c r="J57" s="145">
        <v>10.26</v>
      </c>
      <c r="K57" s="145">
        <v>13.67</v>
      </c>
    </row>
    <row r="58" spans="2:13" x14ac:dyDescent="0.25">
      <c r="B58" s="103">
        <v>68</v>
      </c>
      <c r="C58" s="146">
        <v>58.47</v>
      </c>
      <c r="D58" s="147">
        <v>48.49</v>
      </c>
      <c r="E58" s="147">
        <v>53.31</v>
      </c>
      <c r="F58" s="146">
        <v>30.94</v>
      </c>
      <c r="G58" s="147">
        <v>29.75</v>
      </c>
      <c r="H58" s="147">
        <v>30.32</v>
      </c>
      <c r="I58" s="147">
        <v>17.03</v>
      </c>
      <c r="J58" s="147">
        <v>9.92</v>
      </c>
      <c r="K58" s="147">
        <v>13.35</v>
      </c>
    </row>
    <row r="59" spans="2:13" x14ac:dyDescent="0.25">
      <c r="B59" s="104"/>
    </row>
    <row r="60" spans="2:13" ht="11.25" customHeight="1" x14ac:dyDescent="0.25">
      <c r="B60" s="193" t="s">
        <v>116</v>
      </c>
      <c r="C60" s="194"/>
      <c r="D60" s="194"/>
      <c r="E60" s="194"/>
      <c r="F60" s="194"/>
      <c r="G60" s="194"/>
      <c r="H60" s="194"/>
      <c r="I60" s="194"/>
      <c r="J60" s="194"/>
      <c r="K60" s="194"/>
    </row>
    <row r="61" spans="2:13" ht="11.25" customHeight="1" x14ac:dyDescent="0.25">
      <c r="B61" s="194"/>
      <c r="C61" s="194"/>
      <c r="D61" s="194"/>
      <c r="E61" s="194"/>
      <c r="F61" s="194"/>
      <c r="G61" s="194"/>
      <c r="H61" s="194"/>
      <c r="I61" s="194"/>
      <c r="J61" s="194"/>
      <c r="K61" s="194"/>
    </row>
    <row r="62" spans="2:13" ht="11.25" customHeight="1" x14ac:dyDescent="0.25">
      <c r="B62" s="194"/>
      <c r="C62" s="194"/>
      <c r="D62" s="194"/>
      <c r="E62" s="194"/>
      <c r="F62" s="194"/>
      <c r="G62" s="194"/>
      <c r="H62" s="194"/>
      <c r="I62" s="194"/>
      <c r="J62" s="194"/>
      <c r="K62" s="194"/>
    </row>
    <row r="63" spans="2:13" ht="11.25" customHeight="1" x14ac:dyDescent="0.25">
      <c r="B63" s="194"/>
      <c r="C63" s="194"/>
      <c r="D63" s="194"/>
      <c r="E63" s="194"/>
      <c r="F63" s="194"/>
      <c r="G63" s="194"/>
      <c r="H63" s="194"/>
      <c r="I63" s="194"/>
      <c r="J63" s="194"/>
      <c r="K63" s="194"/>
    </row>
    <row r="64" spans="2:13" ht="11.25" customHeight="1" x14ac:dyDescent="0.25">
      <c r="B64" s="194"/>
      <c r="C64" s="194"/>
      <c r="D64" s="194"/>
      <c r="E64" s="194"/>
      <c r="F64" s="194"/>
      <c r="G64" s="194"/>
      <c r="H64" s="194"/>
      <c r="I64" s="194"/>
      <c r="J64" s="194"/>
      <c r="K64" s="194"/>
    </row>
    <row r="65" spans="2:11" ht="11.25" customHeight="1" x14ac:dyDescent="0.25">
      <c r="B65" s="194"/>
      <c r="C65" s="194"/>
      <c r="D65" s="194"/>
      <c r="E65" s="194"/>
      <c r="F65" s="194"/>
      <c r="G65" s="194"/>
      <c r="H65" s="194"/>
      <c r="I65" s="194"/>
      <c r="J65" s="194"/>
      <c r="K65" s="194"/>
    </row>
    <row r="66" spans="2:11" ht="21.95" customHeight="1" x14ac:dyDescent="0.25">
      <c r="B66" s="194"/>
      <c r="C66" s="194"/>
      <c r="D66" s="194"/>
      <c r="E66" s="194"/>
      <c r="F66" s="194"/>
      <c r="G66" s="194"/>
      <c r="H66" s="194"/>
      <c r="I66" s="194"/>
      <c r="J66" s="194"/>
      <c r="K66" s="194"/>
    </row>
  </sheetData>
  <mergeCells count="5">
    <mergeCell ref="B2:K2"/>
    <mergeCell ref="C4:E4"/>
    <mergeCell ref="F4:H4"/>
    <mergeCell ref="I4:K4"/>
    <mergeCell ref="B60:K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O136"/>
  <sheetViews>
    <sheetView showGridLines="0" workbookViewId="0"/>
  </sheetViews>
  <sheetFormatPr baseColWidth="10" defaultColWidth="9.140625" defaultRowHeight="11.25" x14ac:dyDescent="0.2"/>
  <cols>
    <col min="1" max="1" width="2.42578125" style="45" customWidth="1"/>
    <col min="2" max="2" width="8.85546875" style="45" bestFit="1" customWidth="1"/>
    <col min="3" max="3" width="4.140625" style="45" customWidth="1"/>
    <col min="4" max="5" width="4.140625" style="45" bestFit="1" customWidth="1"/>
    <col min="6" max="6" width="5.28515625" style="45" bestFit="1" customWidth="1"/>
    <col min="7" max="12" width="5.85546875" style="45" bestFit="1" customWidth="1"/>
    <col min="13" max="13" width="9.140625" style="45"/>
    <col min="14" max="14" width="19.85546875" style="45" customWidth="1"/>
    <col min="15" max="16" width="9.140625" style="45"/>
    <col min="17" max="27" width="4.42578125" style="45" customWidth="1"/>
    <col min="28" max="28" width="15.140625" style="45" customWidth="1"/>
    <col min="29" max="216" width="9.140625" style="45"/>
    <col min="217" max="217" width="8.85546875" style="45" bestFit="1" customWidth="1"/>
    <col min="218" max="219" width="3.140625" style="45" bestFit="1" customWidth="1"/>
    <col min="220" max="268" width="4" style="45" bestFit="1" customWidth="1"/>
    <col min="269" max="472" width="9.140625" style="45"/>
    <col min="473" max="473" width="8.85546875" style="45" bestFit="1" customWidth="1"/>
    <col min="474" max="475" width="3.140625" style="45" bestFit="1" customWidth="1"/>
    <col min="476" max="524" width="4" style="45" bestFit="1" customWidth="1"/>
    <col min="525" max="728" width="9.140625" style="45"/>
    <col min="729" max="729" width="8.85546875" style="45" bestFit="1" customWidth="1"/>
    <col min="730" max="731" width="3.140625" style="45" bestFit="1" customWidth="1"/>
    <col min="732" max="780" width="4" style="45" bestFit="1" customWidth="1"/>
    <col min="781" max="984" width="9.140625" style="45"/>
    <col min="985" max="985" width="8.85546875" style="45" bestFit="1" customWidth="1"/>
    <col min="986" max="987" width="3.140625" style="45" bestFit="1" customWidth="1"/>
    <col min="988" max="1036" width="4" style="45" bestFit="1" customWidth="1"/>
    <col min="1037" max="1240" width="9.140625" style="45"/>
    <col min="1241" max="1241" width="8.85546875" style="45" bestFit="1" customWidth="1"/>
    <col min="1242" max="1243" width="3.140625" style="45" bestFit="1" customWidth="1"/>
    <col min="1244" max="1292" width="4" style="45" bestFit="1" customWidth="1"/>
    <col min="1293" max="1496" width="9.140625" style="45"/>
    <col min="1497" max="1497" width="8.85546875" style="45" bestFit="1" customWidth="1"/>
    <col min="1498" max="1499" width="3.140625" style="45" bestFit="1" customWidth="1"/>
    <col min="1500" max="1548" width="4" style="45" bestFit="1" customWidth="1"/>
    <col min="1549" max="1752" width="9.140625" style="45"/>
    <col min="1753" max="1753" width="8.85546875" style="45" bestFit="1" customWidth="1"/>
    <col min="1754" max="1755" width="3.140625" style="45" bestFit="1" customWidth="1"/>
    <col min="1756" max="1804" width="4" style="45" bestFit="1" customWidth="1"/>
    <col min="1805" max="2008" width="9.140625" style="45"/>
    <col min="2009" max="2009" width="8.85546875" style="45" bestFit="1" customWidth="1"/>
    <col min="2010" max="2011" width="3.140625" style="45" bestFit="1" customWidth="1"/>
    <col min="2012" max="2060" width="4" style="45" bestFit="1" customWidth="1"/>
    <col min="2061" max="2264" width="9.140625" style="45"/>
    <col min="2265" max="2265" width="8.85546875" style="45" bestFit="1" customWidth="1"/>
    <col min="2266" max="2267" width="3.140625" style="45" bestFit="1" customWidth="1"/>
    <col min="2268" max="2316" width="4" style="45" bestFit="1" customWidth="1"/>
    <col min="2317" max="2520" width="9.140625" style="45"/>
    <col min="2521" max="2521" width="8.85546875" style="45" bestFit="1" customWidth="1"/>
    <col min="2522" max="2523" width="3.140625" style="45" bestFit="1" customWidth="1"/>
    <col min="2524" max="2572" width="4" style="45" bestFit="1" customWidth="1"/>
    <col min="2573" max="2776" width="9.140625" style="45"/>
    <col min="2777" max="2777" width="8.85546875" style="45" bestFit="1" customWidth="1"/>
    <col min="2778" max="2779" width="3.140625" style="45" bestFit="1" customWidth="1"/>
    <col min="2780" max="2828" width="4" style="45" bestFit="1" customWidth="1"/>
    <col min="2829" max="3032" width="9.140625" style="45"/>
    <col min="3033" max="3033" width="8.85546875" style="45" bestFit="1" customWidth="1"/>
    <col min="3034" max="3035" width="3.140625" style="45" bestFit="1" customWidth="1"/>
    <col min="3036" max="3084" width="4" style="45" bestFit="1" customWidth="1"/>
    <col min="3085" max="3288" width="9.140625" style="45"/>
    <col min="3289" max="3289" width="8.85546875" style="45" bestFit="1" customWidth="1"/>
    <col min="3290" max="3291" width="3.140625" style="45" bestFit="1" customWidth="1"/>
    <col min="3292" max="3340" width="4" style="45" bestFit="1" customWidth="1"/>
    <col min="3341" max="3544" width="9.140625" style="45"/>
    <col min="3545" max="3545" width="8.85546875" style="45" bestFit="1" customWidth="1"/>
    <col min="3546" max="3547" width="3.140625" style="45" bestFit="1" customWidth="1"/>
    <col min="3548" max="3596" width="4" style="45" bestFit="1" customWidth="1"/>
    <col min="3597" max="3800" width="9.140625" style="45"/>
    <col min="3801" max="3801" width="8.85546875" style="45" bestFit="1" customWidth="1"/>
    <col min="3802" max="3803" width="3.140625" style="45" bestFit="1" customWidth="1"/>
    <col min="3804" max="3852" width="4" style="45" bestFit="1" customWidth="1"/>
    <col min="3853" max="4056" width="9.140625" style="45"/>
    <col min="4057" max="4057" width="8.85546875" style="45" bestFit="1" customWidth="1"/>
    <col min="4058" max="4059" width="3.140625" style="45" bestFit="1" customWidth="1"/>
    <col min="4060" max="4108" width="4" style="45" bestFit="1" customWidth="1"/>
    <col min="4109" max="4312" width="9.140625" style="45"/>
    <col min="4313" max="4313" width="8.85546875" style="45" bestFit="1" customWidth="1"/>
    <col min="4314" max="4315" width="3.140625" style="45" bestFit="1" customWidth="1"/>
    <col min="4316" max="4364" width="4" style="45" bestFit="1" customWidth="1"/>
    <col min="4365" max="4568" width="9.140625" style="45"/>
    <col min="4569" max="4569" width="8.85546875" style="45" bestFit="1" customWidth="1"/>
    <col min="4570" max="4571" width="3.140625" style="45" bestFit="1" customWidth="1"/>
    <col min="4572" max="4620" width="4" style="45" bestFit="1" customWidth="1"/>
    <col min="4621" max="4824" width="9.140625" style="45"/>
    <col min="4825" max="4825" width="8.85546875" style="45" bestFit="1" customWidth="1"/>
    <col min="4826" max="4827" width="3.140625" style="45" bestFit="1" customWidth="1"/>
    <col min="4828" max="4876" width="4" style="45" bestFit="1" customWidth="1"/>
    <col min="4877" max="5080" width="9.140625" style="45"/>
    <col min="5081" max="5081" width="8.85546875" style="45" bestFit="1" customWidth="1"/>
    <col min="5082" max="5083" width="3.140625" style="45" bestFit="1" customWidth="1"/>
    <col min="5084" max="5132" width="4" style="45" bestFit="1" customWidth="1"/>
    <col min="5133" max="5336" width="9.140625" style="45"/>
    <col min="5337" max="5337" width="8.85546875" style="45" bestFit="1" customWidth="1"/>
    <col min="5338" max="5339" width="3.140625" style="45" bestFit="1" customWidth="1"/>
    <col min="5340" max="5388" width="4" style="45" bestFit="1" customWidth="1"/>
    <col min="5389" max="5592" width="9.140625" style="45"/>
    <col min="5593" max="5593" width="8.85546875" style="45" bestFit="1" customWidth="1"/>
    <col min="5594" max="5595" width="3.140625" style="45" bestFit="1" customWidth="1"/>
    <col min="5596" max="5644" width="4" style="45" bestFit="1" customWidth="1"/>
    <col min="5645" max="5848" width="9.140625" style="45"/>
    <col min="5849" max="5849" width="8.85546875" style="45" bestFit="1" customWidth="1"/>
    <col min="5850" max="5851" width="3.140625" style="45" bestFit="1" customWidth="1"/>
    <col min="5852" max="5900" width="4" style="45" bestFit="1" customWidth="1"/>
    <col min="5901" max="6104" width="9.140625" style="45"/>
    <col min="6105" max="6105" width="8.85546875" style="45" bestFit="1" customWidth="1"/>
    <col min="6106" max="6107" width="3.140625" style="45" bestFit="1" customWidth="1"/>
    <col min="6108" max="6156" width="4" style="45" bestFit="1" customWidth="1"/>
    <col min="6157" max="6360" width="9.140625" style="45"/>
    <col min="6361" max="6361" width="8.85546875" style="45" bestFit="1" customWidth="1"/>
    <col min="6362" max="6363" width="3.140625" style="45" bestFit="1" customWidth="1"/>
    <col min="6364" max="6412" width="4" style="45" bestFit="1" customWidth="1"/>
    <col min="6413" max="6616" width="9.140625" style="45"/>
    <col min="6617" max="6617" width="8.85546875" style="45" bestFit="1" customWidth="1"/>
    <col min="6618" max="6619" width="3.140625" style="45" bestFit="1" customWidth="1"/>
    <col min="6620" max="6668" width="4" style="45" bestFit="1" customWidth="1"/>
    <col min="6669" max="6872" width="9.140625" style="45"/>
    <col min="6873" max="6873" width="8.85546875" style="45" bestFit="1" customWidth="1"/>
    <col min="6874" max="6875" width="3.140625" style="45" bestFit="1" customWidth="1"/>
    <col min="6876" max="6924" width="4" style="45" bestFit="1" customWidth="1"/>
    <col min="6925" max="7128" width="9.140625" style="45"/>
    <col min="7129" max="7129" width="8.85546875" style="45" bestFit="1" customWidth="1"/>
    <col min="7130" max="7131" width="3.140625" style="45" bestFit="1" customWidth="1"/>
    <col min="7132" max="7180" width="4" style="45" bestFit="1" customWidth="1"/>
    <col min="7181" max="7384" width="9.140625" style="45"/>
    <col min="7385" max="7385" width="8.85546875" style="45" bestFit="1" customWidth="1"/>
    <col min="7386" max="7387" width="3.140625" style="45" bestFit="1" customWidth="1"/>
    <col min="7388" max="7436" width="4" style="45" bestFit="1" customWidth="1"/>
    <col min="7437" max="7640" width="9.140625" style="45"/>
    <col min="7641" max="7641" width="8.85546875" style="45" bestFit="1" customWidth="1"/>
    <col min="7642" max="7643" width="3.140625" style="45" bestFit="1" customWidth="1"/>
    <col min="7644" max="7692" width="4" style="45" bestFit="1" customWidth="1"/>
    <col min="7693" max="7896" width="9.140625" style="45"/>
    <col min="7897" max="7897" width="8.85546875" style="45" bestFit="1" customWidth="1"/>
    <col min="7898" max="7899" width="3.140625" style="45" bestFit="1" customWidth="1"/>
    <col min="7900" max="7948" width="4" style="45" bestFit="1" customWidth="1"/>
    <col min="7949" max="8152" width="9.140625" style="45"/>
    <col min="8153" max="8153" width="8.85546875" style="45" bestFit="1" customWidth="1"/>
    <col min="8154" max="8155" width="3.140625" style="45" bestFit="1" customWidth="1"/>
    <col min="8156" max="8204" width="4" style="45" bestFit="1" customWidth="1"/>
    <col min="8205" max="8408" width="9.140625" style="45"/>
    <col min="8409" max="8409" width="8.85546875" style="45" bestFit="1" customWidth="1"/>
    <col min="8410" max="8411" width="3.140625" style="45" bestFit="1" customWidth="1"/>
    <col min="8412" max="8460" width="4" style="45" bestFit="1" customWidth="1"/>
    <col min="8461" max="8664" width="9.140625" style="45"/>
    <col min="8665" max="8665" width="8.85546875" style="45" bestFit="1" customWidth="1"/>
    <col min="8666" max="8667" width="3.140625" style="45" bestFit="1" customWidth="1"/>
    <col min="8668" max="8716" width="4" style="45" bestFit="1" customWidth="1"/>
    <col min="8717" max="8920" width="9.140625" style="45"/>
    <col min="8921" max="8921" width="8.85546875" style="45" bestFit="1" customWidth="1"/>
    <col min="8922" max="8923" width="3.140625" style="45" bestFit="1" customWidth="1"/>
    <col min="8924" max="8972" width="4" style="45" bestFit="1" customWidth="1"/>
    <col min="8973" max="9176" width="9.140625" style="45"/>
    <col min="9177" max="9177" width="8.85546875" style="45" bestFit="1" customWidth="1"/>
    <col min="9178" max="9179" width="3.140625" style="45" bestFit="1" customWidth="1"/>
    <col min="9180" max="9228" width="4" style="45" bestFit="1" customWidth="1"/>
    <col min="9229" max="9432" width="9.140625" style="45"/>
    <col min="9433" max="9433" width="8.85546875" style="45" bestFit="1" customWidth="1"/>
    <col min="9434" max="9435" width="3.140625" style="45" bestFit="1" customWidth="1"/>
    <col min="9436" max="9484" width="4" style="45" bestFit="1" customWidth="1"/>
    <col min="9485" max="9688" width="9.140625" style="45"/>
    <col min="9689" max="9689" width="8.85546875" style="45" bestFit="1" customWidth="1"/>
    <col min="9690" max="9691" width="3.140625" style="45" bestFit="1" customWidth="1"/>
    <col min="9692" max="9740" width="4" style="45" bestFit="1" customWidth="1"/>
    <col min="9741" max="9944" width="9.140625" style="45"/>
    <col min="9945" max="9945" width="8.85546875" style="45" bestFit="1" customWidth="1"/>
    <col min="9946" max="9947" width="3.140625" style="45" bestFit="1" customWidth="1"/>
    <col min="9948" max="9996" width="4" style="45" bestFit="1" customWidth="1"/>
    <col min="9997" max="10200" width="9.140625" style="45"/>
    <col min="10201" max="10201" width="8.85546875" style="45" bestFit="1" customWidth="1"/>
    <col min="10202" max="10203" width="3.140625" style="45" bestFit="1" customWidth="1"/>
    <col min="10204" max="10252" width="4" style="45" bestFit="1" customWidth="1"/>
    <col min="10253" max="10456" width="9.140625" style="45"/>
    <col min="10457" max="10457" width="8.85546875" style="45" bestFit="1" customWidth="1"/>
    <col min="10458" max="10459" width="3.140625" style="45" bestFit="1" customWidth="1"/>
    <col min="10460" max="10508" width="4" style="45" bestFit="1" customWidth="1"/>
    <col min="10509" max="10712" width="9.140625" style="45"/>
    <col min="10713" max="10713" width="8.85546875" style="45" bestFit="1" customWidth="1"/>
    <col min="10714" max="10715" width="3.140625" style="45" bestFit="1" customWidth="1"/>
    <col min="10716" max="10764" width="4" style="45" bestFit="1" customWidth="1"/>
    <col min="10765" max="10968" width="9.140625" style="45"/>
    <col min="10969" max="10969" width="8.85546875" style="45" bestFit="1" customWidth="1"/>
    <col min="10970" max="10971" width="3.140625" style="45" bestFit="1" customWidth="1"/>
    <col min="10972" max="11020" width="4" style="45" bestFit="1" customWidth="1"/>
    <col min="11021" max="11224" width="9.140625" style="45"/>
    <col min="11225" max="11225" width="8.85546875" style="45" bestFit="1" customWidth="1"/>
    <col min="11226" max="11227" width="3.140625" style="45" bestFit="1" customWidth="1"/>
    <col min="11228" max="11276" width="4" style="45" bestFit="1" customWidth="1"/>
    <col min="11277" max="11480" width="9.140625" style="45"/>
    <col min="11481" max="11481" width="8.85546875" style="45" bestFit="1" customWidth="1"/>
    <col min="11482" max="11483" width="3.140625" style="45" bestFit="1" customWidth="1"/>
    <col min="11484" max="11532" width="4" style="45" bestFit="1" customWidth="1"/>
    <col min="11533" max="11736" width="9.140625" style="45"/>
    <col min="11737" max="11737" width="8.85546875" style="45" bestFit="1" customWidth="1"/>
    <col min="11738" max="11739" width="3.140625" style="45" bestFit="1" customWidth="1"/>
    <col min="11740" max="11788" width="4" style="45" bestFit="1" customWidth="1"/>
    <col min="11789" max="11992" width="9.140625" style="45"/>
    <col min="11993" max="11993" width="8.85546875" style="45" bestFit="1" customWidth="1"/>
    <col min="11994" max="11995" width="3.140625" style="45" bestFit="1" customWidth="1"/>
    <col min="11996" max="12044" width="4" style="45" bestFit="1" customWidth="1"/>
    <col min="12045" max="12248" width="9.140625" style="45"/>
    <col min="12249" max="12249" width="8.85546875" style="45" bestFit="1" customWidth="1"/>
    <col min="12250" max="12251" width="3.140625" style="45" bestFit="1" customWidth="1"/>
    <col min="12252" max="12300" width="4" style="45" bestFit="1" customWidth="1"/>
    <col min="12301" max="12504" width="9.140625" style="45"/>
    <col min="12505" max="12505" width="8.85546875" style="45" bestFit="1" customWidth="1"/>
    <col min="12506" max="12507" width="3.140625" style="45" bestFit="1" customWidth="1"/>
    <col min="12508" max="12556" width="4" style="45" bestFit="1" customWidth="1"/>
    <col min="12557" max="12760" width="9.140625" style="45"/>
    <col min="12761" max="12761" width="8.85546875" style="45" bestFit="1" customWidth="1"/>
    <col min="12762" max="12763" width="3.140625" style="45" bestFit="1" customWidth="1"/>
    <col min="12764" max="12812" width="4" style="45" bestFit="1" customWidth="1"/>
    <col min="12813" max="13016" width="9.140625" style="45"/>
    <col min="13017" max="13017" width="8.85546875" style="45" bestFit="1" customWidth="1"/>
    <col min="13018" max="13019" width="3.140625" style="45" bestFit="1" customWidth="1"/>
    <col min="13020" max="13068" width="4" style="45" bestFit="1" customWidth="1"/>
    <col min="13069" max="13272" width="9.140625" style="45"/>
    <col min="13273" max="13273" width="8.85546875" style="45" bestFit="1" customWidth="1"/>
    <col min="13274" max="13275" width="3.140625" style="45" bestFit="1" customWidth="1"/>
    <col min="13276" max="13324" width="4" style="45" bestFit="1" customWidth="1"/>
    <col min="13325" max="13528" width="9.140625" style="45"/>
    <col min="13529" max="13529" width="8.85546875" style="45" bestFit="1" customWidth="1"/>
    <col min="13530" max="13531" width="3.140625" style="45" bestFit="1" customWidth="1"/>
    <col min="13532" max="13580" width="4" style="45" bestFit="1" customWidth="1"/>
    <col min="13581" max="13784" width="9.140625" style="45"/>
    <col min="13785" max="13785" width="8.85546875" style="45" bestFit="1" customWidth="1"/>
    <col min="13786" max="13787" width="3.140625" style="45" bestFit="1" customWidth="1"/>
    <col min="13788" max="13836" width="4" style="45" bestFit="1" customWidth="1"/>
    <col min="13837" max="14040" width="9.140625" style="45"/>
    <col min="14041" max="14041" width="8.85546875" style="45" bestFit="1" customWidth="1"/>
    <col min="14042" max="14043" width="3.140625" style="45" bestFit="1" customWidth="1"/>
    <col min="14044" max="14092" width="4" style="45" bestFit="1" customWidth="1"/>
    <col min="14093" max="14296" width="9.140625" style="45"/>
    <col min="14297" max="14297" width="8.85546875" style="45" bestFit="1" customWidth="1"/>
    <col min="14298" max="14299" width="3.140625" style="45" bestFit="1" customWidth="1"/>
    <col min="14300" max="14348" width="4" style="45" bestFit="1" customWidth="1"/>
    <col min="14349" max="14552" width="9.140625" style="45"/>
    <col min="14553" max="14553" width="8.85546875" style="45" bestFit="1" customWidth="1"/>
    <col min="14554" max="14555" width="3.140625" style="45" bestFit="1" customWidth="1"/>
    <col min="14556" max="14604" width="4" style="45" bestFit="1" customWidth="1"/>
    <col min="14605" max="14808" width="9.140625" style="45"/>
    <col min="14809" max="14809" width="8.85546875" style="45" bestFit="1" customWidth="1"/>
    <col min="14810" max="14811" width="3.140625" style="45" bestFit="1" customWidth="1"/>
    <col min="14812" max="14860" width="4" style="45" bestFit="1" customWidth="1"/>
    <col min="14861" max="15064" width="9.140625" style="45"/>
    <col min="15065" max="15065" width="8.85546875" style="45" bestFit="1" customWidth="1"/>
    <col min="15066" max="15067" width="3.140625" style="45" bestFit="1" customWidth="1"/>
    <col min="15068" max="15116" width="4" style="45" bestFit="1" customWidth="1"/>
    <col min="15117" max="15320" width="9.140625" style="45"/>
    <col min="15321" max="15321" width="8.85546875" style="45" bestFit="1" customWidth="1"/>
    <col min="15322" max="15323" width="3.140625" style="45" bestFit="1" customWidth="1"/>
    <col min="15324" max="15372" width="4" style="45" bestFit="1" customWidth="1"/>
    <col min="15373" max="15576" width="9.140625" style="45"/>
    <col min="15577" max="15577" width="8.85546875" style="45" bestFit="1" customWidth="1"/>
    <col min="15578" max="15579" width="3.140625" style="45" bestFit="1" customWidth="1"/>
    <col min="15580" max="15628" width="4" style="45" bestFit="1" customWidth="1"/>
    <col min="15629" max="15832" width="9.140625" style="45"/>
    <col min="15833" max="15833" width="8.85546875" style="45" bestFit="1" customWidth="1"/>
    <col min="15834" max="15835" width="3.140625" style="45" bestFit="1" customWidth="1"/>
    <col min="15836" max="15884" width="4" style="45" bestFit="1" customWidth="1"/>
    <col min="15885" max="16088" width="9.140625" style="45"/>
    <col min="16089" max="16089" width="8.85546875" style="45" bestFit="1" customWidth="1"/>
    <col min="16090" max="16091" width="3.140625" style="45" bestFit="1" customWidth="1"/>
    <col min="16092" max="16140" width="4" style="45" bestFit="1" customWidth="1"/>
    <col min="16141" max="16384" width="9.140625" style="45"/>
  </cols>
  <sheetData>
    <row r="1" spans="2:31" x14ac:dyDescent="0.2">
      <c r="B1" s="46"/>
      <c r="D1" s="46"/>
      <c r="E1" s="46"/>
      <c r="F1" s="46"/>
      <c r="G1" s="46"/>
      <c r="H1" s="46"/>
      <c r="I1" s="46"/>
      <c r="J1" s="46"/>
      <c r="K1" s="46"/>
      <c r="L1" s="46"/>
    </row>
    <row r="2" spans="2:31" x14ac:dyDescent="0.2">
      <c r="B2" s="47" t="s">
        <v>106</v>
      </c>
      <c r="C2" s="48"/>
      <c r="D2" s="49"/>
      <c r="E2" s="49"/>
      <c r="F2" s="49"/>
      <c r="G2" s="49"/>
      <c r="H2" s="49"/>
      <c r="I2" s="49"/>
      <c r="J2" s="49"/>
      <c r="K2" s="49"/>
      <c r="L2" s="49"/>
      <c r="N2" s="50"/>
    </row>
    <row r="3" spans="2:31" x14ac:dyDescent="0.2">
      <c r="B3" s="48"/>
      <c r="C3" s="48"/>
      <c r="D3" s="49"/>
      <c r="E3" s="49"/>
      <c r="F3" s="49"/>
      <c r="G3" s="49"/>
      <c r="H3" s="49"/>
      <c r="I3" s="49"/>
      <c r="J3" s="49"/>
      <c r="K3" s="49"/>
      <c r="L3" s="49"/>
    </row>
    <row r="4" spans="2:31" x14ac:dyDescent="0.2">
      <c r="B4" s="196" t="s">
        <v>8</v>
      </c>
      <c r="C4" s="196"/>
      <c r="D4" s="196"/>
      <c r="E4" s="196"/>
      <c r="F4" s="196"/>
      <c r="G4" s="196"/>
      <c r="H4" s="196"/>
      <c r="I4" s="196"/>
      <c r="J4" s="196"/>
      <c r="K4" s="196"/>
      <c r="L4" s="196"/>
      <c r="M4" s="196"/>
      <c r="N4" s="196"/>
      <c r="T4" s="51"/>
    </row>
    <row r="5" spans="2:31" x14ac:dyDescent="0.2">
      <c r="N5" s="34" t="s">
        <v>24</v>
      </c>
    </row>
    <row r="6" spans="2:31" ht="33.75" x14ac:dyDescent="0.2">
      <c r="B6" s="52"/>
      <c r="C6" s="53" t="s">
        <v>9</v>
      </c>
      <c r="D6" s="53" t="s">
        <v>10</v>
      </c>
      <c r="E6" s="53" t="s">
        <v>11</v>
      </c>
      <c r="F6" s="53" t="s">
        <v>12</v>
      </c>
      <c r="G6" s="53" t="s">
        <v>13</v>
      </c>
      <c r="H6" s="53" t="s">
        <v>14</v>
      </c>
      <c r="I6" s="53" t="s">
        <v>15</v>
      </c>
      <c r="J6" s="53" t="s">
        <v>16</v>
      </c>
      <c r="K6" s="53" t="s">
        <v>17</v>
      </c>
      <c r="L6" s="53" t="s">
        <v>18</v>
      </c>
      <c r="M6" s="54" t="s">
        <v>19</v>
      </c>
      <c r="N6" s="54" t="s">
        <v>20</v>
      </c>
      <c r="S6" s="50"/>
      <c r="T6" s="50"/>
      <c r="U6" s="50"/>
      <c r="V6" s="50"/>
      <c r="W6" s="50"/>
    </row>
    <row r="7" spans="2:31" x14ac:dyDescent="0.2">
      <c r="B7" s="55" t="s">
        <v>32</v>
      </c>
      <c r="C7" s="56"/>
      <c r="D7" s="56"/>
      <c r="E7" s="56"/>
      <c r="F7" s="56"/>
      <c r="G7" s="56"/>
      <c r="H7" s="56"/>
      <c r="I7" s="56"/>
      <c r="J7" s="56"/>
      <c r="K7" s="56"/>
      <c r="L7" s="56"/>
      <c r="M7" s="57">
        <v>45.5</v>
      </c>
      <c r="N7" s="57">
        <v>34.5</v>
      </c>
      <c r="O7" s="58"/>
      <c r="Q7" s="73"/>
      <c r="R7" s="73"/>
      <c r="S7" s="73"/>
      <c r="T7" s="73"/>
      <c r="U7" s="73"/>
      <c r="V7" s="73"/>
      <c r="W7" s="73"/>
      <c r="X7" s="73"/>
      <c r="Y7" s="73"/>
      <c r="Z7" s="73"/>
      <c r="AA7" s="73"/>
      <c r="AB7" s="73"/>
      <c r="AC7" s="73"/>
      <c r="AD7" s="73"/>
      <c r="AE7" s="73"/>
    </row>
    <row r="8" spans="2:31" x14ac:dyDescent="0.2">
      <c r="B8" s="60" t="s">
        <v>33</v>
      </c>
      <c r="C8" s="61"/>
      <c r="D8" s="61"/>
      <c r="E8" s="61"/>
      <c r="F8" s="61"/>
      <c r="G8" s="61"/>
      <c r="H8" s="61"/>
      <c r="I8" s="61"/>
      <c r="J8" s="61"/>
      <c r="K8" s="61"/>
      <c r="L8" s="61"/>
      <c r="M8" s="62">
        <v>44.2</v>
      </c>
      <c r="N8" s="62">
        <v>34.5</v>
      </c>
      <c r="O8" s="58"/>
      <c r="Q8" s="73"/>
      <c r="R8" s="73"/>
      <c r="S8" s="73"/>
      <c r="T8" s="73"/>
      <c r="U8" s="73"/>
      <c r="V8" s="73"/>
      <c r="W8" s="73"/>
      <c r="X8" s="73"/>
      <c r="Y8" s="73"/>
      <c r="Z8" s="73"/>
      <c r="AA8" s="73"/>
      <c r="AB8" s="73"/>
    </row>
    <row r="9" spans="2:31" x14ac:dyDescent="0.2">
      <c r="B9" s="63" t="s">
        <v>34</v>
      </c>
      <c r="C9" s="61"/>
      <c r="D9" s="61"/>
      <c r="E9" s="61"/>
      <c r="F9" s="61"/>
      <c r="G9" s="61"/>
      <c r="H9" s="61"/>
      <c r="I9" s="61"/>
      <c r="J9" s="61"/>
      <c r="K9" s="61"/>
      <c r="L9" s="61"/>
      <c r="M9" s="62">
        <v>43.5</v>
      </c>
      <c r="N9" s="62">
        <v>33.9</v>
      </c>
      <c r="O9" s="58"/>
      <c r="Q9" s="73"/>
      <c r="R9" s="73"/>
      <c r="S9" s="73"/>
      <c r="T9" s="73"/>
      <c r="U9" s="73"/>
      <c r="V9" s="73"/>
      <c r="W9" s="73"/>
      <c r="X9" s="73"/>
      <c r="Y9" s="73"/>
      <c r="Z9" s="73"/>
      <c r="AA9" s="73"/>
      <c r="AB9" s="73"/>
    </row>
    <row r="10" spans="2:31" x14ac:dyDescent="0.2">
      <c r="B10" s="60" t="s">
        <v>35</v>
      </c>
      <c r="C10" s="61"/>
      <c r="D10" s="61"/>
      <c r="E10" s="61"/>
      <c r="F10" s="61"/>
      <c r="G10" s="61"/>
      <c r="H10" s="61"/>
      <c r="I10" s="61"/>
      <c r="J10" s="61"/>
      <c r="K10" s="61"/>
      <c r="L10" s="61"/>
      <c r="M10" s="62">
        <v>43.4</v>
      </c>
      <c r="N10" s="62">
        <v>33.6</v>
      </c>
      <c r="O10" s="58"/>
      <c r="Q10" s="73"/>
      <c r="R10" s="73"/>
      <c r="S10" s="73"/>
      <c r="T10" s="73"/>
      <c r="U10" s="73"/>
      <c r="V10" s="73"/>
      <c r="W10" s="73"/>
      <c r="X10" s="73"/>
      <c r="Y10" s="73"/>
      <c r="Z10" s="73"/>
      <c r="AA10" s="73"/>
      <c r="AB10" s="73"/>
    </row>
    <row r="11" spans="2:31" x14ac:dyDescent="0.2">
      <c r="B11" s="63" t="s">
        <v>36</v>
      </c>
      <c r="C11" s="61"/>
      <c r="D11" s="61"/>
      <c r="E11" s="61"/>
      <c r="F11" s="61"/>
      <c r="G11" s="61"/>
      <c r="H11" s="61"/>
      <c r="I11" s="61"/>
      <c r="J11" s="61"/>
      <c r="K11" s="61"/>
      <c r="L11" s="61"/>
      <c r="M11" s="62">
        <v>43</v>
      </c>
      <c r="N11" s="62">
        <v>34</v>
      </c>
      <c r="O11" s="58"/>
      <c r="Q11" s="73"/>
      <c r="R11" s="73"/>
      <c r="S11" s="73"/>
      <c r="T11" s="73"/>
      <c r="U11" s="73"/>
      <c r="V11" s="73"/>
      <c r="W11" s="73"/>
      <c r="X11" s="73"/>
      <c r="Y11" s="73"/>
      <c r="Z11" s="73"/>
      <c r="AA11" s="73"/>
      <c r="AB11" s="73"/>
    </row>
    <row r="12" spans="2:31" x14ac:dyDescent="0.2">
      <c r="B12" s="60" t="s">
        <v>37</v>
      </c>
      <c r="C12" s="61"/>
      <c r="D12" s="61"/>
      <c r="E12" s="61"/>
      <c r="F12" s="61"/>
      <c r="G12" s="61"/>
      <c r="H12" s="61"/>
      <c r="I12" s="61"/>
      <c r="J12" s="61"/>
      <c r="K12" s="61"/>
      <c r="L12" s="61"/>
      <c r="M12" s="62">
        <v>41.6</v>
      </c>
      <c r="N12" s="62">
        <v>32.799999999999997</v>
      </c>
      <c r="O12" s="58"/>
      <c r="Q12" s="73"/>
      <c r="R12" s="73"/>
      <c r="S12" s="73"/>
      <c r="T12" s="73"/>
      <c r="U12" s="73"/>
      <c r="V12" s="73"/>
      <c r="W12" s="73"/>
      <c r="X12" s="73"/>
      <c r="Y12" s="73"/>
      <c r="Z12" s="73"/>
      <c r="AA12" s="73"/>
      <c r="AB12" s="73"/>
    </row>
    <row r="13" spans="2:31" x14ac:dyDescent="0.2">
      <c r="B13" s="63" t="s">
        <v>38</v>
      </c>
      <c r="C13" s="61"/>
      <c r="D13" s="61"/>
      <c r="E13" s="61"/>
      <c r="F13" s="61"/>
      <c r="G13" s="61"/>
      <c r="H13" s="61"/>
      <c r="I13" s="61"/>
      <c r="J13" s="61"/>
      <c r="K13" s="61"/>
      <c r="L13" s="61"/>
      <c r="M13" s="62">
        <v>42.6</v>
      </c>
      <c r="N13" s="62">
        <v>33.299999999999997</v>
      </c>
      <c r="O13" s="58"/>
      <c r="Q13" s="73"/>
      <c r="R13" s="73"/>
      <c r="S13" s="73"/>
      <c r="T13" s="73"/>
      <c r="U13" s="73"/>
      <c r="V13" s="73"/>
      <c r="W13" s="73"/>
      <c r="X13" s="73"/>
      <c r="Y13" s="73"/>
      <c r="Z13" s="73"/>
      <c r="AA13" s="73"/>
      <c r="AB13" s="73"/>
    </row>
    <row r="14" spans="2:31" x14ac:dyDescent="0.2">
      <c r="B14" s="60" t="s">
        <v>39</v>
      </c>
      <c r="C14" s="61"/>
      <c r="D14" s="61"/>
      <c r="E14" s="61"/>
      <c r="F14" s="61"/>
      <c r="G14" s="61"/>
      <c r="H14" s="61"/>
      <c r="I14" s="61"/>
      <c r="J14" s="61"/>
      <c r="K14" s="61"/>
      <c r="L14" s="61"/>
      <c r="M14" s="62">
        <v>44</v>
      </c>
      <c r="N14" s="62">
        <v>33.299999999999997</v>
      </c>
      <c r="O14" s="58"/>
      <c r="Q14" s="73"/>
      <c r="R14" s="73"/>
      <c r="S14" s="73"/>
      <c r="T14" s="73"/>
      <c r="U14" s="73"/>
      <c r="V14" s="73"/>
      <c r="W14" s="73"/>
      <c r="X14" s="73"/>
      <c r="Y14" s="73"/>
      <c r="Z14" s="73"/>
      <c r="AA14" s="73"/>
      <c r="AB14" s="73"/>
    </row>
    <row r="15" spans="2:31" x14ac:dyDescent="0.2">
      <c r="B15" s="63" t="s">
        <v>40</v>
      </c>
      <c r="C15" s="62">
        <v>18.100000000000001</v>
      </c>
      <c r="D15" s="62">
        <v>27</v>
      </c>
      <c r="E15" s="62">
        <v>31.7</v>
      </c>
      <c r="F15" s="62">
        <v>35.1</v>
      </c>
      <c r="G15" s="62">
        <v>37.6</v>
      </c>
      <c r="H15" s="62">
        <v>39.5</v>
      </c>
      <c r="I15" s="62">
        <v>41</v>
      </c>
      <c r="J15" s="62">
        <v>41.8</v>
      </c>
      <c r="K15" s="62">
        <v>42.4</v>
      </c>
      <c r="L15" s="62">
        <v>42.9</v>
      </c>
      <c r="M15" s="62">
        <v>42.5</v>
      </c>
      <c r="N15" s="62">
        <v>32.4</v>
      </c>
      <c r="O15" s="58"/>
      <c r="Q15" s="73"/>
      <c r="R15" s="73"/>
      <c r="S15" s="73"/>
      <c r="T15" s="73"/>
      <c r="U15" s="73"/>
      <c r="V15" s="73"/>
      <c r="W15" s="73"/>
      <c r="X15" s="73"/>
      <c r="Y15" s="73"/>
      <c r="Z15" s="73"/>
      <c r="AA15" s="73"/>
      <c r="AB15" s="73"/>
    </row>
    <row r="16" spans="2:31" x14ac:dyDescent="0.2">
      <c r="B16" s="63" t="s">
        <v>41</v>
      </c>
      <c r="C16" s="62"/>
      <c r="D16" s="62"/>
      <c r="E16" s="62"/>
      <c r="F16" s="62"/>
      <c r="G16" s="62"/>
      <c r="H16" s="62"/>
      <c r="I16" s="62"/>
      <c r="J16" s="62"/>
      <c r="K16" s="62"/>
      <c r="L16" s="62"/>
      <c r="M16" s="62">
        <v>44.8</v>
      </c>
      <c r="N16" s="62">
        <v>33.299999999999997</v>
      </c>
      <c r="O16" s="58"/>
      <c r="Q16" s="73"/>
      <c r="R16" s="73"/>
      <c r="S16" s="73"/>
      <c r="T16" s="73"/>
      <c r="U16" s="73"/>
      <c r="V16" s="73"/>
      <c r="W16" s="73"/>
      <c r="X16" s="73"/>
      <c r="Y16" s="73"/>
      <c r="Z16" s="73"/>
      <c r="AA16" s="73"/>
      <c r="AB16" s="73"/>
    </row>
    <row r="17" spans="2:28" x14ac:dyDescent="0.2">
      <c r="B17" s="60" t="s">
        <v>42</v>
      </c>
      <c r="C17" s="62">
        <v>18.5</v>
      </c>
      <c r="D17" s="62">
        <v>27.4</v>
      </c>
      <c r="E17" s="62">
        <v>32.9</v>
      </c>
      <c r="F17" s="62">
        <v>36.799999999999997</v>
      </c>
      <c r="G17" s="62">
        <v>39.299999999999997</v>
      </c>
      <c r="H17" s="62">
        <v>41.8</v>
      </c>
      <c r="I17" s="62">
        <v>43.3</v>
      </c>
      <c r="J17" s="62">
        <v>44.3</v>
      </c>
      <c r="K17" s="62">
        <v>45</v>
      </c>
      <c r="L17" s="62">
        <v>45.9</v>
      </c>
      <c r="M17" s="62">
        <v>45.4</v>
      </c>
      <c r="N17" s="62">
        <v>34.6</v>
      </c>
      <c r="O17" s="58"/>
      <c r="Q17" s="73"/>
      <c r="R17" s="73"/>
      <c r="S17" s="73"/>
      <c r="T17" s="73"/>
      <c r="U17" s="73"/>
      <c r="V17" s="73"/>
      <c r="W17" s="73"/>
      <c r="X17" s="73"/>
      <c r="Y17" s="73"/>
      <c r="Z17" s="73"/>
      <c r="AA17" s="73"/>
      <c r="AB17" s="73"/>
    </row>
    <row r="18" spans="2:28" x14ac:dyDescent="0.2">
      <c r="B18" s="60">
        <v>1948</v>
      </c>
      <c r="C18" s="62"/>
      <c r="D18" s="62"/>
      <c r="E18" s="62"/>
      <c r="F18" s="2"/>
      <c r="G18" s="62"/>
      <c r="H18" s="62"/>
      <c r="I18" s="62"/>
      <c r="J18" s="62"/>
      <c r="K18" s="62"/>
      <c r="L18" s="62"/>
      <c r="M18" s="64">
        <v>46</v>
      </c>
      <c r="N18" s="64">
        <v>36</v>
      </c>
      <c r="Q18" s="73"/>
      <c r="R18" s="73"/>
      <c r="S18" s="73"/>
      <c r="T18" s="73"/>
      <c r="U18" s="73"/>
      <c r="V18" s="73"/>
      <c r="W18" s="73"/>
      <c r="X18" s="73"/>
      <c r="Y18" s="73"/>
      <c r="Z18" s="73"/>
      <c r="AA18" s="73"/>
      <c r="AB18" s="73"/>
    </row>
    <row r="19" spans="2:28" x14ac:dyDescent="0.2">
      <c r="B19" s="63" t="s">
        <v>44</v>
      </c>
      <c r="C19" s="62">
        <v>19.8</v>
      </c>
      <c r="D19" s="62">
        <v>30.1</v>
      </c>
      <c r="E19" s="62">
        <v>35.799999999999997</v>
      </c>
      <c r="F19" s="62">
        <v>39.1</v>
      </c>
      <c r="G19" s="62">
        <v>42.2</v>
      </c>
      <c r="H19" s="62">
        <v>44.5</v>
      </c>
      <c r="I19" s="62">
        <v>46.1</v>
      </c>
      <c r="J19" s="62">
        <v>47.2</v>
      </c>
      <c r="K19" s="62">
        <v>48.3</v>
      </c>
      <c r="L19" s="65">
        <v>49.2</v>
      </c>
      <c r="M19" s="66">
        <v>46.4</v>
      </c>
      <c r="N19" s="66">
        <v>36.6</v>
      </c>
      <c r="Q19" s="73"/>
      <c r="R19" s="73"/>
      <c r="S19" s="73"/>
      <c r="T19" s="73"/>
      <c r="U19" s="73"/>
      <c r="V19" s="73"/>
      <c r="W19" s="73"/>
      <c r="X19" s="73"/>
      <c r="Y19" s="73"/>
      <c r="Z19" s="73"/>
      <c r="AA19" s="73"/>
      <c r="AB19" s="73"/>
    </row>
    <row r="20" spans="2:28" x14ac:dyDescent="0.2">
      <c r="B20" s="63" t="s">
        <v>43</v>
      </c>
      <c r="C20" s="62"/>
      <c r="D20" s="62"/>
      <c r="E20" s="62"/>
      <c r="F20" s="62"/>
      <c r="G20" s="62"/>
      <c r="H20" s="62"/>
      <c r="I20" s="62"/>
      <c r="J20" s="62"/>
      <c r="K20" s="62"/>
      <c r="L20" s="67"/>
      <c r="M20" s="68"/>
      <c r="N20" s="68"/>
      <c r="Q20" s="73"/>
      <c r="R20" s="73"/>
      <c r="S20" s="73"/>
      <c r="T20" s="73"/>
      <c r="U20" s="73"/>
      <c r="V20" s="73"/>
      <c r="W20" s="73"/>
      <c r="X20" s="73"/>
      <c r="Y20" s="73"/>
      <c r="Z20" s="73"/>
      <c r="AA20" s="73"/>
      <c r="AB20" s="73"/>
    </row>
    <row r="21" spans="2:28" x14ac:dyDescent="0.2">
      <c r="B21" s="60" t="s">
        <v>45</v>
      </c>
      <c r="C21" s="62">
        <v>20.6</v>
      </c>
      <c r="D21" s="62">
        <v>30.8</v>
      </c>
      <c r="E21" s="62">
        <v>35.5</v>
      </c>
      <c r="F21" s="62">
        <v>39.5</v>
      </c>
      <c r="G21" s="62">
        <v>42.4</v>
      </c>
      <c r="H21" s="62">
        <v>44.7</v>
      </c>
      <c r="I21" s="62">
        <v>46.6</v>
      </c>
      <c r="J21" s="62">
        <v>48.2</v>
      </c>
      <c r="K21" s="62">
        <v>49.4</v>
      </c>
      <c r="L21" s="67"/>
      <c r="M21" s="68"/>
      <c r="N21" s="68"/>
      <c r="Q21" s="73"/>
      <c r="R21" s="73"/>
      <c r="S21" s="73"/>
      <c r="T21" s="73"/>
      <c r="U21" s="73"/>
      <c r="V21" s="73"/>
      <c r="W21" s="73"/>
      <c r="X21" s="73"/>
      <c r="Y21" s="73"/>
      <c r="Z21" s="73"/>
      <c r="AA21" s="73"/>
      <c r="AB21" s="73"/>
    </row>
    <row r="22" spans="2:28" x14ac:dyDescent="0.2">
      <c r="B22" s="60" t="s">
        <v>46</v>
      </c>
      <c r="C22" s="62">
        <v>22.6</v>
      </c>
      <c r="D22" s="62">
        <v>31.8</v>
      </c>
      <c r="E22" s="62">
        <v>36.700000000000003</v>
      </c>
      <c r="F22" s="62">
        <v>40.799999999999997</v>
      </c>
      <c r="G22" s="62">
        <v>43.7</v>
      </c>
      <c r="H22" s="62">
        <v>46.3</v>
      </c>
      <c r="I22" s="62">
        <v>48.2</v>
      </c>
      <c r="J22" s="62">
        <v>49.9</v>
      </c>
      <c r="K22" s="65">
        <v>50.8</v>
      </c>
      <c r="L22" s="67"/>
      <c r="M22" s="68"/>
      <c r="N22" s="68"/>
      <c r="O22" s="69"/>
      <c r="P22" s="69"/>
      <c r="Q22" s="73"/>
      <c r="R22" s="73"/>
      <c r="S22" s="73"/>
      <c r="T22" s="73"/>
      <c r="U22" s="73"/>
      <c r="V22" s="73"/>
      <c r="W22" s="73"/>
      <c r="X22" s="73"/>
      <c r="Y22" s="73"/>
      <c r="Z22" s="73"/>
      <c r="AA22" s="73"/>
      <c r="AB22" s="73"/>
    </row>
    <row r="23" spans="2:28" x14ac:dyDescent="0.2">
      <c r="B23" s="60" t="s">
        <v>47</v>
      </c>
      <c r="C23" s="62">
        <v>22.8</v>
      </c>
      <c r="D23" s="62">
        <v>32.5</v>
      </c>
      <c r="E23" s="62">
        <v>37.4</v>
      </c>
      <c r="F23" s="62">
        <v>41.3</v>
      </c>
      <c r="G23" s="62">
        <v>44.3</v>
      </c>
      <c r="H23" s="62">
        <v>46.9</v>
      </c>
      <c r="I23" s="62">
        <v>49.2</v>
      </c>
      <c r="J23" s="62">
        <v>51</v>
      </c>
      <c r="K23" s="67"/>
      <c r="L23" s="67"/>
      <c r="M23" s="68"/>
      <c r="N23" s="68"/>
      <c r="O23" s="69"/>
      <c r="P23" s="69"/>
      <c r="Q23" s="73"/>
      <c r="R23" s="73"/>
      <c r="S23" s="73"/>
      <c r="T23" s="73"/>
      <c r="U23" s="73"/>
      <c r="V23" s="73"/>
      <c r="W23" s="73"/>
      <c r="X23" s="73"/>
      <c r="Y23" s="73"/>
      <c r="Z23" s="73"/>
      <c r="AA23" s="73"/>
      <c r="AB23" s="73"/>
    </row>
    <row r="24" spans="2:28" x14ac:dyDescent="0.2">
      <c r="B24" s="60" t="s">
        <v>48</v>
      </c>
      <c r="C24" s="62">
        <v>21.8</v>
      </c>
      <c r="D24" s="62">
        <v>31.2</v>
      </c>
      <c r="E24" s="62">
        <v>36.5</v>
      </c>
      <c r="F24" s="62">
        <v>40.200000000000003</v>
      </c>
      <c r="G24" s="62">
        <v>43.1</v>
      </c>
      <c r="H24" s="62">
        <v>45.8</v>
      </c>
      <c r="I24" s="62">
        <v>48.5</v>
      </c>
      <c r="J24" s="62">
        <v>50</v>
      </c>
      <c r="K24" s="67"/>
      <c r="L24" s="67"/>
      <c r="M24" s="68"/>
      <c r="N24" s="68"/>
      <c r="O24" s="69"/>
      <c r="P24" s="69"/>
      <c r="Q24" s="73"/>
      <c r="R24" s="73"/>
      <c r="S24" s="73"/>
      <c r="T24" s="73"/>
      <c r="U24" s="73"/>
      <c r="V24" s="73"/>
      <c r="W24" s="73"/>
      <c r="X24" s="73"/>
      <c r="Y24" s="73"/>
      <c r="Z24" s="73"/>
      <c r="AA24" s="73"/>
      <c r="AB24" s="73"/>
    </row>
    <row r="25" spans="2:28" x14ac:dyDescent="0.2">
      <c r="B25" s="60" t="s">
        <v>49</v>
      </c>
      <c r="C25" s="62">
        <v>20.6</v>
      </c>
      <c r="D25" s="62">
        <v>30.7</v>
      </c>
      <c r="E25" s="62">
        <v>35.799999999999997</v>
      </c>
      <c r="F25" s="62">
        <v>39.700000000000003</v>
      </c>
      <c r="G25" s="62">
        <v>42.9</v>
      </c>
      <c r="H25" s="62">
        <v>46.1</v>
      </c>
      <c r="I25" s="62">
        <v>48.9</v>
      </c>
      <c r="J25" s="65">
        <v>50.3</v>
      </c>
      <c r="K25" s="67"/>
      <c r="L25" s="67"/>
      <c r="M25" s="68"/>
      <c r="N25" s="68"/>
      <c r="O25" s="69"/>
      <c r="P25" s="69"/>
      <c r="Q25" s="73"/>
      <c r="R25" s="73"/>
      <c r="S25" s="73"/>
      <c r="T25" s="73"/>
      <c r="U25" s="73"/>
      <c r="V25" s="73"/>
      <c r="W25" s="73"/>
      <c r="X25" s="73"/>
      <c r="Y25" s="73"/>
      <c r="Z25" s="73"/>
      <c r="AA25" s="73"/>
      <c r="AB25" s="73"/>
    </row>
    <row r="26" spans="2:28" x14ac:dyDescent="0.2">
      <c r="B26" s="60" t="s">
        <v>50</v>
      </c>
      <c r="C26" s="62">
        <v>19.5</v>
      </c>
      <c r="D26" s="62">
        <v>30.2</v>
      </c>
      <c r="E26" s="62">
        <v>35.1</v>
      </c>
      <c r="F26" s="62">
        <v>39.1</v>
      </c>
      <c r="G26" s="62">
        <v>42.5</v>
      </c>
      <c r="H26" s="62">
        <v>45.7</v>
      </c>
      <c r="I26" s="62">
        <v>48.7</v>
      </c>
      <c r="J26" s="67"/>
      <c r="K26" s="67"/>
      <c r="L26" s="67"/>
      <c r="M26" s="68"/>
      <c r="N26" s="68"/>
      <c r="O26" s="69"/>
      <c r="P26" s="69"/>
      <c r="Q26" s="73"/>
      <c r="R26" s="73"/>
      <c r="S26" s="73"/>
      <c r="T26" s="73"/>
      <c r="U26" s="73"/>
      <c r="V26" s="73"/>
      <c r="W26" s="73"/>
      <c r="X26" s="73"/>
      <c r="Y26" s="73"/>
      <c r="Z26" s="73"/>
      <c r="AA26" s="73"/>
      <c r="AB26" s="73"/>
    </row>
    <row r="27" spans="2:28" x14ac:dyDescent="0.2">
      <c r="B27" s="60" t="s">
        <v>51</v>
      </c>
      <c r="C27" s="62">
        <v>16.399999999999999</v>
      </c>
      <c r="D27" s="62">
        <v>28.2</v>
      </c>
      <c r="E27" s="62">
        <v>33.799999999999997</v>
      </c>
      <c r="F27" s="62">
        <v>37.9</v>
      </c>
      <c r="G27" s="62">
        <v>41.8</v>
      </c>
      <c r="H27" s="62">
        <v>45.8</v>
      </c>
      <c r="I27" s="65">
        <v>48.3</v>
      </c>
      <c r="J27" s="67"/>
      <c r="K27" s="67"/>
      <c r="L27" s="67"/>
      <c r="M27" s="68"/>
      <c r="N27" s="68"/>
      <c r="Q27" s="73"/>
      <c r="R27" s="73"/>
      <c r="S27" s="73"/>
      <c r="T27" s="73"/>
      <c r="U27" s="73"/>
      <c r="V27" s="73"/>
      <c r="W27" s="73"/>
      <c r="X27" s="73"/>
      <c r="Y27" s="73"/>
      <c r="Z27" s="73"/>
      <c r="AA27" s="73"/>
      <c r="AB27" s="73"/>
    </row>
    <row r="28" spans="2:28" x14ac:dyDescent="0.2">
      <c r="B28" s="60" t="s">
        <v>52</v>
      </c>
      <c r="C28" s="62">
        <v>15</v>
      </c>
      <c r="D28" s="62">
        <v>27.5</v>
      </c>
      <c r="E28" s="62">
        <v>33.200000000000003</v>
      </c>
      <c r="F28" s="62">
        <v>37.5</v>
      </c>
      <c r="G28" s="62">
        <v>41.7</v>
      </c>
      <c r="H28" s="62">
        <v>45.7</v>
      </c>
      <c r="I28" s="67"/>
      <c r="J28" s="67"/>
      <c r="K28" s="67"/>
      <c r="L28" s="67"/>
      <c r="M28" s="68"/>
      <c r="N28" s="68"/>
      <c r="Q28" s="73"/>
      <c r="R28" s="73"/>
      <c r="S28" s="73"/>
      <c r="T28" s="73"/>
      <c r="U28" s="73"/>
      <c r="V28" s="73"/>
      <c r="W28" s="73"/>
      <c r="X28" s="73"/>
      <c r="Y28" s="73"/>
      <c r="Z28" s="73"/>
      <c r="AA28" s="73"/>
      <c r="AB28" s="73"/>
    </row>
    <row r="29" spans="2:28" x14ac:dyDescent="0.2">
      <c r="B29" s="60" t="s">
        <v>53</v>
      </c>
      <c r="C29" s="62">
        <v>14.4</v>
      </c>
      <c r="D29" s="62">
        <v>28</v>
      </c>
      <c r="E29" s="62">
        <v>34.200000000000003</v>
      </c>
      <c r="F29" s="62">
        <v>38.700000000000003</v>
      </c>
      <c r="G29" s="62">
        <v>43.8</v>
      </c>
      <c r="H29" s="62">
        <v>47.5</v>
      </c>
      <c r="I29" s="67"/>
      <c r="J29" s="67"/>
      <c r="K29" s="67"/>
      <c r="L29" s="67"/>
      <c r="M29" s="68"/>
      <c r="N29" s="68"/>
      <c r="Q29" s="73"/>
      <c r="R29" s="73"/>
      <c r="S29" s="73"/>
      <c r="T29" s="73"/>
      <c r="U29" s="73"/>
      <c r="V29" s="73"/>
      <c r="W29" s="73"/>
      <c r="X29" s="73"/>
      <c r="Y29" s="73"/>
      <c r="Z29" s="73"/>
      <c r="AA29" s="73"/>
      <c r="AB29" s="73"/>
    </row>
    <row r="30" spans="2:28" x14ac:dyDescent="0.2">
      <c r="B30" s="60" t="s">
        <v>54</v>
      </c>
      <c r="C30" s="62">
        <v>14.9</v>
      </c>
      <c r="D30" s="62">
        <v>28.7</v>
      </c>
      <c r="E30" s="62">
        <v>35</v>
      </c>
      <c r="F30" s="62">
        <v>39.9</v>
      </c>
      <c r="G30" s="62">
        <v>45</v>
      </c>
      <c r="H30" s="65">
        <v>48.2</v>
      </c>
      <c r="I30" s="67"/>
      <c r="J30" s="67"/>
      <c r="K30" s="67"/>
      <c r="L30" s="67"/>
      <c r="M30" s="68"/>
      <c r="N30" s="68"/>
      <c r="O30" s="69"/>
      <c r="P30" s="70"/>
      <c r="Q30" s="73"/>
      <c r="R30" s="73"/>
      <c r="S30" s="73"/>
      <c r="T30" s="73"/>
      <c r="U30" s="73"/>
      <c r="V30" s="73"/>
      <c r="W30" s="73"/>
      <c r="X30" s="73"/>
      <c r="Y30" s="73"/>
      <c r="Z30" s="73"/>
      <c r="AA30" s="73"/>
      <c r="AB30" s="73"/>
    </row>
    <row r="31" spans="2:28" x14ac:dyDescent="0.2">
      <c r="B31" s="60" t="s">
        <v>55</v>
      </c>
      <c r="C31" s="62">
        <v>15.4</v>
      </c>
      <c r="D31" s="62">
        <v>30.6</v>
      </c>
      <c r="E31" s="62">
        <v>36.700000000000003</v>
      </c>
      <c r="F31" s="62">
        <v>42</v>
      </c>
      <c r="G31" s="62">
        <v>46.5</v>
      </c>
      <c r="H31" s="67"/>
      <c r="I31" s="67"/>
      <c r="J31" s="67"/>
      <c r="K31" s="67"/>
      <c r="L31" s="67"/>
      <c r="M31" s="68"/>
      <c r="N31" s="68"/>
      <c r="O31" s="69"/>
      <c r="P31" s="69"/>
      <c r="Q31" s="73"/>
      <c r="R31" s="73"/>
      <c r="S31" s="73"/>
      <c r="T31" s="73"/>
      <c r="U31" s="73"/>
      <c r="V31" s="73"/>
      <c r="W31" s="73"/>
      <c r="X31" s="73"/>
      <c r="Y31" s="73"/>
      <c r="Z31" s="73"/>
      <c r="AA31" s="73"/>
      <c r="AB31" s="73"/>
    </row>
    <row r="32" spans="2:28" x14ac:dyDescent="0.2">
      <c r="B32" s="60" t="s">
        <v>56</v>
      </c>
      <c r="C32" s="62">
        <v>16.5</v>
      </c>
      <c r="D32" s="62">
        <v>30.7</v>
      </c>
      <c r="E32" s="62">
        <v>37.1</v>
      </c>
      <c r="F32" s="62">
        <v>42.7</v>
      </c>
      <c r="G32" s="65">
        <v>46.6</v>
      </c>
      <c r="H32" s="68"/>
      <c r="I32" s="68"/>
      <c r="J32" s="68"/>
      <c r="K32" s="68"/>
      <c r="L32" s="68"/>
      <c r="M32" s="68"/>
      <c r="N32" s="68"/>
      <c r="O32" s="69"/>
      <c r="P32" s="69"/>
      <c r="Q32" s="73"/>
      <c r="R32" s="73"/>
      <c r="S32" s="73"/>
      <c r="T32" s="73"/>
      <c r="U32" s="73"/>
      <c r="V32" s="73"/>
      <c r="W32" s="73"/>
      <c r="X32" s="73"/>
      <c r="Y32" s="73"/>
      <c r="Z32" s="73"/>
      <c r="AA32" s="73"/>
      <c r="AB32" s="73"/>
    </row>
    <row r="33" spans="2:41" x14ac:dyDescent="0.2">
      <c r="B33" s="60" t="s">
        <v>57</v>
      </c>
      <c r="C33" s="62">
        <v>17</v>
      </c>
      <c r="D33" s="62">
        <v>30.8</v>
      </c>
      <c r="E33" s="62">
        <v>37.700000000000003</v>
      </c>
      <c r="F33" s="62">
        <v>43.6</v>
      </c>
      <c r="G33" s="67"/>
      <c r="H33" s="68"/>
      <c r="I33" s="68"/>
      <c r="J33" s="68"/>
      <c r="K33" s="68"/>
      <c r="L33" s="68"/>
      <c r="M33" s="68"/>
      <c r="N33" s="68"/>
      <c r="O33" s="69"/>
      <c r="P33" s="69"/>
      <c r="Q33" s="73"/>
      <c r="R33" s="73"/>
      <c r="S33" s="73"/>
      <c r="T33" s="73"/>
      <c r="U33" s="73"/>
      <c r="V33" s="73"/>
      <c r="W33" s="73"/>
      <c r="X33" s="73"/>
      <c r="Y33" s="73"/>
      <c r="Z33" s="73"/>
      <c r="AA33" s="73"/>
      <c r="AB33" s="73"/>
    </row>
    <row r="34" spans="2:41" x14ac:dyDescent="0.2">
      <c r="B34" s="60" t="s">
        <v>58</v>
      </c>
      <c r="C34" s="62">
        <v>18.5</v>
      </c>
      <c r="D34" s="62">
        <v>30.9</v>
      </c>
      <c r="E34" s="62">
        <v>38.5</v>
      </c>
      <c r="F34" s="62">
        <v>43.7</v>
      </c>
      <c r="G34" s="67"/>
      <c r="H34" s="68"/>
      <c r="I34" s="68"/>
      <c r="J34" s="68"/>
      <c r="K34" s="68"/>
      <c r="L34" s="68"/>
      <c r="M34" s="68"/>
      <c r="N34" s="68"/>
      <c r="O34" s="69"/>
      <c r="P34" s="69"/>
      <c r="Q34" s="73"/>
      <c r="R34" s="73"/>
      <c r="S34" s="73"/>
      <c r="T34" s="73"/>
      <c r="U34" s="73"/>
      <c r="V34" s="73"/>
      <c r="W34" s="73"/>
      <c r="X34" s="73"/>
      <c r="Y34" s="73"/>
      <c r="Z34" s="73"/>
      <c r="AA34" s="73"/>
      <c r="AB34" s="73"/>
    </row>
    <row r="35" spans="2:41" x14ac:dyDescent="0.2">
      <c r="B35" s="60" t="s">
        <v>59</v>
      </c>
      <c r="C35" s="62">
        <v>18.899999999999999</v>
      </c>
      <c r="D35" s="62">
        <v>30.6</v>
      </c>
      <c r="E35" s="62">
        <v>39.1</v>
      </c>
      <c r="F35" s="65">
        <v>44</v>
      </c>
      <c r="G35" s="67"/>
      <c r="H35" s="67"/>
      <c r="I35" s="67"/>
      <c r="J35" s="67"/>
      <c r="K35" s="67"/>
      <c r="L35" s="67"/>
      <c r="M35" s="68"/>
      <c r="N35" s="68"/>
      <c r="Q35" s="73"/>
      <c r="R35" s="73"/>
      <c r="S35" s="73"/>
      <c r="T35" s="73"/>
      <c r="U35" s="73"/>
      <c r="V35" s="73"/>
      <c r="W35" s="73"/>
      <c r="X35" s="73"/>
      <c r="Y35" s="73"/>
      <c r="Z35" s="73"/>
      <c r="AA35" s="73"/>
      <c r="AB35" s="73"/>
      <c r="AH35" s="69"/>
      <c r="AI35" s="69"/>
      <c r="AJ35" s="69"/>
      <c r="AK35" s="69"/>
    </row>
    <row r="36" spans="2:41" x14ac:dyDescent="0.2">
      <c r="B36" s="60" t="s">
        <v>60</v>
      </c>
      <c r="C36" s="62">
        <v>19.899999999999999</v>
      </c>
      <c r="D36" s="62">
        <v>30.8</v>
      </c>
      <c r="E36" s="62">
        <v>39.4</v>
      </c>
      <c r="F36" s="67"/>
      <c r="G36" s="67"/>
      <c r="H36" s="67"/>
      <c r="I36" s="67"/>
      <c r="J36" s="67"/>
      <c r="K36" s="67"/>
      <c r="L36" s="67"/>
      <c r="M36" s="68"/>
      <c r="N36" s="68"/>
      <c r="Q36" s="73"/>
      <c r="R36" s="73"/>
      <c r="S36" s="73"/>
      <c r="T36" s="73"/>
      <c r="U36" s="73"/>
      <c r="V36" s="73"/>
      <c r="W36" s="73"/>
      <c r="X36" s="73"/>
      <c r="Y36" s="73"/>
      <c r="Z36" s="73"/>
      <c r="AA36" s="73"/>
      <c r="AB36" s="73"/>
      <c r="AH36" s="69"/>
      <c r="AI36" s="69"/>
      <c r="AJ36" s="69"/>
      <c r="AK36" s="69"/>
      <c r="AL36" s="69"/>
      <c r="AM36" s="69"/>
      <c r="AN36" s="69"/>
      <c r="AO36" s="69"/>
    </row>
    <row r="37" spans="2:41" x14ac:dyDescent="0.2">
      <c r="B37" s="60" t="s">
        <v>61</v>
      </c>
      <c r="C37" s="62">
        <v>19</v>
      </c>
      <c r="D37" s="62">
        <v>31.5</v>
      </c>
      <c r="E37" s="65">
        <v>39.700000000000003</v>
      </c>
      <c r="F37" s="67"/>
      <c r="G37" s="67"/>
      <c r="H37" s="67"/>
      <c r="I37" s="67"/>
      <c r="J37" s="67"/>
      <c r="K37" s="67"/>
      <c r="L37" s="67"/>
      <c r="M37" s="68"/>
      <c r="N37" s="68"/>
      <c r="Q37" s="73"/>
      <c r="R37" s="73"/>
      <c r="S37" s="73"/>
      <c r="T37" s="73"/>
      <c r="U37" s="73"/>
      <c r="V37" s="73"/>
      <c r="W37" s="73"/>
      <c r="X37" s="73"/>
      <c r="Y37" s="73"/>
      <c r="Z37" s="73"/>
      <c r="AA37" s="73"/>
      <c r="AB37" s="73"/>
      <c r="AH37" s="69"/>
      <c r="AI37" s="69"/>
      <c r="AJ37" s="69"/>
      <c r="AK37" s="69"/>
      <c r="AL37" s="69"/>
      <c r="AM37" s="69"/>
      <c r="AN37" s="69"/>
      <c r="AO37" s="69"/>
    </row>
    <row r="38" spans="2:41" x14ac:dyDescent="0.2">
      <c r="B38" s="60" t="s">
        <v>62</v>
      </c>
      <c r="C38" s="62">
        <v>17.600000000000001</v>
      </c>
      <c r="D38" s="62">
        <v>30.6</v>
      </c>
      <c r="E38" s="67"/>
      <c r="F38" s="67"/>
      <c r="G38" s="67"/>
      <c r="H38" s="67"/>
      <c r="I38" s="67"/>
      <c r="J38" s="67"/>
      <c r="K38" s="67"/>
      <c r="L38" s="67"/>
      <c r="M38" s="68"/>
      <c r="N38" s="68"/>
      <c r="Q38" s="73"/>
      <c r="R38" s="73"/>
      <c r="S38" s="73"/>
      <c r="T38" s="73"/>
      <c r="U38" s="73"/>
      <c r="V38" s="73"/>
      <c r="W38" s="73"/>
      <c r="X38" s="73"/>
      <c r="Y38" s="73"/>
      <c r="Z38" s="73"/>
      <c r="AA38" s="73"/>
      <c r="AB38" s="73"/>
      <c r="AH38" s="69"/>
      <c r="AI38" s="69"/>
      <c r="AJ38" s="69"/>
      <c r="AK38" s="69"/>
      <c r="AL38" s="69"/>
      <c r="AM38" s="69"/>
      <c r="AN38" s="69"/>
      <c r="AO38" s="69"/>
    </row>
    <row r="39" spans="2:41" x14ac:dyDescent="0.2">
      <c r="B39" s="60" t="s">
        <v>63</v>
      </c>
      <c r="C39" s="62">
        <v>16.2</v>
      </c>
      <c r="D39" s="62">
        <v>29.7</v>
      </c>
      <c r="E39" s="67"/>
      <c r="F39" s="67"/>
      <c r="G39" s="67"/>
      <c r="H39" s="67"/>
      <c r="I39" s="67"/>
      <c r="J39" s="67"/>
      <c r="K39" s="67"/>
      <c r="L39" s="67"/>
      <c r="M39" s="68"/>
      <c r="N39" s="68"/>
      <c r="Q39" s="73"/>
      <c r="R39" s="73"/>
      <c r="S39" s="73"/>
      <c r="T39" s="73"/>
      <c r="U39" s="73"/>
      <c r="V39" s="73"/>
      <c r="W39" s="73"/>
      <c r="X39" s="73"/>
      <c r="Y39" s="73"/>
      <c r="Z39" s="73"/>
      <c r="AA39" s="73"/>
      <c r="AB39" s="73"/>
      <c r="AH39" s="69"/>
      <c r="AI39" s="69"/>
      <c r="AJ39" s="69"/>
      <c r="AK39" s="69"/>
      <c r="AL39" s="69"/>
      <c r="AM39" s="69"/>
      <c r="AN39" s="69"/>
      <c r="AO39" s="69"/>
    </row>
    <row r="40" spans="2:41" x14ac:dyDescent="0.2">
      <c r="B40" s="60">
        <v>1992</v>
      </c>
      <c r="C40" s="62">
        <v>16.3</v>
      </c>
      <c r="D40" s="65">
        <v>28.9</v>
      </c>
      <c r="E40" s="67"/>
      <c r="F40" s="67"/>
      <c r="G40" s="67"/>
      <c r="H40" s="67"/>
      <c r="I40" s="67"/>
      <c r="J40" s="67"/>
      <c r="K40" s="67"/>
      <c r="L40" s="67"/>
      <c r="M40" s="68"/>
      <c r="N40" s="68"/>
      <c r="Q40" s="73"/>
      <c r="R40" s="73"/>
      <c r="S40" s="73"/>
      <c r="T40" s="73"/>
      <c r="U40" s="73"/>
      <c r="V40" s="73"/>
      <c r="W40" s="73"/>
      <c r="X40" s="73"/>
      <c r="Y40" s="73"/>
      <c r="Z40" s="73"/>
      <c r="AA40" s="73"/>
      <c r="AB40" s="73"/>
      <c r="AH40" s="69"/>
      <c r="AI40" s="69"/>
      <c r="AJ40" s="69"/>
      <c r="AK40" s="69"/>
      <c r="AL40" s="69"/>
      <c r="AM40" s="69"/>
      <c r="AN40" s="69"/>
      <c r="AO40" s="69"/>
    </row>
    <row r="41" spans="2:41" x14ac:dyDescent="0.2">
      <c r="B41" s="71">
        <v>1994</v>
      </c>
      <c r="C41" s="65">
        <v>15.2</v>
      </c>
      <c r="D41" s="72"/>
      <c r="E41" s="72"/>
      <c r="F41" s="72"/>
      <c r="G41" s="72"/>
      <c r="H41" s="72"/>
      <c r="I41" s="72"/>
      <c r="J41" s="72"/>
      <c r="K41" s="72"/>
      <c r="L41" s="72"/>
      <c r="M41" s="73"/>
      <c r="N41" s="73"/>
      <c r="Q41" s="73"/>
      <c r="R41" s="73"/>
      <c r="S41" s="73"/>
      <c r="T41" s="73"/>
      <c r="U41" s="73"/>
      <c r="V41" s="73"/>
      <c r="W41" s="73"/>
      <c r="X41" s="73"/>
      <c r="Y41" s="73"/>
      <c r="Z41" s="73"/>
      <c r="AA41" s="73"/>
      <c r="AB41" s="73"/>
      <c r="AH41" s="69"/>
      <c r="AI41" s="69"/>
      <c r="AJ41" s="69"/>
      <c r="AK41" s="69"/>
      <c r="AL41" s="69"/>
      <c r="AM41" s="69"/>
      <c r="AN41" s="69"/>
      <c r="AO41" s="69"/>
    </row>
    <row r="42" spans="2:41" x14ac:dyDescent="0.2">
      <c r="B42" s="46"/>
      <c r="C42" s="72"/>
      <c r="D42" s="72"/>
      <c r="E42" s="72"/>
      <c r="F42" s="72"/>
      <c r="G42" s="72"/>
      <c r="H42" s="72"/>
      <c r="I42" s="72"/>
      <c r="J42" s="72"/>
      <c r="K42" s="72"/>
      <c r="L42" s="72"/>
      <c r="M42" s="73"/>
      <c r="N42" s="73"/>
      <c r="Q42" s="73"/>
      <c r="R42" s="73"/>
      <c r="S42" s="73"/>
      <c r="T42" s="73"/>
      <c r="U42" s="73"/>
      <c r="V42" s="73"/>
      <c r="W42" s="73"/>
      <c r="X42" s="73"/>
      <c r="Y42" s="73"/>
      <c r="Z42" s="73"/>
      <c r="AA42" s="73"/>
      <c r="AB42" s="73"/>
      <c r="AH42" s="69"/>
      <c r="AI42" s="69"/>
      <c r="AJ42" s="69"/>
      <c r="AK42" s="69"/>
      <c r="AL42" s="69"/>
      <c r="AM42" s="69"/>
      <c r="AN42" s="69"/>
      <c r="AO42" s="69"/>
    </row>
    <row r="43" spans="2:41" x14ac:dyDescent="0.2">
      <c r="B43" s="197" t="s">
        <v>0</v>
      </c>
      <c r="C43" s="197"/>
      <c r="D43" s="197"/>
      <c r="E43" s="197"/>
      <c r="F43" s="197"/>
      <c r="G43" s="197"/>
      <c r="H43" s="197"/>
      <c r="I43" s="197"/>
      <c r="J43" s="197"/>
      <c r="K43" s="197"/>
      <c r="L43" s="197"/>
      <c r="M43" s="197"/>
      <c r="N43" s="197"/>
      <c r="Q43" s="73"/>
      <c r="R43" s="73"/>
      <c r="S43" s="73"/>
      <c r="T43" s="73"/>
      <c r="U43" s="73"/>
      <c r="V43" s="73"/>
      <c r="W43" s="73"/>
      <c r="X43" s="73"/>
      <c r="Y43" s="73"/>
      <c r="Z43" s="73"/>
      <c r="AA43" s="73"/>
      <c r="AB43" s="73"/>
      <c r="AH43" s="69"/>
      <c r="AI43" s="69"/>
      <c r="AJ43" s="69"/>
      <c r="AK43" s="69"/>
      <c r="AL43" s="69"/>
      <c r="AM43" s="69"/>
      <c r="AN43" s="69"/>
      <c r="AO43" s="69"/>
    </row>
    <row r="44" spans="2:41" x14ac:dyDescent="0.2">
      <c r="C44" s="58"/>
      <c r="D44" s="58"/>
      <c r="E44" s="58"/>
      <c r="F44" s="58"/>
      <c r="G44" s="58"/>
      <c r="H44" s="58"/>
      <c r="I44" s="58"/>
      <c r="J44" s="58"/>
      <c r="K44" s="58"/>
      <c r="N44" s="34" t="s">
        <v>24</v>
      </c>
      <c r="Q44" s="73"/>
      <c r="R44" s="73"/>
      <c r="S44" s="73"/>
      <c r="T44" s="73"/>
      <c r="U44" s="73"/>
      <c r="V44" s="73"/>
      <c r="W44" s="73"/>
      <c r="X44" s="73"/>
      <c r="Y44" s="73"/>
      <c r="Z44" s="73"/>
      <c r="AA44" s="73"/>
      <c r="AB44" s="73"/>
    </row>
    <row r="45" spans="2:41" ht="33.75" x14ac:dyDescent="0.2">
      <c r="B45" s="52"/>
      <c r="C45" s="53" t="s">
        <v>9</v>
      </c>
      <c r="D45" s="74" t="s">
        <v>10</v>
      </c>
      <c r="E45" s="53" t="s">
        <v>11</v>
      </c>
      <c r="F45" s="53" t="s">
        <v>12</v>
      </c>
      <c r="G45" s="53" t="s">
        <v>13</v>
      </c>
      <c r="H45" s="53" t="s">
        <v>14</v>
      </c>
      <c r="I45" s="53" t="s">
        <v>15</v>
      </c>
      <c r="J45" s="53" t="s">
        <v>16</v>
      </c>
      <c r="K45" s="53" t="s">
        <v>17</v>
      </c>
      <c r="L45" s="53" t="s">
        <v>18</v>
      </c>
      <c r="M45" s="54" t="s">
        <v>19</v>
      </c>
      <c r="N45" s="54" t="s">
        <v>20</v>
      </c>
      <c r="Q45" s="73"/>
      <c r="R45" s="73"/>
      <c r="S45" s="73"/>
      <c r="T45" s="73"/>
      <c r="U45" s="73"/>
      <c r="V45" s="73"/>
      <c r="W45" s="73"/>
      <c r="X45" s="73"/>
      <c r="Y45" s="73"/>
      <c r="Z45" s="73"/>
      <c r="AA45" s="73"/>
      <c r="AB45" s="73"/>
    </row>
    <row r="46" spans="2:41" x14ac:dyDescent="0.2">
      <c r="B46" s="75" t="s">
        <v>32</v>
      </c>
      <c r="C46" s="56"/>
      <c r="D46" s="56"/>
      <c r="E46" s="56"/>
      <c r="F46" s="56"/>
      <c r="G46" s="56"/>
      <c r="H46" s="56"/>
      <c r="I46" s="56"/>
      <c r="J46" s="56"/>
      <c r="K46" s="56"/>
      <c r="L46" s="56"/>
      <c r="M46" s="57">
        <v>54.2</v>
      </c>
      <c r="N46" s="76">
        <v>41.7</v>
      </c>
      <c r="Q46" s="73"/>
      <c r="R46" s="73"/>
      <c r="S46" s="73"/>
      <c r="T46" s="73"/>
      <c r="U46" s="73"/>
      <c r="V46" s="73"/>
      <c r="W46" s="73"/>
      <c r="X46" s="73"/>
      <c r="Y46" s="73"/>
      <c r="Z46" s="73"/>
      <c r="AA46" s="73"/>
      <c r="AB46" s="73"/>
    </row>
    <row r="47" spans="2:41" x14ac:dyDescent="0.2">
      <c r="B47" s="77" t="s">
        <v>33</v>
      </c>
      <c r="C47" s="61"/>
      <c r="D47" s="61"/>
      <c r="E47" s="61"/>
      <c r="F47" s="61"/>
      <c r="G47" s="61"/>
      <c r="H47" s="61"/>
      <c r="I47" s="61"/>
      <c r="J47" s="61"/>
      <c r="K47" s="61"/>
      <c r="L47" s="61"/>
      <c r="M47" s="62">
        <v>52.6</v>
      </c>
      <c r="N47" s="78">
        <v>42.7</v>
      </c>
      <c r="Q47" s="73"/>
      <c r="R47" s="73"/>
      <c r="S47" s="73"/>
      <c r="T47" s="73"/>
      <c r="U47" s="73"/>
      <c r="V47" s="73"/>
      <c r="W47" s="73"/>
      <c r="X47" s="73"/>
      <c r="Y47" s="73"/>
      <c r="Z47" s="73"/>
      <c r="AA47" s="73"/>
      <c r="AB47" s="73"/>
    </row>
    <row r="48" spans="2:41" x14ac:dyDescent="0.2">
      <c r="B48" s="79" t="s">
        <v>34</v>
      </c>
      <c r="C48" s="61"/>
      <c r="D48" s="61"/>
      <c r="E48" s="61"/>
      <c r="F48" s="61"/>
      <c r="G48" s="61"/>
      <c r="H48" s="61"/>
      <c r="I48" s="61"/>
      <c r="J48" s="61"/>
      <c r="K48" s="61"/>
      <c r="L48" s="61"/>
      <c r="M48" s="62">
        <v>51.2</v>
      </c>
      <c r="N48" s="78">
        <v>39.5</v>
      </c>
      <c r="Q48" s="73"/>
      <c r="R48" s="73"/>
      <c r="S48" s="73"/>
      <c r="T48" s="73"/>
      <c r="U48" s="73"/>
      <c r="V48" s="73"/>
      <c r="W48" s="73"/>
      <c r="X48" s="73"/>
      <c r="Y48" s="73"/>
      <c r="Z48" s="73"/>
      <c r="AA48" s="73"/>
      <c r="AB48" s="73"/>
    </row>
    <row r="49" spans="2:28" x14ac:dyDescent="0.2">
      <c r="B49" s="77" t="s">
        <v>35</v>
      </c>
      <c r="C49" s="61"/>
      <c r="D49" s="61"/>
      <c r="E49" s="61"/>
      <c r="F49" s="61"/>
      <c r="G49" s="61"/>
      <c r="H49" s="61"/>
      <c r="I49" s="61"/>
      <c r="J49" s="61"/>
      <c r="K49" s="61"/>
      <c r="L49" s="61"/>
      <c r="M49" s="62">
        <v>52.1</v>
      </c>
      <c r="N49" s="78">
        <v>39.200000000000003</v>
      </c>
      <c r="Q49" s="73"/>
      <c r="R49" s="73"/>
      <c r="S49" s="73"/>
      <c r="T49" s="73"/>
      <c r="U49" s="73"/>
      <c r="V49" s="73"/>
      <c r="W49" s="73"/>
      <c r="X49" s="73"/>
      <c r="Y49" s="73"/>
      <c r="Z49" s="73"/>
      <c r="AA49" s="73"/>
      <c r="AB49" s="73"/>
    </row>
    <row r="50" spans="2:28" x14ac:dyDescent="0.2">
      <c r="B50" s="79" t="s">
        <v>36</v>
      </c>
      <c r="C50" s="61"/>
      <c r="D50" s="61"/>
      <c r="E50" s="61"/>
      <c r="F50" s="61"/>
      <c r="G50" s="61"/>
      <c r="H50" s="61"/>
      <c r="I50" s="61"/>
      <c r="J50" s="61"/>
      <c r="K50" s="61"/>
      <c r="L50" s="61"/>
      <c r="M50" s="62">
        <v>50.5</v>
      </c>
      <c r="N50" s="78">
        <v>39.6</v>
      </c>
      <c r="Q50" s="73"/>
      <c r="R50" s="73"/>
      <c r="S50" s="73"/>
      <c r="T50" s="73"/>
      <c r="U50" s="73"/>
      <c r="V50" s="73"/>
      <c r="W50" s="73"/>
      <c r="X50" s="73"/>
      <c r="Y50" s="73"/>
      <c r="Z50" s="73"/>
      <c r="AA50" s="73"/>
      <c r="AB50" s="73"/>
    </row>
    <row r="51" spans="2:28" x14ac:dyDescent="0.2">
      <c r="B51" s="77" t="s">
        <v>37</v>
      </c>
      <c r="C51" s="61"/>
      <c r="D51" s="61"/>
      <c r="E51" s="61"/>
      <c r="F51" s="61"/>
      <c r="G51" s="61"/>
      <c r="H51" s="61"/>
      <c r="I51" s="61"/>
      <c r="J51" s="61"/>
      <c r="K51" s="61"/>
      <c r="L51" s="61"/>
      <c r="M51" s="62">
        <v>47.6</v>
      </c>
      <c r="N51" s="78">
        <v>36.9</v>
      </c>
      <c r="Q51" s="73"/>
      <c r="R51" s="73"/>
      <c r="S51" s="73"/>
      <c r="T51" s="73"/>
      <c r="U51" s="73"/>
      <c r="V51" s="73"/>
      <c r="W51" s="73"/>
      <c r="X51" s="73"/>
      <c r="Y51" s="73"/>
      <c r="Z51" s="73"/>
      <c r="AA51" s="73"/>
      <c r="AB51" s="73"/>
    </row>
    <row r="52" spans="2:28" x14ac:dyDescent="0.2">
      <c r="B52" s="79" t="s">
        <v>38</v>
      </c>
      <c r="C52" s="61"/>
      <c r="D52" s="61"/>
      <c r="E52" s="61"/>
      <c r="F52" s="61"/>
      <c r="G52" s="61"/>
      <c r="H52" s="61"/>
      <c r="I52" s="61"/>
      <c r="J52" s="61"/>
      <c r="K52" s="61"/>
      <c r="L52" s="61"/>
      <c r="M52" s="62">
        <v>48.8</v>
      </c>
      <c r="N52" s="78">
        <v>37.799999999999997</v>
      </c>
      <c r="Q52" s="73"/>
      <c r="R52" s="73"/>
      <c r="S52" s="73"/>
      <c r="T52" s="73"/>
      <c r="U52" s="73"/>
      <c r="V52" s="73"/>
      <c r="W52" s="73"/>
      <c r="X52" s="73"/>
      <c r="Y52" s="73"/>
      <c r="Z52" s="73"/>
      <c r="AA52" s="73"/>
      <c r="AB52" s="73"/>
    </row>
    <row r="53" spans="2:28" x14ac:dyDescent="0.2">
      <c r="B53" s="77" t="s">
        <v>39</v>
      </c>
      <c r="C53" s="61"/>
      <c r="D53" s="61"/>
      <c r="E53" s="61"/>
      <c r="F53" s="61"/>
      <c r="G53" s="61"/>
      <c r="H53" s="61"/>
      <c r="I53" s="61"/>
      <c r="J53" s="61"/>
      <c r="K53" s="61"/>
      <c r="L53" s="61"/>
      <c r="M53" s="62">
        <v>50.1</v>
      </c>
      <c r="N53" s="78">
        <v>37</v>
      </c>
      <c r="Q53" s="73"/>
      <c r="R53" s="73"/>
      <c r="S53" s="73"/>
      <c r="T53" s="73"/>
      <c r="U53" s="73"/>
      <c r="V53" s="73"/>
      <c r="W53" s="73"/>
      <c r="X53" s="73"/>
      <c r="Y53" s="73"/>
      <c r="Z53" s="73"/>
      <c r="AA53" s="73"/>
      <c r="AB53" s="73"/>
    </row>
    <row r="54" spans="2:28" x14ac:dyDescent="0.2">
      <c r="B54" s="79" t="s">
        <v>40</v>
      </c>
      <c r="C54" s="62">
        <v>23</v>
      </c>
      <c r="D54" s="62">
        <v>32</v>
      </c>
      <c r="E54" s="62">
        <v>35.5</v>
      </c>
      <c r="F54" s="62">
        <v>38.5</v>
      </c>
      <c r="G54" s="62">
        <v>40.6</v>
      </c>
      <c r="H54" s="62">
        <v>42.2</v>
      </c>
      <c r="I54" s="62">
        <v>43.6</v>
      </c>
      <c r="J54" s="62">
        <v>44.4</v>
      </c>
      <c r="K54" s="62">
        <v>45</v>
      </c>
      <c r="L54" s="62">
        <v>45.7</v>
      </c>
      <c r="M54" s="62">
        <v>48.1</v>
      </c>
      <c r="N54" s="78">
        <v>36.200000000000003</v>
      </c>
      <c r="Q54" s="73"/>
      <c r="R54" s="73"/>
      <c r="S54" s="73"/>
      <c r="T54" s="73"/>
      <c r="U54" s="73"/>
      <c r="V54" s="73"/>
      <c r="W54" s="73"/>
      <c r="X54" s="73"/>
      <c r="Y54" s="73"/>
      <c r="Z54" s="73"/>
      <c r="AA54" s="73"/>
      <c r="AB54" s="73"/>
    </row>
    <row r="55" spans="2:28" x14ac:dyDescent="0.2">
      <c r="B55" s="79" t="s">
        <v>41</v>
      </c>
      <c r="C55" s="62"/>
      <c r="D55" s="62"/>
      <c r="E55" s="62"/>
      <c r="F55" s="62"/>
      <c r="G55" s="62"/>
      <c r="H55" s="62"/>
      <c r="I55" s="62"/>
      <c r="J55" s="62"/>
      <c r="K55" s="62"/>
      <c r="L55" s="61"/>
      <c r="M55" s="62">
        <v>51</v>
      </c>
      <c r="N55" s="78">
        <v>37.5</v>
      </c>
      <c r="Q55" s="73"/>
      <c r="R55" s="73"/>
      <c r="S55" s="73"/>
      <c r="T55" s="73"/>
      <c r="U55" s="73"/>
      <c r="V55" s="73"/>
      <c r="W55" s="73"/>
      <c r="X55" s="73"/>
      <c r="Y55" s="73"/>
      <c r="Z55" s="73"/>
      <c r="AA55" s="73"/>
      <c r="AB55" s="73"/>
    </row>
    <row r="56" spans="2:28" x14ac:dyDescent="0.2">
      <c r="B56" s="77" t="s">
        <v>42</v>
      </c>
      <c r="C56" s="62">
        <v>22.5</v>
      </c>
      <c r="D56" s="62">
        <v>31.3</v>
      </c>
      <c r="E56" s="62">
        <v>36.5</v>
      </c>
      <c r="F56" s="62">
        <v>40.700000000000003</v>
      </c>
      <c r="G56" s="62">
        <v>42.9</v>
      </c>
      <c r="H56" s="62">
        <v>45.3</v>
      </c>
      <c r="I56" s="62">
        <v>47</v>
      </c>
      <c r="J56" s="62">
        <v>48</v>
      </c>
      <c r="K56" s="62">
        <v>48.7</v>
      </c>
      <c r="L56" s="62">
        <v>50</v>
      </c>
      <c r="M56" s="62">
        <v>52</v>
      </c>
      <c r="N56" s="78">
        <v>39.5</v>
      </c>
      <c r="P56" s="59"/>
      <c r="Q56" s="73"/>
      <c r="R56" s="73"/>
      <c r="S56" s="73"/>
      <c r="T56" s="73"/>
      <c r="U56" s="73"/>
      <c r="V56" s="73"/>
      <c r="W56" s="73"/>
      <c r="X56" s="73"/>
      <c r="Y56" s="73"/>
      <c r="Z56" s="73"/>
      <c r="AA56" s="73"/>
      <c r="AB56" s="73"/>
    </row>
    <row r="57" spans="2:28" x14ac:dyDescent="0.2">
      <c r="B57" s="77">
        <v>1948</v>
      </c>
      <c r="C57" s="62"/>
      <c r="D57" s="62"/>
      <c r="E57" s="62"/>
      <c r="F57" s="62"/>
      <c r="G57" s="62"/>
      <c r="H57" s="62"/>
      <c r="I57" s="62"/>
      <c r="J57" s="62"/>
      <c r="K57" s="62"/>
      <c r="L57" s="62"/>
      <c r="M57" s="64">
        <v>52.5</v>
      </c>
      <c r="N57" s="80">
        <v>41.3</v>
      </c>
      <c r="Q57" s="73"/>
      <c r="R57" s="73"/>
      <c r="S57" s="73"/>
      <c r="T57" s="73"/>
      <c r="U57" s="73"/>
      <c r="V57" s="73"/>
      <c r="W57" s="73"/>
      <c r="X57" s="73"/>
      <c r="Y57" s="73"/>
      <c r="Z57" s="73"/>
      <c r="AA57" s="73"/>
      <c r="AB57" s="73"/>
    </row>
    <row r="58" spans="2:28" x14ac:dyDescent="0.2">
      <c r="B58" s="79" t="s">
        <v>44</v>
      </c>
      <c r="C58" s="62">
        <v>22.1</v>
      </c>
      <c r="D58" s="62">
        <v>33.6</v>
      </c>
      <c r="E58" s="62">
        <v>40</v>
      </c>
      <c r="F58" s="62">
        <v>43.4</v>
      </c>
      <c r="G58" s="62">
        <v>46.8</v>
      </c>
      <c r="H58" s="62">
        <v>48.9</v>
      </c>
      <c r="I58" s="62">
        <v>50.6</v>
      </c>
      <c r="J58" s="62">
        <v>51.7</v>
      </c>
      <c r="K58" s="62">
        <v>52.9</v>
      </c>
      <c r="L58" s="65">
        <v>54.1</v>
      </c>
      <c r="M58" s="66">
        <v>53.3</v>
      </c>
      <c r="N58" s="81">
        <v>42.7</v>
      </c>
      <c r="Q58" s="73"/>
      <c r="R58" s="73"/>
      <c r="S58" s="73"/>
      <c r="T58" s="73"/>
      <c r="U58" s="73"/>
      <c r="V58" s="73"/>
      <c r="W58" s="73"/>
      <c r="X58" s="73"/>
      <c r="Y58" s="73"/>
      <c r="Z58" s="73"/>
      <c r="AA58" s="73"/>
      <c r="AB58" s="73"/>
    </row>
    <row r="59" spans="2:28" x14ac:dyDescent="0.2">
      <c r="B59" s="79" t="s">
        <v>43</v>
      </c>
      <c r="C59" s="62"/>
      <c r="D59" s="62"/>
      <c r="E59" s="62"/>
      <c r="F59" s="62"/>
      <c r="G59" s="62"/>
      <c r="H59" s="62"/>
      <c r="I59" s="62"/>
      <c r="J59" s="62"/>
      <c r="K59" s="62"/>
      <c r="L59" s="67"/>
      <c r="M59" s="68"/>
      <c r="N59" s="68"/>
      <c r="Q59" s="73"/>
      <c r="R59" s="73"/>
      <c r="S59" s="73"/>
      <c r="T59" s="73"/>
      <c r="U59" s="73"/>
      <c r="V59" s="73"/>
      <c r="W59" s="73"/>
      <c r="X59" s="73"/>
      <c r="Y59" s="73"/>
      <c r="Z59" s="73"/>
      <c r="AA59" s="73"/>
      <c r="AB59" s="73"/>
    </row>
    <row r="60" spans="2:28" x14ac:dyDescent="0.2">
      <c r="B60" s="77" t="s">
        <v>45</v>
      </c>
      <c r="C60" s="62">
        <v>24.1</v>
      </c>
      <c r="D60" s="62">
        <v>35.200000000000003</v>
      </c>
      <c r="E60" s="62">
        <v>40.5</v>
      </c>
      <c r="F60" s="62">
        <v>44.8</v>
      </c>
      <c r="G60" s="62">
        <v>47.4</v>
      </c>
      <c r="H60" s="62">
        <v>49.6</v>
      </c>
      <c r="I60" s="62">
        <v>51.4</v>
      </c>
      <c r="J60" s="62">
        <v>53</v>
      </c>
      <c r="K60" s="62">
        <v>54.3</v>
      </c>
      <c r="L60" s="67"/>
      <c r="M60" s="68"/>
      <c r="N60" s="68"/>
      <c r="Q60" s="73"/>
      <c r="R60" s="73"/>
      <c r="S60" s="73"/>
      <c r="T60" s="73"/>
      <c r="U60" s="73"/>
      <c r="V60" s="73"/>
      <c r="W60" s="73"/>
      <c r="X60" s="73"/>
      <c r="Y60" s="73"/>
      <c r="Z60" s="73"/>
      <c r="AA60" s="73"/>
      <c r="AB60" s="73"/>
    </row>
    <row r="61" spans="2:28" x14ac:dyDescent="0.2">
      <c r="B61" s="77" t="s">
        <v>46</v>
      </c>
      <c r="C61" s="62">
        <v>27.4</v>
      </c>
      <c r="D61" s="62">
        <v>37</v>
      </c>
      <c r="E61" s="62">
        <v>42.2</v>
      </c>
      <c r="F61" s="62">
        <v>46.4</v>
      </c>
      <c r="G61" s="62">
        <v>49</v>
      </c>
      <c r="H61" s="62">
        <v>51.4</v>
      </c>
      <c r="I61" s="62">
        <v>53.3</v>
      </c>
      <c r="J61" s="62">
        <v>54.8</v>
      </c>
      <c r="K61" s="65">
        <v>55.7</v>
      </c>
      <c r="L61" s="67"/>
      <c r="M61" s="68"/>
      <c r="N61" s="68"/>
      <c r="Q61" s="73"/>
      <c r="R61" s="73"/>
      <c r="S61" s="73"/>
      <c r="T61" s="73"/>
      <c r="U61" s="73"/>
      <c r="V61" s="73"/>
      <c r="W61" s="73"/>
      <c r="X61" s="73"/>
      <c r="Y61" s="73"/>
      <c r="Z61" s="73"/>
      <c r="AA61" s="73"/>
      <c r="AB61" s="73"/>
    </row>
    <row r="62" spans="2:28" x14ac:dyDescent="0.2">
      <c r="B62" s="77" t="s">
        <v>47</v>
      </c>
      <c r="C62" s="62">
        <v>27.3</v>
      </c>
      <c r="D62" s="62">
        <v>37.1</v>
      </c>
      <c r="E62" s="62">
        <v>42.5</v>
      </c>
      <c r="F62" s="62">
        <v>46.4</v>
      </c>
      <c r="G62" s="62">
        <v>49.1</v>
      </c>
      <c r="H62" s="62">
        <v>51.4</v>
      </c>
      <c r="I62" s="62">
        <v>53.5</v>
      </c>
      <c r="J62" s="62">
        <v>55.2</v>
      </c>
      <c r="K62" s="67"/>
      <c r="L62" s="67"/>
      <c r="M62" s="68"/>
      <c r="N62" s="68"/>
      <c r="Q62" s="73"/>
      <c r="R62" s="73"/>
      <c r="S62" s="73"/>
      <c r="T62" s="73"/>
      <c r="U62" s="73"/>
      <c r="V62" s="73"/>
      <c r="W62" s="73"/>
      <c r="X62" s="73"/>
      <c r="Y62" s="73"/>
      <c r="Z62" s="73"/>
      <c r="AA62" s="73"/>
      <c r="AB62" s="73"/>
    </row>
    <row r="63" spans="2:28" x14ac:dyDescent="0.2">
      <c r="B63" s="77" t="s">
        <v>48</v>
      </c>
      <c r="C63" s="62">
        <v>26.1</v>
      </c>
      <c r="D63" s="62">
        <v>35.5</v>
      </c>
      <c r="E63" s="62">
        <v>40.4</v>
      </c>
      <c r="F63" s="62">
        <v>43.9</v>
      </c>
      <c r="G63" s="62">
        <v>46.5</v>
      </c>
      <c r="H63" s="62">
        <v>49.1</v>
      </c>
      <c r="I63" s="62">
        <v>51.6</v>
      </c>
      <c r="J63" s="62">
        <v>53</v>
      </c>
      <c r="K63" s="67"/>
      <c r="L63" s="67"/>
      <c r="M63" s="68"/>
      <c r="N63" s="68"/>
      <c r="Q63" s="73"/>
      <c r="R63" s="73"/>
      <c r="S63" s="73"/>
      <c r="T63" s="73"/>
      <c r="U63" s="73"/>
      <c r="V63" s="73"/>
      <c r="W63" s="73"/>
      <c r="X63" s="73"/>
      <c r="Y63" s="73"/>
      <c r="Z63" s="73"/>
      <c r="AA63" s="73"/>
      <c r="AB63" s="73"/>
    </row>
    <row r="64" spans="2:28" x14ac:dyDescent="0.2">
      <c r="B64" s="77" t="s">
        <v>49</v>
      </c>
      <c r="C64" s="62">
        <v>24.3</v>
      </c>
      <c r="D64" s="62">
        <v>34.799999999999997</v>
      </c>
      <c r="E64" s="62">
        <v>39.5</v>
      </c>
      <c r="F64" s="62">
        <v>43.6</v>
      </c>
      <c r="G64" s="62">
        <v>46.6</v>
      </c>
      <c r="H64" s="62">
        <v>49.6</v>
      </c>
      <c r="I64" s="62">
        <v>52.2</v>
      </c>
      <c r="J64" s="65">
        <v>53.5</v>
      </c>
      <c r="K64" s="67"/>
      <c r="L64" s="67"/>
      <c r="M64" s="68"/>
      <c r="N64" s="68"/>
      <c r="Q64" s="73"/>
      <c r="R64" s="73"/>
      <c r="S64" s="73"/>
      <c r="T64" s="73"/>
      <c r="U64" s="73"/>
      <c r="V64" s="73"/>
      <c r="W64" s="73"/>
      <c r="X64" s="73"/>
      <c r="Y64" s="73"/>
      <c r="Z64" s="73"/>
      <c r="AA64" s="73"/>
      <c r="AB64" s="73"/>
    </row>
    <row r="65" spans="2:28" x14ac:dyDescent="0.2">
      <c r="B65" s="77" t="s">
        <v>50</v>
      </c>
      <c r="C65" s="62">
        <v>22.7</v>
      </c>
      <c r="D65" s="62">
        <v>34.1</v>
      </c>
      <c r="E65" s="62">
        <v>38.4</v>
      </c>
      <c r="F65" s="62">
        <v>42.7</v>
      </c>
      <c r="G65" s="62">
        <v>45.9</v>
      </c>
      <c r="H65" s="62">
        <v>49</v>
      </c>
      <c r="I65" s="62">
        <v>51.8</v>
      </c>
      <c r="J65" s="67"/>
      <c r="K65" s="67"/>
      <c r="L65" s="67"/>
      <c r="M65" s="68"/>
      <c r="N65" s="68"/>
      <c r="Q65" s="73"/>
      <c r="R65" s="73"/>
      <c r="S65" s="73"/>
      <c r="T65" s="73"/>
      <c r="U65" s="73"/>
      <c r="V65" s="73"/>
      <c r="W65" s="73"/>
      <c r="X65" s="73"/>
      <c r="Y65" s="73"/>
      <c r="Z65" s="73"/>
      <c r="AA65" s="73"/>
      <c r="AB65" s="73"/>
    </row>
    <row r="66" spans="2:28" x14ac:dyDescent="0.2">
      <c r="B66" s="77" t="s">
        <v>51</v>
      </c>
      <c r="C66" s="62">
        <v>19.5</v>
      </c>
      <c r="D66" s="62">
        <v>31.5</v>
      </c>
      <c r="E66" s="62">
        <v>37</v>
      </c>
      <c r="F66" s="62">
        <v>41.4</v>
      </c>
      <c r="G66" s="62">
        <v>45.2</v>
      </c>
      <c r="H66" s="62">
        <v>49.1</v>
      </c>
      <c r="I66" s="65">
        <v>51.2</v>
      </c>
      <c r="J66" s="67"/>
      <c r="K66" s="67"/>
      <c r="L66" s="67"/>
      <c r="M66" s="68"/>
      <c r="N66" s="68"/>
      <c r="Q66" s="73"/>
      <c r="R66" s="73"/>
      <c r="S66" s="73"/>
      <c r="T66" s="73"/>
      <c r="U66" s="73"/>
      <c r="V66" s="73"/>
      <c r="W66" s="73"/>
      <c r="X66" s="73"/>
      <c r="Y66" s="73"/>
      <c r="Z66" s="73"/>
      <c r="AA66" s="73"/>
      <c r="AB66" s="73"/>
    </row>
    <row r="67" spans="2:28" x14ac:dyDescent="0.2">
      <c r="B67" s="77" t="s">
        <v>52</v>
      </c>
      <c r="C67" s="62">
        <v>18.100000000000001</v>
      </c>
      <c r="D67" s="62">
        <v>30.7</v>
      </c>
      <c r="E67" s="62">
        <v>36.200000000000003</v>
      </c>
      <c r="F67" s="62">
        <v>40.299999999999997</v>
      </c>
      <c r="G67" s="62">
        <v>44.3</v>
      </c>
      <c r="H67" s="62">
        <v>48</v>
      </c>
      <c r="I67" s="67"/>
      <c r="J67" s="67"/>
      <c r="K67" s="67"/>
      <c r="L67" s="67"/>
      <c r="M67" s="68"/>
      <c r="N67" s="68"/>
      <c r="Q67" s="73"/>
      <c r="R67" s="73"/>
      <c r="S67" s="73"/>
      <c r="T67" s="73"/>
      <c r="U67" s="73"/>
      <c r="V67" s="73"/>
      <c r="W67" s="73"/>
      <c r="X67" s="73"/>
      <c r="Y67" s="73"/>
      <c r="Z67" s="73"/>
      <c r="AA67" s="73"/>
      <c r="AB67" s="73"/>
    </row>
    <row r="68" spans="2:28" x14ac:dyDescent="0.2">
      <c r="B68" s="77" t="s">
        <v>53</v>
      </c>
      <c r="C68" s="62">
        <v>16.8</v>
      </c>
      <c r="D68" s="62">
        <v>31.1</v>
      </c>
      <c r="E68" s="62">
        <v>37.200000000000003</v>
      </c>
      <c r="F68" s="62">
        <v>41.6</v>
      </c>
      <c r="G68" s="62">
        <v>46.6</v>
      </c>
      <c r="H68" s="62">
        <v>50.1</v>
      </c>
      <c r="I68" s="67"/>
      <c r="J68" s="67"/>
      <c r="K68" s="67"/>
      <c r="L68" s="67"/>
      <c r="M68" s="68"/>
      <c r="N68" s="68"/>
      <c r="Q68" s="73"/>
      <c r="R68" s="73"/>
      <c r="S68" s="73"/>
      <c r="T68" s="73"/>
      <c r="U68" s="73"/>
      <c r="V68" s="73"/>
      <c r="W68" s="73"/>
      <c r="X68" s="73"/>
      <c r="Y68" s="73"/>
      <c r="Z68" s="73"/>
      <c r="AA68" s="73"/>
      <c r="AB68" s="73"/>
    </row>
    <row r="69" spans="2:28" x14ac:dyDescent="0.2">
      <c r="B69" s="77" t="s">
        <v>54</v>
      </c>
      <c r="C69" s="62">
        <v>17.8</v>
      </c>
      <c r="D69" s="62">
        <v>32.1</v>
      </c>
      <c r="E69" s="62">
        <v>38</v>
      </c>
      <c r="F69" s="62">
        <v>42.9</v>
      </c>
      <c r="G69" s="62">
        <v>47.7</v>
      </c>
      <c r="H69" s="65">
        <v>50.5</v>
      </c>
      <c r="I69" s="67"/>
      <c r="J69" s="67"/>
      <c r="K69" s="67"/>
      <c r="L69" s="67"/>
      <c r="M69" s="68"/>
      <c r="N69" s="68"/>
      <c r="Q69" s="73"/>
      <c r="R69" s="73"/>
      <c r="S69" s="73"/>
      <c r="T69" s="73"/>
      <c r="U69" s="73"/>
      <c r="V69" s="73"/>
      <c r="W69" s="73"/>
      <c r="X69" s="73"/>
      <c r="Y69" s="73"/>
      <c r="Z69" s="73"/>
      <c r="AA69" s="73"/>
      <c r="AB69" s="73"/>
    </row>
    <row r="70" spans="2:28" x14ac:dyDescent="0.2">
      <c r="B70" s="77" t="s">
        <v>55</v>
      </c>
      <c r="C70" s="62">
        <v>17.600000000000001</v>
      </c>
      <c r="D70" s="62">
        <v>34.700000000000003</v>
      </c>
      <c r="E70" s="62">
        <v>39.799999999999997</v>
      </c>
      <c r="F70" s="62">
        <v>44.9</v>
      </c>
      <c r="G70" s="62">
        <v>49.5</v>
      </c>
      <c r="H70" s="67"/>
      <c r="I70" s="67"/>
      <c r="J70" s="67"/>
      <c r="K70" s="67"/>
      <c r="L70" s="67"/>
      <c r="M70" s="68"/>
      <c r="N70" s="68"/>
      <c r="Q70" s="73"/>
      <c r="R70" s="73"/>
      <c r="S70" s="73"/>
      <c r="T70" s="73"/>
      <c r="U70" s="73"/>
      <c r="V70" s="73"/>
      <c r="W70" s="73"/>
      <c r="X70" s="73"/>
      <c r="Y70" s="73"/>
      <c r="Z70" s="73"/>
      <c r="AA70" s="73"/>
      <c r="AB70" s="73"/>
    </row>
    <row r="71" spans="2:28" x14ac:dyDescent="0.2">
      <c r="B71" s="77" t="s">
        <v>56</v>
      </c>
      <c r="C71" s="62">
        <v>18.899999999999999</v>
      </c>
      <c r="D71" s="62">
        <v>33.700000000000003</v>
      </c>
      <c r="E71" s="62">
        <v>39.5</v>
      </c>
      <c r="F71" s="62">
        <v>45.4</v>
      </c>
      <c r="G71" s="65">
        <v>49.5</v>
      </c>
      <c r="H71" s="68"/>
      <c r="I71" s="68"/>
      <c r="J71" s="68"/>
      <c r="K71" s="68"/>
      <c r="L71" s="68"/>
      <c r="M71" s="68"/>
      <c r="N71" s="68"/>
      <c r="Q71" s="73"/>
      <c r="R71" s="73"/>
      <c r="S71" s="73"/>
      <c r="T71" s="73"/>
      <c r="U71" s="73"/>
      <c r="V71" s="73"/>
      <c r="W71" s="73"/>
      <c r="X71" s="73"/>
      <c r="Y71" s="73"/>
      <c r="Z71" s="73"/>
      <c r="AA71" s="73"/>
      <c r="AB71" s="73"/>
    </row>
    <row r="72" spans="2:28" x14ac:dyDescent="0.2">
      <c r="B72" s="77" t="s">
        <v>57</v>
      </c>
      <c r="C72" s="62">
        <v>19.3</v>
      </c>
      <c r="D72" s="62">
        <v>32.299999999999997</v>
      </c>
      <c r="E72" s="62">
        <v>39.1</v>
      </c>
      <c r="F72" s="62">
        <v>45.7</v>
      </c>
      <c r="G72" s="67"/>
      <c r="H72" s="68"/>
      <c r="I72" s="68"/>
      <c r="J72" s="68"/>
      <c r="K72" s="68"/>
      <c r="L72" s="68"/>
      <c r="M72" s="68"/>
      <c r="N72" s="68"/>
      <c r="Q72" s="73"/>
      <c r="R72" s="73"/>
      <c r="S72" s="73"/>
      <c r="T72" s="73"/>
      <c r="U72" s="73"/>
      <c r="V72" s="73"/>
      <c r="W72" s="73"/>
      <c r="X72" s="73"/>
      <c r="Y72" s="73"/>
      <c r="Z72" s="73"/>
      <c r="AA72" s="73"/>
      <c r="AB72" s="73"/>
    </row>
    <row r="73" spans="2:28" x14ac:dyDescent="0.2">
      <c r="B73" s="77" t="s">
        <v>58</v>
      </c>
      <c r="C73" s="62">
        <v>20.6</v>
      </c>
      <c r="D73" s="62">
        <v>32.6</v>
      </c>
      <c r="E73" s="62">
        <v>40.299999999999997</v>
      </c>
      <c r="F73" s="62">
        <v>45.9</v>
      </c>
      <c r="G73" s="67"/>
      <c r="H73" s="68"/>
      <c r="I73" s="68"/>
      <c r="J73" s="68"/>
      <c r="K73" s="68"/>
      <c r="L73" s="68"/>
      <c r="M73" s="68"/>
      <c r="N73" s="68"/>
      <c r="Q73" s="73"/>
      <c r="R73" s="73"/>
      <c r="S73" s="73"/>
      <c r="T73" s="73"/>
      <c r="U73" s="73"/>
      <c r="V73" s="73"/>
      <c r="W73" s="73"/>
      <c r="X73" s="73"/>
      <c r="Y73" s="73"/>
      <c r="Z73" s="73"/>
      <c r="AA73" s="73"/>
      <c r="AB73" s="73"/>
    </row>
    <row r="74" spans="2:28" x14ac:dyDescent="0.2">
      <c r="B74" s="77" t="s">
        <v>59</v>
      </c>
      <c r="C74" s="62">
        <v>21.3</v>
      </c>
      <c r="D74" s="62">
        <v>32.299999999999997</v>
      </c>
      <c r="E74" s="62">
        <v>41.5</v>
      </c>
      <c r="F74" s="65">
        <v>46.4</v>
      </c>
      <c r="G74" s="67"/>
      <c r="H74" s="67"/>
      <c r="I74" s="67"/>
      <c r="J74" s="67"/>
      <c r="K74" s="67"/>
      <c r="L74" s="67"/>
      <c r="M74" s="68"/>
      <c r="N74" s="68"/>
      <c r="Q74" s="73"/>
      <c r="R74" s="73"/>
      <c r="S74" s="73"/>
      <c r="T74" s="73"/>
      <c r="U74" s="73"/>
      <c r="V74" s="73"/>
      <c r="W74" s="73"/>
      <c r="X74" s="73"/>
      <c r="Y74" s="73"/>
      <c r="Z74" s="73"/>
      <c r="AA74" s="73"/>
      <c r="AB74" s="73"/>
    </row>
    <row r="75" spans="2:28" x14ac:dyDescent="0.2">
      <c r="B75" s="77" t="s">
        <v>60</v>
      </c>
      <c r="C75" s="62">
        <v>21.9</v>
      </c>
      <c r="D75" s="62">
        <v>33.1</v>
      </c>
      <c r="E75" s="62">
        <v>42.1</v>
      </c>
      <c r="F75" s="67"/>
      <c r="G75" s="67"/>
      <c r="H75" s="67"/>
      <c r="I75" s="67"/>
      <c r="J75" s="67"/>
      <c r="K75" s="67"/>
      <c r="L75" s="67"/>
      <c r="M75" s="68"/>
      <c r="N75" s="68"/>
      <c r="Q75" s="73"/>
      <c r="R75" s="73"/>
      <c r="S75" s="73"/>
      <c r="T75" s="73"/>
      <c r="U75" s="73"/>
      <c r="V75" s="73"/>
      <c r="W75" s="73"/>
      <c r="X75" s="73"/>
      <c r="Y75" s="73"/>
      <c r="Z75" s="73"/>
      <c r="AA75" s="73"/>
      <c r="AB75" s="73"/>
    </row>
    <row r="76" spans="2:28" x14ac:dyDescent="0.2">
      <c r="B76" s="77" t="s">
        <v>61</v>
      </c>
      <c r="C76" s="62">
        <v>21.4</v>
      </c>
      <c r="D76" s="62">
        <v>33.799999999999997</v>
      </c>
      <c r="E76" s="65">
        <v>42.1</v>
      </c>
      <c r="F76" s="67"/>
      <c r="G76" s="67"/>
      <c r="H76" s="67"/>
      <c r="I76" s="67"/>
      <c r="J76" s="67"/>
      <c r="K76" s="67"/>
      <c r="L76" s="67"/>
      <c r="M76" s="68"/>
      <c r="N76" s="68"/>
      <c r="Q76" s="73"/>
      <c r="R76" s="73"/>
      <c r="S76" s="73"/>
      <c r="T76" s="73"/>
      <c r="U76" s="73"/>
      <c r="V76" s="73"/>
      <c r="W76" s="73"/>
      <c r="X76" s="73"/>
      <c r="Y76" s="73"/>
      <c r="Z76" s="73"/>
      <c r="AA76" s="73"/>
      <c r="AB76" s="73"/>
    </row>
    <row r="77" spans="2:28" x14ac:dyDescent="0.2">
      <c r="B77" s="77" t="s">
        <v>62</v>
      </c>
      <c r="C77" s="62">
        <v>19.899999999999999</v>
      </c>
      <c r="D77" s="62">
        <v>33.5</v>
      </c>
      <c r="E77" s="67"/>
      <c r="F77" s="67"/>
      <c r="G77" s="67"/>
      <c r="H77" s="67"/>
      <c r="I77" s="67"/>
      <c r="J77" s="67"/>
      <c r="K77" s="67"/>
      <c r="L77" s="67"/>
      <c r="M77" s="68"/>
      <c r="N77" s="68"/>
      <c r="Q77" s="73"/>
      <c r="R77" s="73"/>
      <c r="S77" s="73"/>
      <c r="T77" s="73"/>
      <c r="U77" s="73"/>
      <c r="V77" s="73"/>
      <c r="W77" s="73"/>
      <c r="X77" s="73"/>
      <c r="Y77" s="73"/>
      <c r="Z77" s="73"/>
      <c r="AA77" s="73"/>
      <c r="AB77" s="73"/>
    </row>
    <row r="78" spans="2:28" x14ac:dyDescent="0.2">
      <c r="B78" s="77" t="s">
        <v>63</v>
      </c>
      <c r="C78" s="62">
        <v>18.899999999999999</v>
      </c>
      <c r="D78" s="62">
        <v>32.4</v>
      </c>
      <c r="E78" s="67"/>
      <c r="F78" s="67"/>
      <c r="G78" s="67"/>
      <c r="H78" s="67"/>
      <c r="I78" s="67"/>
      <c r="J78" s="67"/>
      <c r="K78" s="67"/>
      <c r="L78" s="67"/>
      <c r="M78" s="68"/>
      <c r="N78" s="68"/>
      <c r="Q78" s="73"/>
      <c r="R78" s="73"/>
      <c r="S78" s="73"/>
      <c r="T78" s="73"/>
      <c r="U78" s="73"/>
      <c r="V78" s="73"/>
      <c r="W78" s="73"/>
      <c r="X78" s="73"/>
      <c r="Y78" s="73"/>
      <c r="Z78" s="73"/>
      <c r="AA78" s="73"/>
      <c r="AB78" s="73"/>
    </row>
    <row r="79" spans="2:28" x14ac:dyDescent="0.2">
      <c r="B79" s="77">
        <v>1992</v>
      </c>
      <c r="C79" s="62">
        <v>19</v>
      </c>
      <c r="D79" s="65">
        <v>32.200000000000003</v>
      </c>
      <c r="E79" s="67"/>
      <c r="F79" s="67"/>
      <c r="G79" s="67"/>
      <c r="H79" s="67"/>
      <c r="I79" s="67"/>
      <c r="J79" s="67"/>
      <c r="K79" s="67"/>
      <c r="L79" s="67"/>
      <c r="M79" s="68"/>
      <c r="N79" s="68"/>
      <c r="Q79" s="73"/>
      <c r="R79" s="73"/>
      <c r="S79" s="73"/>
      <c r="T79" s="73"/>
      <c r="U79" s="73"/>
      <c r="V79" s="73"/>
      <c r="W79" s="73"/>
      <c r="X79" s="73"/>
      <c r="Y79" s="73"/>
      <c r="Z79" s="73"/>
      <c r="AA79" s="73"/>
      <c r="AB79" s="73"/>
    </row>
    <row r="80" spans="2:28" x14ac:dyDescent="0.2">
      <c r="B80" s="82">
        <v>1994</v>
      </c>
      <c r="C80" s="65">
        <v>17.5</v>
      </c>
      <c r="D80" s="67"/>
      <c r="E80" s="67"/>
      <c r="F80" s="67"/>
      <c r="G80" s="67"/>
      <c r="H80" s="67"/>
      <c r="I80" s="67"/>
      <c r="J80" s="67"/>
      <c r="K80" s="67"/>
      <c r="L80" s="67"/>
      <c r="M80" s="68"/>
      <c r="N80" s="68"/>
      <c r="Q80" s="73"/>
      <c r="R80" s="73"/>
      <c r="S80" s="73"/>
      <c r="T80" s="73"/>
      <c r="U80" s="73"/>
      <c r="V80" s="73"/>
      <c r="W80" s="73"/>
      <c r="X80" s="73"/>
      <c r="Y80" s="73"/>
      <c r="Z80" s="73"/>
      <c r="AA80" s="73"/>
      <c r="AB80" s="73"/>
    </row>
    <row r="81" spans="2:41" x14ac:dyDescent="0.2">
      <c r="B81" s="46"/>
      <c r="C81" s="67"/>
      <c r="D81" s="67"/>
      <c r="E81" s="67"/>
      <c r="F81" s="67"/>
      <c r="G81" s="67"/>
      <c r="H81" s="67"/>
      <c r="I81" s="67"/>
      <c r="J81" s="67"/>
      <c r="K81" s="67"/>
      <c r="L81" s="67"/>
      <c r="M81" s="68"/>
      <c r="N81" s="68"/>
    </row>
    <row r="82" spans="2:41" x14ac:dyDescent="0.2">
      <c r="B82" s="197" t="s">
        <v>1</v>
      </c>
      <c r="C82" s="197"/>
      <c r="D82" s="197"/>
      <c r="E82" s="197"/>
      <c r="F82" s="197"/>
      <c r="G82" s="197"/>
      <c r="H82" s="197"/>
      <c r="I82" s="197"/>
      <c r="J82" s="197"/>
      <c r="K82" s="197"/>
      <c r="L82" s="197"/>
      <c r="M82" s="197"/>
      <c r="N82" s="197"/>
      <c r="Q82" s="197" t="s">
        <v>101</v>
      </c>
      <c r="R82" s="197"/>
      <c r="S82" s="197"/>
      <c r="T82" s="197"/>
      <c r="U82" s="197"/>
      <c r="V82" s="197"/>
      <c r="W82" s="197"/>
      <c r="X82" s="197"/>
      <c r="Y82" s="197"/>
      <c r="Z82" s="197"/>
      <c r="AA82" s="197"/>
      <c r="AB82" s="197"/>
    </row>
    <row r="83" spans="2:41" x14ac:dyDescent="0.2">
      <c r="B83" s="46"/>
      <c r="C83" s="46"/>
      <c r="D83" s="46"/>
      <c r="E83" s="46"/>
      <c r="F83" s="46"/>
      <c r="G83" s="46"/>
      <c r="H83" s="46"/>
      <c r="I83" s="46"/>
      <c r="J83" s="46"/>
      <c r="K83" s="46"/>
      <c r="L83" s="46"/>
      <c r="M83" s="46"/>
      <c r="N83" s="83" t="s">
        <v>24</v>
      </c>
      <c r="Q83" s="46"/>
      <c r="R83" s="46"/>
      <c r="S83" s="46"/>
      <c r="T83" s="46"/>
      <c r="U83" s="46"/>
      <c r="V83" s="46"/>
      <c r="W83" s="46"/>
      <c r="X83" s="46"/>
      <c r="Y83" s="46"/>
      <c r="Z83" s="46"/>
      <c r="AA83" s="46"/>
      <c r="AB83" s="83"/>
    </row>
    <row r="84" spans="2:41" ht="33.75" x14ac:dyDescent="0.2">
      <c r="B84" s="52"/>
      <c r="C84" s="53" t="s">
        <v>9</v>
      </c>
      <c r="D84" s="53" t="s">
        <v>10</v>
      </c>
      <c r="E84" s="53" t="s">
        <v>11</v>
      </c>
      <c r="F84" s="53" t="s">
        <v>12</v>
      </c>
      <c r="G84" s="53" t="s">
        <v>13</v>
      </c>
      <c r="H84" s="53" t="s">
        <v>14</v>
      </c>
      <c r="I84" s="53" t="s">
        <v>15</v>
      </c>
      <c r="J84" s="53" t="s">
        <v>16</v>
      </c>
      <c r="K84" s="53" t="s">
        <v>17</v>
      </c>
      <c r="L84" s="53" t="s">
        <v>18</v>
      </c>
      <c r="M84" s="54" t="s">
        <v>19</v>
      </c>
      <c r="N84" s="54" t="s">
        <v>20</v>
      </c>
      <c r="P84" s="84"/>
      <c r="Q84" s="53" t="s">
        <v>9</v>
      </c>
      <c r="R84" s="53" t="s">
        <v>10</v>
      </c>
      <c r="S84" s="53" t="s">
        <v>11</v>
      </c>
      <c r="T84" s="53" t="s">
        <v>12</v>
      </c>
      <c r="U84" s="53" t="s">
        <v>13</v>
      </c>
      <c r="V84" s="53" t="s">
        <v>14</v>
      </c>
      <c r="W84" s="53" t="s">
        <v>15</v>
      </c>
      <c r="X84" s="53" t="s">
        <v>16</v>
      </c>
      <c r="Y84" s="53" t="s">
        <v>17</v>
      </c>
      <c r="Z84" s="53" t="s">
        <v>18</v>
      </c>
      <c r="AA84" s="54" t="s">
        <v>19</v>
      </c>
      <c r="AB84" s="54" t="s">
        <v>100</v>
      </c>
    </row>
    <row r="85" spans="2:41" x14ac:dyDescent="0.2">
      <c r="C85" s="56"/>
      <c r="D85" s="56"/>
      <c r="E85" s="56"/>
      <c r="F85" s="56"/>
      <c r="G85" s="56"/>
      <c r="H85" s="56"/>
      <c r="I85" s="56"/>
      <c r="J85" s="56"/>
      <c r="K85" s="56"/>
      <c r="L85" s="56"/>
      <c r="M85" s="57">
        <v>36.200000000000003</v>
      </c>
      <c r="N85" s="57">
        <v>26.9</v>
      </c>
      <c r="P85" s="55" t="s">
        <v>32</v>
      </c>
      <c r="Q85" s="85"/>
      <c r="R85" s="85"/>
      <c r="S85" s="85"/>
      <c r="T85" s="85"/>
      <c r="U85" s="85"/>
      <c r="V85" s="86"/>
      <c r="W85" s="85"/>
      <c r="X85" s="85"/>
      <c r="Y85" s="85"/>
      <c r="Z85" s="85"/>
      <c r="AA85" s="87">
        <f t="shared" ref="AA85" si="0">M85-M46</f>
        <v>-18</v>
      </c>
      <c r="AB85" s="88">
        <f t="shared" ref="AB85:AB91" si="1">N85-N46</f>
        <v>-14.800000000000004</v>
      </c>
      <c r="AD85" s="73"/>
      <c r="AE85" s="73"/>
      <c r="AF85" s="73"/>
      <c r="AG85" s="73"/>
      <c r="AH85" s="73"/>
      <c r="AI85" s="73"/>
      <c r="AJ85" s="73"/>
      <c r="AK85" s="73"/>
      <c r="AL85" s="73"/>
      <c r="AM85" s="73"/>
      <c r="AN85" s="73"/>
      <c r="AO85" s="73"/>
    </row>
    <row r="86" spans="2:41" x14ac:dyDescent="0.2">
      <c r="C86" s="61"/>
      <c r="D86" s="61"/>
      <c r="E86" s="61"/>
      <c r="F86" s="61"/>
      <c r="G86" s="61"/>
      <c r="H86" s="61"/>
      <c r="I86" s="61"/>
      <c r="J86" s="61"/>
      <c r="K86" s="61"/>
      <c r="L86" s="61"/>
      <c r="M86" s="62">
        <v>35.5</v>
      </c>
      <c r="N86" s="62">
        <v>26.2</v>
      </c>
      <c r="P86" s="60" t="s">
        <v>33</v>
      </c>
      <c r="Q86" s="89"/>
      <c r="R86" s="89"/>
      <c r="S86" s="89"/>
      <c r="T86" s="89"/>
      <c r="U86" s="89"/>
      <c r="V86" s="90"/>
      <c r="W86" s="89"/>
      <c r="X86" s="89"/>
      <c r="Y86" s="89"/>
      <c r="Z86" s="89"/>
      <c r="AA86" s="91">
        <f t="shared" ref="AA86:AA91" si="2">M86-M47</f>
        <v>-17.100000000000001</v>
      </c>
      <c r="AB86" s="92">
        <f t="shared" si="1"/>
        <v>-16.500000000000004</v>
      </c>
      <c r="AD86" s="73"/>
      <c r="AE86" s="73"/>
      <c r="AF86" s="73"/>
      <c r="AG86" s="73"/>
      <c r="AH86" s="73"/>
      <c r="AI86" s="73"/>
      <c r="AJ86" s="73"/>
      <c r="AK86" s="73"/>
      <c r="AL86" s="73"/>
      <c r="AM86" s="73"/>
      <c r="AN86" s="73"/>
      <c r="AO86" s="73"/>
    </row>
    <row r="87" spans="2:41" x14ac:dyDescent="0.2">
      <c r="C87" s="61"/>
      <c r="D87" s="61"/>
      <c r="E87" s="61"/>
      <c r="F87" s="61"/>
      <c r="G87" s="61"/>
      <c r="H87" s="61"/>
      <c r="I87" s="61"/>
      <c r="J87" s="61"/>
      <c r="K87" s="61"/>
      <c r="L87" s="61"/>
      <c r="M87" s="62">
        <v>35.200000000000003</v>
      </c>
      <c r="N87" s="62">
        <v>27.9</v>
      </c>
      <c r="P87" s="63" t="s">
        <v>34</v>
      </c>
      <c r="Q87" s="89"/>
      <c r="R87" s="89"/>
      <c r="S87" s="89"/>
      <c r="T87" s="89"/>
      <c r="U87" s="89"/>
      <c r="V87" s="90"/>
      <c r="W87" s="89"/>
      <c r="X87" s="89"/>
      <c r="Y87" s="89"/>
      <c r="Z87" s="89"/>
      <c r="AA87" s="91">
        <f t="shared" si="2"/>
        <v>-16</v>
      </c>
      <c r="AB87" s="92">
        <f t="shared" si="1"/>
        <v>-11.600000000000001</v>
      </c>
      <c r="AD87" s="73"/>
      <c r="AE87" s="73"/>
      <c r="AF87" s="73"/>
      <c r="AG87" s="73"/>
      <c r="AH87" s="73"/>
      <c r="AI87" s="73"/>
      <c r="AJ87" s="73"/>
      <c r="AK87" s="73"/>
      <c r="AL87" s="73"/>
      <c r="AM87" s="73"/>
      <c r="AN87" s="73"/>
      <c r="AO87" s="73"/>
    </row>
    <row r="88" spans="2:41" x14ac:dyDescent="0.2">
      <c r="C88" s="61"/>
      <c r="D88" s="61"/>
      <c r="E88" s="61"/>
      <c r="F88" s="61"/>
      <c r="G88" s="61"/>
      <c r="H88" s="61"/>
      <c r="I88" s="61"/>
      <c r="J88" s="61"/>
      <c r="K88" s="61"/>
      <c r="L88" s="61"/>
      <c r="M88" s="62">
        <v>34</v>
      </c>
      <c r="N88" s="62">
        <v>27.5</v>
      </c>
      <c r="P88" s="60" t="s">
        <v>35</v>
      </c>
      <c r="Q88" s="89"/>
      <c r="R88" s="89"/>
      <c r="S88" s="89"/>
      <c r="T88" s="89"/>
      <c r="U88" s="89"/>
      <c r="V88" s="90"/>
      <c r="W88" s="89"/>
      <c r="X88" s="89"/>
      <c r="Y88" s="89"/>
      <c r="Z88" s="89"/>
      <c r="AA88" s="91">
        <f t="shared" si="2"/>
        <v>-18.100000000000001</v>
      </c>
      <c r="AB88" s="92">
        <f t="shared" si="1"/>
        <v>-11.700000000000003</v>
      </c>
      <c r="AD88" s="73"/>
      <c r="AE88" s="73"/>
      <c r="AF88" s="73"/>
      <c r="AG88" s="73"/>
      <c r="AH88" s="73"/>
      <c r="AI88" s="73"/>
      <c r="AJ88" s="73"/>
      <c r="AK88" s="73"/>
      <c r="AL88" s="73"/>
      <c r="AM88" s="73"/>
      <c r="AN88" s="73"/>
      <c r="AO88" s="73"/>
    </row>
    <row r="89" spans="2:41" x14ac:dyDescent="0.2">
      <c r="C89" s="61"/>
      <c r="D89" s="61"/>
      <c r="E89" s="61"/>
      <c r="F89" s="61"/>
      <c r="G89" s="61"/>
      <c r="H89" s="61"/>
      <c r="I89" s="61"/>
      <c r="J89" s="61"/>
      <c r="K89" s="61"/>
      <c r="L89" s="61"/>
      <c r="M89" s="62">
        <v>34.9</v>
      </c>
      <c r="N89" s="62">
        <v>28</v>
      </c>
      <c r="P89" s="63" t="s">
        <v>36</v>
      </c>
      <c r="Q89" s="89"/>
      <c r="R89" s="89"/>
      <c r="S89" s="89"/>
      <c r="T89" s="89"/>
      <c r="U89" s="89"/>
      <c r="V89" s="90"/>
      <c r="W89" s="89"/>
      <c r="X89" s="89"/>
      <c r="Y89" s="89"/>
      <c r="Z89" s="89"/>
      <c r="AA89" s="91">
        <f t="shared" si="2"/>
        <v>-15.600000000000001</v>
      </c>
      <c r="AB89" s="92">
        <f t="shared" si="1"/>
        <v>-11.600000000000001</v>
      </c>
      <c r="AD89" s="73"/>
      <c r="AE89" s="73"/>
      <c r="AF89" s="73"/>
      <c r="AG89" s="73"/>
      <c r="AH89" s="73"/>
      <c r="AI89" s="73"/>
      <c r="AJ89" s="73"/>
      <c r="AK89" s="73"/>
      <c r="AL89" s="73"/>
      <c r="AM89" s="73"/>
      <c r="AN89" s="73"/>
      <c r="AO89" s="73"/>
    </row>
    <row r="90" spans="2:41" x14ac:dyDescent="0.2">
      <c r="C90" s="61"/>
      <c r="D90" s="61"/>
      <c r="E90" s="61"/>
      <c r="F90" s="61"/>
      <c r="G90" s="61"/>
      <c r="H90" s="61"/>
      <c r="I90" s="61"/>
      <c r="J90" s="61"/>
      <c r="K90" s="61"/>
      <c r="L90" s="61"/>
      <c r="M90" s="62">
        <v>35</v>
      </c>
      <c r="N90" s="62">
        <v>28.1</v>
      </c>
      <c r="P90" s="60" t="s">
        <v>37</v>
      </c>
      <c r="Q90" s="89"/>
      <c r="R90" s="89"/>
      <c r="S90" s="89"/>
      <c r="T90" s="89"/>
      <c r="U90" s="89"/>
      <c r="V90" s="90"/>
      <c r="W90" s="89"/>
      <c r="X90" s="89"/>
      <c r="Y90" s="89"/>
      <c r="Z90" s="89"/>
      <c r="AA90" s="91">
        <f t="shared" si="2"/>
        <v>-12.600000000000001</v>
      </c>
      <c r="AB90" s="92">
        <f t="shared" si="1"/>
        <v>-8.7999999999999972</v>
      </c>
      <c r="AD90" s="73"/>
      <c r="AE90" s="73"/>
      <c r="AF90" s="73"/>
      <c r="AG90" s="73"/>
      <c r="AH90" s="73"/>
      <c r="AI90" s="73"/>
      <c r="AJ90" s="73"/>
      <c r="AK90" s="73"/>
      <c r="AL90" s="73"/>
      <c r="AM90" s="73"/>
      <c r="AN90" s="73"/>
      <c r="AO90" s="73"/>
    </row>
    <row r="91" spans="2:41" x14ac:dyDescent="0.2">
      <c r="C91" s="61"/>
      <c r="D91" s="61"/>
      <c r="E91" s="61"/>
      <c r="F91" s="61"/>
      <c r="G91" s="61"/>
      <c r="H91" s="61"/>
      <c r="I91" s="61"/>
      <c r="J91" s="61"/>
      <c r="K91" s="61"/>
      <c r="L91" s="61"/>
      <c r="M91" s="62">
        <v>35.9</v>
      </c>
      <c r="N91" s="62">
        <v>28.3</v>
      </c>
      <c r="P91" s="63" t="s">
        <v>38</v>
      </c>
      <c r="Q91" s="89"/>
      <c r="R91" s="89"/>
      <c r="S91" s="89"/>
      <c r="T91" s="89"/>
      <c r="U91" s="89"/>
      <c r="V91" s="90"/>
      <c r="W91" s="89"/>
      <c r="X91" s="89"/>
      <c r="Y91" s="89"/>
      <c r="Z91" s="89"/>
      <c r="AA91" s="91">
        <f t="shared" si="2"/>
        <v>-12.899999999999999</v>
      </c>
      <c r="AB91" s="92">
        <f t="shared" si="1"/>
        <v>-9.4999999999999964</v>
      </c>
      <c r="AD91" s="73"/>
      <c r="AE91" s="73"/>
      <c r="AF91" s="73"/>
      <c r="AG91" s="73"/>
      <c r="AH91" s="73"/>
      <c r="AI91" s="73"/>
      <c r="AJ91" s="73"/>
      <c r="AK91" s="73"/>
      <c r="AL91" s="73"/>
      <c r="AM91" s="73"/>
      <c r="AN91" s="73"/>
      <c r="AO91" s="73"/>
    </row>
    <row r="92" spans="2:41" x14ac:dyDescent="0.2">
      <c r="C92" s="61"/>
      <c r="D92" s="61"/>
      <c r="E92" s="61"/>
      <c r="F92" s="61"/>
      <c r="G92" s="61"/>
      <c r="H92" s="61"/>
      <c r="I92" s="61"/>
      <c r="J92" s="61"/>
      <c r="K92" s="61"/>
      <c r="L92" s="61"/>
      <c r="M92" s="62">
        <v>37.200000000000003</v>
      </c>
      <c r="N92" s="62">
        <v>29.3</v>
      </c>
      <c r="P92" s="60" t="s">
        <v>39</v>
      </c>
      <c r="Q92" s="89"/>
      <c r="R92" s="89"/>
      <c r="S92" s="89"/>
      <c r="T92" s="89"/>
      <c r="U92" s="89"/>
      <c r="V92" s="90"/>
      <c r="W92" s="89"/>
      <c r="X92" s="89"/>
      <c r="Y92" s="89"/>
      <c r="Z92" s="89"/>
      <c r="AA92" s="91">
        <f t="shared" ref="AA92" si="3">M92-M53</f>
        <v>-12.899999999999999</v>
      </c>
      <c r="AB92" s="92">
        <f t="shared" ref="AB92" si="4">N92-N53</f>
        <v>-7.6999999999999993</v>
      </c>
      <c r="AD92" s="73"/>
      <c r="AE92" s="73"/>
      <c r="AF92" s="73"/>
      <c r="AG92" s="73"/>
      <c r="AH92" s="73"/>
      <c r="AI92" s="73"/>
      <c r="AJ92" s="73"/>
      <c r="AK92" s="73"/>
      <c r="AL92" s="73"/>
      <c r="AM92" s="73"/>
      <c r="AN92" s="73"/>
      <c r="AO92" s="73"/>
    </row>
    <row r="93" spans="2:41" x14ac:dyDescent="0.2">
      <c r="B93" s="63" t="s">
        <v>40</v>
      </c>
      <c r="C93" s="62">
        <v>13.1</v>
      </c>
      <c r="D93" s="62">
        <v>21.7</v>
      </c>
      <c r="E93" s="62">
        <v>27.6</v>
      </c>
      <c r="F93" s="62">
        <v>31.3</v>
      </c>
      <c r="G93" s="62">
        <v>34.4</v>
      </c>
      <c r="H93" s="62">
        <v>36.5</v>
      </c>
      <c r="I93" s="62">
        <v>38.200000000000003</v>
      </c>
      <c r="J93" s="62">
        <v>39</v>
      </c>
      <c r="K93" s="62">
        <v>39.6</v>
      </c>
      <c r="L93" s="62">
        <v>40</v>
      </c>
      <c r="M93" s="62">
        <v>36.5</v>
      </c>
      <c r="N93" s="62">
        <v>28.1</v>
      </c>
      <c r="P93" s="63" t="s">
        <v>40</v>
      </c>
      <c r="Q93" s="92">
        <f t="shared" ref="Q93:Q119" si="5">C93-C54</f>
        <v>-9.9</v>
      </c>
      <c r="R93" s="92">
        <f t="shared" ref="R93:R119" si="6">D93-D54</f>
        <v>-10.3</v>
      </c>
      <c r="S93" s="92">
        <f t="shared" ref="S93:S119" si="7">E93-E54</f>
        <v>-7.8999999999999986</v>
      </c>
      <c r="T93" s="92">
        <f t="shared" ref="T93:T119" si="8">F93-F54</f>
        <v>-7.1999999999999993</v>
      </c>
      <c r="U93" s="92">
        <f t="shared" ref="U93:U119" si="9">G93-G54</f>
        <v>-6.2000000000000028</v>
      </c>
      <c r="V93" s="93">
        <f t="shared" ref="V93:V119" si="10">H93-H54</f>
        <v>-5.7000000000000028</v>
      </c>
      <c r="W93" s="92">
        <f t="shared" ref="W93:W119" si="11">I93-I54</f>
        <v>-5.3999999999999986</v>
      </c>
      <c r="X93" s="92">
        <f t="shared" ref="X93:X119" si="12">J93-J54</f>
        <v>-5.3999999999999986</v>
      </c>
      <c r="Y93" s="92">
        <f t="shared" ref="Y93:Y119" si="13">K93-K54</f>
        <v>-5.3999999999999986</v>
      </c>
      <c r="Z93" s="92">
        <f t="shared" ref="Z93:Z119" si="14">L93-L54</f>
        <v>-5.7000000000000028</v>
      </c>
      <c r="AA93" s="91">
        <f t="shared" ref="AA93:AA119" si="15">M93-M54</f>
        <v>-11.600000000000001</v>
      </c>
      <c r="AB93" s="92">
        <f t="shared" ref="AB93:AB119" si="16">N93-N54</f>
        <v>-8.1000000000000014</v>
      </c>
      <c r="AC93" s="73"/>
      <c r="AD93" s="73"/>
      <c r="AE93" s="73"/>
      <c r="AF93" s="73"/>
      <c r="AG93" s="73"/>
      <c r="AH93" s="73"/>
      <c r="AI93" s="73"/>
      <c r="AJ93" s="73"/>
      <c r="AK93" s="73"/>
      <c r="AL93" s="73"/>
      <c r="AM93" s="73"/>
      <c r="AN93" s="73"/>
      <c r="AO93" s="73"/>
    </row>
    <row r="94" spans="2:41" x14ac:dyDescent="0.2">
      <c r="B94" s="63" t="s">
        <v>41</v>
      </c>
      <c r="C94" s="62"/>
      <c r="D94" s="62"/>
      <c r="E94" s="62"/>
      <c r="F94" s="62"/>
      <c r="G94" s="62"/>
      <c r="H94" s="62"/>
      <c r="I94" s="62"/>
      <c r="J94" s="62"/>
      <c r="K94" s="62"/>
      <c r="L94" s="61"/>
      <c r="M94" s="62">
        <v>38.299999999999997</v>
      </c>
      <c r="N94" s="62">
        <v>28.9</v>
      </c>
      <c r="P94" s="63" t="s">
        <v>41</v>
      </c>
      <c r="Q94" s="92">
        <f t="shared" si="5"/>
        <v>0</v>
      </c>
      <c r="R94" s="92">
        <f t="shared" si="6"/>
        <v>0</v>
      </c>
      <c r="S94" s="92">
        <f t="shared" si="7"/>
        <v>0</v>
      </c>
      <c r="T94" s="92">
        <f t="shared" si="8"/>
        <v>0</v>
      </c>
      <c r="U94" s="92">
        <f t="shared" si="9"/>
        <v>0</v>
      </c>
      <c r="V94" s="93">
        <f t="shared" si="10"/>
        <v>0</v>
      </c>
      <c r="W94" s="92">
        <f t="shared" si="11"/>
        <v>0</v>
      </c>
      <c r="X94" s="92">
        <f t="shared" si="12"/>
        <v>0</v>
      </c>
      <c r="Y94" s="92">
        <f t="shared" si="13"/>
        <v>0</v>
      </c>
      <c r="Z94" s="92">
        <f t="shared" si="14"/>
        <v>0</v>
      </c>
      <c r="AA94" s="91">
        <f t="shared" si="15"/>
        <v>-12.700000000000003</v>
      </c>
      <c r="AB94" s="92">
        <f t="shared" si="16"/>
        <v>-8.6000000000000014</v>
      </c>
      <c r="AC94" s="73"/>
      <c r="AD94" s="73"/>
      <c r="AE94" s="73"/>
      <c r="AF94" s="73"/>
      <c r="AG94" s="73"/>
      <c r="AH94" s="73"/>
      <c r="AI94" s="73"/>
      <c r="AJ94" s="73"/>
      <c r="AK94" s="73"/>
      <c r="AL94" s="73"/>
      <c r="AM94" s="73"/>
      <c r="AN94" s="73"/>
      <c r="AO94" s="73"/>
    </row>
    <row r="95" spans="2:41" x14ac:dyDescent="0.2">
      <c r="B95" s="60" t="s">
        <v>42</v>
      </c>
      <c r="C95" s="62">
        <v>14.5</v>
      </c>
      <c r="D95" s="62">
        <v>23.4</v>
      </c>
      <c r="E95" s="62">
        <v>29.2</v>
      </c>
      <c r="F95" s="62">
        <v>32.9</v>
      </c>
      <c r="G95" s="62">
        <v>35.6</v>
      </c>
      <c r="H95" s="62">
        <v>38.200000000000003</v>
      </c>
      <c r="I95" s="62">
        <v>39.700000000000003</v>
      </c>
      <c r="J95" s="62">
        <v>40.6</v>
      </c>
      <c r="K95" s="62">
        <v>41.2</v>
      </c>
      <c r="L95" s="62">
        <v>41.8</v>
      </c>
      <c r="M95" s="62">
        <v>38.700000000000003</v>
      </c>
      <c r="N95" s="62">
        <v>29.6</v>
      </c>
      <c r="P95" s="60" t="s">
        <v>42</v>
      </c>
      <c r="Q95" s="92">
        <f t="shared" si="5"/>
        <v>-8</v>
      </c>
      <c r="R95" s="92">
        <f t="shared" si="6"/>
        <v>-7.9000000000000021</v>
      </c>
      <c r="S95" s="92">
        <f t="shared" si="7"/>
        <v>-7.3000000000000007</v>
      </c>
      <c r="T95" s="92">
        <f t="shared" si="8"/>
        <v>-7.8000000000000043</v>
      </c>
      <c r="U95" s="92">
        <f t="shared" si="9"/>
        <v>-7.2999999999999972</v>
      </c>
      <c r="V95" s="93">
        <f t="shared" si="10"/>
        <v>-7.0999999999999943</v>
      </c>
      <c r="W95" s="92">
        <f t="shared" si="11"/>
        <v>-7.2999999999999972</v>
      </c>
      <c r="X95" s="92">
        <f t="shared" si="12"/>
        <v>-7.3999999999999986</v>
      </c>
      <c r="Y95" s="92">
        <f t="shared" si="13"/>
        <v>-7.5</v>
      </c>
      <c r="Z95" s="92">
        <f t="shared" si="14"/>
        <v>-8.2000000000000028</v>
      </c>
      <c r="AA95" s="91">
        <f t="shared" si="15"/>
        <v>-13.299999999999997</v>
      </c>
      <c r="AB95" s="92">
        <f t="shared" si="16"/>
        <v>-9.8999999999999986</v>
      </c>
      <c r="AC95" s="73"/>
      <c r="AD95" s="73"/>
      <c r="AE95" s="73"/>
      <c r="AF95" s="73"/>
      <c r="AG95" s="73"/>
      <c r="AH95" s="73"/>
      <c r="AI95" s="73"/>
      <c r="AJ95" s="73"/>
      <c r="AK95" s="73"/>
      <c r="AL95" s="73"/>
      <c r="AM95" s="73"/>
      <c r="AN95" s="73"/>
      <c r="AO95" s="73"/>
    </row>
    <row r="96" spans="2:41" x14ac:dyDescent="0.2">
      <c r="B96" s="60">
        <v>1948</v>
      </c>
      <c r="C96" s="62"/>
      <c r="D96" s="62"/>
      <c r="E96" s="62"/>
      <c r="F96" s="62"/>
      <c r="G96" s="62"/>
      <c r="H96" s="62"/>
      <c r="I96" s="62"/>
      <c r="J96" s="62"/>
      <c r="K96" s="62"/>
      <c r="L96" s="62"/>
      <c r="M96" s="64">
        <v>39.5</v>
      </c>
      <c r="N96" s="64">
        <v>30.7</v>
      </c>
      <c r="P96" s="60">
        <v>1948</v>
      </c>
      <c r="Q96" s="92">
        <f t="shared" si="5"/>
        <v>0</v>
      </c>
      <c r="R96" s="92">
        <f t="shared" si="6"/>
        <v>0</v>
      </c>
      <c r="S96" s="92">
        <f t="shared" si="7"/>
        <v>0</v>
      </c>
      <c r="T96" s="92">
        <f t="shared" si="8"/>
        <v>0</v>
      </c>
      <c r="U96" s="92">
        <f t="shared" si="9"/>
        <v>0</v>
      </c>
      <c r="V96" s="93">
        <f t="shared" si="10"/>
        <v>0</v>
      </c>
      <c r="W96" s="92">
        <f t="shared" si="11"/>
        <v>0</v>
      </c>
      <c r="X96" s="92">
        <f t="shared" si="12"/>
        <v>0</v>
      </c>
      <c r="Y96" s="92">
        <f t="shared" si="13"/>
        <v>0</v>
      </c>
      <c r="Z96" s="92">
        <f t="shared" si="14"/>
        <v>0</v>
      </c>
      <c r="AA96" s="91">
        <f t="shared" si="15"/>
        <v>-13</v>
      </c>
      <c r="AB96" s="92">
        <f t="shared" si="16"/>
        <v>-10.599999999999998</v>
      </c>
      <c r="AC96" s="73"/>
      <c r="AD96" s="73"/>
      <c r="AE96" s="73"/>
      <c r="AF96" s="73"/>
      <c r="AG96" s="73"/>
      <c r="AH96" s="73"/>
      <c r="AI96" s="73"/>
      <c r="AJ96" s="73"/>
      <c r="AK96" s="73"/>
      <c r="AL96" s="73"/>
      <c r="AM96" s="73"/>
      <c r="AN96" s="73"/>
      <c r="AO96" s="73"/>
    </row>
    <row r="97" spans="2:41" x14ac:dyDescent="0.2">
      <c r="B97" s="63" t="s">
        <v>44</v>
      </c>
      <c r="C97" s="62">
        <v>17.5</v>
      </c>
      <c r="D97" s="62">
        <v>26.6</v>
      </c>
      <c r="E97" s="62">
        <v>31.6</v>
      </c>
      <c r="F97" s="62">
        <v>34.799999999999997</v>
      </c>
      <c r="G97" s="62">
        <v>37.799999999999997</v>
      </c>
      <c r="H97" s="62">
        <v>40.200000000000003</v>
      </c>
      <c r="I97" s="62">
        <v>41.6</v>
      </c>
      <c r="J97" s="62">
        <v>42.9</v>
      </c>
      <c r="K97" s="62">
        <v>43.7</v>
      </c>
      <c r="L97" s="65">
        <v>44.4</v>
      </c>
      <c r="M97" s="66">
        <v>39.799999999999997</v>
      </c>
      <c r="N97" s="66">
        <v>30.8</v>
      </c>
      <c r="P97" s="63" t="s">
        <v>44</v>
      </c>
      <c r="Q97" s="92">
        <f t="shared" si="5"/>
        <v>-4.6000000000000014</v>
      </c>
      <c r="R97" s="92">
        <f t="shared" si="6"/>
        <v>-7</v>
      </c>
      <c r="S97" s="92">
        <f t="shared" si="7"/>
        <v>-8.3999999999999986</v>
      </c>
      <c r="T97" s="92">
        <f t="shared" si="8"/>
        <v>-8.6000000000000014</v>
      </c>
      <c r="U97" s="92">
        <f t="shared" si="9"/>
        <v>-9</v>
      </c>
      <c r="V97" s="93">
        <f t="shared" si="10"/>
        <v>-8.6999999999999957</v>
      </c>
      <c r="W97" s="92">
        <f t="shared" si="11"/>
        <v>-9</v>
      </c>
      <c r="X97" s="92">
        <f t="shared" si="12"/>
        <v>-8.8000000000000043</v>
      </c>
      <c r="Y97" s="92">
        <f t="shared" si="13"/>
        <v>-9.1999999999999957</v>
      </c>
      <c r="Z97" s="92">
        <f t="shared" si="14"/>
        <v>-9.7000000000000028</v>
      </c>
      <c r="AA97" s="91">
        <f t="shared" si="15"/>
        <v>-13.5</v>
      </c>
      <c r="AB97" s="92">
        <f t="shared" si="16"/>
        <v>-11.900000000000002</v>
      </c>
      <c r="AC97" s="73"/>
      <c r="AD97" s="73"/>
      <c r="AE97" s="73"/>
      <c r="AF97" s="73"/>
      <c r="AG97" s="73"/>
      <c r="AH97" s="73"/>
      <c r="AI97" s="73"/>
      <c r="AJ97" s="73"/>
      <c r="AK97" s="73"/>
      <c r="AL97" s="73"/>
      <c r="AM97" s="73"/>
      <c r="AN97" s="73"/>
      <c r="AO97" s="73"/>
    </row>
    <row r="98" spans="2:41" x14ac:dyDescent="0.2">
      <c r="B98" s="63" t="s">
        <v>43</v>
      </c>
      <c r="C98" s="62"/>
      <c r="D98" s="62"/>
      <c r="E98" s="62"/>
      <c r="F98" s="62"/>
      <c r="G98" s="62"/>
      <c r="H98" s="62"/>
      <c r="I98" s="62"/>
      <c r="J98" s="62"/>
      <c r="K98" s="62"/>
      <c r="L98" s="67"/>
      <c r="M98" s="68"/>
      <c r="N98" s="68"/>
      <c r="P98" s="63" t="s">
        <v>43</v>
      </c>
      <c r="Q98" s="92">
        <f t="shared" si="5"/>
        <v>0</v>
      </c>
      <c r="R98" s="92">
        <f t="shared" si="6"/>
        <v>0</v>
      </c>
      <c r="S98" s="92">
        <f t="shared" si="7"/>
        <v>0</v>
      </c>
      <c r="T98" s="92">
        <f t="shared" si="8"/>
        <v>0</v>
      </c>
      <c r="U98" s="92">
        <f t="shared" si="9"/>
        <v>0</v>
      </c>
      <c r="V98" s="93">
        <f t="shared" si="10"/>
        <v>0</v>
      </c>
      <c r="W98" s="92">
        <f t="shared" si="11"/>
        <v>0</v>
      </c>
      <c r="X98" s="92">
        <f t="shared" si="12"/>
        <v>0</v>
      </c>
      <c r="Y98" s="92">
        <f t="shared" si="13"/>
        <v>0</v>
      </c>
      <c r="Z98" s="92">
        <f t="shared" si="14"/>
        <v>0</v>
      </c>
      <c r="AA98" s="91">
        <f t="shared" si="15"/>
        <v>0</v>
      </c>
      <c r="AB98" s="92">
        <f t="shared" si="16"/>
        <v>0</v>
      </c>
      <c r="AC98" s="73"/>
      <c r="AD98" s="73"/>
      <c r="AE98" s="73"/>
      <c r="AF98" s="73"/>
      <c r="AG98" s="73"/>
      <c r="AH98" s="73"/>
      <c r="AI98" s="73"/>
      <c r="AJ98" s="73"/>
      <c r="AK98" s="73"/>
      <c r="AL98" s="73"/>
      <c r="AM98" s="73"/>
      <c r="AN98" s="73"/>
      <c r="AO98" s="73"/>
    </row>
    <row r="99" spans="2:41" x14ac:dyDescent="0.2">
      <c r="B99" s="60" t="s">
        <v>45</v>
      </c>
      <c r="C99" s="62">
        <v>17</v>
      </c>
      <c r="D99" s="62">
        <v>26.4</v>
      </c>
      <c r="E99" s="62">
        <v>30.7</v>
      </c>
      <c r="F99" s="62">
        <v>34.299999999999997</v>
      </c>
      <c r="G99" s="62">
        <v>37.6</v>
      </c>
      <c r="H99" s="62">
        <v>39.9</v>
      </c>
      <c r="I99" s="62">
        <v>42</v>
      </c>
      <c r="J99" s="62">
        <v>43.4</v>
      </c>
      <c r="K99" s="62">
        <v>44.6</v>
      </c>
      <c r="L99" s="67"/>
      <c r="M99" s="68"/>
      <c r="N99" s="68"/>
      <c r="P99" s="60" t="s">
        <v>45</v>
      </c>
      <c r="Q99" s="92">
        <f t="shared" si="5"/>
        <v>-7.1000000000000014</v>
      </c>
      <c r="R99" s="92">
        <f t="shared" si="6"/>
        <v>-8.8000000000000043</v>
      </c>
      <c r="S99" s="92">
        <f t="shared" si="7"/>
        <v>-9.8000000000000007</v>
      </c>
      <c r="T99" s="92">
        <f t="shared" si="8"/>
        <v>-10.5</v>
      </c>
      <c r="U99" s="92">
        <f t="shared" si="9"/>
        <v>-9.7999999999999972</v>
      </c>
      <c r="V99" s="93">
        <f t="shared" si="10"/>
        <v>-9.7000000000000028</v>
      </c>
      <c r="W99" s="92">
        <f t="shared" si="11"/>
        <v>-9.3999999999999986</v>
      </c>
      <c r="X99" s="92">
        <f t="shared" si="12"/>
        <v>-9.6000000000000014</v>
      </c>
      <c r="Y99" s="92">
        <f t="shared" si="13"/>
        <v>-9.6999999999999957</v>
      </c>
      <c r="Z99" s="92">
        <f t="shared" si="14"/>
        <v>0</v>
      </c>
      <c r="AA99" s="91">
        <f t="shared" si="15"/>
        <v>0</v>
      </c>
      <c r="AB99" s="92">
        <f t="shared" si="16"/>
        <v>0</v>
      </c>
      <c r="AC99" s="73"/>
      <c r="AD99" s="73"/>
      <c r="AE99" s="73"/>
      <c r="AF99" s="73"/>
      <c r="AG99" s="73"/>
      <c r="AH99" s="73"/>
      <c r="AI99" s="73"/>
      <c r="AJ99" s="73"/>
      <c r="AK99" s="73"/>
      <c r="AL99" s="73"/>
      <c r="AM99" s="73"/>
    </row>
    <row r="100" spans="2:41" x14ac:dyDescent="0.2">
      <c r="B100" s="60" t="s">
        <v>46</v>
      </c>
      <c r="C100" s="62">
        <v>17.7</v>
      </c>
      <c r="D100" s="62">
        <v>26.8</v>
      </c>
      <c r="E100" s="62">
        <v>31.4</v>
      </c>
      <c r="F100" s="62">
        <v>35.200000000000003</v>
      </c>
      <c r="G100" s="62">
        <v>38.5</v>
      </c>
      <c r="H100" s="62">
        <v>41.2</v>
      </c>
      <c r="I100" s="62">
        <v>43.2</v>
      </c>
      <c r="J100" s="62">
        <v>45</v>
      </c>
      <c r="K100" s="65">
        <v>45.8</v>
      </c>
      <c r="L100" s="67"/>
      <c r="M100" s="68"/>
      <c r="N100" s="68"/>
      <c r="P100" s="60" t="s">
        <v>46</v>
      </c>
      <c r="Q100" s="92">
        <f t="shared" si="5"/>
        <v>-9.6999999999999993</v>
      </c>
      <c r="R100" s="92">
        <f t="shared" si="6"/>
        <v>-10.199999999999999</v>
      </c>
      <c r="S100" s="92">
        <f t="shared" si="7"/>
        <v>-10.800000000000004</v>
      </c>
      <c r="T100" s="92">
        <f t="shared" si="8"/>
        <v>-11.199999999999996</v>
      </c>
      <c r="U100" s="92">
        <f t="shared" si="9"/>
        <v>-10.5</v>
      </c>
      <c r="V100" s="93">
        <f t="shared" si="10"/>
        <v>-10.199999999999996</v>
      </c>
      <c r="W100" s="92">
        <f t="shared" si="11"/>
        <v>-10.099999999999994</v>
      </c>
      <c r="X100" s="92">
        <f t="shared" si="12"/>
        <v>-9.7999999999999972</v>
      </c>
      <c r="Y100" s="92">
        <f t="shared" si="13"/>
        <v>-9.9000000000000057</v>
      </c>
      <c r="Z100" s="92">
        <f t="shared" si="14"/>
        <v>0</v>
      </c>
      <c r="AA100" s="91">
        <f t="shared" si="15"/>
        <v>0</v>
      </c>
      <c r="AB100" s="92">
        <f t="shared" si="16"/>
        <v>0</v>
      </c>
      <c r="AC100" s="73"/>
      <c r="AD100" s="73"/>
      <c r="AE100" s="73"/>
      <c r="AF100" s="73"/>
      <c r="AG100" s="73"/>
      <c r="AH100" s="73"/>
      <c r="AI100" s="73"/>
      <c r="AJ100" s="73"/>
      <c r="AK100" s="73"/>
      <c r="AL100" s="73"/>
      <c r="AM100" s="73"/>
    </row>
    <row r="101" spans="2:41" x14ac:dyDescent="0.2">
      <c r="B101" s="60" t="s">
        <v>47</v>
      </c>
      <c r="C101" s="62">
        <v>18</v>
      </c>
      <c r="D101" s="62">
        <v>27.9</v>
      </c>
      <c r="E101" s="62">
        <v>32.299999999999997</v>
      </c>
      <c r="F101" s="62">
        <v>36.4</v>
      </c>
      <c r="G101" s="62">
        <v>39.5</v>
      </c>
      <c r="H101" s="62">
        <v>42.5</v>
      </c>
      <c r="I101" s="62">
        <v>44.9</v>
      </c>
      <c r="J101" s="62">
        <v>46.8</v>
      </c>
      <c r="K101" s="67"/>
      <c r="L101" s="67"/>
      <c r="M101" s="68"/>
      <c r="N101" s="68"/>
      <c r="P101" s="60" t="s">
        <v>47</v>
      </c>
      <c r="Q101" s="92">
        <f t="shared" si="5"/>
        <v>-9.3000000000000007</v>
      </c>
      <c r="R101" s="92">
        <f t="shared" si="6"/>
        <v>-9.2000000000000028</v>
      </c>
      <c r="S101" s="92">
        <f t="shared" si="7"/>
        <v>-10.200000000000003</v>
      </c>
      <c r="T101" s="92">
        <f t="shared" si="8"/>
        <v>-10</v>
      </c>
      <c r="U101" s="92">
        <f t="shared" si="9"/>
        <v>-9.6000000000000014</v>
      </c>
      <c r="V101" s="93">
        <f t="shared" si="10"/>
        <v>-8.8999999999999986</v>
      </c>
      <c r="W101" s="92">
        <f t="shared" si="11"/>
        <v>-8.6000000000000014</v>
      </c>
      <c r="X101" s="92">
        <f t="shared" si="12"/>
        <v>-8.4000000000000057</v>
      </c>
      <c r="Y101" s="92">
        <f t="shared" si="13"/>
        <v>0</v>
      </c>
      <c r="Z101" s="92">
        <f t="shared" si="14"/>
        <v>0</v>
      </c>
      <c r="AA101" s="91">
        <f t="shared" si="15"/>
        <v>0</v>
      </c>
      <c r="AB101" s="92">
        <f t="shared" si="16"/>
        <v>0</v>
      </c>
      <c r="AC101" s="73"/>
      <c r="AD101" s="73"/>
      <c r="AE101" s="73"/>
      <c r="AF101" s="73"/>
      <c r="AG101" s="73"/>
      <c r="AH101" s="73"/>
      <c r="AI101" s="73"/>
      <c r="AJ101" s="73"/>
      <c r="AK101" s="73"/>
      <c r="AL101" s="73"/>
      <c r="AM101" s="73"/>
    </row>
    <row r="102" spans="2:41" x14ac:dyDescent="0.2">
      <c r="B102" s="60" t="s">
        <v>48</v>
      </c>
      <c r="C102" s="62">
        <v>17.399999999999999</v>
      </c>
      <c r="D102" s="62">
        <v>26.9</v>
      </c>
      <c r="E102" s="62">
        <v>32.6</v>
      </c>
      <c r="F102" s="62">
        <v>36.4</v>
      </c>
      <c r="G102" s="62">
        <v>39.6</v>
      </c>
      <c r="H102" s="62">
        <v>42.5</v>
      </c>
      <c r="I102" s="62">
        <v>45.3</v>
      </c>
      <c r="J102" s="62">
        <v>47</v>
      </c>
      <c r="K102" s="67"/>
      <c r="L102" s="67"/>
      <c r="M102" s="68"/>
      <c r="N102" s="68"/>
      <c r="P102" s="60" t="s">
        <v>48</v>
      </c>
      <c r="Q102" s="92">
        <f t="shared" si="5"/>
        <v>-8.7000000000000028</v>
      </c>
      <c r="R102" s="92">
        <f t="shared" si="6"/>
        <v>-8.6000000000000014</v>
      </c>
      <c r="S102" s="92">
        <f t="shared" si="7"/>
        <v>-7.7999999999999972</v>
      </c>
      <c r="T102" s="92">
        <f t="shared" si="8"/>
        <v>-7.5</v>
      </c>
      <c r="U102" s="92">
        <f t="shared" si="9"/>
        <v>-6.8999999999999986</v>
      </c>
      <c r="V102" s="93">
        <f t="shared" si="10"/>
        <v>-6.6000000000000014</v>
      </c>
      <c r="W102" s="92">
        <f t="shared" si="11"/>
        <v>-6.3000000000000043</v>
      </c>
      <c r="X102" s="92">
        <f t="shared" si="12"/>
        <v>-6</v>
      </c>
      <c r="Y102" s="92">
        <f t="shared" si="13"/>
        <v>0</v>
      </c>
      <c r="Z102" s="92">
        <f t="shared" si="14"/>
        <v>0</v>
      </c>
      <c r="AA102" s="91">
        <f t="shared" si="15"/>
        <v>0</v>
      </c>
      <c r="AB102" s="92">
        <f t="shared" si="16"/>
        <v>0</v>
      </c>
      <c r="AC102" s="73"/>
      <c r="AD102" s="73"/>
      <c r="AE102" s="73"/>
      <c r="AF102" s="73"/>
      <c r="AG102" s="73"/>
      <c r="AH102" s="73"/>
      <c r="AI102" s="73"/>
      <c r="AJ102" s="73"/>
      <c r="AK102" s="73"/>
      <c r="AL102" s="73"/>
      <c r="AM102" s="73"/>
    </row>
    <row r="103" spans="2:41" x14ac:dyDescent="0.2">
      <c r="B103" s="60" t="s">
        <v>49</v>
      </c>
      <c r="C103" s="62">
        <v>16.600000000000001</v>
      </c>
      <c r="D103" s="62">
        <v>26.5</v>
      </c>
      <c r="E103" s="62">
        <v>32.1</v>
      </c>
      <c r="F103" s="62">
        <v>35.700000000000003</v>
      </c>
      <c r="G103" s="62">
        <v>39.299999999999997</v>
      </c>
      <c r="H103" s="62">
        <v>42.5</v>
      </c>
      <c r="I103" s="62">
        <v>45.5</v>
      </c>
      <c r="J103" s="65">
        <v>47.1</v>
      </c>
      <c r="K103" s="67"/>
      <c r="L103" s="67"/>
      <c r="M103" s="68"/>
      <c r="N103" s="68"/>
      <c r="P103" s="60" t="s">
        <v>49</v>
      </c>
      <c r="Q103" s="92">
        <f t="shared" si="5"/>
        <v>-7.6999999999999993</v>
      </c>
      <c r="R103" s="92">
        <f t="shared" si="6"/>
        <v>-8.2999999999999972</v>
      </c>
      <c r="S103" s="92">
        <f t="shared" si="7"/>
        <v>-7.3999999999999986</v>
      </c>
      <c r="T103" s="92">
        <f t="shared" si="8"/>
        <v>-7.8999999999999986</v>
      </c>
      <c r="U103" s="92">
        <f t="shared" si="9"/>
        <v>-7.3000000000000043</v>
      </c>
      <c r="V103" s="93">
        <f t="shared" si="10"/>
        <v>-7.1000000000000014</v>
      </c>
      <c r="W103" s="92">
        <f t="shared" si="11"/>
        <v>-6.7000000000000028</v>
      </c>
      <c r="X103" s="92">
        <f t="shared" si="12"/>
        <v>-6.3999999999999986</v>
      </c>
      <c r="Y103" s="92">
        <f t="shared" si="13"/>
        <v>0</v>
      </c>
      <c r="Z103" s="92">
        <f t="shared" si="14"/>
        <v>0</v>
      </c>
      <c r="AA103" s="91">
        <f t="shared" si="15"/>
        <v>0</v>
      </c>
      <c r="AB103" s="92">
        <f t="shared" si="16"/>
        <v>0</v>
      </c>
      <c r="AC103" s="73"/>
      <c r="AD103" s="73"/>
      <c r="AE103" s="73"/>
      <c r="AF103" s="73"/>
      <c r="AG103" s="73"/>
      <c r="AH103" s="73"/>
      <c r="AI103" s="73"/>
      <c r="AJ103" s="73"/>
      <c r="AK103" s="73"/>
      <c r="AL103" s="73"/>
      <c r="AM103" s="73"/>
    </row>
    <row r="104" spans="2:41" x14ac:dyDescent="0.2">
      <c r="B104" s="60" t="s">
        <v>50</v>
      </c>
      <c r="C104" s="62">
        <v>15.8</v>
      </c>
      <c r="D104" s="62">
        <v>26.2</v>
      </c>
      <c r="E104" s="62">
        <v>31.7</v>
      </c>
      <c r="F104" s="62">
        <v>35.299999999999997</v>
      </c>
      <c r="G104" s="62">
        <v>39.1</v>
      </c>
      <c r="H104" s="62">
        <v>42.3</v>
      </c>
      <c r="I104" s="62">
        <v>45.5</v>
      </c>
      <c r="J104" s="67"/>
      <c r="K104" s="67"/>
      <c r="L104" s="67"/>
      <c r="M104" s="68"/>
      <c r="N104" s="68"/>
      <c r="P104" s="60" t="s">
        <v>50</v>
      </c>
      <c r="Q104" s="92">
        <f t="shared" si="5"/>
        <v>-6.8999999999999986</v>
      </c>
      <c r="R104" s="92">
        <f t="shared" si="6"/>
        <v>-7.9000000000000021</v>
      </c>
      <c r="S104" s="92">
        <f t="shared" si="7"/>
        <v>-6.6999999999999993</v>
      </c>
      <c r="T104" s="92">
        <f t="shared" si="8"/>
        <v>-7.4000000000000057</v>
      </c>
      <c r="U104" s="92">
        <f t="shared" si="9"/>
        <v>-6.7999999999999972</v>
      </c>
      <c r="V104" s="93">
        <f t="shared" si="10"/>
        <v>-6.7000000000000028</v>
      </c>
      <c r="W104" s="92">
        <f t="shared" si="11"/>
        <v>-6.2999999999999972</v>
      </c>
      <c r="X104" s="92">
        <f t="shared" si="12"/>
        <v>0</v>
      </c>
      <c r="Y104" s="92">
        <f t="shared" si="13"/>
        <v>0</v>
      </c>
      <c r="Z104" s="92">
        <f t="shared" si="14"/>
        <v>0</v>
      </c>
      <c r="AA104" s="91">
        <f t="shared" si="15"/>
        <v>0</v>
      </c>
      <c r="AB104" s="92">
        <f t="shared" si="16"/>
        <v>0</v>
      </c>
      <c r="AC104" s="73"/>
      <c r="AD104" s="73"/>
      <c r="AE104" s="73"/>
      <c r="AF104" s="73"/>
      <c r="AG104" s="73"/>
      <c r="AH104" s="73"/>
      <c r="AI104" s="73"/>
      <c r="AJ104" s="73"/>
      <c r="AK104" s="73"/>
      <c r="AL104" s="73"/>
      <c r="AM104" s="73"/>
    </row>
    <row r="105" spans="2:41" x14ac:dyDescent="0.2">
      <c r="B105" s="60" t="s">
        <v>51</v>
      </c>
      <c r="C105" s="62">
        <v>13</v>
      </c>
      <c r="D105" s="62">
        <v>24.8</v>
      </c>
      <c r="E105" s="62">
        <v>30.4</v>
      </c>
      <c r="F105" s="62">
        <v>34.299999999999997</v>
      </c>
      <c r="G105" s="62">
        <v>38.200000000000003</v>
      </c>
      <c r="H105" s="62">
        <v>42.4</v>
      </c>
      <c r="I105" s="65">
        <v>45.3</v>
      </c>
      <c r="J105" s="67"/>
      <c r="K105" s="67"/>
      <c r="L105" s="67"/>
      <c r="M105" s="68"/>
      <c r="N105" s="68"/>
      <c r="P105" s="60" t="s">
        <v>51</v>
      </c>
      <c r="Q105" s="92">
        <f t="shared" si="5"/>
        <v>-6.5</v>
      </c>
      <c r="R105" s="92">
        <f t="shared" si="6"/>
        <v>-6.6999999999999993</v>
      </c>
      <c r="S105" s="92">
        <f t="shared" si="7"/>
        <v>-6.6000000000000014</v>
      </c>
      <c r="T105" s="92">
        <f t="shared" si="8"/>
        <v>-7.1000000000000014</v>
      </c>
      <c r="U105" s="92">
        <f t="shared" si="9"/>
        <v>-7</v>
      </c>
      <c r="V105" s="93">
        <f t="shared" si="10"/>
        <v>-6.7000000000000028</v>
      </c>
      <c r="W105" s="92">
        <f t="shared" si="11"/>
        <v>-5.9000000000000057</v>
      </c>
      <c r="X105" s="92">
        <f t="shared" si="12"/>
        <v>0</v>
      </c>
      <c r="Y105" s="92">
        <f t="shared" si="13"/>
        <v>0</v>
      </c>
      <c r="Z105" s="92">
        <f t="shared" si="14"/>
        <v>0</v>
      </c>
      <c r="AA105" s="91">
        <f t="shared" si="15"/>
        <v>0</v>
      </c>
      <c r="AB105" s="92">
        <f t="shared" si="16"/>
        <v>0</v>
      </c>
      <c r="AC105" s="73"/>
      <c r="AD105" s="73"/>
      <c r="AE105" s="73"/>
      <c r="AF105" s="73"/>
      <c r="AG105" s="73"/>
      <c r="AH105" s="73"/>
      <c r="AI105" s="73"/>
      <c r="AJ105" s="73"/>
      <c r="AK105" s="73"/>
      <c r="AL105" s="73"/>
      <c r="AM105" s="73"/>
    </row>
    <row r="106" spans="2:41" x14ac:dyDescent="0.2">
      <c r="B106" s="60" t="s">
        <v>52</v>
      </c>
      <c r="C106" s="62">
        <v>11.7</v>
      </c>
      <c r="D106" s="62">
        <v>24.3</v>
      </c>
      <c r="E106" s="62">
        <v>30.1</v>
      </c>
      <c r="F106" s="62">
        <v>34.700000000000003</v>
      </c>
      <c r="G106" s="62">
        <v>39.1</v>
      </c>
      <c r="H106" s="62">
        <v>43.3</v>
      </c>
      <c r="I106" s="67"/>
      <c r="J106" s="67"/>
      <c r="K106" s="67"/>
      <c r="L106" s="67"/>
      <c r="M106" s="68"/>
      <c r="N106" s="68"/>
      <c r="P106" s="60" t="s">
        <v>52</v>
      </c>
      <c r="Q106" s="92">
        <f t="shared" si="5"/>
        <v>-6.4000000000000021</v>
      </c>
      <c r="R106" s="92">
        <f t="shared" si="6"/>
        <v>-6.3999999999999986</v>
      </c>
      <c r="S106" s="92">
        <f t="shared" si="7"/>
        <v>-6.1000000000000014</v>
      </c>
      <c r="T106" s="92">
        <f t="shared" si="8"/>
        <v>-5.5999999999999943</v>
      </c>
      <c r="U106" s="92">
        <f t="shared" si="9"/>
        <v>-5.1999999999999957</v>
      </c>
      <c r="V106" s="93">
        <f t="shared" si="10"/>
        <v>-4.7000000000000028</v>
      </c>
      <c r="W106" s="92">
        <f t="shared" si="11"/>
        <v>0</v>
      </c>
      <c r="X106" s="92">
        <f t="shared" si="12"/>
        <v>0</v>
      </c>
      <c r="Y106" s="92">
        <f t="shared" si="13"/>
        <v>0</v>
      </c>
      <c r="Z106" s="92">
        <f t="shared" si="14"/>
        <v>0</v>
      </c>
      <c r="AA106" s="91">
        <f t="shared" si="15"/>
        <v>0</v>
      </c>
      <c r="AB106" s="92">
        <f t="shared" si="16"/>
        <v>0</v>
      </c>
      <c r="AC106" s="73"/>
      <c r="AD106" s="73"/>
      <c r="AE106" s="73"/>
      <c r="AF106" s="73"/>
      <c r="AG106" s="73"/>
      <c r="AH106" s="73"/>
      <c r="AI106" s="73"/>
      <c r="AJ106" s="73"/>
      <c r="AK106" s="73"/>
      <c r="AL106" s="73"/>
      <c r="AM106" s="73"/>
    </row>
    <row r="107" spans="2:41" x14ac:dyDescent="0.2">
      <c r="B107" s="60" t="s">
        <v>53</v>
      </c>
      <c r="C107" s="62">
        <v>11.7</v>
      </c>
      <c r="D107" s="62">
        <v>24.7</v>
      </c>
      <c r="E107" s="62">
        <v>31</v>
      </c>
      <c r="F107" s="62">
        <v>35.700000000000003</v>
      </c>
      <c r="G107" s="62">
        <v>40.799999999999997</v>
      </c>
      <c r="H107" s="62">
        <v>44.7</v>
      </c>
      <c r="I107" s="67"/>
      <c r="J107" s="67"/>
      <c r="K107" s="67"/>
      <c r="L107" s="67"/>
      <c r="M107" s="68"/>
      <c r="N107" s="68"/>
      <c r="P107" s="60" t="s">
        <v>53</v>
      </c>
      <c r="Q107" s="92">
        <f t="shared" si="5"/>
        <v>-5.1000000000000014</v>
      </c>
      <c r="R107" s="92">
        <f t="shared" si="6"/>
        <v>-6.4000000000000021</v>
      </c>
      <c r="S107" s="92">
        <f t="shared" si="7"/>
        <v>-6.2000000000000028</v>
      </c>
      <c r="T107" s="92">
        <f t="shared" si="8"/>
        <v>-5.8999999999999986</v>
      </c>
      <c r="U107" s="92">
        <f t="shared" si="9"/>
        <v>-5.8000000000000043</v>
      </c>
      <c r="V107" s="93">
        <f t="shared" si="10"/>
        <v>-5.3999999999999986</v>
      </c>
      <c r="W107" s="92">
        <f t="shared" si="11"/>
        <v>0</v>
      </c>
      <c r="X107" s="92">
        <f t="shared" si="12"/>
        <v>0</v>
      </c>
      <c r="Y107" s="92">
        <f t="shared" si="13"/>
        <v>0</v>
      </c>
      <c r="Z107" s="92">
        <f t="shared" si="14"/>
        <v>0</v>
      </c>
      <c r="AA107" s="91">
        <f t="shared" si="15"/>
        <v>0</v>
      </c>
      <c r="AB107" s="92">
        <f t="shared" si="16"/>
        <v>0</v>
      </c>
      <c r="AC107" s="73"/>
      <c r="AD107" s="73"/>
      <c r="AE107" s="73"/>
      <c r="AF107" s="73"/>
      <c r="AG107" s="73"/>
      <c r="AH107" s="73"/>
      <c r="AI107" s="73"/>
      <c r="AJ107" s="73"/>
      <c r="AK107" s="73"/>
      <c r="AL107" s="73"/>
      <c r="AM107" s="73"/>
    </row>
    <row r="108" spans="2:41" x14ac:dyDescent="0.2">
      <c r="B108" s="60" t="s">
        <v>54</v>
      </c>
      <c r="C108" s="62">
        <v>11.6</v>
      </c>
      <c r="D108" s="62">
        <v>25</v>
      </c>
      <c r="E108" s="62">
        <v>31.8</v>
      </c>
      <c r="F108" s="62">
        <v>36.799999999999997</v>
      </c>
      <c r="G108" s="62">
        <v>42.2</v>
      </c>
      <c r="H108" s="65">
        <v>45.7</v>
      </c>
      <c r="I108" s="67"/>
      <c r="J108" s="67"/>
      <c r="K108" s="67"/>
      <c r="L108" s="67"/>
      <c r="M108" s="68"/>
      <c r="N108" s="68"/>
      <c r="P108" s="60" t="s">
        <v>54</v>
      </c>
      <c r="Q108" s="92">
        <f t="shared" si="5"/>
        <v>-6.2000000000000011</v>
      </c>
      <c r="R108" s="92">
        <f t="shared" si="6"/>
        <v>-7.1000000000000014</v>
      </c>
      <c r="S108" s="92">
        <f t="shared" si="7"/>
        <v>-6.1999999999999993</v>
      </c>
      <c r="T108" s="92">
        <f t="shared" si="8"/>
        <v>-6.1000000000000014</v>
      </c>
      <c r="U108" s="92">
        <f t="shared" si="9"/>
        <v>-5.5</v>
      </c>
      <c r="V108" s="93">
        <f t="shared" si="10"/>
        <v>-4.7999999999999972</v>
      </c>
      <c r="W108" s="92">
        <f t="shared" si="11"/>
        <v>0</v>
      </c>
      <c r="X108" s="92">
        <f t="shared" si="12"/>
        <v>0</v>
      </c>
      <c r="Y108" s="92">
        <f t="shared" si="13"/>
        <v>0</v>
      </c>
      <c r="Z108" s="92">
        <f t="shared" si="14"/>
        <v>0</v>
      </c>
      <c r="AA108" s="91">
        <f t="shared" si="15"/>
        <v>0</v>
      </c>
      <c r="AB108" s="92">
        <f t="shared" si="16"/>
        <v>0</v>
      </c>
      <c r="AC108" s="73"/>
      <c r="AD108" s="73"/>
      <c r="AE108" s="73"/>
      <c r="AF108" s="73"/>
      <c r="AG108" s="73"/>
      <c r="AH108" s="73"/>
      <c r="AI108" s="73"/>
      <c r="AJ108" s="73"/>
      <c r="AK108" s="73"/>
      <c r="AL108" s="73"/>
      <c r="AM108" s="73"/>
    </row>
    <row r="109" spans="2:41" x14ac:dyDescent="0.2">
      <c r="B109" s="60" t="s">
        <v>55</v>
      </c>
      <c r="C109" s="62">
        <v>12.9</v>
      </c>
      <c r="D109" s="62">
        <v>26.4</v>
      </c>
      <c r="E109" s="62">
        <v>33.4</v>
      </c>
      <c r="F109" s="62">
        <v>38.9</v>
      </c>
      <c r="G109" s="62">
        <v>43.3</v>
      </c>
      <c r="H109" s="67"/>
      <c r="I109" s="67"/>
      <c r="J109" s="67"/>
      <c r="K109" s="67"/>
      <c r="L109" s="67"/>
      <c r="M109" s="68"/>
      <c r="N109" s="68"/>
      <c r="P109" s="60" t="s">
        <v>55</v>
      </c>
      <c r="Q109" s="92">
        <f t="shared" si="5"/>
        <v>-4.7000000000000011</v>
      </c>
      <c r="R109" s="92">
        <f t="shared" si="6"/>
        <v>-8.3000000000000043</v>
      </c>
      <c r="S109" s="92">
        <f t="shared" si="7"/>
        <v>-6.3999999999999986</v>
      </c>
      <c r="T109" s="92">
        <f t="shared" si="8"/>
        <v>-6</v>
      </c>
      <c r="U109" s="92">
        <f t="shared" si="9"/>
        <v>-6.2000000000000028</v>
      </c>
      <c r="V109" s="93">
        <f t="shared" si="10"/>
        <v>0</v>
      </c>
      <c r="W109" s="92">
        <f t="shared" si="11"/>
        <v>0</v>
      </c>
      <c r="X109" s="92">
        <f t="shared" si="12"/>
        <v>0</v>
      </c>
      <c r="Y109" s="92">
        <f t="shared" si="13"/>
        <v>0</v>
      </c>
      <c r="Z109" s="92">
        <f t="shared" si="14"/>
        <v>0</v>
      </c>
      <c r="AA109" s="91">
        <f t="shared" si="15"/>
        <v>0</v>
      </c>
      <c r="AB109" s="92">
        <f t="shared" si="16"/>
        <v>0</v>
      </c>
      <c r="AC109" s="73"/>
      <c r="AD109" s="73"/>
      <c r="AE109" s="73"/>
      <c r="AF109" s="73"/>
      <c r="AG109" s="73"/>
      <c r="AH109" s="73"/>
      <c r="AI109" s="73"/>
      <c r="AJ109" s="73"/>
      <c r="AK109" s="73"/>
      <c r="AL109" s="73"/>
      <c r="AM109" s="73"/>
    </row>
    <row r="110" spans="2:41" x14ac:dyDescent="0.2">
      <c r="B110" s="60" t="s">
        <v>56</v>
      </c>
      <c r="C110" s="62">
        <v>13.9</v>
      </c>
      <c r="D110" s="62">
        <v>27.5</v>
      </c>
      <c r="E110" s="62">
        <v>34.5</v>
      </c>
      <c r="F110" s="62">
        <v>39.799999999999997</v>
      </c>
      <c r="G110" s="65">
        <v>43.5</v>
      </c>
      <c r="H110" s="68"/>
      <c r="I110" s="68"/>
      <c r="J110" s="68"/>
      <c r="K110" s="68"/>
      <c r="L110" s="68"/>
      <c r="M110" s="68"/>
      <c r="N110" s="68"/>
      <c r="P110" s="60" t="s">
        <v>56</v>
      </c>
      <c r="Q110" s="92">
        <f t="shared" si="5"/>
        <v>-4.9999999999999982</v>
      </c>
      <c r="R110" s="92">
        <f t="shared" si="6"/>
        <v>-6.2000000000000028</v>
      </c>
      <c r="S110" s="92">
        <f t="shared" si="7"/>
        <v>-5</v>
      </c>
      <c r="T110" s="92">
        <f t="shared" si="8"/>
        <v>-5.6000000000000014</v>
      </c>
      <c r="U110" s="92">
        <f t="shared" si="9"/>
        <v>-6</v>
      </c>
      <c r="V110" s="93">
        <f t="shared" si="10"/>
        <v>0</v>
      </c>
      <c r="W110" s="92">
        <f t="shared" si="11"/>
        <v>0</v>
      </c>
      <c r="X110" s="92">
        <f t="shared" si="12"/>
        <v>0</v>
      </c>
      <c r="Y110" s="92">
        <f t="shared" si="13"/>
        <v>0</v>
      </c>
      <c r="Z110" s="92">
        <f t="shared" si="14"/>
        <v>0</v>
      </c>
      <c r="AA110" s="91">
        <f t="shared" si="15"/>
        <v>0</v>
      </c>
      <c r="AB110" s="92">
        <f t="shared" si="16"/>
        <v>0</v>
      </c>
      <c r="AC110" s="73"/>
      <c r="AD110" s="73"/>
      <c r="AE110" s="73"/>
      <c r="AF110" s="73"/>
      <c r="AG110" s="73"/>
      <c r="AH110" s="73"/>
      <c r="AI110" s="73"/>
      <c r="AJ110" s="73"/>
      <c r="AK110" s="73"/>
      <c r="AL110" s="73"/>
      <c r="AM110" s="73"/>
    </row>
    <row r="111" spans="2:41" x14ac:dyDescent="0.2">
      <c r="B111" s="60" t="s">
        <v>57</v>
      </c>
      <c r="C111" s="62">
        <v>14.6</v>
      </c>
      <c r="D111" s="62">
        <v>29.2</v>
      </c>
      <c r="E111" s="62">
        <v>36.1</v>
      </c>
      <c r="F111" s="62">
        <v>41.3</v>
      </c>
      <c r="G111" s="67"/>
      <c r="H111" s="68"/>
      <c r="I111" s="68"/>
      <c r="J111" s="68"/>
      <c r="K111" s="68"/>
      <c r="L111" s="68"/>
      <c r="M111" s="68"/>
      <c r="N111" s="68"/>
      <c r="P111" s="60" t="s">
        <v>57</v>
      </c>
      <c r="Q111" s="92">
        <f t="shared" si="5"/>
        <v>-4.7000000000000011</v>
      </c>
      <c r="R111" s="92">
        <f t="shared" si="6"/>
        <v>-3.0999999999999979</v>
      </c>
      <c r="S111" s="92">
        <f t="shared" si="7"/>
        <v>-3</v>
      </c>
      <c r="T111" s="92">
        <f t="shared" si="8"/>
        <v>-4.4000000000000057</v>
      </c>
      <c r="U111" s="92">
        <f t="shared" si="9"/>
        <v>0</v>
      </c>
      <c r="V111" s="93">
        <f t="shared" si="10"/>
        <v>0</v>
      </c>
      <c r="W111" s="92">
        <f t="shared" si="11"/>
        <v>0</v>
      </c>
      <c r="X111" s="92">
        <f t="shared" si="12"/>
        <v>0</v>
      </c>
      <c r="Y111" s="92">
        <f t="shared" si="13"/>
        <v>0</v>
      </c>
      <c r="Z111" s="92">
        <f t="shared" si="14"/>
        <v>0</v>
      </c>
      <c r="AA111" s="91">
        <f t="shared" si="15"/>
        <v>0</v>
      </c>
      <c r="AB111" s="92">
        <f t="shared" si="16"/>
        <v>0</v>
      </c>
      <c r="AC111" s="73"/>
      <c r="AD111" s="73"/>
      <c r="AE111" s="73"/>
      <c r="AF111" s="73"/>
      <c r="AG111" s="73"/>
      <c r="AH111" s="73"/>
      <c r="AI111" s="73"/>
      <c r="AJ111" s="73"/>
      <c r="AK111" s="73"/>
      <c r="AL111" s="73"/>
      <c r="AM111" s="73"/>
    </row>
    <row r="112" spans="2:41" x14ac:dyDescent="0.2">
      <c r="B112" s="60" t="s">
        <v>58</v>
      </c>
      <c r="C112" s="62">
        <v>16.399999999999999</v>
      </c>
      <c r="D112" s="62">
        <v>29.2</v>
      </c>
      <c r="E112" s="62">
        <v>36.700000000000003</v>
      </c>
      <c r="F112" s="62">
        <v>41.5</v>
      </c>
      <c r="G112" s="67"/>
      <c r="H112" s="68"/>
      <c r="I112" s="68"/>
      <c r="J112" s="68"/>
      <c r="K112" s="68"/>
      <c r="L112" s="68"/>
      <c r="M112" s="68"/>
      <c r="N112" s="68"/>
      <c r="P112" s="60" t="s">
        <v>58</v>
      </c>
      <c r="Q112" s="92">
        <f t="shared" si="5"/>
        <v>-4.2000000000000028</v>
      </c>
      <c r="R112" s="92">
        <f t="shared" si="6"/>
        <v>-3.4000000000000021</v>
      </c>
      <c r="S112" s="92">
        <f t="shared" si="7"/>
        <v>-3.5999999999999943</v>
      </c>
      <c r="T112" s="92">
        <f t="shared" si="8"/>
        <v>-4.3999999999999986</v>
      </c>
      <c r="U112" s="92">
        <f t="shared" si="9"/>
        <v>0</v>
      </c>
      <c r="V112" s="93">
        <f t="shared" si="10"/>
        <v>0</v>
      </c>
      <c r="W112" s="92">
        <f t="shared" si="11"/>
        <v>0</v>
      </c>
      <c r="X112" s="92">
        <f t="shared" si="12"/>
        <v>0</v>
      </c>
      <c r="Y112" s="92">
        <f t="shared" si="13"/>
        <v>0</v>
      </c>
      <c r="Z112" s="92">
        <f t="shared" si="14"/>
        <v>0</v>
      </c>
      <c r="AA112" s="91">
        <f t="shared" si="15"/>
        <v>0</v>
      </c>
      <c r="AB112" s="92">
        <f t="shared" si="16"/>
        <v>0</v>
      </c>
      <c r="AC112" s="73"/>
      <c r="AD112" s="73"/>
      <c r="AE112" s="73"/>
      <c r="AF112" s="73"/>
      <c r="AG112" s="73"/>
      <c r="AH112" s="73"/>
      <c r="AI112" s="73"/>
      <c r="AJ112" s="73"/>
      <c r="AK112" s="73"/>
      <c r="AL112" s="73"/>
      <c r="AM112" s="73"/>
    </row>
    <row r="113" spans="2:39" x14ac:dyDescent="0.2">
      <c r="B113" s="60" t="s">
        <v>59</v>
      </c>
      <c r="C113" s="62">
        <v>16.5</v>
      </c>
      <c r="D113" s="62">
        <v>29</v>
      </c>
      <c r="E113" s="62">
        <v>36.6</v>
      </c>
      <c r="F113" s="65">
        <v>41.6</v>
      </c>
      <c r="G113" s="67"/>
      <c r="H113" s="67"/>
      <c r="I113" s="67"/>
      <c r="J113" s="67"/>
      <c r="K113" s="67"/>
      <c r="L113" s="67"/>
      <c r="M113" s="68"/>
      <c r="N113" s="68"/>
      <c r="P113" s="60" t="s">
        <v>59</v>
      </c>
      <c r="Q113" s="92">
        <f t="shared" si="5"/>
        <v>-4.8000000000000007</v>
      </c>
      <c r="R113" s="92">
        <f t="shared" si="6"/>
        <v>-3.2999999999999972</v>
      </c>
      <c r="S113" s="92">
        <f t="shared" si="7"/>
        <v>-4.8999999999999986</v>
      </c>
      <c r="T113" s="92">
        <f t="shared" si="8"/>
        <v>-4.7999999999999972</v>
      </c>
      <c r="U113" s="92">
        <f t="shared" si="9"/>
        <v>0</v>
      </c>
      <c r="V113" s="93">
        <f t="shared" si="10"/>
        <v>0</v>
      </c>
      <c r="W113" s="92">
        <f t="shared" si="11"/>
        <v>0</v>
      </c>
      <c r="X113" s="92">
        <f t="shared" si="12"/>
        <v>0</v>
      </c>
      <c r="Y113" s="92">
        <f t="shared" si="13"/>
        <v>0</v>
      </c>
      <c r="Z113" s="92">
        <f t="shared" si="14"/>
        <v>0</v>
      </c>
      <c r="AA113" s="91">
        <f t="shared" si="15"/>
        <v>0</v>
      </c>
      <c r="AB113" s="92">
        <f t="shared" si="16"/>
        <v>0</v>
      </c>
      <c r="AC113" s="73"/>
      <c r="AD113" s="73"/>
      <c r="AE113" s="73"/>
      <c r="AF113" s="73"/>
      <c r="AG113" s="73"/>
      <c r="AH113" s="73"/>
      <c r="AI113" s="73"/>
      <c r="AJ113" s="73"/>
      <c r="AK113" s="73"/>
      <c r="AL113" s="73"/>
      <c r="AM113" s="73"/>
    </row>
    <row r="114" spans="2:39" x14ac:dyDescent="0.2">
      <c r="B114" s="60" t="s">
        <v>60</v>
      </c>
      <c r="C114" s="62">
        <v>17.7</v>
      </c>
      <c r="D114" s="62">
        <v>28.5</v>
      </c>
      <c r="E114" s="62">
        <v>36.700000000000003</v>
      </c>
      <c r="F114" s="67"/>
      <c r="G114" s="67"/>
      <c r="H114" s="67"/>
      <c r="I114" s="67"/>
      <c r="J114" s="67"/>
      <c r="K114" s="67"/>
      <c r="L114" s="67"/>
      <c r="M114" s="68"/>
      <c r="N114" s="68"/>
      <c r="P114" s="60" t="s">
        <v>60</v>
      </c>
      <c r="Q114" s="92">
        <f t="shared" si="5"/>
        <v>-4.1999999999999993</v>
      </c>
      <c r="R114" s="92">
        <f t="shared" si="6"/>
        <v>-4.6000000000000014</v>
      </c>
      <c r="S114" s="92">
        <f t="shared" si="7"/>
        <v>-5.3999999999999986</v>
      </c>
      <c r="T114" s="92">
        <f t="shared" si="8"/>
        <v>0</v>
      </c>
      <c r="U114" s="92">
        <f t="shared" si="9"/>
        <v>0</v>
      </c>
      <c r="V114" s="93">
        <f t="shared" si="10"/>
        <v>0</v>
      </c>
      <c r="W114" s="92">
        <f t="shared" si="11"/>
        <v>0</v>
      </c>
      <c r="X114" s="92">
        <f t="shared" si="12"/>
        <v>0</v>
      </c>
      <c r="Y114" s="92">
        <f t="shared" si="13"/>
        <v>0</v>
      </c>
      <c r="Z114" s="92">
        <f t="shared" si="14"/>
        <v>0</v>
      </c>
      <c r="AA114" s="91">
        <f t="shared" si="15"/>
        <v>0</v>
      </c>
      <c r="AB114" s="92">
        <f t="shared" si="16"/>
        <v>0</v>
      </c>
      <c r="AC114" s="73"/>
      <c r="AD114" s="73"/>
      <c r="AE114" s="73"/>
      <c r="AF114" s="73"/>
      <c r="AG114" s="73"/>
      <c r="AH114" s="73"/>
      <c r="AI114" s="73"/>
      <c r="AJ114" s="73"/>
      <c r="AK114" s="73"/>
      <c r="AL114" s="73"/>
      <c r="AM114" s="73"/>
    </row>
    <row r="115" spans="2:39" x14ac:dyDescent="0.2">
      <c r="B115" s="60" t="s">
        <v>61</v>
      </c>
      <c r="C115" s="62">
        <v>16.399999999999999</v>
      </c>
      <c r="D115" s="62">
        <v>29.2</v>
      </c>
      <c r="E115" s="65">
        <v>37.4</v>
      </c>
      <c r="F115" s="67"/>
      <c r="G115" s="67"/>
      <c r="H115" s="67"/>
      <c r="I115" s="67"/>
      <c r="J115" s="67"/>
      <c r="K115" s="67"/>
      <c r="L115" s="67"/>
      <c r="M115" s="68"/>
      <c r="N115" s="68"/>
      <c r="P115" s="60" t="s">
        <v>61</v>
      </c>
      <c r="Q115" s="92">
        <f t="shared" si="5"/>
        <v>-5</v>
      </c>
      <c r="R115" s="92">
        <f t="shared" si="6"/>
        <v>-4.5999999999999979</v>
      </c>
      <c r="S115" s="92">
        <f t="shared" si="7"/>
        <v>-4.7000000000000028</v>
      </c>
      <c r="T115" s="92">
        <f t="shared" si="8"/>
        <v>0</v>
      </c>
      <c r="U115" s="92">
        <f t="shared" si="9"/>
        <v>0</v>
      </c>
      <c r="V115" s="93">
        <f t="shared" si="10"/>
        <v>0</v>
      </c>
      <c r="W115" s="92">
        <f t="shared" si="11"/>
        <v>0</v>
      </c>
      <c r="X115" s="92">
        <f t="shared" si="12"/>
        <v>0</v>
      </c>
      <c r="Y115" s="92">
        <f t="shared" si="13"/>
        <v>0</v>
      </c>
      <c r="Z115" s="92">
        <f t="shared" si="14"/>
        <v>0</v>
      </c>
      <c r="AA115" s="91">
        <f t="shared" si="15"/>
        <v>0</v>
      </c>
      <c r="AB115" s="92">
        <f t="shared" si="16"/>
        <v>0</v>
      </c>
      <c r="AC115" s="73"/>
      <c r="AD115" s="73"/>
      <c r="AE115" s="73"/>
      <c r="AF115" s="73"/>
      <c r="AG115" s="73"/>
      <c r="AH115" s="73"/>
      <c r="AI115" s="73"/>
      <c r="AJ115" s="73"/>
      <c r="AK115" s="73"/>
      <c r="AL115" s="73"/>
      <c r="AM115" s="73"/>
    </row>
    <row r="116" spans="2:39" x14ac:dyDescent="0.2">
      <c r="B116" s="60" t="s">
        <v>62</v>
      </c>
      <c r="C116" s="62">
        <v>15.2</v>
      </c>
      <c r="D116" s="62">
        <v>27.7</v>
      </c>
      <c r="E116" s="67"/>
      <c r="F116" s="67"/>
      <c r="G116" s="67"/>
      <c r="H116" s="67"/>
      <c r="I116" s="67"/>
      <c r="J116" s="67"/>
      <c r="K116" s="67"/>
      <c r="L116" s="67"/>
      <c r="M116" s="68"/>
      <c r="N116" s="68"/>
      <c r="P116" s="60" t="s">
        <v>62</v>
      </c>
      <c r="Q116" s="92">
        <f t="shared" si="5"/>
        <v>-4.6999999999999993</v>
      </c>
      <c r="R116" s="92">
        <f t="shared" si="6"/>
        <v>-5.8000000000000007</v>
      </c>
      <c r="S116" s="92">
        <f t="shared" si="7"/>
        <v>0</v>
      </c>
      <c r="T116" s="92">
        <f t="shared" si="8"/>
        <v>0</v>
      </c>
      <c r="U116" s="92">
        <f t="shared" si="9"/>
        <v>0</v>
      </c>
      <c r="V116" s="93">
        <f t="shared" si="10"/>
        <v>0</v>
      </c>
      <c r="W116" s="92">
        <f t="shared" si="11"/>
        <v>0</v>
      </c>
      <c r="X116" s="92">
        <f t="shared" si="12"/>
        <v>0</v>
      </c>
      <c r="Y116" s="92">
        <f t="shared" si="13"/>
        <v>0</v>
      </c>
      <c r="Z116" s="92">
        <f t="shared" si="14"/>
        <v>0</v>
      </c>
      <c r="AA116" s="91">
        <f t="shared" si="15"/>
        <v>0</v>
      </c>
      <c r="AB116" s="92">
        <f t="shared" si="16"/>
        <v>0</v>
      </c>
      <c r="AC116" s="73"/>
      <c r="AD116" s="73"/>
      <c r="AE116" s="73"/>
      <c r="AF116" s="73"/>
      <c r="AG116" s="73"/>
      <c r="AH116" s="73"/>
      <c r="AI116" s="73"/>
      <c r="AJ116" s="73"/>
      <c r="AK116" s="73"/>
      <c r="AL116" s="73"/>
      <c r="AM116" s="73"/>
    </row>
    <row r="117" spans="2:39" x14ac:dyDescent="0.2">
      <c r="B117" s="60" t="s">
        <v>63</v>
      </c>
      <c r="C117" s="62">
        <v>13.4</v>
      </c>
      <c r="D117" s="62">
        <v>26.9</v>
      </c>
      <c r="E117" s="67"/>
      <c r="F117" s="67"/>
      <c r="G117" s="67"/>
      <c r="H117" s="67"/>
      <c r="I117" s="67"/>
      <c r="J117" s="67"/>
      <c r="K117" s="67"/>
      <c r="L117" s="67"/>
      <c r="M117" s="68"/>
      <c r="N117" s="68"/>
      <c r="P117" s="60" t="s">
        <v>63</v>
      </c>
      <c r="Q117" s="92">
        <f t="shared" si="5"/>
        <v>-5.4999999999999982</v>
      </c>
      <c r="R117" s="92">
        <f t="shared" si="6"/>
        <v>-5.5</v>
      </c>
      <c r="S117" s="92">
        <f t="shared" si="7"/>
        <v>0</v>
      </c>
      <c r="T117" s="92">
        <f t="shared" si="8"/>
        <v>0</v>
      </c>
      <c r="U117" s="92">
        <f t="shared" si="9"/>
        <v>0</v>
      </c>
      <c r="V117" s="93">
        <f t="shared" si="10"/>
        <v>0</v>
      </c>
      <c r="W117" s="92">
        <f t="shared" si="11"/>
        <v>0</v>
      </c>
      <c r="X117" s="92">
        <f t="shared" si="12"/>
        <v>0</v>
      </c>
      <c r="Y117" s="92">
        <f t="shared" si="13"/>
        <v>0</v>
      </c>
      <c r="Z117" s="92">
        <f t="shared" si="14"/>
        <v>0</v>
      </c>
      <c r="AA117" s="91">
        <f t="shared" si="15"/>
        <v>0</v>
      </c>
      <c r="AB117" s="92">
        <f t="shared" si="16"/>
        <v>0</v>
      </c>
      <c r="AC117" s="73"/>
      <c r="AD117" s="73"/>
      <c r="AE117" s="73"/>
      <c r="AF117" s="73"/>
      <c r="AG117" s="73"/>
      <c r="AH117" s="73"/>
      <c r="AI117" s="73"/>
      <c r="AJ117" s="73"/>
      <c r="AK117" s="73"/>
      <c r="AL117" s="73"/>
      <c r="AM117" s="73"/>
    </row>
    <row r="118" spans="2:39" x14ac:dyDescent="0.2">
      <c r="B118" s="60">
        <v>1992</v>
      </c>
      <c r="C118" s="62">
        <v>13.5</v>
      </c>
      <c r="D118" s="65">
        <v>25.6</v>
      </c>
      <c r="E118" s="67"/>
      <c r="F118" s="67"/>
      <c r="G118" s="67"/>
      <c r="H118" s="67"/>
      <c r="I118" s="67"/>
      <c r="J118" s="67"/>
      <c r="K118" s="67"/>
      <c r="L118" s="67"/>
      <c r="M118" s="68"/>
      <c r="N118" s="68"/>
      <c r="P118" s="60">
        <v>1992</v>
      </c>
      <c r="Q118" s="92">
        <f t="shared" si="5"/>
        <v>-5.5</v>
      </c>
      <c r="R118" s="92">
        <f t="shared" si="6"/>
        <v>-6.6000000000000014</v>
      </c>
      <c r="S118" s="92">
        <f t="shared" si="7"/>
        <v>0</v>
      </c>
      <c r="T118" s="92">
        <f t="shared" si="8"/>
        <v>0</v>
      </c>
      <c r="U118" s="92">
        <f t="shared" si="9"/>
        <v>0</v>
      </c>
      <c r="V118" s="93">
        <f t="shared" si="10"/>
        <v>0</v>
      </c>
      <c r="W118" s="92">
        <f t="shared" si="11"/>
        <v>0</v>
      </c>
      <c r="X118" s="92">
        <f t="shared" si="12"/>
        <v>0</v>
      </c>
      <c r="Y118" s="92">
        <f t="shared" si="13"/>
        <v>0</v>
      </c>
      <c r="Z118" s="92">
        <f t="shared" si="14"/>
        <v>0</v>
      </c>
      <c r="AA118" s="91">
        <f t="shared" si="15"/>
        <v>0</v>
      </c>
      <c r="AB118" s="92">
        <f t="shared" si="16"/>
        <v>0</v>
      </c>
      <c r="AC118" s="73"/>
      <c r="AD118" s="73"/>
      <c r="AE118" s="73"/>
      <c r="AF118" s="73"/>
      <c r="AG118" s="73"/>
      <c r="AH118" s="73"/>
      <c r="AI118" s="73"/>
      <c r="AJ118" s="73"/>
      <c r="AK118" s="73"/>
      <c r="AL118" s="73"/>
      <c r="AM118" s="73"/>
    </row>
    <row r="119" spans="2:39" x14ac:dyDescent="0.2">
      <c r="B119" s="71">
        <v>1994</v>
      </c>
      <c r="C119" s="65">
        <v>12.9</v>
      </c>
      <c r="D119" s="67"/>
      <c r="E119" s="67"/>
      <c r="F119" s="67"/>
      <c r="G119" s="67"/>
      <c r="H119" s="67"/>
      <c r="I119" s="67"/>
      <c r="J119" s="67"/>
      <c r="K119" s="67"/>
      <c r="L119" s="67"/>
      <c r="M119" s="68"/>
      <c r="N119" s="68"/>
      <c r="P119" s="71">
        <v>1994</v>
      </c>
      <c r="Q119" s="94">
        <f t="shared" si="5"/>
        <v>-4.5999999999999996</v>
      </c>
      <c r="R119" s="94">
        <f t="shared" si="6"/>
        <v>0</v>
      </c>
      <c r="S119" s="94">
        <f t="shared" si="7"/>
        <v>0</v>
      </c>
      <c r="T119" s="94">
        <f t="shared" si="8"/>
        <v>0</v>
      </c>
      <c r="U119" s="94">
        <f t="shared" si="9"/>
        <v>0</v>
      </c>
      <c r="V119" s="95">
        <f t="shared" si="10"/>
        <v>0</v>
      </c>
      <c r="W119" s="94">
        <f t="shared" si="11"/>
        <v>0</v>
      </c>
      <c r="X119" s="94">
        <f t="shared" si="12"/>
        <v>0</v>
      </c>
      <c r="Y119" s="94">
        <f t="shared" si="13"/>
        <v>0</v>
      </c>
      <c r="Z119" s="94">
        <f t="shared" si="14"/>
        <v>0</v>
      </c>
      <c r="AA119" s="96">
        <f t="shared" si="15"/>
        <v>0</v>
      </c>
      <c r="AB119" s="94">
        <f t="shared" si="16"/>
        <v>0</v>
      </c>
      <c r="AC119" s="73"/>
      <c r="AD119" s="73"/>
      <c r="AE119" s="73"/>
      <c r="AF119" s="73"/>
      <c r="AG119" s="73"/>
      <c r="AH119" s="73"/>
      <c r="AI119" s="73"/>
      <c r="AJ119" s="73"/>
      <c r="AK119" s="73"/>
      <c r="AL119" s="73"/>
      <c r="AM119" s="73"/>
    </row>
    <row r="120" spans="2:39" x14ac:dyDescent="0.2">
      <c r="AD120" s="73"/>
      <c r="AE120" s="73"/>
      <c r="AF120" s="73"/>
      <c r="AG120" s="73"/>
      <c r="AH120" s="73"/>
      <c r="AI120" s="73"/>
      <c r="AJ120" s="73"/>
      <c r="AK120" s="73"/>
      <c r="AL120" s="73"/>
      <c r="AM120" s="73"/>
    </row>
    <row r="124" spans="2:39" x14ac:dyDescent="0.2">
      <c r="B124" s="186" t="s">
        <v>117</v>
      </c>
      <c r="C124" s="195"/>
      <c r="D124" s="195"/>
      <c r="E124" s="195"/>
      <c r="F124" s="195"/>
      <c r="G124" s="195"/>
      <c r="H124" s="195"/>
      <c r="I124" s="195"/>
      <c r="J124" s="195"/>
      <c r="K124" s="195"/>
      <c r="L124" s="195"/>
      <c r="M124" s="195"/>
      <c r="N124" s="195"/>
      <c r="O124" s="195"/>
      <c r="P124" s="195"/>
      <c r="Q124" s="195"/>
      <c r="R124" s="195"/>
    </row>
    <row r="125" spans="2:39" x14ac:dyDescent="0.2">
      <c r="B125" s="195"/>
      <c r="C125" s="195"/>
      <c r="D125" s="195"/>
      <c r="E125" s="195"/>
      <c r="F125" s="195"/>
      <c r="G125" s="195"/>
      <c r="H125" s="195"/>
      <c r="I125" s="195"/>
      <c r="J125" s="195"/>
      <c r="K125" s="195"/>
      <c r="L125" s="195"/>
      <c r="M125" s="195"/>
      <c r="N125" s="195"/>
      <c r="O125" s="195"/>
      <c r="P125" s="195"/>
      <c r="Q125" s="195"/>
      <c r="R125" s="195"/>
    </row>
    <row r="126" spans="2:39" x14ac:dyDescent="0.2">
      <c r="B126" s="195"/>
      <c r="C126" s="195"/>
      <c r="D126" s="195"/>
      <c r="E126" s="195"/>
      <c r="F126" s="195"/>
      <c r="G126" s="195"/>
      <c r="H126" s="195"/>
      <c r="I126" s="195"/>
      <c r="J126" s="195"/>
      <c r="K126" s="195"/>
      <c r="L126" s="195"/>
      <c r="M126" s="195"/>
      <c r="N126" s="195"/>
      <c r="O126" s="195"/>
      <c r="P126" s="195"/>
      <c r="Q126" s="195"/>
      <c r="R126" s="195"/>
    </row>
    <row r="127" spans="2:39" x14ac:dyDescent="0.2">
      <c r="B127" s="195"/>
      <c r="C127" s="195"/>
      <c r="D127" s="195"/>
      <c r="E127" s="195"/>
      <c r="F127" s="195"/>
      <c r="G127" s="195"/>
      <c r="H127" s="195"/>
      <c r="I127" s="195"/>
      <c r="J127" s="195"/>
      <c r="K127" s="195"/>
      <c r="L127" s="195"/>
      <c r="M127" s="195"/>
      <c r="N127" s="195"/>
      <c r="O127" s="195"/>
      <c r="P127" s="195"/>
      <c r="Q127" s="195"/>
      <c r="R127" s="195"/>
    </row>
    <row r="128" spans="2:39" x14ac:dyDescent="0.2">
      <c r="B128" s="195"/>
      <c r="C128" s="195"/>
      <c r="D128" s="195"/>
      <c r="E128" s="195"/>
      <c r="F128" s="195"/>
      <c r="G128" s="195"/>
      <c r="H128" s="195"/>
      <c r="I128" s="195"/>
      <c r="J128" s="195"/>
      <c r="K128" s="195"/>
      <c r="L128" s="195"/>
      <c r="M128" s="195"/>
      <c r="N128" s="195"/>
      <c r="O128" s="195"/>
      <c r="P128" s="195"/>
      <c r="Q128" s="195"/>
      <c r="R128" s="195"/>
    </row>
    <row r="129" spans="2:18" x14ac:dyDescent="0.2">
      <c r="B129" s="195"/>
      <c r="C129" s="195"/>
      <c r="D129" s="195"/>
      <c r="E129" s="195"/>
      <c r="F129" s="195"/>
      <c r="G129" s="195"/>
      <c r="H129" s="195"/>
      <c r="I129" s="195"/>
      <c r="J129" s="195"/>
      <c r="K129" s="195"/>
      <c r="L129" s="195"/>
      <c r="M129" s="195"/>
      <c r="N129" s="195"/>
      <c r="O129" s="195"/>
      <c r="P129" s="195"/>
      <c r="Q129" s="195"/>
      <c r="R129" s="195"/>
    </row>
    <row r="130" spans="2:18" x14ac:dyDescent="0.2">
      <c r="B130" s="195"/>
      <c r="C130" s="195"/>
      <c r="D130" s="195"/>
      <c r="E130" s="195"/>
      <c r="F130" s="195"/>
      <c r="G130" s="195"/>
      <c r="H130" s="195"/>
      <c r="I130" s="195"/>
      <c r="J130" s="195"/>
      <c r="K130" s="195"/>
      <c r="L130" s="195"/>
      <c r="M130" s="195"/>
      <c r="N130" s="195"/>
      <c r="O130" s="195"/>
      <c r="P130" s="195"/>
      <c r="Q130" s="195"/>
      <c r="R130" s="195"/>
    </row>
    <row r="131" spans="2:18" x14ac:dyDescent="0.2">
      <c r="B131" s="195"/>
      <c r="C131" s="195"/>
      <c r="D131" s="195"/>
      <c r="E131" s="195"/>
      <c r="F131" s="195"/>
      <c r="G131" s="195"/>
      <c r="H131" s="195"/>
      <c r="I131" s="195"/>
      <c r="J131" s="195"/>
      <c r="K131" s="195"/>
      <c r="L131" s="195"/>
      <c r="M131" s="195"/>
      <c r="N131" s="195"/>
      <c r="O131" s="195"/>
      <c r="P131" s="195"/>
      <c r="Q131" s="195"/>
      <c r="R131" s="195"/>
    </row>
    <row r="132" spans="2:18" x14ac:dyDescent="0.2">
      <c r="B132" s="195"/>
      <c r="C132" s="195"/>
      <c r="D132" s="195"/>
      <c r="E132" s="195"/>
      <c r="F132" s="195"/>
      <c r="G132" s="195"/>
      <c r="H132" s="195"/>
      <c r="I132" s="195"/>
      <c r="J132" s="195"/>
      <c r="K132" s="195"/>
      <c r="L132" s="195"/>
      <c r="M132" s="195"/>
      <c r="N132" s="195"/>
      <c r="O132" s="195"/>
      <c r="P132" s="195"/>
      <c r="Q132" s="195"/>
      <c r="R132" s="195"/>
    </row>
    <row r="133" spans="2:18" x14ac:dyDescent="0.2">
      <c r="B133" s="195"/>
      <c r="C133" s="195"/>
      <c r="D133" s="195"/>
      <c r="E133" s="195"/>
      <c r="F133" s="195"/>
      <c r="G133" s="195"/>
      <c r="H133" s="195"/>
      <c r="I133" s="195"/>
      <c r="J133" s="195"/>
      <c r="K133" s="195"/>
      <c r="L133" s="195"/>
      <c r="M133" s="195"/>
      <c r="N133" s="195"/>
      <c r="O133" s="195"/>
      <c r="P133" s="195"/>
      <c r="Q133" s="195"/>
      <c r="R133" s="195"/>
    </row>
    <row r="134" spans="2:18" x14ac:dyDescent="0.2">
      <c r="B134" s="195"/>
      <c r="C134" s="195"/>
      <c r="D134" s="195"/>
      <c r="E134" s="195"/>
      <c r="F134" s="195"/>
      <c r="G134" s="195"/>
      <c r="H134" s="195"/>
      <c r="I134" s="195"/>
      <c r="J134" s="195"/>
      <c r="K134" s="195"/>
      <c r="L134" s="195"/>
      <c r="M134" s="195"/>
      <c r="N134" s="195"/>
      <c r="O134" s="195"/>
      <c r="P134" s="195"/>
      <c r="Q134" s="195"/>
      <c r="R134" s="195"/>
    </row>
    <row r="135" spans="2:18" x14ac:dyDescent="0.2">
      <c r="B135" s="195"/>
      <c r="C135" s="195"/>
      <c r="D135" s="195"/>
      <c r="E135" s="195"/>
      <c r="F135" s="195"/>
      <c r="G135" s="195"/>
      <c r="H135" s="195"/>
      <c r="I135" s="195"/>
      <c r="J135" s="195"/>
      <c r="K135" s="195"/>
      <c r="L135" s="195"/>
      <c r="M135" s="195"/>
      <c r="N135" s="195"/>
      <c r="O135" s="195"/>
      <c r="P135" s="195"/>
      <c r="Q135" s="195"/>
      <c r="R135" s="195"/>
    </row>
    <row r="136" spans="2:18" x14ac:dyDescent="0.2">
      <c r="B136" s="195"/>
      <c r="C136" s="195"/>
      <c r="D136" s="195"/>
      <c r="E136" s="195"/>
      <c r="F136" s="195"/>
      <c r="G136" s="195"/>
      <c r="H136" s="195"/>
      <c r="I136" s="195"/>
      <c r="J136" s="195"/>
      <c r="K136" s="195"/>
      <c r="L136" s="195"/>
      <c r="M136" s="195"/>
      <c r="N136" s="195"/>
      <c r="O136" s="195"/>
      <c r="P136" s="195"/>
      <c r="Q136" s="195"/>
      <c r="R136" s="195"/>
    </row>
  </sheetData>
  <mergeCells count="5">
    <mergeCell ref="B124:R136"/>
    <mergeCell ref="B4:N4"/>
    <mergeCell ref="B43:N43"/>
    <mergeCell ref="B82:N82"/>
    <mergeCell ref="Q82:AB82"/>
  </mergeCells>
  <pageMargins left="0.25" right="0.25" top="0.75" bottom="0.75" header="0.3" footer="0.3"/>
  <pageSetup paperSize="9" scale="49" fitToHeight="0" orientation="landscape" r:id="rId1"/>
  <headerFooter alignWithMargins="0">
    <oddHeader>&amp;A</oddHeader>
    <oddFooter>Page &amp;P</oddFooter>
  </headerFooter>
  <ignoredErrors>
    <ignoredError sqref="B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Q42"/>
  <sheetViews>
    <sheetView showGridLines="0" workbookViewId="0"/>
  </sheetViews>
  <sheetFormatPr baseColWidth="10" defaultColWidth="10.85546875" defaultRowHeight="11.25" x14ac:dyDescent="0.25"/>
  <cols>
    <col min="1" max="1" width="2.42578125" style="32" customWidth="1"/>
    <col min="2" max="2" width="20" style="33" customWidth="1"/>
    <col min="3" max="10" width="8.7109375" style="32" customWidth="1"/>
    <col min="11" max="11" width="7" style="32" bestFit="1" customWidth="1"/>
    <col min="12" max="12" width="5" style="32" bestFit="1" customWidth="1"/>
    <col min="13" max="13" width="3" style="32" bestFit="1" customWidth="1"/>
    <col min="14" max="15" width="2" style="32" bestFit="1" customWidth="1"/>
    <col min="16" max="16384" width="10.85546875" style="32"/>
  </cols>
  <sheetData>
    <row r="2" spans="2:17" x14ac:dyDescent="0.2">
      <c r="B2" s="31" t="s">
        <v>107</v>
      </c>
    </row>
    <row r="3" spans="2:17" x14ac:dyDescent="0.25">
      <c r="L3" s="198"/>
      <c r="M3" s="198"/>
      <c r="N3" s="198"/>
      <c r="O3" s="198"/>
      <c r="P3" s="198"/>
      <c r="Q3" s="198"/>
    </row>
    <row r="4" spans="2:17" x14ac:dyDescent="0.2">
      <c r="B4" s="31" t="s">
        <v>108</v>
      </c>
    </row>
    <row r="5" spans="2:17" x14ac:dyDescent="0.2">
      <c r="B5" s="31"/>
      <c r="I5" s="34" t="s">
        <v>24</v>
      </c>
    </row>
    <row r="6" spans="2:17" x14ac:dyDescent="0.25">
      <c r="B6" s="35" t="s">
        <v>31</v>
      </c>
      <c r="C6" s="36" t="s">
        <v>25</v>
      </c>
      <c r="D6" s="36" t="s">
        <v>26</v>
      </c>
      <c r="E6" s="36" t="s">
        <v>27</v>
      </c>
      <c r="F6" s="36" t="s">
        <v>28</v>
      </c>
      <c r="G6" s="36" t="s">
        <v>29</v>
      </c>
      <c r="H6" s="36" t="s">
        <v>30</v>
      </c>
      <c r="I6" s="36" t="s">
        <v>64</v>
      </c>
      <c r="J6" s="37"/>
    </row>
    <row r="7" spans="2:17" x14ac:dyDescent="0.25">
      <c r="B7" s="38" t="s">
        <v>1</v>
      </c>
      <c r="C7" s="148">
        <v>3.92</v>
      </c>
      <c r="D7" s="148">
        <v>33.520000000000003</v>
      </c>
      <c r="E7" s="148">
        <v>25.49</v>
      </c>
      <c r="F7" s="148">
        <v>18.7</v>
      </c>
      <c r="G7" s="148">
        <v>13.64</v>
      </c>
      <c r="H7" s="148">
        <v>3.69</v>
      </c>
      <c r="I7" s="148">
        <v>1.04</v>
      </c>
    </row>
    <row r="8" spans="2:17" x14ac:dyDescent="0.25">
      <c r="B8" s="38" t="s">
        <v>0</v>
      </c>
      <c r="C8" s="148">
        <v>2.81</v>
      </c>
      <c r="D8" s="148">
        <v>31.55</v>
      </c>
      <c r="E8" s="148">
        <v>22.03</v>
      </c>
      <c r="F8" s="148">
        <v>22.77</v>
      </c>
      <c r="G8" s="148">
        <v>14.13</v>
      </c>
      <c r="H8" s="148">
        <v>5.05</v>
      </c>
      <c r="I8" s="148">
        <v>1.67</v>
      </c>
    </row>
    <row r="9" spans="2:17" x14ac:dyDescent="0.25">
      <c r="B9" s="35" t="s">
        <v>8</v>
      </c>
      <c r="C9" s="149">
        <v>3.39</v>
      </c>
      <c r="D9" s="149">
        <v>32.57</v>
      </c>
      <c r="E9" s="149">
        <v>23.83</v>
      </c>
      <c r="F9" s="149">
        <v>20.65</v>
      </c>
      <c r="G9" s="149">
        <v>13.88</v>
      </c>
      <c r="H9" s="149">
        <v>4.34</v>
      </c>
      <c r="I9" s="149">
        <v>1.34</v>
      </c>
    </row>
    <row r="11" spans="2:17" ht="11.25" customHeight="1" x14ac:dyDescent="0.25">
      <c r="B11" s="193" t="s">
        <v>118</v>
      </c>
      <c r="C11" s="194"/>
      <c r="D11" s="194"/>
      <c r="E11" s="194"/>
      <c r="F11" s="194"/>
      <c r="G11" s="194"/>
      <c r="H11" s="194"/>
      <c r="I11" s="194"/>
    </row>
    <row r="12" spans="2:17" x14ac:dyDescent="0.25">
      <c r="B12" s="194"/>
      <c r="C12" s="194"/>
      <c r="D12" s="194"/>
      <c r="E12" s="194"/>
      <c r="F12" s="194"/>
      <c r="G12" s="194"/>
      <c r="H12" s="194"/>
      <c r="I12" s="194"/>
    </row>
    <row r="13" spans="2:17" x14ac:dyDescent="0.25">
      <c r="B13" s="194"/>
      <c r="C13" s="194"/>
      <c r="D13" s="194"/>
      <c r="E13" s="194"/>
      <c r="F13" s="194"/>
      <c r="G13" s="194"/>
      <c r="H13" s="194"/>
      <c r="I13" s="194"/>
    </row>
    <row r="14" spans="2:17" x14ac:dyDescent="0.25">
      <c r="B14" s="194"/>
      <c r="C14" s="194"/>
      <c r="D14" s="194"/>
      <c r="E14" s="194"/>
      <c r="F14" s="194"/>
      <c r="G14" s="194"/>
      <c r="H14" s="194"/>
      <c r="I14" s="194"/>
    </row>
    <row r="15" spans="2:17" x14ac:dyDescent="0.25">
      <c r="B15" s="194"/>
      <c r="C15" s="194"/>
      <c r="D15" s="194"/>
      <c r="E15" s="194"/>
      <c r="F15" s="194"/>
      <c r="G15" s="194"/>
      <c r="H15" s="194"/>
      <c r="I15" s="194"/>
    </row>
    <row r="16" spans="2:17" x14ac:dyDescent="0.25">
      <c r="B16" s="194"/>
      <c r="C16" s="194"/>
      <c r="D16" s="194"/>
      <c r="E16" s="194"/>
      <c r="F16" s="194"/>
      <c r="G16" s="194"/>
      <c r="H16" s="194"/>
      <c r="I16" s="194"/>
    </row>
    <row r="17" spans="2:17" x14ac:dyDescent="0.25">
      <c r="B17" s="194"/>
      <c r="C17" s="194"/>
      <c r="D17" s="194"/>
      <c r="E17" s="194"/>
      <c r="F17" s="194"/>
      <c r="G17" s="194"/>
      <c r="H17" s="194"/>
      <c r="I17" s="194"/>
    </row>
    <row r="18" spans="2:17" x14ac:dyDescent="0.25">
      <c r="B18" s="194"/>
      <c r="C18" s="194"/>
      <c r="D18" s="194"/>
      <c r="E18" s="194"/>
      <c r="F18" s="194"/>
      <c r="G18" s="194"/>
      <c r="H18" s="194"/>
      <c r="I18" s="194"/>
    </row>
    <row r="19" spans="2:17" ht="10.5" customHeight="1" x14ac:dyDescent="0.25">
      <c r="B19" s="194"/>
      <c r="C19" s="194"/>
      <c r="D19" s="194"/>
      <c r="E19" s="194"/>
      <c r="F19" s="194"/>
      <c r="G19" s="194"/>
      <c r="H19" s="194"/>
      <c r="I19" s="194"/>
    </row>
    <row r="20" spans="2:17" hidden="1" x14ac:dyDescent="0.25">
      <c r="B20" s="194"/>
      <c r="C20" s="194"/>
      <c r="D20" s="194"/>
      <c r="E20" s="194"/>
      <c r="F20" s="194"/>
      <c r="G20" s="194"/>
      <c r="H20" s="194"/>
      <c r="I20" s="194"/>
    </row>
    <row r="21" spans="2:17" hidden="1" x14ac:dyDescent="0.25">
      <c r="B21" s="194"/>
      <c r="C21" s="194"/>
      <c r="D21" s="194"/>
      <c r="E21" s="194"/>
      <c r="F21" s="194"/>
      <c r="G21" s="194"/>
      <c r="H21" s="194"/>
      <c r="I21" s="194"/>
    </row>
    <row r="22" spans="2:17" hidden="1" x14ac:dyDescent="0.25">
      <c r="B22" s="194"/>
      <c r="C22" s="194"/>
      <c r="D22" s="194"/>
      <c r="E22" s="194"/>
      <c r="F22" s="194"/>
      <c r="G22" s="194"/>
      <c r="H22" s="194"/>
      <c r="I22" s="194"/>
    </row>
    <row r="23" spans="2:17" hidden="1" x14ac:dyDescent="0.25">
      <c r="B23" s="194"/>
      <c r="C23" s="194"/>
      <c r="D23" s="194"/>
      <c r="E23" s="194"/>
      <c r="F23" s="194"/>
      <c r="G23" s="194"/>
      <c r="H23" s="194"/>
      <c r="I23" s="194"/>
    </row>
    <row r="25" spans="2:17" x14ac:dyDescent="0.25">
      <c r="B25" s="39" t="s">
        <v>109</v>
      </c>
    </row>
    <row r="26" spans="2:17" x14ac:dyDescent="0.2">
      <c r="B26" s="40"/>
      <c r="G26" s="41" t="s">
        <v>24</v>
      </c>
      <c r="L26" s="198"/>
      <c r="M26" s="198"/>
      <c r="N26" s="198"/>
      <c r="O26" s="198"/>
      <c r="P26" s="198"/>
      <c r="Q26" s="198"/>
    </row>
    <row r="27" spans="2:17" x14ac:dyDescent="0.2">
      <c r="B27" s="35" t="s">
        <v>31</v>
      </c>
      <c r="C27" s="117" t="s">
        <v>65</v>
      </c>
      <c r="D27" s="42" t="s">
        <v>25</v>
      </c>
      <c r="E27" s="118" t="s">
        <v>26</v>
      </c>
      <c r="F27" s="117" t="s">
        <v>27</v>
      </c>
      <c r="G27" s="42" t="s">
        <v>66</v>
      </c>
    </row>
    <row r="28" spans="2:17" x14ac:dyDescent="0.25">
      <c r="B28" s="38" t="s">
        <v>1</v>
      </c>
      <c r="C28" s="150">
        <v>1.49</v>
      </c>
      <c r="D28" s="150">
        <v>50.74</v>
      </c>
      <c r="E28" s="150">
        <v>37.99</v>
      </c>
      <c r="F28" s="150">
        <v>8.65</v>
      </c>
      <c r="G28" s="150">
        <v>1.1200000000000001</v>
      </c>
    </row>
    <row r="29" spans="2:17" x14ac:dyDescent="0.25">
      <c r="B29" s="38" t="s">
        <v>0</v>
      </c>
      <c r="C29" s="150">
        <v>0.39</v>
      </c>
      <c r="D29" s="150">
        <v>41.37</v>
      </c>
      <c r="E29" s="150">
        <v>41.28</v>
      </c>
      <c r="F29" s="150">
        <v>14.34</v>
      </c>
      <c r="G29" s="150">
        <v>2.62</v>
      </c>
    </row>
    <row r="30" spans="2:17" x14ac:dyDescent="0.25">
      <c r="B30" s="35" t="s">
        <v>8</v>
      </c>
      <c r="C30" s="151">
        <v>0.96</v>
      </c>
      <c r="D30" s="151">
        <v>46.24</v>
      </c>
      <c r="E30" s="151">
        <v>39.57</v>
      </c>
      <c r="F30" s="151">
        <v>11.38</v>
      </c>
      <c r="G30" s="151">
        <v>1.84</v>
      </c>
    </row>
    <row r="31" spans="2:17" x14ac:dyDescent="0.25">
      <c r="C31" s="43"/>
      <c r="D31" s="43"/>
      <c r="E31" s="43"/>
      <c r="F31" s="43"/>
      <c r="G31" s="43"/>
    </row>
    <row r="32" spans="2:17" x14ac:dyDescent="0.25">
      <c r="B32" s="193" t="s">
        <v>119</v>
      </c>
      <c r="C32" s="194"/>
      <c r="D32" s="194"/>
      <c r="E32" s="194"/>
      <c r="F32" s="194"/>
      <c r="G32" s="194"/>
    </row>
    <row r="33" spans="2:12" x14ac:dyDescent="0.25">
      <c r="B33" s="194"/>
      <c r="C33" s="194"/>
      <c r="D33" s="194"/>
      <c r="E33" s="194"/>
      <c r="F33" s="194"/>
      <c r="G33" s="194"/>
    </row>
    <row r="34" spans="2:12" ht="18" x14ac:dyDescent="0.25">
      <c r="B34" s="194"/>
      <c r="C34" s="194"/>
      <c r="D34" s="194"/>
      <c r="E34" s="194"/>
      <c r="F34" s="194"/>
      <c r="G34" s="194"/>
      <c r="L34" s="44"/>
    </row>
    <row r="35" spans="2:12" ht="18" x14ac:dyDescent="0.25">
      <c r="B35" s="194"/>
      <c r="C35" s="194"/>
      <c r="D35" s="194"/>
      <c r="E35" s="194"/>
      <c r="F35" s="194"/>
      <c r="G35" s="194"/>
      <c r="L35" s="44"/>
    </row>
    <row r="36" spans="2:12" ht="18" x14ac:dyDescent="0.25">
      <c r="B36" s="194"/>
      <c r="C36" s="194"/>
      <c r="D36" s="194"/>
      <c r="E36" s="194"/>
      <c r="F36" s="194"/>
      <c r="G36" s="194"/>
      <c r="L36" s="44"/>
    </row>
    <row r="37" spans="2:12" ht="18" x14ac:dyDescent="0.25">
      <c r="B37" s="194"/>
      <c r="C37" s="194"/>
      <c r="D37" s="194"/>
      <c r="E37" s="194"/>
      <c r="F37" s="194"/>
      <c r="G37" s="194"/>
      <c r="L37" s="44"/>
    </row>
    <row r="38" spans="2:12" ht="18" x14ac:dyDescent="0.25">
      <c r="B38" s="194"/>
      <c r="C38" s="194"/>
      <c r="D38" s="194"/>
      <c r="E38" s="194"/>
      <c r="F38" s="194"/>
      <c r="G38" s="194"/>
      <c r="L38" s="44"/>
    </row>
    <row r="39" spans="2:12" ht="18" x14ac:dyDescent="0.25">
      <c r="B39" s="194"/>
      <c r="C39" s="194"/>
      <c r="D39" s="194"/>
      <c r="E39" s="194"/>
      <c r="F39" s="194"/>
      <c r="G39" s="194"/>
      <c r="L39" s="44"/>
    </row>
    <row r="40" spans="2:12" ht="18" x14ac:dyDescent="0.25">
      <c r="L40" s="44"/>
    </row>
    <row r="41" spans="2:12" ht="18" x14ac:dyDescent="0.25">
      <c r="L41" s="44"/>
    </row>
    <row r="42" spans="2:12" ht="18" x14ac:dyDescent="0.25">
      <c r="L42" s="44"/>
    </row>
  </sheetData>
  <mergeCells count="4">
    <mergeCell ref="B11:I23"/>
    <mergeCell ref="B32:G39"/>
    <mergeCell ref="L3:Q3"/>
    <mergeCell ref="L26:Q26"/>
  </mergeCells>
  <phoneticPr fontId="3" type="noConversion"/>
  <pageMargins left="0.25" right="0.25" top="0.75" bottom="0.75" header="0.3" footer="0.3"/>
  <pageSetup paperSize="9" orientation="portrait" r:id="rId1"/>
  <ignoredErrors>
    <ignoredError sqref="C6:H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B132"/>
  <sheetViews>
    <sheetView showGridLines="0" workbookViewId="0"/>
  </sheetViews>
  <sheetFormatPr baseColWidth="10" defaultColWidth="10.85546875" defaultRowHeight="11.25" x14ac:dyDescent="0.2"/>
  <cols>
    <col min="1" max="1" width="2.42578125" style="20" customWidth="1"/>
    <col min="2" max="9" width="10.85546875" style="20"/>
    <col min="10" max="10" width="6.42578125" style="20" customWidth="1"/>
    <col min="11" max="12" width="11.7109375" style="20" bestFit="1" customWidth="1"/>
    <col min="13" max="16384" width="10.85546875" style="20"/>
  </cols>
  <sheetData>
    <row r="1" spans="2:28" x14ac:dyDescent="0.2">
      <c r="G1" s="21"/>
      <c r="H1" s="21"/>
    </row>
    <row r="2" spans="2:28" x14ac:dyDescent="0.2">
      <c r="B2" s="31" t="s">
        <v>120</v>
      </c>
      <c r="G2" s="21"/>
      <c r="H2" s="21"/>
    </row>
    <row r="3" spans="2:28" x14ac:dyDescent="0.2">
      <c r="G3" s="21"/>
      <c r="H3" s="21"/>
    </row>
    <row r="4" spans="2:28" x14ac:dyDescent="0.2">
      <c r="B4" s="201" t="s">
        <v>1</v>
      </c>
      <c r="C4" s="201"/>
      <c r="D4" s="201"/>
      <c r="E4" s="201"/>
      <c r="F4" s="201"/>
      <c r="G4" s="201"/>
      <c r="H4" s="201"/>
      <c r="I4" s="201"/>
      <c r="K4" s="200" t="s">
        <v>0</v>
      </c>
      <c r="L4" s="200"/>
      <c r="M4" s="200"/>
      <c r="N4" s="200"/>
      <c r="O4" s="200"/>
      <c r="P4" s="200"/>
      <c r="Q4" s="200"/>
      <c r="R4" s="200"/>
    </row>
    <row r="5" spans="2:28" x14ac:dyDescent="0.2">
      <c r="I5" s="22"/>
      <c r="R5" s="23"/>
      <c r="AB5" s="22"/>
    </row>
    <row r="6" spans="2:28" x14ac:dyDescent="0.2">
      <c r="B6" s="207" t="s">
        <v>23</v>
      </c>
      <c r="C6" s="204" t="s">
        <v>72</v>
      </c>
      <c r="D6" s="205"/>
      <c r="E6" s="205"/>
      <c r="F6" s="206"/>
      <c r="G6" s="204" t="s">
        <v>111</v>
      </c>
      <c r="H6" s="205"/>
      <c r="I6" s="206"/>
      <c r="K6" s="207" t="s">
        <v>23</v>
      </c>
      <c r="L6" s="204" t="s">
        <v>72</v>
      </c>
      <c r="M6" s="205"/>
      <c r="N6" s="205"/>
      <c r="O6" s="206"/>
      <c r="P6" s="204" t="s">
        <v>111</v>
      </c>
      <c r="Q6" s="205"/>
      <c r="R6" s="206"/>
    </row>
    <row r="7" spans="2:28" ht="67.5" x14ac:dyDescent="0.2">
      <c r="B7" s="208"/>
      <c r="C7" s="24" t="s">
        <v>21</v>
      </c>
      <c r="D7" s="24" t="s">
        <v>73</v>
      </c>
      <c r="E7" s="24" t="s">
        <v>22</v>
      </c>
      <c r="F7" s="24" t="s">
        <v>105</v>
      </c>
      <c r="G7" s="24" t="s">
        <v>21</v>
      </c>
      <c r="H7" s="24" t="s">
        <v>73</v>
      </c>
      <c r="I7" s="24" t="s">
        <v>22</v>
      </c>
      <c r="K7" s="208"/>
      <c r="L7" s="24" t="s">
        <v>21</v>
      </c>
      <c r="M7" s="24" t="s">
        <v>73</v>
      </c>
      <c r="N7" s="24" t="s">
        <v>22</v>
      </c>
      <c r="O7" s="24" t="s">
        <v>105</v>
      </c>
      <c r="P7" s="24" t="s">
        <v>21</v>
      </c>
      <c r="Q7" s="24" t="s">
        <v>73</v>
      </c>
      <c r="R7" s="24" t="s">
        <v>22</v>
      </c>
    </row>
    <row r="8" spans="2:28" x14ac:dyDescent="0.2">
      <c r="B8" s="25">
        <v>68</v>
      </c>
      <c r="C8" s="157">
        <v>38865</v>
      </c>
      <c r="D8" s="158">
        <v>254446</v>
      </c>
      <c r="E8" s="158">
        <v>147014</v>
      </c>
      <c r="F8" s="159">
        <v>414428</v>
      </c>
      <c r="G8" s="152">
        <v>8.83</v>
      </c>
      <c r="H8" s="152">
        <v>57.79</v>
      </c>
      <c r="I8" s="152">
        <v>33.39</v>
      </c>
      <c r="K8" s="25">
        <v>68</v>
      </c>
      <c r="L8" s="157">
        <v>39700</v>
      </c>
      <c r="M8" s="158">
        <v>225499</v>
      </c>
      <c r="N8" s="158">
        <v>140687</v>
      </c>
      <c r="O8" s="159">
        <v>361489</v>
      </c>
      <c r="P8" s="152">
        <v>9.7799999999999994</v>
      </c>
      <c r="Q8" s="152">
        <v>55.56</v>
      </c>
      <c r="R8" s="152">
        <v>34.659999999999997</v>
      </c>
    </row>
    <row r="9" spans="2:28" x14ac:dyDescent="0.2">
      <c r="B9" s="26">
        <v>67</v>
      </c>
      <c r="C9" s="160">
        <v>47842</v>
      </c>
      <c r="D9" s="161">
        <v>254864</v>
      </c>
      <c r="E9" s="161">
        <v>143413</v>
      </c>
      <c r="F9" s="162">
        <v>417975</v>
      </c>
      <c r="G9" s="153">
        <v>10.72</v>
      </c>
      <c r="H9" s="153">
        <v>57.13</v>
      </c>
      <c r="I9" s="153">
        <v>32.15</v>
      </c>
      <c r="K9" s="26">
        <v>67</v>
      </c>
      <c r="L9" s="160">
        <v>49101</v>
      </c>
      <c r="M9" s="161">
        <v>224593</v>
      </c>
      <c r="N9" s="161">
        <v>142126</v>
      </c>
      <c r="O9" s="162">
        <v>370883</v>
      </c>
      <c r="P9" s="153">
        <v>11.81</v>
      </c>
      <c r="Q9" s="153">
        <v>54.01</v>
      </c>
      <c r="R9" s="153">
        <v>34.18</v>
      </c>
    </row>
    <row r="10" spans="2:28" x14ac:dyDescent="0.2">
      <c r="B10" s="26">
        <v>66</v>
      </c>
      <c r="C10" s="160">
        <v>86644</v>
      </c>
      <c r="D10" s="161">
        <v>231665</v>
      </c>
      <c r="E10" s="161">
        <v>130982</v>
      </c>
      <c r="F10" s="162">
        <v>421087</v>
      </c>
      <c r="G10" s="153">
        <v>19.28</v>
      </c>
      <c r="H10" s="153">
        <v>51.56</v>
      </c>
      <c r="I10" s="153">
        <v>29.15</v>
      </c>
      <c r="K10" s="26">
        <v>66</v>
      </c>
      <c r="L10" s="160">
        <v>77916</v>
      </c>
      <c r="M10" s="161">
        <v>214320</v>
      </c>
      <c r="N10" s="161">
        <v>132679</v>
      </c>
      <c r="O10" s="162">
        <v>377196</v>
      </c>
      <c r="P10" s="153">
        <v>18.34</v>
      </c>
      <c r="Q10" s="153">
        <v>50.44</v>
      </c>
      <c r="R10" s="153">
        <v>31.22</v>
      </c>
    </row>
    <row r="11" spans="2:28" x14ac:dyDescent="0.2">
      <c r="B11" s="26">
        <v>65</v>
      </c>
      <c r="C11" s="160">
        <v>104234</v>
      </c>
      <c r="D11" s="161">
        <v>249667</v>
      </c>
      <c r="E11" s="161">
        <v>106759</v>
      </c>
      <c r="F11" s="162">
        <v>430110</v>
      </c>
      <c r="G11" s="153">
        <v>22.63</v>
      </c>
      <c r="H11" s="153">
        <v>54.2</v>
      </c>
      <c r="I11" s="153">
        <v>23.18</v>
      </c>
      <c r="K11" s="26">
        <v>65</v>
      </c>
      <c r="L11" s="160">
        <v>98755</v>
      </c>
      <c r="M11" s="161">
        <v>228548</v>
      </c>
      <c r="N11" s="161">
        <v>112846</v>
      </c>
      <c r="O11" s="162">
        <v>392225</v>
      </c>
      <c r="P11" s="153">
        <v>22.44</v>
      </c>
      <c r="Q11" s="153">
        <v>51.93</v>
      </c>
      <c r="R11" s="153">
        <v>25.64</v>
      </c>
    </row>
    <row r="12" spans="2:28" x14ac:dyDescent="0.2">
      <c r="B12" s="26">
        <v>64</v>
      </c>
      <c r="C12" s="160">
        <v>129122</v>
      </c>
      <c r="D12" s="161">
        <v>243691</v>
      </c>
      <c r="E12" s="161">
        <v>89221</v>
      </c>
      <c r="F12" s="162">
        <v>434314</v>
      </c>
      <c r="G12" s="153">
        <v>27.95</v>
      </c>
      <c r="H12" s="153">
        <v>52.74</v>
      </c>
      <c r="I12" s="153">
        <v>19.309999999999999</v>
      </c>
      <c r="K12" s="26">
        <v>64</v>
      </c>
      <c r="L12" s="160">
        <v>127003</v>
      </c>
      <c r="M12" s="161">
        <v>222772</v>
      </c>
      <c r="N12" s="161">
        <v>98404</v>
      </c>
      <c r="O12" s="162">
        <v>399313</v>
      </c>
      <c r="P12" s="153">
        <v>28.34</v>
      </c>
      <c r="Q12" s="153">
        <v>49.71</v>
      </c>
      <c r="R12" s="153">
        <v>21.96</v>
      </c>
    </row>
    <row r="13" spans="2:28" x14ac:dyDescent="0.2">
      <c r="B13" s="26">
        <v>63</v>
      </c>
      <c r="C13" s="160">
        <v>161623</v>
      </c>
      <c r="D13" s="161">
        <v>224925</v>
      </c>
      <c r="E13" s="161">
        <v>81553</v>
      </c>
      <c r="F13" s="162">
        <v>435179</v>
      </c>
      <c r="G13" s="153">
        <v>34.53</v>
      </c>
      <c r="H13" s="153">
        <v>48.05</v>
      </c>
      <c r="I13" s="153">
        <v>17.420000000000002</v>
      </c>
      <c r="K13" s="26">
        <v>63</v>
      </c>
      <c r="L13" s="160">
        <v>158617</v>
      </c>
      <c r="M13" s="161">
        <v>209717</v>
      </c>
      <c r="N13" s="161">
        <v>88156</v>
      </c>
      <c r="O13" s="162">
        <v>404868</v>
      </c>
      <c r="P13" s="153">
        <v>34.75</v>
      </c>
      <c r="Q13" s="153">
        <v>45.94</v>
      </c>
      <c r="R13" s="153">
        <v>19.309999999999999</v>
      </c>
    </row>
    <row r="14" spans="2:28" x14ac:dyDescent="0.2">
      <c r="B14" s="26">
        <v>62</v>
      </c>
      <c r="C14" s="160">
        <v>258924</v>
      </c>
      <c r="D14" s="161">
        <v>115575</v>
      </c>
      <c r="E14" s="161">
        <v>93418</v>
      </c>
      <c r="F14" s="162">
        <v>437733</v>
      </c>
      <c r="G14" s="153">
        <v>55.34</v>
      </c>
      <c r="H14" s="153">
        <v>24.7</v>
      </c>
      <c r="I14" s="153">
        <v>19.96</v>
      </c>
      <c r="K14" s="26">
        <v>62</v>
      </c>
      <c r="L14" s="160">
        <v>235252</v>
      </c>
      <c r="M14" s="161">
        <v>137476</v>
      </c>
      <c r="N14" s="161">
        <v>90118</v>
      </c>
      <c r="O14" s="162">
        <v>408392</v>
      </c>
      <c r="P14" s="153">
        <v>50.83</v>
      </c>
      <c r="Q14" s="153">
        <v>29.7</v>
      </c>
      <c r="R14" s="153">
        <v>19.47</v>
      </c>
    </row>
    <row r="15" spans="2:28" x14ac:dyDescent="0.2">
      <c r="B15" s="26">
        <v>61</v>
      </c>
      <c r="C15" s="160">
        <v>401666</v>
      </c>
      <c r="D15" s="161">
        <v>33489</v>
      </c>
      <c r="E15" s="161">
        <v>51225</v>
      </c>
      <c r="F15" s="162">
        <v>454586</v>
      </c>
      <c r="G15" s="153">
        <v>82.58</v>
      </c>
      <c r="H15" s="153">
        <v>6.89</v>
      </c>
      <c r="I15" s="153">
        <v>10.53</v>
      </c>
      <c r="K15" s="26">
        <v>61</v>
      </c>
      <c r="L15" s="160">
        <v>352317</v>
      </c>
      <c r="M15" s="161">
        <v>72338</v>
      </c>
      <c r="N15" s="161">
        <v>58631</v>
      </c>
      <c r="O15" s="162">
        <v>424462</v>
      </c>
      <c r="P15" s="153">
        <v>72.900000000000006</v>
      </c>
      <c r="Q15" s="153">
        <v>14.97</v>
      </c>
      <c r="R15" s="153">
        <v>12.13</v>
      </c>
    </row>
    <row r="16" spans="2:28" x14ac:dyDescent="0.2">
      <c r="B16" s="26">
        <v>60</v>
      </c>
      <c r="C16" s="160">
        <v>457619</v>
      </c>
      <c r="D16" s="161">
        <v>8813</v>
      </c>
      <c r="E16" s="161">
        <v>27343</v>
      </c>
      <c r="F16" s="162">
        <v>460230</v>
      </c>
      <c r="G16" s="153">
        <v>92.68</v>
      </c>
      <c r="H16" s="153">
        <v>1.78</v>
      </c>
      <c r="I16" s="153">
        <v>5.54</v>
      </c>
      <c r="K16" s="26">
        <v>60</v>
      </c>
      <c r="L16" s="160">
        <v>428304</v>
      </c>
      <c r="M16" s="161">
        <v>30028</v>
      </c>
      <c r="N16" s="161">
        <v>37557</v>
      </c>
      <c r="O16" s="162">
        <v>435792</v>
      </c>
      <c r="P16" s="153">
        <v>86.37</v>
      </c>
      <c r="Q16" s="153">
        <v>6.06</v>
      </c>
      <c r="R16" s="153">
        <v>7.57</v>
      </c>
    </row>
    <row r="17" spans="2:18" x14ac:dyDescent="0.2">
      <c r="B17" s="26">
        <v>59</v>
      </c>
      <c r="C17" s="160">
        <v>471285</v>
      </c>
      <c r="D17" s="161">
        <v>491</v>
      </c>
      <c r="E17" s="161">
        <v>17232</v>
      </c>
      <c r="F17" s="162">
        <v>455091</v>
      </c>
      <c r="G17" s="153">
        <v>96.38</v>
      </c>
      <c r="H17" s="153">
        <v>0.1</v>
      </c>
      <c r="I17" s="153">
        <v>3.52</v>
      </c>
      <c r="K17" s="26">
        <v>59</v>
      </c>
      <c r="L17" s="160">
        <v>473109</v>
      </c>
      <c r="M17" s="161">
        <v>1122</v>
      </c>
      <c r="N17" s="161">
        <v>20692</v>
      </c>
      <c r="O17" s="162">
        <v>433717</v>
      </c>
      <c r="P17" s="153">
        <v>95.59</v>
      </c>
      <c r="Q17" s="153">
        <v>0.23</v>
      </c>
      <c r="R17" s="153">
        <v>4.18</v>
      </c>
    </row>
    <row r="18" spans="2:18" x14ac:dyDescent="0.2">
      <c r="B18" s="26">
        <v>58</v>
      </c>
      <c r="C18" s="160">
        <v>477269</v>
      </c>
      <c r="D18" s="161">
        <v>273</v>
      </c>
      <c r="E18" s="161">
        <v>12842</v>
      </c>
      <c r="F18" s="162">
        <v>453863</v>
      </c>
      <c r="G18" s="153">
        <v>97.33</v>
      </c>
      <c r="H18" s="153">
        <v>0.06</v>
      </c>
      <c r="I18" s="153">
        <v>2.62</v>
      </c>
      <c r="K18" s="26">
        <v>58</v>
      </c>
      <c r="L18" s="160">
        <v>481507</v>
      </c>
      <c r="M18" s="161">
        <v>773</v>
      </c>
      <c r="N18" s="161">
        <v>16773</v>
      </c>
      <c r="O18" s="162">
        <v>435157</v>
      </c>
      <c r="P18" s="153">
        <v>96.48</v>
      </c>
      <c r="Q18" s="153">
        <v>0.15</v>
      </c>
      <c r="R18" s="153">
        <v>3.36</v>
      </c>
    </row>
    <row r="19" spans="2:18" x14ac:dyDescent="0.2">
      <c r="B19" s="26">
        <v>57</v>
      </c>
      <c r="C19" s="160">
        <v>472503</v>
      </c>
      <c r="D19" s="161">
        <v>194</v>
      </c>
      <c r="E19" s="161">
        <v>8495</v>
      </c>
      <c r="F19" s="162">
        <v>444020</v>
      </c>
      <c r="G19" s="153">
        <v>98.19</v>
      </c>
      <c r="H19" s="153">
        <v>0.04</v>
      </c>
      <c r="I19" s="153">
        <v>1.77</v>
      </c>
      <c r="K19" s="26">
        <v>57</v>
      </c>
      <c r="L19" s="160">
        <v>478566</v>
      </c>
      <c r="M19" s="161">
        <v>498</v>
      </c>
      <c r="N19" s="161">
        <v>13323</v>
      </c>
      <c r="O19" s="162">
        <v>426715</v>
      </c>
      <c r="P19" s="153">
        <v>97.19</v>
      </c>
      <c r="Q19" s="153">
        <v>0.1</v>
      </c>
      <c r="R19" s="153">
        <v>2.71</v>
      </c>
    </row>
    <row r="20" spans="2:18" x14ac:dyDescent="0.2">
      <c r="B20" s="26">
        <v>56</v>
      </c>
      <c r="C20" s="160">
        <v>478141</v>
      </c>
      <c r="D20" s="161">
        <v>127</v>
      </c>
      <c r="E20" s="161">
        <v>6480</v>
      </c>
      <c r="F20" s="162">
        <v>446642</v>
      </c>
      <c r="G20" s="153">
        <v>98.64</v>
      </c>
      <c r="H20" s="153">
        <v>0.03</v>
      </c>
      <c r="I20" s="153">
        <v>1.34</v>
      </c>
      <c r="K20" s="26">
        <v>56</v>
      </c>
      <c r="L20" s="160">
        <v>484848</v>
      </c>
      <c r="M20" s="161">
        <v>309</v>
      </c>
      <c r="N20" s="161">
        <v>11224</v>
      </c>
      <c r="O20" s="162">
        <v>427844</v>
      </c>
      <c r="P20" s="153">
        <v>97.68</v>
      </c>
      <c r="Q20" s="153">
        <v>0.06</v>
      </c>
      <c r="R20" s="153">
        <v>2.2599999999999998</v>
      </c>
    </row>
    <row r="21" spans="2:18" x14ac:dyDescent="0.2">
      <c r="B21" s="26">
        <v>55</v>
      </c>
      <c r="C21" s="160">
        <v>483635</v>
      </c>
      <c r="D21" s="161">
        <v>57</v>
      </c>
      <c r="E21" s="161">
        <v>5716</v>
      </c>
      <c r="F21" s="162">
        <v>451094</v>
      </c>
      <c r="G21" s="153">
        <v>98.82</v>
      </c>
      <c r="H21" s="153">
        <v>0.01</v>
      </c>
      <c r="I21" s="153">
        <v>1.17</v>
      </c>
      <c r="K21" s="26">
        <v>55</v>
      </c>
      <c r="L21" s="160">
        <v>493180</v>
      </c>
      <c r="M21" s="161">
        <v>180</v>
      </c>
      <c r="N21" s="161">
        <v>9841</v>
      </c>
      <c r="O21" s="162">
        <v>433966</v>
      </c>
      <c r="P21" s="153">
        <v>98.01</v>
      </c>
      <c r="Q21" s="153">
        <v>0.04</v>
      </c>
      <c r="R21" s="153">
        <v>1.96</v>
      </c>
    </row>
    <row r="22" spans="2:18" x14ac:dyDescent="0.2">
      <c r="B22" s="26">
        <v>54</v>
      </c>
      <c r="C22" s="160">
        <v>490538</v>
      </c>
      <c r="D22" s="161">
        <v>4</v>
      </c>
      <c r="E22" s="161">
        <v>4768</v>
      </c>
      <c r="F22" s="162">
        <v>455993</v>
      </c>
      <c r="G22" s="153">
        <v>99.04</v>
      </c>
      <c r="H22" s="153">
        <v>0</v>
      </c>
      <c r="I22" s="153">
        <v>0.96</v>
      </c>
      <c r="K22" s="26">
        <v>54</v>
      </c>
      <c r="L22" s="160">
        <v>504338</v>
      </c>
      <c r="M22" s="161">
        <v>36</v>
      </c>
      <c r="N22" s="161">
        <v>9272</v>
      </c>
      <c r="O22" s="162">
        <v>443360</v>
      </c>
      <c r="P22" s="153">
        <v>98.19</v>
      </c>
      <c r="Q22" s="153">
        <v>0.01</v>
      </c>
      <c r="R22" s="153">
        <v>1.81</v>
      </c>
    </row>
    <row r="23" spans="2:18" x14ac:dyDescent="0.2">
      <c r="B23" s="26">
        <v>53</v>
      </c>
      <c r="C23" s="160">
        <v>505809</v>
      </c>
      <c r="D23" s="161">
        <v>2</v>
      </c>
      <c r="E23" s="161">
        <v>4191</v>
      </c>
      <c r="F23" s="162">
        <v>465805</v>
      </c>
      <c r="G23" s="153">
        <v>99.18</v>
      </c>
      <c r="H23" s="153">
        <v>0</v>
      </c>
      <c r="I23" s="153">
        <v>0.82</v>
      </c>
      <c r="K23" s="26">
        <v>53</v>
      </c>
      <c r="L23" s="160">
        <v>517794</v>
      </c>
      <c r="M23" s="161">
        <v>19</v>
      </c>
      <c r="N23" s="161">
        <v>8737</v>
      </c>
      <c r="O23" s="162">
        <v>452792</v>
      </c>
      <c r="P23" s="153">
        <v>98.34</v>
      </c>
      <c r="Q23" s="153">
        <v>0</v>
      </c>
      <c r="R23" s="153">
        <v>1.66</v>
      </c>
    </row>
    <row r="24" spans="2:18" x14ac:dyDescent="0.2">
      <c r="B24" s="26">
        <v>52</v>
      </c>
      <c r="C24" s="160">
        <v>508944</v>
      </c>
      <c r="D24" s="161">
        <v>1</v>
      </c>
      <c r="E24" s="161">
        <v>3401</v>
      </c>
      <c r="F24" s="162">
        <v>466721</v>
      </c>
      <c r="G24" s="153">
        <v>99.34</v>
      </c>
      <c r="H24" s="153">
        <v>0</v>
      </c>
      <c r="I24" s="153">
        <v>0.66</v>
      </c>
      <c r="K24" s="26">
        <v>52</v>
      </c>
      <c r="L24" s="160">
        <v>524109</v>
      </c>
      <c r="M24" s="161">
        <v>10</v>
      </c>
      <c r="N24" s="161">
        <v>8555</v>
      </c>
      <c r="O24" s="162">
        <v>458818</v>
      </c>
      <c r="P24" s="153">
        <v>98.39</v>
      </c>
      <c r="Q24" s="153">
        <v>0</v>
      </c>
      <c r="R24" s="153">
        <v>1.61</v>
      </c>
    </row>
    <row r="25" spans="2:18" x14ac:dyDescent="0.2">
      <c r="B25" s="26">
        <v>51</v>
      </c>
      <c r="C25" s="160">
        <v>500920</v>
      </c>
      <c r="D25" s="161">
        <v>3</v>
      </c>
      <c r="E25" s="161">
        <v>2790</v>
      </c>
      <c r="F25" s="162">
        <v>458125</v>
      </c>
      <c r="G25" s="153">
        <v>99.45</v>
      </c>
      <c r="H25" s="153">
        <v>0</v>
      </c>
      <c r="I25" s="153">
        <v>0.55000000000000004</v>
      </c>
      <c r="K25" s="26">
        <v>51</v>
      </c>
      <c r="L25" s="160">
        <v>515411</v>
      </c>
      <c r="M25" s="161">
        <v>5</v>
      </c>
      <c r="N25" s="161">
        <v>8257</v>
      </c>
      <c r="O25" s="162">
        <v>447613</v>
      </c>
      <c r="P25" s="153">
        <v>98.42</v>
      </c>
      <c r="Q25" s="153">
        <v>0</v>
      </c>
      <c r="R25" s="153">
        <v>1.58</v>
      </c>
    </row>
    <row r="26" spans="2:18" x14ac:dyDescent="0.2">
      <c r="B26" s="26">
        <v>50</v>
      </c>
      <c r="C26" s="160">
        <v>478366</v>
      </c>
      <c r="D26" s="161">
        <v>1</v>
      </c>
      <c r="E26" s="161">
        <v>2215</v>
      </c>
      <c r="F26" s="162">
        <v>436676</v>
      </c>
      <c r="G26" s="153">
        <v>99.54</v>
      </c>
      <c r="H26" s="153">
        <v>0</v>
      </c>
      <c r="I26" s="153">
        <v>0.46</v>
      </c>
      <c r="K26" s="26">
        <v>50</v>
      </c>
      <c r="L26" s="160">
        <v>495380</v>
      </c>
      <c r="M26" s="161">
        <v>4</v>
      </c>
      <c r="N26" s="161">
        <v>7500</v>
      </c>
      <c r="O26" s="162">
        <v>429922</v>
      </c>
      <c r="P26" s="153">
        <v>98.51</v>
      </c>
      <c r="Q26" s="153">
        <v>0</v>
      </c>
      <c r="R26" s="153">
        <v>1.49</v>
      </c>
    </row>
    <row r="27" spans="2:18" x14ac:dyDescent="0.2">
      <c r="B27" s="26">
        <v>49</v>
      </c>
      <c r="C27" s="160">
        <v>456156</v>
      </c>
      <c r="D27" s="161">
        <v>1</v>
      </c>
      <c r="E27" s="161">
        <v>1898</v>
      </c>
      <c r="F27" s="162">
        <v>417079</v>
      </c>
      <c r="G27" s="153">
        <v>99.59</v>
      </c>
      <c r="H27" s="153">
        <v>0</v>
      </c>
      <c r="I27" s="153">
        <v>0.41</v>
      </c>
      <c r="K27" s="26">
        <v>49</v>
      </c>
      <c r="L27" s="160">
        <v>472116</v>
      </c>
      <c r="M27" s="161">
        <v>3</v>
      </c>
      <c r="N27" s="161">
        <v>6714</v>
      </c>
      <c r="O27" s="162">
        <v>409652</v>
      </c>
      <c r="P27" s="153">
        <v>98.6</v>
      </c>
      <c r="Q27" s="153">
        <v>0</v>
      </c>
      <c r="R27" s="153">
        <v>1.4</v>
      </c>
    </row>
    <row r="28" spans="2:18" x14ac:dyDescent="0.2">
      <c r="B28" s="26">
        <v>48</v>
      </c>
      <c r="C28" s="160">
        <v>446520</v>
      </c>
      <c r="D28" s="161">
        <v>0</v>
      </c>
      <c r="E28" s="161">
        <v>1743</v>
      </c>
      <c r="F28" s="162">
        <v>405953</v>
      </c>
      <c r="G28" s="153">
        <v>99.61</v>
      </c>
      <c r="H28" s="153">
        <v>0</v>
      </c>
      <c r="I28" s="153">
        <v>0.39</v>
      </c>
      <c r="K28" s="26">
        <v>48</v>
      </c>
      <c r="L28" s="160">
        <v>462841</v>
      </c>
      <c r="M28" s="161">
        <v>6</v>
      </c>
      <c r="N28" s="161">
        <v>6306</v>
      </c>
      <c r="O28" s="162">
        <v>398456</v>
      </c>
      <c r="P28" s="153">
        <v>98.65</v>
      </c>
      <c r="Q28" s="153">
        <v>0</v>
      </c>
      <c r="R28" s="153">
        <v>1.34</v>
      </c>
    </row>
    <row r="29" spans="2:18" x14ac:dyDescent="0.2">
      <c r="B29" s="26">
        <v>47</v>
      </c>
      <c r="C29" s="160">
        <v>461466</v>
      </c>
      <c r="D29" s="161">
        <v>1</v>
      </c>
      <c r="E29" s="161">
        <v>1680</v>
      </c>
      <c r="F29" s="162">
        <v>419524</v>
      </c>
      <c r="G29" s="153">
        <v>99.64</v>
      </c>
      <c r="H29" s="153">
        <v>0</v>
      </c>
      <c r="I29" s="153">
        <v>0.36</v>
      </c>
      <c r="K29" s="26">
        <v>47</v>
      </c>
      <c r="L29" s="160">
        <v>478963</v>
      </c>
      <c r="M29" s="161">
        <v>2</v>
      </c>
      <c r="N29" s="161">
        <v>6118</v>
      </c>
      <c r="O29" s="162">
        <v>409855</v>
      </c>
      <c r="P29" s="153">
        <v>98.74</v>
      </c>
      <c r="Q29" s="153">
        <v>0</v>
      </c>
      <c r="R29" s="153">
        <v>1.26</v>
      </c>
    </row>
    <row r="30" spans="2:18" x14ac:dyDescent="0.2">
      <c r="B30" s="26">
        <v>46</v>
      </c>
      <c r="C30" s="160">
        <v>460359</v>
      </c>
      <c r="D30" s="161">
        <v>0</v>
      </c>
      <c r="E30" s="161">
        <v>1589</v>
      </c>
      <c r="F30" s="162">
        <v>421162</v>
      </c>
      <c r="G30" s="153">
        <v>99.66</v>
      </c>
      <c r="H30" s="153">
        <v>0</v>
      </c>
      <c r="I30" s="153">
        <v>0.34</v>
      </c>
      <c r="K30" s="26">
        <v>46</v>
      </c>
      <c r="L30" s="160">
        <v>475596</v>
      </c>
      <c r="M30" s="161">
        <v>0</v>
      </c>
      <c r="N30" s="161">
        <v>5738</v>
      </c>
      <c r="O30" s="162">
        <v>408858</v>
      </c>
      <c r="P30" s="153">
        <v>98.81</v>
      </c>
      <c r="Q30" s="153">
        <v>0</v>
      </c>
      <c r="R30" s="153">
        <v>1.19</v>
      </c>
    </row>
    <row r="31" spans="2:18" x14ac:dyDescent="0.2">
      <c r="B31" s="26">
        <v>45</v>
      </c>
      <c r="C31" s="160">
        <v>474191</v>
      </c>
      <c r="D31" s="161">
        <v>0</v>
      </c>
      <c r="E31" s="161">
        <v>1444</v>
      </c>
      <c r="F31" s="162">
        <v>432202</v>
      </c>
      <c r="G31" s="153">
        <v>99.7</v>
      </c>
      <c r="H31" s="153">
        <v>0</v>
      </c>
      <c r="I31" s="153">
        <v>0.3</v>
      </c>
      <c r="K31" s="26">
        <v>45</v>
      </c>
      <c r="L31" s="160">
        <v>487803</v>
      </c>
      <c r="M31" s="161">
        <v>5</v>
      </c>
      <c r="N31" s="161">
        <v>4162</v>
      </c>
      <c r="O31" s="162">
        <v>415601</v>
      </c>
      <c r="P31" s="153">
        <v>99.15</v>
      </c>
      <c r="Q31" s="153">
        <v>0</v>
      </c>
      <c r="R31" s="153">
        <v>0.85</v>
      </c>
    </row>
    <row r="32" spans="2:18" x14ac:dyDescent="0.2">
      <c r="B32" s="26">
        <v>44</v>
      </c>
      <c r="C32" s="160">
        <v>499890</v>
      </c>
      <c r="D32" s="161">
        <v>0</v>
      </c>
      <c r="E32" s="161">
        <v>1410</v>
      </c>
      <c r="F32" s="162">
        <v>461509</v>
      </c>
      <c r="G32" s="153">
        <v>99.72</v>
      </c>
      <c r="H32" s="153">
        <v>0</v>
      </c>
      <c r="I32" s="153">
        <v>0.28000000000000003</v>
      </c>
      <c r="K32" s="26">
        <v>44</v>
      </c>
      <c r="L32" s="160">
        <v>513308</v>
      </c>
      <c r="M32" s="161">
        <v>1</v>
      </c>
      <c r="N32" s="161">
        <v>3999</v>
      </c>
      <c r="O32" s="162">
        <v>440495</v>
      </c>
      <c r="P32" s="153">
        <v>99.23</v>
      </c>
      <c r="Q32" s="153">
        <v>0</v>
      </c>
      <c r="R32" s="153">
        <v>0.77</v>
      </c>
    </row>
    <row r="33" spans="2:18" x14ac:dyDescent="0.2">
      <c r="B33" s="26">
        <v>43</v>
      </c>
      <c r="C33" s="160">
        <v>498876</v>
      </c>
      <c r="D33" s="161">
        <v>0</v>
      </c>
      <c r="E33" s="161">
        <v>1241</v>
      </c>
      <c r="F33" s="162">
        <v>454292</v>
      </c>
      <c r="G33" s="153">
        <v>99.75</v>
      </c>
      <c r="H33" s="153">
        <v>0</v>
      </c>
      <c r="I33" s="153">
        <v>0.25</v>
      </c>
      <c r="J33" s="20" t="s">
        <v>110</v>
      </c>
      <c r="K33" s="26">
        <v>43</v>
      </c>
      <c r="L33" s="160">
        <v>512586</v>
      </c>
      <c r="M33" s="161">
        <v>1</v>
      </c>
      <c r="N33" s="161">
        <v>3550</v>
      </c>
      <c r="O33" s="162">
        <v>433545</v>
      </c>
      <c r="P33" s="153">
        <v>99.31</v>
      </c>
      <c r="Q33" s="153">
        <v>0</v>
      </c>
      <c r="R33" s="153">
        <v>0.69</v>
      </c>
    </row>
    <row r="34" spans="2:18" x14ac:dyDescent="0.2">
      <c r="B34" s="26">
        <v>42</v>
      </c>
      <c r="C34" s="160">
        <v>497852</v>
      </c>
      <c r="D34" s="161">
        <v>0</v>
      </c>
      <c r="E34" s="161">
        <v>1039</v>
      </c>
      <c r="F34" s="162">
        <v>453292</v>
      </c>
      <c r="G34" s="153">
        <v>99.79</v>
      </c>
      <c r="H34" s="153">
        <v>0</v>
      </c>
      <c r="I34" s="153">
        <v>0.21</v>
      </c>
      <c r="K34" s="26">
        <v>42</v>
      </c>
      <c r="L34" s="160">
        <v>510632</v>
      </c>
      <c r="M34" s="161">
        <v>0</v>
      </c>
      <c r="N34" s="161">
        <v>3219</v>
      </c>
      <c r="O34" s="162">
        <v>432053</v>
      </c>
      <c r="P34" s="153">
        <v>99.37</v>
      </c>
      <c r="Q34" s="153">
        <v>0</v>
      </c>
      <c r="R34" s="153">
        <v>0.63</v>
      </c>
    </row>
    <row r="35" spans="2:18" x14ac:dyDescent="0.2">
      <c r="B35" s="26">
        <v>41</v>
      </c>
      <c r="C35" s="160">
        <v>474601</v>
      </c>
      <c r="D35" s="161">
        <v>0</v>
      </c>
      <c r="E35" s="161">
        <v>864</v>
      </c>
      <c r="F35" s="162">
        <v>433100</v>
      </c>
      <c r="G35" s="153">
        <v>99.82</v>
      </c>
      <c r="H35" s="153">
        <v>0</v>
      </c>
      <c r="I35" s="153">
        <v>0.18</v>
      </c>
      <c r="K35" s="26">
        <v>41</v>
      </c>
      <c r="L35" s="160">
        <v>486642</v>
      </c>
      <c r="M35" s="161">
        <v>1</v>
      </c>
      <c r="N35" s="161">
        <v>2667</v>
      </c>
      <c r="O35" s="162">
        <v>410274</v>
      </c>
      <c r="P35" s="153">
        <v>99.45</v>
      </c>
      <c r="Q35" s="153">
        <v>0</v>
      </c>
      <c r="R35" s="153">
        <v>0.55000000000000004</v>
      </c>
    </row>
    <row r="36" spans="2:18" x14ac:dyDescent="0.2">
      <c r="B36" s="26">
        <v>40</v>
      </c>
      <c r="C36" s="160">
        <v>482767</v>
      </c>
      <c r="D36" s="161">
        <v>0</v>
      </c>
      <c r="E36" s="161">
        <v>683</v>
      </c>
      <c r="F36" s="162">
        <v>438779</v>
      </c>
      <c r="G36" s="153">
        <v>99.86</v>
      </c>
      <c r="H36" s="153">
        <v>0</v>
      </c>
      <c r="I36" s="153">
        <v>0.14000000000000001</v>
      </c>
      <c r="K36" s="26">
        <v>40</v>
      </c>
      <c r="L36" s="160">
        <v>494781</v>
      </c>
      <c r="M36" s="161">
        <v>1</v>
      </c>
      <c r="N36" s="161">
        <v>2249</v>
      </c>
      <c r="O36" s="162">
        <v>414104</v>
      </c>
      <c r="P36" s="153">
        <v>99.55</v>
      </c>
      <c r="Q36" s="153">
        <v>0</v>
      </c>
      <c r="R36" s="153">
        <v>0.45</v>
      </c>
    </row>
    <row r="37" spans="2:18" x14ac:dyDescent="0.2">
      <c r="B37" s="26">
        <v>39</v>
      </c>
      <c r="C37" s="160">
        <v>487389</v>
      </c>
      <c r="D37" s="161">
        <v>0</v>
      </c>
      <c r="E37" s="161">
        <v>460</v>
      </c>
      <c r="F37" s="162">
        <v>444472</v>
      </c>
      <c r="G37" s="153">
        <v>99.91</v>
      </c>
      <c r="H37" s="153">
        <v>0</v>
      </c>
      <c r="I37" s="153">
        <v>0.09</v>
      </c>
      <c r="K37" s="26">
        <v>39</v>
      </c>
      <c r="L37" s="160">
        <v>500108</v>
      </c>
      <c r="M37" s="161">
        <v>0</v>
      </c>
      <c r="N37" s="161">
        <v>1913</v>
      </c>
      <c r="O37" s="162">
        <v>422136</v>
      </c>
      <c r="P37" s="153">
        <v>99.62</v>
      </c>
      <c r="Q37" s="153">
        <v>0</v>
      </c>
      <c r="R37" s="153">
        <v>0.38</v>
      </c>
    </row>
    <row r="38" spans="2:18" x14ac:dyDescent="0.2">
      <c r="B38" s="26">
        <v>38</v>
      </c>
      <c r="C38" s="160">
        <v>490442</v>
      </c>
      <c r="D38" s="161">
        <v>0</v>
      </c>
      <c r="E38" s="161">
        <v>389</v>
      </c>
      <c r="F38" s="162">
        <v>445530</v>
      </c>
      <c r="G38" s="153">
        <v>99.92</v>
      </c>
      <c r="H38" s="153">
        <v>0</v>
      </c>
      <c r="I38" s="153">
        <v>0.08</v>
      </c>
      <c r="K38" s="26">
        <v>38</v>
      </c>
      <c r="L38" s="160">
        <v>505771</v>
      </c>
      <c r="M38" s="161">
        <v>0</v>
      </c>
      <c r="N38" s="161">
        <v>1537</v>
      </c>
      <c r="O38" s="162">
        <v>423540</v>
      </c>
      <c r="P38" s="153">
        <v>99.7</v>
      </c>
      <c r="Q38" s="153">
        <v>0</v>
      </c>
      <c r="R38" s="153">
        <v>0.3</v>
      </c>
    </row>
    <row r="39" spans="2:18" x14ac:dyDescent="0.2">
      <c r="B39" s="26">
        <v>37</v>
      </c>
      <c r="C39" s="160">
        <v>486696</v>
      </c>
      <c r="D39" s="161">
        <v>0</v>
      </c>
      <c r="E39" s="161">
        <v>282</v>
      </c>
      <c r="F39" s="162">
        <v>442109</v>
      </c>
      <c r="G39" s="153">
        <v>99.94</v>
      </c>
      <c r="H39" s="153">
        <v>0</v>
      </c>
      <c r="I39" s="153">
        <v>0.06</v>
      </c>
      <c r="K39" s="26">
        <v>37</v>
      </c>
      <c r="L39" s="160">
        <v>500694</v>
      </c>
      <c r="M39" s="161">
        <v>1</v>
      </c>
      <c r="N39" s="161">
        <v>1475</v>
      </c>
      <c r="O39" s="162">
        <v>419891</v>
      </c>
      <c r="P39" s="153">
        <v>99.71</v>
      </c>
      <c r="Q39" s="153">
        <v>0</v>
      </c>
      <c r="R39" s="153">
        <v>0.28999999999999998</v>
      </c>
    </row>
    <row r="40" spans="2:18" x14ac:dyDescent="0.2">
      <c r="B40" s="26">
        <v>36</v>
      </c>
      <c r="C40" s="160">
        <v>487299</v>
      </c>
      <c r="D40" s="161">
        <v>1</v>
      </c>
      <c r="E40" s="161">
        <v>312</v>
      </c>
      <c r="F40" s="162">
        <v>439922</v>
      </c>
      <c r="G40" s="153">
        <v>99.94</v>
      </c>
      <c r="H40" s="153">
        <v>0</v>
      </c>
      <c r="I40" s="153">
        <v>0.06</v>
      </c>
      <c r="K40" s="26">
        <v>36</v>
      </c>
      <c r="L40" s="160">
        <v>502840</v>
      </c>
      <c r="M40" s="161">
        <v>0</v>
      </c>
      <c r="N40" s="161">
        <v>1578</v>
      </c>
      <c r="O40" s="162">
        <v>421683</v>
      </c>
      <c r="P40" s="153">
        <v>99.69</v>
      </c>
      <c r="Q40" s="153">
        <v>0</v>
      </c>
      <c r="R40" s="153">
        <v>0.31</v>
      </c>
    </row>
    <row r="41" spans="2:18" x14ac:dyDescent="0.2">
      <c r="B41" s="26">
        <v>35</v>
      </c>
      <c r="C41" s="160">
        <v>481688</v>
      </c>
      <c r="D41" s="161">
        <v>0</v>
      </c>
      <c r="E41" s="161">
        <v>269</v>
      </c>
      <c r="F41" s="162">
        <v>432590</v>
      </c>
      <c r="G41" s="153">
        <v>99.94</v>
      </c>
      <c r="H41" s="153">
        <v>0</v>
      </c>
      <c r="I41" s="153">
        <v>0.06</v>
      </c>
      <c r="K41" s="26">
        <v>35</v>
      </c>
      <c r="L41" s="160">
        <v>495350</v>
      </c>
      <c r="M41" s="161">
        <v>1</v>
      </c>
      <c r="N41" s="161">
        <v>1510</v>
      </c>
      <c r="O41" s="162">
        <v>417227</v>
      </c>
      <c r="P41" s="153">
        <v>99.7</v>
      </c>
      <c r="Q41" s="153">
        <v>0</v>
      </c>
      <c r="R41" s="153">
        <v>0.3</v>
      </c>
    </row>
    <row r="42" spans="2:18" x14ac:dyDescent="0.2">
      <c r="B42" s="26">
        <v>34</v>
      </c>
      <c r="C42" s="160">
        <v>476202</v>
      </c>
      <c r="D42" s="161">
        <v>0</v>
      </c>
      <c r="E42" s="161">
        <v>238</v>
      </c>
      <c r="F42" s="162">
        <v>432326</v>
      </c>
      <c r="G42" s="153">
        <v>99.95</v>
      </c>
      <c r="H42" s="153">
        <v>0</v>
      </c>
      <c r="I42" s="153">
        <v>0.05</v>
      </c>
      <c r="K42" s="26">
        <v>34</v>
      </c>
      <c r="L42" s="160">
        <v>495321</v>
      </c>
      <c r="M42" s="161">
        <v>0</v>
      </c>
      <c r="N42" s="161">
        <v>1558</v>
      </c>
      <c r="O42" s="162">
        <v>419834</v>
      </c>
      <c r="P42" s="153">
        <v>99.69</v>
      </c>
      <c r="Q42" s="153">
        <v>0</v>
      </c>
      <c r="R42" s="153">
        <v>0.31</v>
      </c>
    </row>
    <row r="43" spans="2:18" x14ac:dyDescent="0.2">
      <c r="B43" s="26">
        <v>33</v>
      </c>
      <c r="C43" s="160">
        <v>468441</v>
      </c>
      <c r="D43" s="161">
        <v>0</v>
      </c>
      <c r="E43" s="161">
        <v>230</v>
      </c>
      <c r="F43" s="162">
        <v>421449</v>
      </c>
      <c r="G43" s="153">
        <v>99.95</v>
      </c>
      <c r="H43" s="153">
        <v>0</v>
      </c>
      <c r="I43" s="153">
        <v>0.05</v>
      </c>
      <c r="K43" s="26">
        <v>33</v>
      </c>
      <c r="L43" s="160">
        <v>486950</v>
      </c>
      <c r="M43" s="161">
        <v>0</v>
      </c>
      <c r="N43" s="161">
        <v>1381</v>
      </c>
      <c r="O43" s="162">
        <v>406906</v>
      </c>
      <c r="P43" s="153">
        <v>99.72</v>
      </c>
      <c r="Q43" s="153">
        <v>0</v>
      </c>
      <c r="R43" s="153">
        <v>0.28000000000000003</v>
      </c>
    </row>
    <row r="44" spans="2:18" x14ac:dyDescent="0.2">
      <c r="B44" s="26">
        <v>32</v>
      </c>
      <c r="C44" s="160">
        <v>459940</v>
      </c>
      <c r="D44" s="161">
        <v>0</v>
      </c>
      <c r="E44" s="161">
        <v>246</v>
      </c>
      <c r="F44" s="162">
        <v>416746</v>
      </c>
      <c r="G44" s="153">
        <v>99.95</v>
      </c>
      <c r="H44" s="153">
        <v>0</v>
      </c>
      <c r="I44" s="153">
        <v>0.05</v>
      </c>
      <c r="K44" s="26">
        <v>32</v>
      </c>
      <c r="L44" s="160">
        <v>481021</v>
      </c>
      <c r="M44" s="161">
        <v>0</v>
      </c>
      <c r="N44" s="161">
        <v>1410</v>
      </c>
      <c r="O44" s="162">
        <v>403507</v>
      </c>
      <c r="P44" s="153">
        <v>99.71</v>
      </c>
      <c r="Q44" s="153">
        <v>0</v>
      </c>
      <c r="R44" s="153">
        <v>0.28999999999999998</v>
      </c>
    </row>
    <row r="45" spans="2:18" x14ac:dyDescent="0.2">
      <c r="B45" s="26">
        <v>31</v>
      </c>
      <c r="C45" s="160">
        <v>440901</v>
      </c>
      <c r="D45" s="161">
        <v>0</v>
      </c>
      <c r="E45" s="161">
        <v>195</v>
      </c>
      <c r="F45" s="162">
        <v>395821</v>
      </c>
      <c r="G45" s="153">
        <v>99.96</v>
      </c>
      <c r="H45" s="153">
        <v>0</v>
      </c>
      <c r="I45" s="153">
        <v>0.04</v>
      </c>
      <c r="K45" s="26">
        <v>31</v>
      </c>
      <c r="L45" s="160">
        <v>459752</v>
      </c>
      <c r="M45" s="161">
        <v>0</v>
      </c>
      <c r="N45" s="161">
        <v>1204</v>
      </c>
      <c r="O45" s="162">
        <v>386436</v>
      </c>
      <c r="P45" s="153">
        <v>99.74</v>
      </c>
      <c r="Q45" s="153">
        <v>0</v>
      </c>
      <c r="R45" s="153">
        <v>0.26</v>
      </c>
    </row>
    <row r="46" spans="2:18" x14ac:dyDescent="0.2">
      <c r="B46" s="26">
        <v>30</v>
      </c>
      <c r="C46" s="160">
        <v>437325</v>
      </c>
      <c r="D46" s="161">
        <v>0</v>
      </c>
      <c r="E46" s="161">
        <v>170</v>
      </c>
      <c r="F46" s="162">
        <v>393641</v>
      </c>
      <c r="G46" s="153">
        <v>99.96</v>
      </c>
      <c r="H46" s="153">
        <v>0</v>
      </c>
      <c r="I46" s="153">
        <v>0.04</v>
      </c>
      <c r="K46" s="26">
        <v>30</v>
      </c>
      <c r="L46" s="160">
        <v>457258</v>
      </c>
      <c r="M46" s="161">
        <v>0</v>
      </c>
      <c r="N46" s="161">
        <v>1145</v>
      </c>
      <c r="O46" s="162">
        <v>382515</v>
      </c>
      <c r="P46" s="153">
        <v>99.75</v>
      </c>
      <c r="Q46" s="153">
        <v>0</v>
      </c>
      <c r="R46" s="153">
        <v>0.25</v>
      </c>
    </row>
    <row r="47" spans="2:18" x14ac:dyDescent="0.2">
      <c r="B47" s="26">
        <v>29</v>
      </c>
      <c r="C47" s="160">
        <v>442100</v>
      </c>
      <c r="D47" s="161">
        <v>0</v>
      </c>
      <c r="E47" s="161">
        <v>202</v>
      </c>
      <c r="F47" s="162">
        <v>394568</v>
      </c>
      <c r="G47" s="153">
        <v>99.95</v>
      </c>
      <c r="H47" s="153">
        <v>0</v>
      </c>
      <c r="I47" s="153">
        <v>0.05</v>
      </c>
      <c r="K47" s="26">
        <v>29</v>
      </c>
      <c r="L47" s="160">
        <v>460358</v>
      </c>
      <c r="M47" s="161">
        <v>0</v>
      </c>
      <c r="N47" s="161">
        <v>1140</v>
      </c>
      <c r="O47" s="162">
        <v>389836</v>
      </c>
      <c r="P47" s="153">
        <v>99.75</v>
      </c>
      <c r="Q47" s="153">
        <v>0</v>
      </c>
      <c r="R47" s="153">
        <v>0.25</v>
      </c>
    </row>
    <row r="48" spans="2:18" x14ac:dyDescent="0.2">
      <c r="B48" s="26">
        <v>28</v>
      </c>
      <c r="C48" s="160">
        <v>439204</v>
      </c>
      <c r="D48" s="161">
        <v>0</v>
      </c>
      <c r="E48" s="161">
        <v>192</v>
      </c>
      <c r="F48" s="162">
        <v>392532</v>
      </c>
      <c r="G48" s="153">
        <v>99.96</v>
      </c>
      <c r="H48" s="153">
        <v>0</v>
      </c>
      <c r="I48" s="153">
        <v>0.04</v>
      </c>
      <c r="K48" s="26">
        <v>28</v>
      </c>
      <c r="L48" s="160">
        <v>460523</v>
      </c>
      <c r="M48" s="161">
        <v>1</v>
      </c>
      <c r="N48" s="161">
        <v>1102</v>
      </c>
      <c r="O48" s="162">
        <v>387772</v>
      </c>
      <c r="P48" s="153">
        <v>99.76</v>
      </c>
      <c r="Q48" s="153">
        <v>0</v>
      </c>
      <c r="R48" s="153">
        <v>0.24</v>
      </c>
    </row>
    <row r="49" spans="2:18" x14ac:dyDescent="0.2">
      <c r="B49" s="26">
        <v>27</v>
      </c>
      <c r="C49" s="160">
        <v>433187</v>
      </c>
      <c r="D49" s="161">
        <v>0</v>
      </c>
      <c r="E49" s="161">
        <v>200</v>
      </c>
      <c r="F49" s="162">
        <v>385531</v>
      </c>
      <c r="G49" s="153">
        <v>99.95</v>
      </c>
      <c r="H49" s="153">
        <v>0</v>
      </c>
      <c r="I49" s="153">
        <v>0.05</v>
      </c>
      <c r="K49" s="26">
        <v>27</v>
      </c>
      <c r="L49" s="160">
        <v>453831</v>
      </c>
      <c r="M49" s="161">
        <v>0</v>
      </c>
      <c r="N49" s="161">
        <v>959</v>
      </c>
      <c r="O49" s="162">
        <v>386532</v>
      </c>
      <c r="P49" s="153">
        <v>99.79</v>
      </c>
      <c r="Q49" s="153">
        <v>0</v>
      </c>
      <c r="R49" s="153">
        <v>0.21</v>
      </c>
    </row>
    <row r="50" spans="2:18" x14ac:dyDescent="0.2">
      <c r="B50" s="26">
        <v>26</v>
      </c>
      <c r="C50" s="160">
        <v>433842</v>
      </c>
      <c r="D50" s="161">
        <v>0</v>
      </c>
      <c r="E50" s="161">
        <v>164</v>
      </c>
      <c r="F50" s="162">
        <v>388728</v>
      </c>
      <c r="G50" s="153">
        <v>99.96</v>
      </c>
      <c r="H50" s="153">
        <v>0</v>
      </c>
      <c r="I50" s="153">
        <v>0.04</v>
      </c>
      <c r="K50" s="26">
        <v>26</v>
      </c>
      <c r="L50" s="160">
        <v>453722</v>
      </c>
      <c r="M50" s="161">
        <v>1</v>
      </c>
      <c r="N50" s="161">
        <v>884</v>
      </c>
      <c r="O50" s="162">
        <v>388291</v>
      </c>
      <c r="P50" s="153">
        <v>99.81</v>
      </c>
      <c r="Q50" s="153">
        <v>0</v>
      </c>
      <c r="R50" s="153">
        <v>0.19</v>
      </c>
    </row>
    <row r="51" spans="2:18" x14ac:dyDescent="0.2">
      <c r="B51" s="26">
        <v>25</v>
      </c>
      <c r="C51" s="160">
        <v>431042</v>
      </c>
      <c r="D51" s="161">
        <v>0</v>
      </c>
      <c r="E51" s="161">
        <v>149</v>
      </c>
      <c r="F51" s="162">
        <v>383561</v>
      </c>
      <c r="G51" s="153">
        <v>99.97</v>
      </c>
      <c r="H51" s="153">
        <v>0</v>
      </c>
      <c r="I51" s="153">
        <v>0.03</v>
      </c>
      <c r="K51" s="26">
        <v>25</v>
      </c>
      <c r="L51" s="160">
        <v>452359</v>
      </c>
      <c r="M51" s="161">
        <v>2</v>
      </c>
      <c r="N51" s="161">
        <v>714</v>
      </c>
      <c r="O51" s="162">
        <v>390580</v>
      </c>
      <c r="P51" s="153">
        <v>99.84</v>
      </c>
      <c r="Q51" s="153">
        <v>0</v>
      </c>
      <c r="R51" s="153">
        <v>0.16</v>
      </c>
    </row>
    <row r="52" spans="2:18" x14ac:dyDescent="0.2">
      <c r="B52" s="26">
        <v>24</v>
      </c>
      <c r="C52" s="160">
        <v>439767</v>
      </c>
      <c r="D52" s="161">
        <v>0</v>
      </c>
      <c r="E52" s="161">
        <v>107</v>
      </c>
      <c r="F52" s="162">
        <v>400084</v>
      </c>
      <c r="G52" s="153">
        <v>99.98</v>
      </c>
      <c r="H52" s="153">
        <v>0</v>
      </c>
      <c r="I52" s="153">
        <v>0.02</v>
      </c>
      <c r="K52" s="26">
        <v>24</v>
      </c>
      <c r="L52" s="160">
        <v>463307</v>
      </c>
      <c r="M52" s="161">
        <v>1</v>
      </c>
      <c r="N52" s="161">
        <v>568</v>
      </c>
      <c r="O52" s="162">
        <v>409823</v>
      </c>
      <c r="P52" s="153">
        <v>99.88</v>
      </c>
      <c r="Q52" s="153">
        <v>0</v>
      </c>
      <c r="R52" s="153">
        <v>0.12</v>
      </c>
    </row>
    <row r="53" spans="2:18" x14ac:dyDescent="0.2">
      <c r="B53" s="26">
        <v>23</v>
      </c>
      <c r="C53" s="160">
        <v>423518</v>
      </c>
      <c r="D53" s="161">
        <v>0</v>
      </c>
      <c r="E53" s="161">
        <v>71</v>
      </c>
      <c r="F53" s="162">
        <v>389803</v>
      </c>
      <c r="G53" s="153">
        <v>99.98</v>
      </c>
      <c r="H53" s="153">
        <v>0</v>
      </c>
      <c r="I53" s="153">
        <v>0.02</v>
      </c>
      <c r="K53" s="26">
        <v>23</v>
      </c>
      <c r="L53" s="160">
        <v>448833</v>
      </c>
      <c r="M53" s="161">
        <v>0</v>
      </c>
      <c r="N53" s="161">
        <v>380</v>
      </c>
      <c r="O53" s="162">
        <v>404039</v>
      </c>
      <c r="P53" s="153">
        <v>99.92</v>
      </c>
      <c r="Q53" s="153">
        <v>0</v>
      </c>
      <c r="R53" s="153">
        <v>0.08</v>
      </c>
    </row>
    <row r="54" spans="2:18" x14ac:dyDescent="0.2">
      <c r="B54" s="26">
        <v>22</v>
      </c>
      <c r="C54" s="160">
        <v>404492</v>
      </c>
      <c r="D54" s="161">
        <v>0</v>
      </c>
      <c r="E54" s="161">
        <v>43</v>
      </c>
      <c r="F54" s="162">
        <v>383867</v>
      </c>
      <c r="G54" s="153">
        <v>99.99</v>
      </c>
      <c r="H54" s="153">
        <v>0</v>
      </c>
      <c r="I54" s="153">
        <v>0.01</v>
      </c>
      <c r="K54" s="26">
        <v>22</v>
      </c>
      <c r="L54" s="160">
        <v>433581</v>
      </c>
      <c r="M54" s="161">
        <v>0</v>
      </c>
      <c r="N54" s="161">
        <v>197</v>
      </c>
      <c r="O54" s="162">
        <v>399467</v>
      </c>
      <c r="P54" s="153">
        <v>99.95</v>
      </c>
      <c r="Q54" s="153">
        <v>0</v>
      </c>
      <c r="R54" s="153">
        <v>0.05</v>
      </c>
    </row>
    <row r="55" spans="2:18" x14ac:dyDescent="0.2">
      <c r="B55" s="26">
        <v>21</v>
      </c>
      <c r="C55" s="160">
        <v>385030</v>
      </c>
      <c r="D55" s="161">
        <v>0</v>
      </c>
      <c r="E55" s="161">
        <v>25</v>
      </c>
      <c r="F55" s="162">
        <v>378458</v>
      </c>
      <c r="G55" s="153">
        <v>99.99</v>
      </c>
      <c r="H55" s="153">
        <v>0</v>
      </c>
      <c r="I55" s="153">
        <v>0.01</v>
      </c>
      <c r="K55" s="26">
        <v>21</v>
      </c>
      <c r="L55" s="160">
        <v>411238</v>
      </c>
      <c r="M55" s="161">
        <v>0</v>
      </c>
      <c r="N55" s="161">
        <v>93</v>
      </c>
      <c r="O55" s="162">
        <v>398158</v>
      </c>
      <c r="P55" s="153">
        <v>99.98</v>
      </c>
      <c r="Q55" s="153">
        <v>0</v>
      </c>
      <c r="R55" s="153">
        <v>0.02</v>
      </c>
    </row>
    <row r="56" spans="2:18" x14ac:dyDescent="0.2">
      <c r="B56" s="26">
        <v>20</v>
      </c>
      <c r="C56" s="160">
        <v>353979</v>
      </c>
      <c r="D56" s="161">
        <v>0</v>
      </c>
      <c r="E56" s="161">
        <v>10</v>
      </c>
      <c r="F56" s="162">
        <v>386381</v>
      </c>
      <c r="G56" s="153">
        <v>100</v>
      </c>
      <c r="H56" s="153">
        <v>0</v>
      </c>
      <c r="I56" s="153">
        <v>0</v>
      </c>
      <c r="K56" s="26">
        <v>20</v>
      </c>
      <c r="L56" s="160">
        <v>378454</v>
      </c>
      <c r="M56" s="161">
        <v>0</v>
      </c>
      <c r="N56" s="161">
        <v>24</v>
      </c>
      <c r="O56" s="162">
        <v>412004</v>
      </c>
      <c r="P56" s="153">
        <v>99.99</v>
      </c>
      <c r="Q56" s="153">
        <v>0</v>
      </c>
      <c r="R56" s="153">
        <v>0.01</v>
      </c>
    </row>
    <row r="57" spans="2:18" x14ac:dyDescent="0.2">
      <c r="B57" s="26">
        <v>19</v>
      </c>
      <c r="C57" s="160">
        <v>296513</v>
      </c>
      <c r="D57" s="161">
        <v>0</v>
      </c>
      <c r="E57" s="161">
        <v>1</v>
      </c>
      <c r="F57" s="162">
        <v>396206</v>
      </c>
      <c r="G57" s="153">
        <v>100</v>
      </c>
      <c r="H57" s="153">
        <v>0</v>
      </c>
      <c r="I57" s="153">
        <v>0</v>
      </c>
      <c r="K57" s="26">
        <v>19</v>
      </c>
      <c r="L57" s="160">
        <v>324516</v>
      </c>
      <c r="M57" s="161">
        <v>1</v>
      </c>
      <c r="N57" s="161">
        <v>2</v>
      </c>
      <c r="O57" s="162">
        <v>424615</v>
      </c>
      <c r="P57" s="153">
        <v>100</v>
      </c>
      <c r="Q57" s="153">
        <v>0</v>
      </c>
      <c r="R57" s="153">
        <v>0</v>
      </c>
    </row>
    <row r="58" spans="2:18" x14ac:dyDescent="0.2">
      <c r="B58" s="26">
        <v>18</v>
      </c>
      <c r="C58" s="160">
        <v>183497</v>
      </c>
      <c r="D58" s="161">
        <v>0</v>
      </c>
      <c r="E58" s="161">
        <v>0</v>
      </c>
      <c r="F58" s="162">
        <v>412837</v>
      </c>
      <c r="G58" s="153">
        <v>100</v>
      </c>
      <c r="H58" s="153">
        <v>0</v>
      </c>
      <c r="I58" s="153">
        <v>0</v>
      </c>
      <c r="K58" s="26">
        <v>18</v>
      </c>
      <c r="L58" s="160">
        <v>220979</v>
      </c>
      <c r="M58" s="161">
        <v>0</v>
      </c>
      <c r="N58" s="161">
        <v>0</v>
      </c>
      <c r="O58" s="162">
        <v>443983</v>
      </c>
      <c r="P58" s="153">
        <v>100</v>
      </c>
      <c r="Q58" s="153">
        <v>0</v>
      </c>
      <c r="R58" s="153">
        <v>0</v>
      </c>
    </row>
    <row r="59" spans="2:18" x14ac:dyDescent="0.2">
      <c r="B59" s="26">
        <v>17</v>
      </c>
      <c r="C59" s="160">
        <v>97657</v>
      </c>
      <c r="D59" s="161">
        <v>0</v>
      </c>
      <c r="E59" s="161">
        <v>0</v>
      </c>
      <c r="F59" s="162">
        <v>416445</v>
      </c>
      <c r="G59" s="153">
        <v>100</v>
      </c>
      <c r="H59" s="153">
        <v>0</v>
      </c>
      <c r="I59" s="153">
        <v>0</v>
      </c>
      <c r="K59" s="26">
        <v>17</v>
      </c>
      <c r="L59" s="160">
        <v>133563</v>
      </c>
      <c r="M59" s="161">
        <v>0</v>
      </c>
      <c r="N59" s="161">
        <v>0</v>
      </c>
      <c r="O59" s="162">
        <v>444315</v>
      </c>
      <c r="P59" s="153">
        <v>100</v>
      </c>
      <c r="Q59" s="153">
        <v>0</v>
      </c>
      <c r="R59" s="153">
        <v>0</v>
      </c>
    </row>
    <row r="60" spans="2:18" x14ac:dyDescent="0.2">
      <c r="B60" s="27">
        <v>16</v>
      </c>
      <c r="C60" s="163">
        <v>38123</v>
      </c>
      <c r="D60" s="164">
        <v>0</v>
      </c>
      <c r="E60" s="164">
        <v>0</v>
      </c>
      <c r="F60" s="165">
        <v>423544</v>
      </c>
      <c r="G60" s="154">
        <v>100</v>
      </c>
      <c r="H60" s="154">
        <v>0</v>
      </c>
      <c r="I60" s="154">
        <v>0</v>
      </c>
      <c r="K60" s="27">
        <v>16</v>
      </c>
      <c r="L60" s="163">
        <v>66637</v>
      </c>
      <c r="M60" s="164">
        <v>0</v>
      </c>
      <c r="N60" s="164">
        <v>0</v>
      </c>
      <c r="O60" s="165">
        <v>452518</v>
      </c>
      <c r="P60" s="154">
        <v>100</v>
      </c>
      <c r="Q60" s="154">
        <v>0</v>
      </c>
      <c r="R60" s="154">
        <v>0</v>
      </c>
    </row>
    <row r="61" spans="2:18" x14ac:dyDescent="0.2">
      <c r="B61" s="28"/>
      <c r="C61" s="28"/>
      <c r="D61" s="28"/>
      <c r="E61" s="28"/>
      <c r="F61" s="28"/>
      <c r="G61" s="29"/>
      <c r="H61" s="29"/>
      <c r="I61" s="29"/>
    </row>
    <row r="62" spans="2:18" x14ac:dyDescent="0.2">
      <c r="B62" s="200" t="s">
        <v>8</v>
      </c>
      <c r="C62" s="200"/>
      <c r="D62" s="200"/>
      <c r="E62" s="200"/>
      <c r="F62" s="200"/>
      <c r="G62" s="200"/>
      <c r="H62" s="200"/>
      <c r="I62" s="200"/>
    </row>
    <row r="63" spans="2:18" x14ac:dyDescent="0.2">
      <c r="I63" s="22"/>
    </row>
    <row r="64" spans="2:18" x14ac:dyDescent="0.2">
      <c r="B64" s="207" t="s">
        <v>23</v>
      </c>
      <c r="C64" s="204" t="s">
        <v>72</v>
      </c>
      <c r="D64" s="205"/>
      <c r="E64" s="205"/>
      <c r="F64" s="206"/>
      <c r="G64" s="204" t="s">
        <v>111</v>
      </c>
      <c r="H64" s="205"/>
      <c r="I64" s="206"/>
    </row>
    <row r="65" spans="2:9" ht="67.5" x14ac:dyDescent="0.2">
      <c r="B65" s="208"/>
      <c r="C65" s="24" t="s">
        <v>21</v>
      </c>
      <c r="D65" s="24" t="s">
        <v>73</v>
      </c>
      <c r="E65" s="24" t="s">
        <v>22</v>
      </c>
      <c r="F65" s="24" t="s">
        <v>105</v>
      </c>
      <c r="G65" s="24" t="s">
        <v>21</v>
      </c>
      <c r="H65" s="24" t="s">
        <v>73</v>
      </c>
      <c r="I65" s="24" t="s">
        <v>22</v>
      </c>
    </row>
    <row r="66" spans="2:9" x14ac:dyDescent="0.2">
      <c r="B66" s="30">
        <v>68</v>
      </c>
      <c r="C66" s="157">
        <v>78565</v>
      </c>
      <c r="D66" s="158">
        <v>479945</v>
      </c>
      <c r="E66" s="158">
        <v>287701</v>
      </c>
      <c r="F66" s="159">
        <v>775917</v>
      </c>
      <c r="G66" s="152">
        <v>9.2799999999999994</v>
      </c>
      <c r="H66" s="152">
        <v>56.72</v>
      </c>
      <c r="I66" s="152">
        <v>34</v>
      </c>
    </row>
    <row r="67" spans="2:9" x14ac:dyDescent="0.2">
      <c r="B67" s="26">
        <v>67</v>
      </c>
      <c r="C67" s="160">
        <v>96943</v>
      </c>
      <c r="D67" s="161">
        <v>479457</v>
      </c>
      <c r="E67" s="161">
        <v>285539</v>
      </c>
      <c r="F67" s="162">
        <v>788858</v>
      </c>
      <c r="G67" s="153">
        <v>11.25</v>
      </c>
      <c r="H67" s="153">
        <v>55.63</v>
      </c>
      <c r="I67" s="153">
        <v>33.130000000000003</v>
      </c>
    </row>
    <row r="68" spans="2:9" x14ac:dyDescent="0.2">
      <c r="B68" s="26">
        <v>66</v>
      </c>
      <c r="C68" s="160">
        <v>164560</v>
      </c>
      <c r="D68" s="161">
        <v>445985</v>
      </c>
      <c r="E68" s="161">
        <v>263661</v>
      </c>
      <c r="F68" s="162">
        <v>798283</v>
      </c>
      <c r="G68" s="153">
        <v>18.82</v>
      </c>
      <c r="H68" s="153">
        <v>51.02</v>
      </c>
      <c r="I68" s="153">
        <v>30.16</v>
      </c>
    </row>
    <row r="69" spans="2:9" x14ac:dyDescent="0.2">
      <c r="B69" s="26">
        <v>65</v>
      </c>
      <c r="C69" s="160">
        <v>202989</v>
      </c>
      <c r="D69" s="161">
        <v>478215</v>
      </c>
      <c r="E69" s="161">
        <v>219605</v>
      </c>
      <c r="F69" s="162">
        <v>822335</v>
      </c>
      <c r="G69" s="153">
        <v>22.53</v>
      </c>
      <c r="H69" s="153">
        <v>53.09</v>
      </c>
      <c r="I69" s="153">
        <v>24.38</v>
      </c>
    </row>
    <row r="70" spans="2:9" x14ac:dyDescent="0.2">
      <c r="B70" s="26">
        <v>64</v>
      </c>
      <c r="C70" s="160">
        <v>256125</v>
      </c>
      <c r="D70" s="161">
        <v>466463</v>
      </c>
      <c r="E70" s="161">
        <v>187625</v>
      </c>
      <c r="F70" s="162">
        <v>833627</v>
      </c>
      <c r="G70" s="153">
        <v>28.14</v>
      </c>
      <c r="H70" s="153">
        <v>51.25</v>
      </c>
      <c r="I70" s="153">
        <v>20.61</v>
      </c>
    </row>
    <row r="71" spans="2:9" x14ac:dyDescent="0.2">
      <c r="B71" s="26">
        <v>63</v>
      </c>
      <c r="C71" s="160">
        <v>320240</v>
      </c>
      <c r="D71" s="161">
        <v>434642</v>
      </c>
      <c r="E71" s="161">
        <v>169709</v>
      </c>
      <c r="F71" s="162">
        <v>840047</v>
      </c>
      <c r="G71" s="153">
        <v>34.64</v>
      </c>
      <c r="H71" s="153">
        <v>47.01</v>
      </c>
      <c r="I71" s="153">
        <v>18.36</v>
      </c>
    </row>
    <row r="72" spans="2:9" x14ac:dyDescent="0.2">
      <c r="B72" s="26">
        <v>62</v>
      </c>
      <c r="C72" s="160">
        <v>494176</v>
      </c>
      <c r="D72" s="161">
        <v>253051</v>
      </c>
      <c r="E72" s="161">
        <v>183536</v>
      </c>
      <c r="F72" s="162">
        <v>846125</v>
      </c>
      <c r="G72" s="153">
        <v>53.09</v>
      </c>
      <c r="H72" s="153">
        <v>27.19</v>
      </c>
      <c r="I72" s="153">
        <v>19.72</v>
      </c>
    </row>
    <row r="73" spans="2:9" x14ac:dyDescent="0.2">
      <c r="B73" s="26">
        <v>61</v>
      </c>
      <c r="C73" s="160">
        <v>753983</v>
      </c>
      <c r="D73" s="161">
        <v>105827</v>
      </c>
      <c r="E73" s="161">
        <v>109856</v>
      </c>
      <c r="F73" s="162">
        <v>879048</v>
      </c>
      <c r="G73" s="153">
        <v>77.760000000000005</v>
      </c>
      <c r="H73" s="153">
        <v>10.91</v>
      </c>
      <c r="I73" s="153">
        <v>11.33</v>
      </c>
    </row>
    <row r="74" spans="2:9" x14ac:dyDescent="0.2">
      <c r="B74" s="26">
        <v>60</v>
      </c>
      <c r="C74" s="160">
        <v>885923</v>
      </c>
      <c r="D74" s="161">
        <v>38841</v>
      </c>
      <c r="E74" s="161">
        <v>64900</v>
      </c>
      <c r="F74" s="162">
        <v>896022</v>
      </c>
      <c r="G74" s="153">
        <v>89.52</v>
      </c>
      <c r="H74" s="153">
        <v>3.92</v>
      </c>
      <c r="I74" s="153">
        <v>6.56</v>
      </c>
    </row>
    <row r="75" spans="2:9" x14ac:dyDescent="0.2">
      <c r="B75" s="26">
        <v>59</v>
      </c>
      <c r="C75" s="160">
        <v>944394</v>
      </c>
      <c r="D75" s="161">
        <v>1613</v>
      </c>
      <c r="E75" s="161">
        <v>37924</v>
      </c>
      <c r="F75" s="162">
        <v>888808</v>
      </c>
      <c r="G75" s="153">
        <v>95.98</v>
      </c>
      <c r="H75" s="153">
        <v>0.16</v>
      </c>
      <c r="I75" s="153">
        <v>3.85</v>
      </c>
    </row>
    <row r="76" spans="2:9" x14ac:dyDescent="0.2">
      <c r="B76" s="26">
        <v>58</v>
      </c>
      <c r="C76" s="160">
        <v>958776</v>
      </c>
      <c r="D76" s="161">
        <v>1046</v>
      </c>
      <c r="E76" s="161">
        <v>29615</v>
      </c>
      <c r="F76" s="162">
        <v>889020</v>
      </c>
      <c r="G76" s="153">
        <v>96.9</v>
      </c>
      <c r="H76" s="153">
        <v>0.11</v>
      </c>
      <c r="I76" s="153">
        <v>2.99</v>
      </c>
    </row>
    <row r="77" spans="2:9" x14ac:dyDescent="0.2">
      <c r="B77" s="26">
        <v>57</v>
      </c>
      <c r="C77" s="160">
        <v>951069</v>
      </c>
      <c r="D77" s="161">
        <v>692</v>
      </c>
      <c r="E77" s="161">
        <v>21818</v>
      </c>
      <c r="F77" s="162">
        <v>870735</v>
      </c>
      <c r="G77" s="153">
        <v>97.69</v>
      </c>
      <c r="H77" s="153">
        <v>7.0000000000000007E-2</v>
      </c>
      <c r="I77" s="153">
        <v>2.2400000000000002</v>
      </c>
    </row>
    <row r="78" spans="2:9" x14ac:dyDescent="0.2">
      <c r="B78" s="26">
        <v>56</v>
      </c>
      <c r="C78" s="160">
        <v>962989</v>
      </c>
      <c r="D78" s="161">
        <v>436</v>
      </c>
      <c r="E78" s="161">
        <v>17704</v>
      </c>
      <c r="F78" s="162">
        <v>874486</v>
      </c>
      <c r="G78" s="153">
        <v>98.15</v>
      </c>
      <c r="H78" s="153">
        <v>0.04</v>
      </c>
      <c r="I78" s="153">
        <v>1.8</v>
      </c>
    </row>
    <row r="79" spans="2:9" x14ac:dyDescent="0.2">
      <c r="B79" s="26">
        <v>55</v>
      </c>
      <c r="C79" s="160">
        <v>976815</v>
      </c>
      <c r="D79" s="161">
        <v>237</v>
      </c>
      <c r="E79" s="161">
        <v>15557</v>
      </c>
      <c r="F79" s="162">
        <v>885060</v>
      </c>
      <c r="G79" s="153">
        <v>98.41</v>
      </c>
      <c r="H79" s="153">
        <v>0.02</v>
      </c>
      <c r="I79" s="153">
        <v>1.57</v>
      </c>
    </row>
    <row r="80" spans="2:9" x14ac:dyDescent="0.2">
      <c r="B80" s="26">
        <v>54</v>
      </c>
      <c r="C80" s="160">
        <v>994876</v>
      </c>
      <c r="D80" s="161">
        <v>40</v>
      </c>
      <c r="E80" s="161">
        <v>14040</v>
      </c>
      <c r="F80" s="162">
        <v>899353</v>
      </c>
      <c r="G80" s="153">
        <v>98.6</v>
      </c>
      <c r="H80" s="153">
        <v>0</v>
      </c>
      <c r="I80" s="153">
        <v>1.39</v>
      </c>
    </row>
    <row r="81" spans="2:9" x14ac:dyDescent="0.2">
      <c r="B81" s="26">
        <v>53</v>
      </c>
      <c r="C81" s="160">
        <v>1023603</v>
      </c>
      <c r="D81" s="161">
        <v>21</v>
      </c>
      <c r="E81" s="161">
        <v>12928</v>
      </c>
      <c r="F81" s="162">
        <v>918597</v>
      </c>
      <c r="G81" s="153">
        <v>98.75</v>
      </c>
      <c r="H81" s="153">
        <v>0</v>
      </c>
      <c r="I81" s="153">
        <v>1.25</v>
      </c>
    </row>
    <row r="82" spans="2:9" x14ac:dyDescent="0.2">
      <c r="B82" s="26">
        <v>52</v>
      </c>
      <c r="C82" s="160">
        <v>1033053</v>
      </c>
      <c r="D82" s="161">
        <v>11</v>
      </c>
      <c r="E82" s="161">
        <v>11956</v>
      </c>
      <c r="F82" s="162">
        <v>925539</v>
      </c>
      <c r="G82" s="153">
        <v>98.85</v>
      </c>
      <c r="H82" s="153">
        <v>0</v>
      </c>
      <c r="I82" s="153">
        <v>1.1399999999999999</v>
      </c>
    </row>
    <row r="83" spans="2:9" x14ac:dyDescent="0.2">
      <c r="B83" s="26">
        <v>51</v>
      </c>
      <c r="C83" s="160">
        <v>1016331</v>
      </c>
      <c r="D83" s="161">
        <v>8</v>
      </c>
      <c r="E83" s="161">
        <v>11047</v>
      </c>
      <c r="F83" s="162">
        <v>905738</v>
      </c>
      <c r="G83" s="153">
        <v>98.92</v>
      </c>
      <c r="H83" s="153">
        <v>0</v>
      </c>
      <c r="I83" s="153">
        <v>1.08</v>
      </c>
    </row>
    <row r="84" spans="2:9" x14ac:dyDescent="0.2">
      <c r="B84" s="26">
        <v>50</v>
      </c>
      <c r="C84" s="160">
        <v>973746</v>
      </c>
      <c r="D84" s="161">
        <v>5</v>
      </c>
      <c r="E84" s="161">
        <v>9715</v>
      </c>
      <c r="F84" s="162">
        <v>866598</v>
      </c>
      <c r="G84" s="153">
        <v>99.01</v>
      </c>
      <c r="H84" s="153">
        <v>0</v>
      </c>
      <c r="I84" s="153">
        <v>0.99</v>
      </c>
    </row>
    <row r="85" spans="2:9" x14ac:dyDescent="0.2">
      <c r="B85" s="26">
        <v>49</v>
      </c>
      <c r="C85" s="160">
        <v>928272</v>
      </c>
      <c r="D85" s="161">
        <v>4</v>
      </c>
      <c r="E85" s="161">
        <v>8612</v>
      </c>
      <c r="F85" s="162">
        <v>826731</v>
      </c>
      <c r="G85" s="153">
        <v>99.08</v>
      </c>
      <c r="H85" s="153">
        <v>0</v>
      </c>
      <c r="I85" s="153">
        <v>0.92</v>
      </c>
    </row>
    <row r="86" spans="2:9" x14ac:dyDescent="0.2">
      <c r="B86" s="26">
        <v>48</v>
      </c>
      <c r="C86" s="160">
        <v>909361</v>
      </c>
      <c r="D86" s="161">
        <v>6</v>
      </c>
      <c r="E86" s="161">
        <v>8049</v>
      </c>
      <c r="F86" s="162">
        <v>804409</v>
      </c>
      <c r="G86" s="153">
        <v>99.12</v>
      </c>
      <c r="H86" s="153">
        <v>0</v>
      </c>
      <c r="I86" s="153">
        <v>0.88</v>
      </c>
    </row>
    <row r="87" spans="2:9" x14ac:dyDescent="0.2">
      <c r="B87" s="26">
        <v>47</v>
      </c>
      <c r="C87" s="160">
        <v>940429</v>
      </c>
      <c r="D87" s="161">
        <v>3</v>
      </c>
      <c r="E87" s="161">
        <v>7798</v>
      </c>
      <c r="F87" s="162">
        <v>829379</v>
      </c>
      <c r="G87" s="153">
        <v>99.18</v>
      </c>
      <c r="H87" s="153">
        <v>0</v>
      </c>
      <c r="I87" s="153">
        <v>0.82</v>
      </c>
    </row>
    <row r="88" spans="2:9" x14ac:dyDescent="0.2">
      <c r="B88" s="26">
        <v>46</v>
      </c>
      <c r="C88" s="160">
        <v>935955</v>
      </c>
      <c r="D88" s="161">
        <v>0</v>
      </c>
      <c r="E88" s="161">
        <v>7327</v>
      </c>
      <c r="F88" s="162">
        <v>830020</v>
      </c>
      <c r="G88" s="153">
        <v>99.22</v>
      </c>
      <c r="H88" s="153">
        <v>0</v>
      </c>
      <c r="I88" s="153">
        <v>0.78</v>
      </c>
    </row>
    <row r="89" spans="2:9" x14ac:dyDescent="0.2">
      <c r="B89" s="26">
        <v>45</v>
      </c>
      <c r="C89" s="160">
        <v>961994</v>
      </c>
      <c r="D89" s="161">
        <v>5</v>
      </c>
      <c r="E89" s="161">
        <v>5606</v>
      </c>
      <c r="F89" s="162">
        <v>847803</v>
      </c>
      <c r="G89" s="153">
        <v>99.42</v>
      </c>
      <c r="H89" s="153">
        <v>0</v>
      </c>
      <c r="I89" s="153">
        <v>0.57999999999999996</v>
      </c>
    </row>
    <row r="90" spans="2:9" x14ac:dyDescent="0.2">
      <c r="B90" s="26">
        <v>44</v>
      </c>
      <c r="C90" s="160">
        <v>1013198</v>
      </c>
      <c r="D90" s="161">
        <v>1</v>
      </c>
      <c r="E90" s="161">
        <v>5409</v>
      </c>
      <c r="F90" s="162">
        <v>902004</v>
      </c>
      <c r="G90" s="153">
        <v>99.47</v>
      </c>
      <c r="H90" s="153">
        <v>0</v>
      </c>
      <c r="I90" s="153">
        <v>0.53</v>
      </c>
    </row>
    <row r="91" spans="2:9" x14ac:dyDescent="0.2">
      <c r="B91" s="26">
        <v>43</v>
      </c>
      <c r="C91" s="160">
        <v>1011462</v>
      </c>
      <c r="D91" s="161">
        <v>1</v>
      </c>
      <c r="E91" s="161">
        <v>4791</v>
      </c>
      <c r="F91" s="162">
        <v>887837</v>
      </c>
      <c r="G91" s="153">
        <v>99.53</v>
      </c>
      <c r="H91" s="153">
        <v>0</v>
      </c>
      <c r="I91" s="153">
        <v>0.47</v>
      </c>
    </row>
    <row r="92" spans="2:9" x14ac:dyDescent="0.2">
      <c r="B92" s="26">
        <v>42</v>
      </c>
      <c r="C92" s="160">
        <v>1008484</v>
      </c>
      <c r="D92" s="161">
        <v>0</v>
      </c>
      <c r="E92" s="161">
        <v>4258</v>
      </c>
      <c r="F92" s="162">
        <v>885345</v>
      </c>
      <c r="G92" s="153">
        <v>99.58</v>
      </c>
      <c r="H92" s="153">
        <v>0</v>
      </c>
      <c r="I92" s="153">
        <v>0.42</v>
      </c>
    </row>
    <row r="93" spans="2:9" x14ac:dyDescent="0.2">
      <c r="B93" s="26">
        <v>41</v>
      </c>
      <c r="C93" s="160">
        <v>961243</v>
      </c>
      <c r="D93" s="161">
        <v>1</v>
      </c>
      <c r="E93" s="161">
        <v>3531</v>
      </c>
      <c r="F93" s="162">
        <v>843374</v>
      </c>
      <c r="G93" s="153">
        <v>99.63</v>
      </c>
      <c r="H93" s="153">
        <v>0</v>
      </c>
      <c r="I93" s="153">
        <v>0.37</v>
      </c>
    </row>
    <row r="94" spans="2:9" x14ac:dyDescent="0.2">
      <c r="B94" s="26">
        <v>40</v>
      </c>
      <c r="C94" s="160">
        <v>977548</v>
      </c>
      <c r="D94" s="161">
        <v>1</v>
      </c>
      <c r="E94" s="161">
        <v>2932</v>
      </c>
      <c r="F94" s="162">
        <v>852883</v>
      </c>
      <c r="G94" s="153">
        <v>99.7</v>
      </c>
      <c r="H94" s="153">
        <v>0</v>
      </c>
      <c r="I94" s="153">
        <v>0.3</v>
      </c>
    </row>
    <row r="95" spans="2:9" x14ac:dyDescent="0.2">
      <c r="B95" s="26">
        <v>39</v>
      </c>
      <c r="C95" s="160">
        <v>987497</v>
      </c>
      <c r="D95" s="161">
        <v>0</v>
      </c>
      <c r="E95" s="161">
        <v>2373</v>
      </c>
      <c r="F95" s="162">
        <v>866608</v>
      </c>
      <c r="G95" s="153">
        <v>99.76</v>
      </c>
      <c r="H95" s="153">
        <v>0</v>
      </c>
      <c r="I95" s="153">
        <v>0.24</v>
      </c>
    </row>
    <row r="96" spans="2:9" x14ac:dyDescent="0.2">
      <c r="B96" s="26">
        <v>38</v>
      </c>
      <c r="C96" s="160">
        <v>996213</v>
      </c>
      <c r="D96" s="161">
        <v>0</v>
      </c>
      <c r="E96" s="161">
        <v>1926</v>
      </c>
      <c r="F96" s="162">
        <v>869070</v>
      </c>
      <c r="G96" s="153">
        <v>99.81</v>
      </c>
      <c r="H96" s="153">
        <v>0</v>
      </c>
      <c r="I96" s="153">
        <v>0.19</v>
      </c>
    </row>
    <row r="97" spans="2:9" x14ac:dyDescent="0.2">
      <c r="B97" s="26">
        <v>37</v>
      </c>
      <c r="C97" s="160">
        <v>987390</v>
      </c>
      <c r="D97" s="161">
        <v>1</v>
      </c>
      <c r="E97" s="161">
        <v>1757</v>
      </c>
      <c r="F97" s="162">
        <v>862000</v>
      </c>
      <c r="G97" s="153">
        <v>99.82</v>
      </c>
      <c r="H97" s="153">
        <v>0</v>
      </c>
      <c r="I97" s="153">
        <v>0.18</v>
      </c>
    </row>
    <row r="98" spans="2:9" x14ac:dyDescent="0.2">
      <c r="B98" s="26">
        <v>36</v>
      </c>
      <c r="C98" s="160">
        <v>990139</v>
      </c>
      <c r="D98" s="161">
        <v>1</v>
      </c>
      <c r="E98" s="161">
        <v>1890</v>
      </c>
      <c r="F98" s="162">
        <v>861605</v>
      </c>
      <c r="G98" s="153">
        <v>99.81</v>
      </c>
      <c r="H98" s="153">
        <v>0</v>
      </c>
      <c r="I98" s="153">
        <v>0.19</v>
      </c>
    </row>
    <row r="99" spans="2:9" x14ac:dyDescent="0.2">
      <c r="B99" s="26">
        <v>35</v>
      </c>
      <c r="C99" s="160">
        <v>977038</v>
      </c>
      <c r="D99" s="161">
        <v>1</v>
      </c>
      <c r="E99" s="161">
        <v>1779</v>
      </c>
      <c r="F99" s="162">
        <v>849817</v>
      </c>
      <c r="G99" s="153">
        <v>99.82</v>
      </c>
      <c r="H99" s="153">
        <v>0</v>
      </c>
      <c r="I99" s="153">
        <v>0.18</v>
      </c>
    </row>
    <row r="100" spans="2:9" x14ac:dyDescent="0.2">
      <c r="B100" s="26">
        <v>34</v>
      </c>
      <c r="C100" s="160">
        <v>971523</v>
      </c>
      <c r="D100" s="161">
        <v>0</v>
      </c>
      <c r="E100" s="161">
        <v>1796</v>
      </c>
      <c r="F100" s="162">
        <v>852160</v>
      </c>
      <c r="G100" s="153">
        <v>99.82</v>
      </c>
      <c r="H100" s="153">
        <v>0</v>
      </c>
      <c r="I100" s="153">
        <v>0.18</v>
      </c>
    </row>
    <row r="101" spans="2:9" x14ac:dyDescent="0.2">
      <c r="B101" s="26">
        <v>33</v>
      </c>
      <c r="C101" s="160">
        <v>955391</v>
      </c>
      <c r="D101" s="161">
        <v>0</v>
      </c>
      <c r="E101" s="161">
        <v>1611</v>
      </c>
      <c r="F101" s="162">
        <v>828355</v>
      </c>
      <c r="G101" s="153">
        <v>99.83</v>
      </c>
      <c r="H101" s="153">
        <v>0</v>
      </c>
      <c r="I101" s="153">
        <v>0.17</v>
      </c>
    </row>
    <row r="102" spans="2:9" x14ac:dyDescent="0.2">
      <c r="B102" s="26">
        <v>32</v>
      </c>
      <c r="C102" s="160">
        <v>940961</v>
      </c>
      <c r="D102" s="161">
        <v>0</v>
      </c>
      <c r="E102" s="161">
        <v>1656</v>
      </c>
      <c r="F102" s="162">
        <v>820253</v>
      </c>
      <c r="G102" s="153">
        <v>99.82</v>
      </c>
      <c r="H102" s="153">
        <v>0</v>
      </c>
      <c r="I102" s="153">
        <v>0.18</v>
      </c>
    </row>
    <row r="103" spans="2:9" x14ac:dyDescent="0.2">
      <c r="B103" s="26">
        <v>31</v>
      </c>
      <c r="C103" s="160">
        <v>900653</v>
      </c>
      <c r="D103" s="161">
        <v>0</v>
      </c>
      <c r="E103" s="161">
        <v>1399</v>
      </c>
      <c r="F103" s="162">
        <v>782257</v>
      </c>
      <c r="G103" s="153">
        <v>99.84</v>
      </c>
      <c r="H103" s="153">
        <v>0</v>
      </c>
      <c r="I103" s="153">
        <v>0.16</v>
      </c>
    </row>
    <row r="104" spans="2:9" x14ac:dyDescent="0.2">
      <c r="B104" s="26">
        <v>30</v>
      </c>
      <c r="C104" s="160">
        <v>894583</v>
      </c>
      <c r="D104" s="161">
        <v>0</v>
      </c>
      <c r="E104" s="161">
        <v>1315</v>
      </c>
      <c r="F104" s="162">
        <v>776156</v>
      </c>
      <c r="G104" s="153">
        <v>99.85</v>
      </c>
      <c r="H104" s="153">
        <v>0</v>
      </c>
      <c r="I104" s="153">
        <v>0.15</v>
      </c>
    </row>
    <row r="105" spans="2:9" x14ac:dyDescent="0.2">
      <c r="B105" s="26">
        <v>29</v>
      </c>
      <c r="C105" s="160">
        <v>902458</v>
      </c>
      <c r="D105" s="161">
        <v>0</v>
      </c>
      <c r="E105" s="161">
        <v>1342</v>
      </c>
      <c r="F105" s="162">
        <v>784404</v>
      </c>
      <c r="G105" s="153">
        <v>99.85</v>
      </c>
      <c r="H105" s="153">
        <v>0</v>
      </c>
      <c r="I105" s="153">
        <v>0.15</v>
      </c>
    </row>
    <row r="106" spans="2:9" x14ac:dyDescent="0.2">
      <c r="B106" s="26">
        <v>28</v>
      </c>
      <c r="C106" s="160">
        <v>899727</v>
      </c>
      <c r="D106" s="161">
        <v>1</v>
      </c>
      <c r="E106" s="161">
        <v>1294</v>
      </c>
      <c r="F106" s="162">
        <v>780304</v>
      </c>
      <c r="G106" s="153">
        <v>99.86</v>
      </c>
      <c r="H106" s="153">
        <v>0</v>
      </c>
      <c r="I106" s="153">
        <v>0.14000000000000001</v>
      </c>
    </row>
    <row r="107" spans="2:9" x14ac:dyDescent="0.2">
      <c r="B107" s="26">
        <v>27</v>
      </c>
      <c r="C107" s="160">
        <v>887018</v>
      </c>
      <c r="D107" s="161">
        <v>0</v>
      </c>
      <c r="E107" s="161">
        <v>1159</v>
      </c>
      <c r="F107" s="162">
        <v>772063</v>
      </c>
      <c r="G107" s="153">
        <v>99.87</v>
      </c>
      <c r="H107" s="153">
        <v>0</v>
      </c>
      <c r="I107" s="153">
        <v>0.13</v>
      </c>
    </row>
    <row r="108" spans="2:9" x14ac:dyDescent="0.2">
      <c r="B108" s="26">
        <v>26</v>
      </c>
      <c r="C108" s="160">
        <v>887564</v>
      </c>
      <c r="D108" s="161">
        <v>1</v>
      </c>
      <c r="E108" s="161">
        <v>1048</v>
      </c>
      <c r="F108" s="162">
        <v>777019</v>
      </c>
      <c r="G108" s="153">
        <v>99.88</v>
      </c>
      <c r="H108" s="153">
        <v>0</v>
      </c>
      <c r="I108" s="153">
        <v>0.12</v>
      </c>
    </row>
    <row r="109" spans="2:9" x14ac:dyDescent="0.2">
      <c r="B109" s="26">
        <v>25</v>
      </c>
      <c r="C109" s="160">
        <v>883401</v>
      </c>
      <c r="D109" s="161">
        <v>2</v>
      </c>
      <c r="E109" s="161">
        <v>863</v>
      </c>
      <c r="F109" s="162">
        <v>774141</v>
      </c>
      <c r="G109" s="153">
        <v>99.9</v>
      </c>
      <c r="H109" s="153">
        <v>0</v>
      </c>
      <c r="I109" s="153">
        <v>0.1</v>
      </c>
    </row>
    <row r="110" spans="2:9" x14ac:dyDescent="0.2">
      <c r="B110" s="26">
        <v>24</v>
      </c>
      <c r="C110" s="160">
        <v>903074</v>
      </c>
      <c r="D110" s="161">
        <v>1</v>
      </c>
      <c r="E110" s="161">
        <v>675</v>
      </c>
      <c r="F110" s="162">
        <v>809907</v>
      </c>
      <c r="G110" s="153">
        <v>99.93</v>
      </c>
      <c r="H110" s="153">
        <v>0</v>
      </c>
      <c r="I110" s="153">
        <v>7.0000000000000007E-2</v>
      </c>
    </row>
    <row r="111" spans="2:9" x14ac:dyDescent="0.2">
      <c r="B111" s="26">
        <v>23</v>
      </c>
      <c r="C111" s="160">
        <v>872351</v>
      </c>
      <c r="D111" s="161">
        <v>0</v>
      </c>
      <c r="E111" s="161">
        <v>451</v>
      </c>
      <c r="F111" s="162">
        <v>793842</v>
      </c>
      <c r="G111" s="153">
        <v>99.95</v>
      </c>
      <c r="H111" s="153">
        <v>0</v>
      </c>
      <c r="I111" s="153">
        <v>0.05</v>
      </c>
    </row>
    <row r="112" spans="2:9" x14ac:dyDescent="0.2">
      <c r="B112" s="26">
        <v>22</v>
      </c>
      <c r="C112" s="160">
        <v>838073</v>
      </c>
      <c r="D112" s="161">
        <v>0</v>
      </c>
      <c r="E112" s="161">
        <v>240</v>
      </c>
      <c r="F112" s="162">
        <v>783334</v>
      </c>
      <c r="G112" s="153">
        <v>99.97</v>
      </c>
      <c r="H112" s="153">
        <v>0</v>
      </c>
      <c r="I112" s="153">
        <v>0.03</v>
      </c>
    </row>
    <row r="113" spans="2:12" x14ac:dyDescent="0.2">
      <c r="B113" s="26">
        <v>21</v>
      </c>
      <c r="C113" s="160">
        <v>796268</v>
      </c>
      <c r="D113" s="161">
        <v>0</v>
      </c>
      <c r="E113" s="161">
        <v>118</v>
      </c>
      <c r="F113" s="162">
        <v>776616</v>
      </c>
      <c r="G113" s="153">
        <v>99.99</v>
      </c>
      <c r="H113" s="153">
        <v>0</v>
      </c>
      <c r="I113" s="153">
        <v>0.01</v>
      </c>
    </row>
    <row r="114" spans="2:12" x14ac:dyDescent="0.2">
      <c r="B114" s="26">
        <v>20</v>
      </c>
      <c r="C114" s="160">
        <v>732433</v>
      </c>
      <c r="D114" s="161">
        <v>0</v>
      </c>
      <c r="E114" s="161">
        <v>34</v>
      </c>
      <c r="F114" s="162">
        <v>798385</v>
      </c>
      <c r="G114" s="153">
        <v>100</v>
      </c>
      <c r="H114" s="153">
        <v>0</v>
      </c>
      <c r="I114" s="153">
        <v>0</v>
      </c>
    </row>
    <row r="115" spans="2:12" x14ac:dyDescent="0.2">
      <c r="B115" s="26">
        <v>19</v>
      </c>
      <c r="C115" s="160">
        <v>621029</v>
      </c>
      <c r="D115" s="161">
        <v>1</v>
      </c>
      <c r="E115" s="161">
        <v>3</v>
      </c>
      <c r="F115" s="162">
        <v>820821</v>
      </c>
      <c r="G115" s="153">
        <v>100</v>
      </c>
      <c r="H115" s="153">
        <v>0</v>
      </c>
      <c r="I115" s="153">
        <v>0</v>
      </c>
    </row>
    <row r="116" spans="2:12" x14ac:dyDescent="0.2">
      <c r="B116" s="26">
        <v>18</v>
      </c>
      <c r="C116" s="160">
        <v>404476</v>
      </c>
      <c r="D116" s="161">
        <v>0</v>
      </c>
      <c r="E116" s="161">
        <v>0</v>
      </c>
      <c r="F116" s="162">
        <v>856820</v>
      </c>
      <c r="G116" s="153">
        <v>100</v>
      </c>
      <c r="H116" s="153">
        <v>0</v>
      </c>
      <c r="I116" s="153">
        <v>0</v>
      </c>
    </row>
    <row r="117" spans="2:12" x14ac:dyDescent="0.2">
      <c r="B117" s="26">
        <v>17</v>
      </c>
      <c r="C117" s="160">
        <v>231220</v>
      </c>
      <c r="D117" s="161">
        <v>0</v>
      </c>
      <c r="E117" s="161">
        <v>0</v>
      </c>
      <c r="F117" s="162">
        <v>860760</v>
      </c>
      <c r="G117" s="153">
        <v>100</v>
      </c>
      <c r="H117" s="153">
        <v>0</v>
      </c>
      <c r="I117" s="153">
        <v>0</v>
      </c>
    </row>
    <row r="118" spans="2:12" x14ac:dyDescent="0.2">
      <c r="B118" s="27">
        <v>16</v>
      </c>
      <c r="C118" s="163">
        <v>104760</v>
      </c>
      <c r="D118" s="164">
        <v>0</v>
      </c>
      <c r="E118" s="164">
        <v>0</v>
      </c>
      <c r="F118" s="165">
        <v>876062</v>
      </c>
      <c r="G118" s="154">
        <v>100</v>
      </c>
      <c r="H118" s="154">
        <v>0</v>
      </c>
      <c r="I118" s="154">
        <v>0</v>
      </c>
    </row>
    <row r="119" spans="2:12" x14ac:dyDescent="0.2">
      <c r="B119" s="167"/>
      <c r="C119" s="168"/>
      <c r="D119" s="169"/>
      <c r="E119" s="169"/>
      <c r="F119" s="169"/>
      <c r="G119" s="170"/>
      <c r="H119" s="170"/>
      <c r="I119" s="170"/>
    </row>
    <row r="120" spans="2:12" ht="143.25" customHeight="1" x14ac:dyDescent="0.2">
      <c r="B120" s="202" t="s">
        <v>121</v>
      </c>
      <c r="C120" s="203"/>
      <c r="D120" s="203"/>
      <c r="E120" s="203"/>
      <c r="F120" s="203"/>
      <c r="G120" s="203"/>
      <c r="H120" s="203"/>
      <c r="I120" s="203"/>
    </row>
    <row r="122" spans="2:12" x14ac:dyDescent="0.2">
      <c r="B122" s="199"/>
      <c r="C122" s="199"/>
      <c r="D122" s="199"/>
      <c r="E122" s="199"/>
      <c r="F122" s="199"/>
      <c r="G122" s="199"/>
      <c r="H122" s="199"/>
      <c r="I122" s="199"/>
      <c r="J122" s="199"/>
      <c r="K122" s="199"/>
      <c r="L122" s="199"/>
    </row>
    <row r="123" spans="2:12" x14ac:dyDescent="0.2">
      <c r="B123" s="199"/>
      <c r="C123" s="199"/>
      <c r="D123" s="199"/>
      <c r="E123" s="199"/>
      <c r="F123" s="199"/>
      <c r="G123" s="199"/>
      <c r="H123" s="199"/>
      <c r="I123" s="199"/>
      <c r="J123" s="199"/>
      <c r="K123" s="199"/>
      <c r="L123" s="199"/>
    </row>
    <row r="124" spans="2:12" x14ac:dyDescent="0.2">
      <c r="B124" s="199"/>
      <c r="C124" s="199"/>
      <c r="D124" s="199"/>
      <c r="E124" s="199"/>
      <c r="F124" s="199"/>
      <c r="G124" s="199"/>
      <c r="H124" s="199"/>
      <c r="I124" s="199"/>
      <c r="J124" s="199"/>
      <c r="K124" s="199"/>
      <c r="L124" s="199"/>
    </row>
    <row r="125" spans="2:12" x14ac:dyDescent="0.2">
      <c r="B125" s="199"/>
      <c r="C125" s="199"/>
      <c r="D125" s="199"/>
      <c r="E125" s="199"/>
      <c r="F125" s="199"/>
      <c r="G125" s="199"/>
      <c r="H125" s="199"/>
      <c r="I125" s="199"/>
      <c r="J125" s="199"/>
      <c r="K125" s="199"/>
      <c r="L125" s="199"/>
    </row>
    <row r="126" spans="2:12" x14ac:dyDescent="0.2">
      <c r="B126" s="199"/>
      <c r="C126" s="199"/>
      <c r="D126" s="199"/>
      <c r="E126" s="199"/>
      <c r="F126" s="199"/>
      <c r="G126" s="199"/>
      <c r="H126" s="199"/>
      <c r="I126" s="199"/>
      <c r="J126" s="199"/>
      <c r="K126" s="199"/>
      <c r="L126" s="199"/>
    </row>
    <row r="127" spans="2:12" x14ac:dyDescent="0.2">
      <c r="B127" s="199"/>
      <c r="C127" s="199"/>
      <c r="D127" s="199"/>
      <c r="E127" s="199"/>
      <c r="F127" s="199"/>
      <c r="G127" s="199"/>
      <c r="H127" s="199"/>
      <c r="I127" s="199"/>
      <c r="J127" s="199"/>
      <c r="K127" s="199"/>
      <c r="L127" s="199"/>
    </row>
    <row r="128" spans="2:12" x14ac:dyDescent="0.2">
      <c r="B128" s="199"/>
      <c r="C128" s="199"/>
      <c r="D128" s="199"/>
      <c r="E128" s="199"/>
      <c r="F128" s="199"/>
      <c r="G128" s="199"/>
      <c r="H128" s="199"/>
      <c r="I128" s="199"/>
      <c r="J128" s="199"/>
      <c r="K128" s="199"/>
      <c r="L128" s="199"/>
    </row>
    <row r="129" spans="2:12" x14ac:dyDescent="0.2">
      <c r="B129" s="199"/>
      <c r="C129" s="199"/>
      <c r="D129" s="199"/>
      <c r="E129" s="199"/>
      <c r="F129" s="199"/>
      <c r="G129" s="199"/>
      <c r="H129" s="199"/>
      <c r="I129" s="199"/>
      <c r="J129" s="199"/>
      <c r="K129" s="199"/>
      <c r="L129" s="199"/>
    </row>
    <row r="130" spans="2:12" x14ac:dyDescent="0.2">
      <c r="B130" s="199"/>
      <c r="C130" s="199"/>
      <c r="D130" s="199"/>
      <c r="E130" s="199"/>
      <c r="F130" s="199"/>
      <c r="G130" s="199"/>
      <c r="H130" s="199"/>
      <c r="I130" s="199"/>
      <c r="J130" s="199"/>
      <c r="K130" s="199"/>
      <c r="L130" s="199"/>
    </row>
    <row r="131" spans="2:12" x14ac:dyDescent="0.2">
      <c r="B131" s="199"/>
      <c r="C131" s="199"/>
      <c r="D131" s="199"/>
      <c r="E131" s="199"/>
      <c r="F131" s="199"/>
      <c r="G131" s="199"/>
      <c r="H131" s="199"/>
      <c r="I131" s="199"/>
      <c r="J131" s="199"/>
      <c r="K131" s="199"/>
      <c r="L131" s="199"/>
    </row>
    <row r="132" spans="2:12" x14ac:dyDescent="0.2">
      <c r="B132" s="199"/>
      <c r="C132" s="199"/>
      <c r="D132" s="199"/>
      <c r="E132" s="199"/>
      <c r="F132" s="199"/>
      <c r="G132" s="199"/>
      <c r="H132" s="199"/>
      <c r="I132" s="199"/>
      <c r="J132" s="199"/>
      <c r="K132" s="199"/>
      <c r="L132" s="199"/>
    </row>
  </sheetData>
  <mergeCells count="14">
    <mergeCell ref="B122:L132"/>
    <mergeCell ref="B62:I62"/>
    <mergeCell ref="B4:I4"/>
    <mergeCell ref="B120:I120"/>
    <mergeCell ref="P6:R6"/>
    <mergeCell ref="G6:I6"/>
    <mergeCell ref="G64:I64"/>
    <mergeCell ref="K6:K7"/>
    <mergeCell ref="L6:O6"/>
    <mergeCell ref="B6:B7"/>
    <mergeCell ref="C6:F6"/>
    <mergeCell ref="B64:B65"/>
    <mergeCell ref="C64:F64"/>
    <mergeCell ref="K4:R4"/>
  </mergeCells>
  <pageMargins left="0.7" right="0.7" top="0.75" bottom="0.75" header="0.3" footer="0.3"/>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F13_Tableau 1</vt:lpstr>
      <vt:lpstr>F13_tableau 1 compl</vt:lpstr>
      <vt:lpstr>F13_Graphique 1</vt:lpstr>
      <vt:lpstr>F13_Graphique 2 </vt:lpstr>
      <vt:lpstr>F13_Graphique 3</vt:lpstr>
      <vt:lpstr>F13_Graphique 4 </vt:lpstr>
      <vt:lpstr>'F13_Graphique 2 '!Tout</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ROUX, Celine (DREES/DIRECTION/BPCC)</cp:lastModifiedBy>
  <cp:lastPrinted>2023-02-23T16:41:01Z</cp:lastPrinted>
  <dcterms:created xsi:type="dcterms:W3CDTF">2016-07-19T11:50:47Z</dcterms:created>
  <dcterms:modified xsi:type="dcterms:W3CDTF">2025-07-18T10:25:28Z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2025-07-17T16:01:10Z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76a0798e-8a39-43d3-8a7c-de0714397f11</vt:lpwstr>
  </property>
  <property fmtid="{D5CDD505-2E9C-101B-9397-08002B2CF9AE}" pid="8" name="MSIP_Label_3094c1fb-3db8-4cce-b079-9b022302847f_ContentBits">
    <vt:lpwstr>0</vt:lpwstr>
  </property>
</Properties>
</file>