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6EFB6350-5380-43F5-86BA-9A336E6947CD}" xr6:coauthVersionLast="47" xr6:coauthVersionMax="47" xr10:uidLastSave="{00000000-0000-0000-0000-000000000000}"/>
  <bookViews>
    <workbookView xWindow="-120" yWindow="-120" windowWidth="25440" windowHeight="15270" tabRatio="794" xr2:uid="{00000000-000D-0000-FFFF-FFFF00000000}"/>
  </bookViews>
  <sheets>
    <sheet name="F01_Tableau 1" sheetId="15" r:id="rId1"/>
    <sheet name="F01_Graphique 1" sheetId="41" r:id="rId2"/>
    <sheet name="F01_Graphique 2" sheetId="35" r:id="rId3"/>
    <sheet name="F01_Carte 1" sheetId="40" r:id="rId4"/>
    <sheet name="F01_Tableau 2 " sheetId="42" r:id="rId5"/>
    <sheet name="F01_Tableau 2 compl" sheetId="11" r:id="rId6"/>
    <sheet name="F01_Tableau 3" sheetId="43" r:id="rId7"/>
    <sheet name="F1_Graphique 3" sheetId="37" r:id="rId8"/>
    <sheet name="F01_Graphique 4" sheetId="44" r:id="rId9"/>
  </sheets>
  <definedNames>
    <definedName name="_eir12" localSheetId="8">#REF!</definedName>
    <definedName name="_eir12">#REF!</definedName>
    <definedName name="_t1" localSheetId="8">#REF!</definedName>
    <definedName name="_t1">#REF!</definedName>
    <definedName name="_t11" localSheetId="4">#REF!</definedName>
    <definedName name="_t11">#REF!</definedName>
    <definedName name="ancetre" localSheetId="8">#REF!</definedName>
    <definedName name="ancetre">#REF!</definedName>
    <definedName name="ANCETRE_2">#REF!</definedName>
    <definedName name="ANCETRE_2011">#REF!</definedName>
    <definedName name="ANCETRE_2012">#REF!</definedName>
    <definedName name="b_eacr" localSheetId="8">#REF!</definedName>
    <definedName name="b_eacr">#REF!</definedName>
    <definedName name="beacr" localSheetId="8">#REF!</definedName>
    <definedName name="beacr">#REF!</definedName>
    <definedName name="Data_regimes" localSheetId="8">#REF!</definedName>
    <definedName name="Data_regimes">#REF!</definedName>
    <definedName name="eacr" localSheetId="8">#REF!</definedName>
    <definedName name="EACR">#REF!</definedName>
    <definedName name="eacr_bis" localSheetId="8">#REF!</definedName>
    <definedName name="eacr_bis">#REF!</definedName>
    <definedName name="eacr_graph">#REF!</definedName>
    <definedName name="eacr_ter" localSheetId="8">#REF!</definedName>
    <definedName name="eacr_ter">#REF!</definedName>
    <definedName name="eacr2" localSheetId="8">#REF!</definedName>
    <definedName name="EACR2">#REF!</definedName>
    <definedName name="primo">#REF!</definedName>
    <definedName name="Tab_1" localSheetId="8">#REF!</definedName>
    <definedName name="Tab_1">#REF!</definedName>
    <definedName name="Tab_1tr" localSheetId="8">#REF!</definedName>
    <definedName name="Tab_1tr">#REF!</definedName>
    <definedName name="Tab_3" localSheetId="8">#REF!</definedName>
    <definedName name="Tab_3">#REF!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4" i="15" l="1"/>
</calcChain>
</file>

<file path=xl/sharedStrings.xml><?xml version="1.0" encoding="utf-8"?>
<sst xmlns="http://schemas.openxmlformats.org/spreadsheetml/2006/main" count="364" uniqueCount="314">
  <si>
    <t>Ensemble</t>
  </si>
  <si>
    <t>Hommes</t>
  </si>
  <si>
    <t>Femmes</t>
  </si>
  <si>
    <t>Ensemble
(régimes de base 
et complémentaires)</t>
  </si>
  <si>
    <t>Régimes 
de base</t>
  </si>
  <si>
    <t>MSA salariés</t>
  </si>
  <si>
    <t>CRPCEN</t>
  </si>
  <si>
    <t xml:space="preserve">Professions libérales </t>
  </si>
  <si>
    <t>nd</t>
  </si>
  <si>
    <t>Tous retraités de droit direct</t>
  </si>
  <si>
    <t>MSA non-salariés</t>
  </si>
  <si>
    <t>SNCF</t>
  </si>
  <si>
    <t>CNIEG</t>
  </si>
  <si>
    <t>Effectifs
(en milliers)</t>
  </si>
  <si>
    <t>RATP</t>
  </si>
  <si>
    <t>FSPOEIE</t>
  </si>
  <si>
    <t>MSA non-salariés complémentaire</t>
  </si>
  <si>
    <t>Part de polypensionnés (en %)</t>
  </si>
  <si>
    <t>Part (en %)</t>
  </si>
  <si>
    <t xml:space="preserve"> Régimes
de base</t>
  </si>
  <si>
    <t>Effectifs
dans au moins
un régime de base
(en milliers)</t>
  </si>
  <si>
    <t>Nombre
de pensions
servies
(en milliers)</t>
  </si>
  <si>
    <t>Nombre moyen de pensions
par retraité</t>
  </si>
  <si>
    <t>Ircantec</t>
  </si>
  <si>
    <t>Banque de France</t>
  </si>
  <si>
    <t>Évolution (en %)</t>
  </si>
  <si>
    <t>Résidant en France ou à l'étranger</t>
  </si>
  <si>
    <t>Résidant en France uniquement</t>
  </si>
  <si>
    <t>DR</t>
  </si>
  <si>
    <t>Ain</t>
  </si>
  <si>
    <t>Aisne</t>
  </si>
  <si>
    <t>Allier</t>
  </si>
  <si>
    <t>Alpes de Haute-Provence</t>
  </si>
  <si>
    <t>Hautes-Alpes</t>
  </si>
  <si>
    <t>Alpes-Maritimes</t>
  </si>
  <si>
    <t>Ardèche</t>
  </si>
  <si>
    <t>Ardennes</t>
  </si>
  <si>
    <t>Ariège</t>
  </si>
  <si>
    <t>Aube</t>
  </si>
  <si>
    <t>Aude</t>
  </si>
  <si>
    <t>Aveyron</t>
  </si>
  <si>
    <t>Bouches du Rhône</t>
  </si>
  <si>
    <t>Calvados</t>
  </si>
  <si>
    <t>Cantal</t>
  </si>
  <si>
    <t>Charente</t>
  </si>
  <si>
    <t>Charente Maritime</t>
  </si>
  <si>
    <t>Cher</t>
  </si>
  <si>
    <t>Corrèze</t>
  </si>
  <si>
    <t>2A</t>
  </si>
  <si>
    <t>Corse</t>
  </si>
  <si>
    <t>2B</t>
  </si>
  <si>
    <t>Côte d'Or</t>
  </si>
  <si>
    <t>Côtes 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</si>
  <si>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</si>
  <si>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</si>
  <si>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</si>
  <si>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</si>
  <si>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</si>
  <si>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</si>
  <si>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</si>
  <si>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</si>
  <si>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</si>
  <si>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</si>
  <si>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</si>
  <si>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</si>
  <si>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</si>
  <si>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</si>
  <si>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</si>
  <si>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</si>
  <si>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</si>
  <si>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</si>
  <si>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</si>
  <si>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</si>
  <si>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</si>
  <si>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</si>
  <si>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</si>
  <si>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</si>
  <si>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</si>
  <si>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</si>
  <si>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</si>
  <si>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</si>
  <si>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</si>
  <si>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</si>
  <si>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</si>
  <si>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</si>
  <si>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</si>
  <si>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</si>
  <si>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</si>
  <si>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</si>
  <si>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</si>
  <si>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</si>
  <si>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</si>
  <si>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</si>
  <si>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</si>
  <si>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</si>
  <si>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</si>
  <si>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</si>
  <si>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</si>
  <si>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</si>
  <si>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</si>
  <si>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</si>
  <si>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</si>
  <si>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</si>
  <si>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</si>
  <si>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</si>
  <si>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</si>
  <si>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</si>
  <si>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</si>
  <si>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</si>
  <si>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</si>
  <si>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</si>
  <si>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</si>
  <si>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</si>
  <si>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</si>
  <si>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</si>
  <si>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</si>
  <si>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</si>
  <si>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</si>
  <si>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</si>
  <si>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</si>
  <si>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</si>
  <si>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</si>
  <si>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</si>
  <si>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Seine-St-Denis</t>
  </si>
  <si>
    <t>Val-de-Marne</t>
  </si>
  <si>
    <t>Val-d'Oise</t>
  </si>
  <si>
    <t>ERAFP</t>
  </si>
  <si>
    <t>Tous régimes
de droit direct</t>
  </si>
  <si>
    <t>Part des polypensionnés (en %)</t>
  </si>
  <si>
    <t>Part des hommes
(en %)</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</si>
  <si>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</si>
  <si>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</si>
  <si>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</si>
  <si>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</si>
  <si>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</si>
  <si>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</si>
  <si>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</si>
  <si>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</si>
  <si>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</si>
  <si>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</si>
  <si>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</si>
  <si>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</si>
  <si>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</si>
  <si>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</si>
  <si>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</si>
  <si>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</si>
  <si>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</si>
  <si>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</si>
  <si>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</si>
  <si>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</si>
  <si>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</si>
  <si>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</si>
  <si>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</si>
  <si>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</si>
  <si>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</si>
  <si>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</si>
  <si>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</si>
  <si>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</si>
  <si>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</si>
  <si>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</si>
  <si>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</si>
  <si>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</si>
  <si>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</si>
  <si>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</si>
  <si>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</si>
  <si>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</si>
  <si>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</si>
  <si>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</si>
  <si>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</si>
  <si>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</si>
  <si>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</si>
  <si>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</si>
  <si>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</si>
  <si>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</si>
  <si>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</si>
  <si>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</si>
  <si>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</si>
  <si>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</si>
  <si>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</si>
  <si>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</si>
  <si>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</si>
  <si>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</si>
  <si>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</si>
  <si>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</si>
  <si>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</si>
  <si>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</si>
  <si>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</si>
  <si>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</si>
  <si>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</si>
  <si>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</si>
  <si>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</si>
  <si>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</si>
  <si>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</si>
  <si>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</si>
  <si>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</si>
  <si>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</si>
  <si>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</si>
  <si>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</si>
  <si>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</si>
  <si>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</si>
  <si>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</si>
  <si>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</si>
  <si>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</si>
  <si>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</si>
  <si>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</si>
  <si>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</si>
  <si>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</si>
  <si>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</si>
  <si>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</si>
  <si>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</si>
  <si>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</si>
  <si>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</si>
  <si>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</si>
  <si>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</si>
  <si>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</si>
  <si>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</si>
  <si>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</si>
  <si>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</si>
  <si>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</si>
  <si>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</si>
  <si>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</si>
  <si>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</si>
  <si>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</si>
  <si>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</si>
  <si>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97</t>
  </si>
  <si>
    <t>DOM</t>
  </si>
  <si>
    <t>971</t>
  </si>
  <si>
    <t>Guadeloupe</t>
  </si>
  <si>
    <t>972</t>
  </si>
  <si>
    <t>Martinique</t>
  </si>
  <si>
    <t>973</t>
  </si>
  <si>
    <t>Guyane</t>
  </si>
  <si>
    <t>974</t>
  </si>
  <si>
    <t>La Réunion</t>
  </si>
  <si>
    <t>DEP</t>
  </si>
  <si>
    <t xml:space="preserve"> 90 ans ou plus</t>
  </si>
  <si>
    <t xml:space="preserve"> 85 à 89 ans</t>
  </si>
  <si>
    <t xml:space="preserve"> 80 à 84 ans</t>
  </si>
  <si>
    <t xml:space="preserve"> 75 à 79 ans</t>
  </si>
  <si>
    <t xml:space="preserve"> 70 à 74 ans</t>
  </si>
  <si>
    <t xml:space="preserve"> 65 à 69 ans</t>
  </si>
  <si>
    <t xml:space="preserve"> 60 à 64 ans</t>
  </si>
  <si>
    <t xml:space="preserve"> 55 à 59 ans</t>
  </si>
  <si>
    <t xml:space="preserve"> 50 à 54 ans</t>
  </si>
  <si>
    <t>Classe d'âge</t>
  </si>
  <si>
    <t>Graphique 3. Part des polypensionnés, par génération et par sexe</t>
  </si>
  <si>
    <t>Emploi intérieur
(en milliers)</t>
  </si>
  <si>
    <t>Nouveaux retraités (en milliers)</t>
  </si>
  <si>
    <t>Variation du nombre de retraités
(en milliers)</t>
  </si>
  <si>
    <t>Monopensionnés d'un régime de base</t>
  </si>
  <si>
    <t>CANSSM</t>
  </si>
  <si>
    <t>Effectifs de retraités tous régimes (en milliers)</t>
  </si>
  <si>
    <t>Rapport entre cotisants et retraités</t>
  </si>
  <si>
    <t>% &gt;55 ans</t>
  </si>
  <si>
    <t>Effectifs de retraités résidant en France
(en milliers)</t>
  </si>
  <si>
    <t/>
  </si>
  <si>
    <t>FPE civils</t>
  </si>
  <si>
    <t>FPE militaires</t>
  </si>
  <si>
    <t xml:space="preserve">CNRACL </t>
  </si>
  <si>
    <t>Moins de 50 ans</t>
  </si>
  <si>
    <t>Enim</t>
  </si>
  <si>
    <t>En %</t>
  </si>
  <si>
    <t>Part des femmes (en %)</t>
  </si>
  <si>
    <t>Effectifs de retraités de droits directs 
(en milliers)</t>
  </si>
  <si>
    <t>Retraités de droit direct d'un régime de base, dont :</t>
  </si>
  <si>
    <t xml:space="preserve"> </t>
  </si>
  <si>
    <t>Graphique 1. Rapport entre les effectifs de personnes en emploi et les effectifs de retraités de droit direct, résidant en France ou à l’étranger</t>
  </si>
  <si>
    <t>Polypensionnés d'au moins deux régimes de base</t>
  </si>
  <si>
    <t>Effectifs de l'ensemble tous régimes (en %)</t>
  </si>
  <si>
    <t>2022-2023</t>
  </si>
  <si>
    <t>2020-2023</t>
  </si>
  <si>
    <t>2013-2023</t>
  </si>
  <si>
    <t>Génération</t>
  </si>
  <si>
    <t>Tableau 2. Effectifs de retraités de droit direct, par régime de retraite, fin 2023</t>
  </si>
  <si>
    <t>Tableau 2. Effectifs des retraités de droit direct, par régime de retraite en 2023</t>
  </si>
  <si>
    <t>Tableau 3. Effectifs de retraités de droit direct d’un régime de base, selon le régime principal, fin 2023</t>
  </si>
  <si>
    <t>Graphique 4. Pyramide des âges des bénéficiaires d’un avantage de droit direct, fin 2023</t>
  </si>
  <si>
    <t xml:space="preserve"> Tableau 1. Effectifs de retraités de droit direct tous régimes</t>
  </si>
  <si>
    <r>
      <t>2018</t>
    </r>
    <r>
      <rPr>
        <vertAlign val="superscript"/>
        <sz val="8"/>
        <color theme="1"/>
        <rFont val="Arial"/>
        <family val="2"/>
      </rPr>
      <t>1</t>
    </r>
  </si>
  <si>
    <r>
      <t>2019</t>
    </r>
    <r>
      <rPr>
        <vertAlign val="superscript"/>
        <sz val="8"/>
        <color theme="1"/>
        <rFont val="Arial"/>
        <family val="2"/>
      </rPr>
      <t>1</t>
    </r>
  </si>
  <si>
    <r>
      <t>2020</t>
    </r>
    <r>
      <rPr>
        <vertAlign val="superscript"/>
        <sz val="8"/>
        <color theme="1"/>
        <rFont val="Arial"/>
        <family val="2"/>
      </rPr>
      <t>2</t>
    </r>
  </si>
  <si>
    <t>Graphique 2. Variation annuelle du nombre de retraités et effectifs annuels de nouveaux retraités</t>
  </si>
  <si>
    <r>
      <t xml:space="preserve">1. S’agissant des effectifs de retraités, les points 2018 et 2019, réalisés à l’aide du modèle ANCETRE, présentent des fragilités (voir annexe 3 bis de l’édition 2024 du panorama).
2. Une rupture de série a lieu en 2020. Elle concerne les effectifs de retraités résidant à l’étranger, qui ont été revus à la baisse (voir annexe 3 bis de l’édition 2024 du panorama).
</t>
    </r>
    <r>
      <rPr>
        <b/>
        <sz val="8"/>
        <color theme="1"/>
        <rFont val="Arial"/>
        <family val="2"/>
      </rPr>
      <t>Note &gt;</t>
    </r>
    <r>
      <rPr>
        <sz val="8"/>
        <color theme="1"/>
        <rFont val="Arial"/>
        <family val="2"/>
      </rPr>
      <t xml:space="preserve"> Voir annexe 4, note sur le champ de la retraite.
</t>
    </r>
    <r>
      <rPr>
        <b/>
        <sz val="8"/>
        <color theme="1"/>
        <rFont val="Arial"/>
        <family val="2"/>
      </rPr>
      <t xml:space="preserve">Champ &gt; </t>
    </r>
    <r>
      <rPr>
        <sz val="8"/>
        <color theme="1"/>
        <rFont val="Arial"/>
        <family val="2"/>
      </rPr>
      <t xml:space="preserve">Retraités ayant perçu un droit direct au cours de l’année </t>
    </r>
    <r>
      <rPr>
        <i/>
        <sz val="8"/>
        <color theme="1"/>
        <rFont val="Arial"/>
        <family val="2"/>
      </rPr>
      <t>n</t>
    </r>
    <r>
      <rPr>
        <sz val="8"/>
        <color theme="1"/>
        <rFont val="Arial"/>
        <family val="2"/>
      </rPr>
      <t xml:space="preserve">, résidant en France ou à l’étranger, vivants au 31 décembre de l’année.
</t>
    </r>
    <r>
      <rPr>
        <b/>
        <sz val="8"/>
        <color theme="1"/>
        <rFont val="Arial"/>
        <family val="2"/>
      </rPr>
      <t>Sources &gt;</t>
    </r>
    <r>
      <rPr>
        <sz val="8"/>
        <color theme="1"/>
        <rFont val="Arial"/>
        <family val="2"/>
      </rPr>
      <t xml:space="preserve"> DREES, EIR, modèle ANCETRE ; Insee, comptes nationaux.	</t>
    </r>
  </si>
  <si>
    <r>
      <rPr>
        <sz val="8"/>
        <color theme="1"/>
        <rFont val="Arial"/>
        <family val="2"/>
      </rPr>
      <t xml:space="preserve">1. S’agissant des effectifs de retraités, les points 2018 et 2019, réalisés à l’aide du modèle ANCETRE, présentent des fragilités (voir annexe 3 bis de l’édition 2024 du panorama).
2. Une rupture de série a lieu en 2020. Elle concerne les effectifs de retraités résidant à l’étranger, qui ont été revus à la baisse (voir annexe 3 bis de l’édition 2024 du panorama).	
</t>
    </r>
    <r>
      <rPr>
        <b/>
        <sz val="8"/>
        <color theme="1"/>
        <rFont val="Arial"/>
        <family val="2"/>
      </rPr>
      <t>Note &gt;</t>
    </r>
    <r>
      <rPr>
        <sz val="8"/>
        <color theme="1"/>
        <rFont val="Arial"/>
        <family val="2"/>
      </rPr>
      <t xml:space="preserve"> Voir annexe 4, note sur le champ de la retraite. Des ruptures de série ont eu lieu en 2008, 2012, 2016 et 2020, imputables à l’utilisation de sources différentes : modèle ANCETRE (s’appuyant sur la vague précédente de l’EIR) pour l’année antérieure et EIR (voir annexe 3). En 2012 et 2020, les ruptures sont plus marquées.
</t>
    </r>
    <r>
      <rPr>
        <b/>
        <sz val="8"/>
        <color theme="1"/>
        <rFont val="Arial"/>
        <family val="2"/>
      </rPr>
      <t>Champ &gt;</t>
    </r>
    <r>
      <rPr>
        <sz val="8"/>
        <color theme="1"/>
        <rFont val="Arial"/>
        <family val="2"/>
      </rPr>
      <t xml:space="preserve"> Retraités ayant perçu une pension de droit direct au cours de l’année </t>
    </r>
    <r>
      <rPr>
        <i/>
        <sz val="8"/>
        <color theme="1"/>
        <rFont val="Arial"/>
        <family val="2"/>
      </rPr>
      <t>n</t>
    </r>
    <r>
      <rPr>
        <sz val="8"/>
        <color theme="1"/>
        <rFont val="Arial"/>
        <family val="2"/>
      </rPr>
      <t xml:space="preserve">, résidant en France ou à l’étranger, vivants au 31 décembre de l’année.
</t>
    </r>
    <r>
      <rPr>
        <b/>
        <sz val="8"/>
        <color theme="1"/>
        <rFont val="Arial"/>
        <family val="2"/>
      </rPr>
      <t>Sources &gt;</t>
    </r>
    <r>
      <rPr>
        <sz val="8"/>
        <color theme="1"/>
        <rFont val="Arial"/>
        <family val="2"/>
      </rPr>
      <t xml:space="preserve"> DREES, EIR, modèle ANCETRE.</t>
    </r>
  </si>
  <si>
    <r>
      <t>2008</t>
    </r>
    <r>
      <rPr>
        <vertAlign val="superscript"/>
        <sz val="8"/>
        <color theme="1"/>
        <rFont val="Arial"/>
        <family val="2"/>
      </rPr>
      <t>1</t>
    </r>
  </si>
  <si>
    <r>
      <t>2012</t>
    </r>
    <r>
      <rPr>
        <vertAlign val="superscript"/>
        <sz val="8"/>
        <color theme="1"/>
        <rFont val="Arial"/>
        <family val="2"/>
      </rPr>
      <t>1</t>
    </r>
  </si>
  <si>
    <r>
      <t>2016</t>
    </r>
    <r>
      <rPr>
        <vertAlign val="superscript"/>
        <sz val="8"/>
        <color theme="1"/>
        <rFont val="Arial"/>
        <family val="2"/>
      </rPr>
      <t>1</t>
    </r>
  </si>
  <si>
    <r>
      <t>2018</t>
    </r>
    <r>
      <rPr>
        <vertAlign val="superscript"/>
        <sz val="8"/>
        <color theme="1"/>
        <rFont val="Arial"/>
        <family val="2"/>
      </rPr>
      <t>2</t>
    </r>
  </si>
  <si>
    <r>
      <t>2019</t>
    </r>
    <r>
      <rPr>
        <vertAlign val="superscript"/>
        <sz val="8"/>
        <color theme="1"/>
        <rFont val="Arial"/>
        <family val="2"/>
      </rPr>
      <t>2</t>
    </r>
  </si>
  <si>
    <r>
      <t>2020</t>
    </r>
    <r>
      <rPr>
        <vertAlign val="superscript"/>
        <sz val="8"/>
        <color theme="1"/>
        <rFont val="Arial"/>
        <family val="2"/>
      </rPr>
      <t>1</t>
    </r>
  </si>
  <si>
    <r>
      <rPr>
        <b/>
        <sz val="8"/>
        <rFont val="Arial"/>
        <family val="2"/>
      </rPr>
      <t>Note &gt;</t>
    </r>
    <r>
      <rPr>
        <sz val="8"/>
        <rFont val="Arial"/>
        <family val="2"/>
      </rPr>
      <t xml:space="preserve"> En France, les retraités de plus de 55 ans représentent 27 % des personnes âgées de 15 ans ou plus. La proportion est estimée globalement dans les DROM.
</t>
    </r>
    <r>
      <rPr>
        <b/>
        <sz val="8"/>
        <rFont val="Arial"/>
        <family val="2"/>
      </rPr>
      <t>Champ &gt;</t>
    </r>
    <r>
      <rPr>
        <sz val="8"/>
        <rFont val="Arial"/>
        <family val="2"/>
      </rPr>
      <t xml:space="preserve"> Retraités ayant perçu au moins un droit direct et résidant en France, vivant au 31 décembre 2020.
</t>
    </r>
    <r>
      <rPr>
        <b/>
        <sz val="8"/>
        <rFont val="Arial"/>
        <family val="2"/>
      </rPr>
      <t>Sources &gt;</t>
    </r>
    <r>
      <rPr>
        <sz val="8"/>
        <rFont val="Arial"/>
        <family val="2"/>
      </rPr>
      <t xml:space="preserve"> DREES, EIR ; Insee, structure de la population du département par âge au 1</t>
    </r>
    <r>
      <rPr>
        <vertAlign val="superscript"/>
        <sz val="8"/>
        <rFont val="Arial"/>
        <family val="2"/>
      </rPr>
      <t>er</t>
    </r>
    <r>
      <rPr>
        <sz val="8"/>
        <rFont val="Arial"/>
        <family val="2"/>
      </rPr>
      <t xml:space="preserve"> janvier 2021.</t>
    </r>
  </si>
  <si>
    <r>
      <t>Ensemble, tous régimes</t>
    </r>
    <r>
      <rPr>
        <b/>
        <vertAlign val="superscript"/>
        <sz val="8"/>
        <color theme="1"/>
        <rFont val="Arial"/>
        <family val="2"/>
      </rPr>
      <t>1</t>
    </r>
  </si>
  <si>
    <r>
      <t>Retraités dans au moins un régime de base</t>
    </r>
    <r>
      <rPr>
        <b/>
        <vertAlign val="superscript"/>
        <sz val="8"/>
        <color theme="1"/>
        <rFont val="Arial"/>
        <family val="2"/>
      </rPr>
      <t>1</t>
    </r>
  </si>
  <si>
    <r>
      <t>CNAV</t>
    </r>
    <r>
      <rPr>
        <vertAlign val="superscript"/>
        <sz val="8"/>
        <color theme="1"/>
        <rFont val="Arial"/>
        <family val="2"/>
      </rPr>
      <t>2</t>
    </r>
  </si>
  <si>
    <r>
      <t>Agirc-Arrco</t>
    </r>
    <r>
      <rPr>
        <vertAlign val="superscript"/>
        <sz val="8"/>
        <color theme="1"/>
        <rFont val="Arial"/>
        <family val="2"/>
      </rPr>
      <t>3</t>
    </r>
  </si>
  <si>
    <r>
      <t>FPE civils</t>
    </r>
    <r>
      <rPr>
        <vertAlign val="superscript"/>
        <sz val="8"/>
        <color theme="1"/>
        <rFont val="Arial"/>
        <family val="2"/>
      </rPr>
      <t>4</t>
    </r>
  </si>
  <si>
    <r>
      <t>CNRACL</t>
    </r>
    <r>
      <rPr>
        <vertAlign val="superscript"/>
        <sz val="8"/>
        <color theme="1"/>
        <rFont val="Arial"/>
        <family val="2"/>
      </rPr>
      <t>4</t>
    </r>
  </si>
  <si>
    <r>
      <t>Régimes spéciaux</t>
    </r>
    <r>
      <rPr>
        <vertAlign val="superscript"/>
        <sz val="8"/>
        <color theme="1"/>
        <rFont val="Arial"/>
        <family val="2"/>
      </rPr>
      <t>5</t>
    </r>
  </si>
  <si>
    <r>
      <t>Professions libérales</t>
    </r>
    <r>
      <rPr>
        <vertAlign val="superscript"/>
        <sz val="8"/>
        <color theme="1"/>
        <rFont val="Arial"/>
        <family val="2"/>
      </rPr>
      <t>6</t>
    </r>
  </si>
  <si>
    <r>
      <t xml:space="preserve">nd : non défini.
1. Un retraité peut percevoir une pension de droit direct d’un régime complémentaire sans en recevoir d’un régime de base (voir annexe 4 sur le champ de la retraite). C’est ce qui explique la différence entre les deux premières lignes.
2. Voir annexe 4, note sur l’intégration de la SSI au régime général.
3. Voir annexe 4, note sur la fusion de l’Agirc et de l’Arrco.
4. Voir annexe 4, note sur le champ de l’invalidité et de la retraite.
5. Régimes spéciaux : FSPOEIE, SNCF, RATP, CNIEG, Enim, CANSSM, CRPCEN, Caisses de réserve des employés de la Banque de France, Altadis, Retrep.
6. Professions libérales : CNAVPL, CNBF.
</t>
    </r>
    <r>
      <rPr>
        <b/>
        <sz val="8"/>
        <color theme="1"/>
        <rFont val="Arial"/>
        <family val="2"/>
      </rPr>
      <t>Note &gt;</t>
    </r>
    <r>
      <rPr>
        <sz val="8"/>
        <color theme="1"/>
        <rFont val="Arial"/>
        <family val="2"/>
      </rPr>
      <t xml:space="preserve"> Ces données excluent les personnes ayant perçu un versement forfaitaire unique. À la MSA non-salariés, les données de l’EACR excluent les retraités résidant dans les DROM avant 2016. Des données complémentaires sont disponibles dans le fichier Excel associé à cette fiche sur le site de la DREES : https://drees.solidarites-sante.gouv.fr.
</t>
    </r>
    <r>
      <rPr>
        <b/>
        <sz val="8"/>
        <color theme="1"/>
        <rFont val="Arial"/>
        <family val="2"/>
      </rPr>
      <t>Champ &gt;</t>
    </r>
    <r>
      <rPr>
        <sz val="8"/>
        <color theme="1"/>
        <rFont val="Arial"/>
        <family val="2"/>
      </rPr>
      <t xml:space="preserve"> Retraités ayant perçu une pension de droit direct au cours de l’année 2023, résidant en France ou à l’étranger, vivants au 31 décembre de l’année.
</t>
    </r>
    <r>
      <rPr>
        <b/>
        <sz val="8"/>
        <color theme="1"/>
        <rFont val="Arial"/>
        <family val="2"/>
      </rPr>
      <t>Sources &gt;</t>
    </r>
    <r>
      <rPr>
        <sz val="8"/>
        <color theme="1"/>
        <rFont val="Arial"/>
        <family val="2"/>
      </rPr>
      <t xml:space="preserve"> DREES, EACR, modèle ANCETRE.</t>
    </r>
  </si>
  <si>
    <r>
      <t>FPE militaires</t>
    </r>
    <r>
      <rPr>
        <vertAlign val="superscript"/>
        <sz val="8"/>
        <color theme="1"/>
        <rFont val="Arial"/>
        <family val="2"/>
      </rPr>
      <t>4</t>
    </r>
  </si>
  <si>
    <r>
      <t>régime général à titre principal</t>
    </r>
    <r>
      <rPr>
        <b/>
        <vertAlign val="superscript"/>
        <sz val="8"/>
        <color theme="1"/>
        <rFont val="Arial"/>
        <family val="2"/>
      </rPr>
      <t>1,2</t>
    </r>
  </si>
  <si>
    <r>
      <t>autre régime de salarié à titre principal</t>
    </r>
    <r>
      <rPr>
        <b/>
        <vertAlign val="superscript"/>
        <sz val="8"/>
        <color theme="1"/>
        <rFont val="Arial"/>
        <family val="2"/>
      </rPr>
      <t>1</t>
    </r>
  </si>
  <si>
    <r>
      <t>Régimes spéciaux</t>
    </r>
    <r>
      <rPr>
        <vertAlign val="superscript"/>
        <sz val="8"/>
        <color theme="1"/>
        <rFont val="Arial"/>
        <family val="2"/>
      </rPr>
      <t>3</t>
    </r>
  </si>
  <si>
    <r>
      <t>autre régime de non-salariés à titre principal</t>
    </r>
    <r>
      <rPr>
        <b/>
        <vertAlign val="superscript"/>
        <sz val="8"/>
        <color theme="1"/>
        <rFont val="Arial"/>
        <family val="2"/>
      </rPr>
      <t>1</t>
    </r>
  </si>
  <si>
    <r>
      <t xml:space="preserve">      aucun régime principal</t>
    </r>
    <r>
      <rPr>
        <b/>
        <vertAlign val="superscript"/>
        <sz val="8"/>
        <color theme="1"/>
        <rFont val="Arial"/>
        <family val="2"/>
      </rPr>
      <t>4</t>
    </r>
  </si>
  <si>
    <r>
      <t>Autres retraités de droit direct</t>
    </r>
    <r>
      <rPr>
        <b/>
        <vertAlign val="superscript"/>
        <sz val="8"/>
        <color theme="1"/>
        <rFont val="Arial"/>
        <family val="2"/>
      </rPr>
      <t>5</t>
    </r>
  </si>
  <si>
    <r>
      <rPr>
        <b/>
        <sz val="8"/>
        <color theme="1"/>
        <rFont val="Arial"/>
        <family val="2"/>
      </rPr>
      <t xml:space="preserve">Lecture &gt; </t>
    </r>
    <r>
      <rPr>
        <sz val="8"/>
        <color theme="1"/>
        <rFont val="Arial"/>
        <family val="2"/>
      </rPr>
      <t xml:space="preserve">Fin 2023, 4 % des retraités percevant une pension de droit direct sont des femmes âgées de 90 ans ou plus.
</t>
    </r>
    <r>
      <rPr>
        <b/>
        <sz val="8"/>
        <color theme="1"/>
        <rFont val="Arial"/>
        <family val="2"/>
      </rPr>
      <t>Champ &gt;</t>
    </r>
    <r>
      <rPr>
        <sz val="8"/>
        <color theme="1"/>
        <rFont val="Arial"/>
        <family val="2"/>
      </rPr>
      <t xml:space="preserve"> Retraités ayant perçu un droit direct en 2023, résidant en France ou à l’étranger, vivants au 31 décembre.
</t>
    </r>
    <r>
      <rPr>
        <b/>
        <sz val="8"/>
        <color theme="1"/>
        <rFont val="Arial"/>
        <family val="2"/>
      </rPr>
      <t xml:space="preserve">Source &gt; </t>
    </r>
    <r>
      <rPr>
        <sz val="8"/>
        <color theme="1"/>
        <rFont val="Arial"/>
        <family val="2"/>
      </rPr>
      <t>DREES, modèle ANCETRE.</t>
    </r>
  </si>
  <si>
    <r>
      <t xml:space="preserve">1. Une rupture de série a lieu en 2008, 2012, 2016 et 2020, imputable à l’utilisation de sources différentes : modèle ANCETRE (s’appuyant sur la vague précédente de l’EIR) pour l’année antérieure et EIR (voir annexe 3). Cela a une incidence sur l’augmentation du nombre de retraités au cours de ces quatre années. 
2. Les valeurs pour 2018 et 2019 présentent des fragilités.
</t>
    </r>
    <r>
      <rPr>
        <b/>
        <sz val="8"/>
        <color theme="1"/>
        <rFont val="Arial"/>
        <family val="2"/>
      </rPr>
      <t>Note &gt;</t>
    </r>
    <r>
      <rPr>
        <sz val="8"/>
        <color theme="1"/>
        <rFont val="Arial"/>
        <family val="2"/>
      </rPr>
      <t xml:space="preserve"> Voir annexe 4, note sur le champ de la retraite.
</t>
    </r>
    <r>
      <rPr>
        <b/>
        <sz val="8"/>
        <color theme="1"/>
        <rFont val="Arial"/>
        <family val="2"/>
      </rPr>
      <t>Champ &gt;</t>
    </r>
    <r>
      <rPr>
        <sz val="8"/>
        <color theme="1"/>
        <rFont val="Arial"/>
        <family val="2"/>
      </rPr>
      <t xml:space="preserve"> Retraités ayant perçu un droit direct au cours de l’année </t>
    </r>
    <r>
      <rPr>
        <i/>
        <sz val="8"/>
        <color theme="1"/>
        <rFont val="Arial"/>
        <family val="2"/>
      </rPr>
      <t>n</t>
    </r>
    <r>
      <rPr>
        <sz val="8"/>
        <color theme="1"/>
        <rFont val="Arial"/>
        <family val="2"/>
      </rPr>
      <t xml:space="preserve">, résidant en France ou à l’étranger, vivants au 31 décembre de l’année.
</t>
    </r>
    <r>
      <rPr>
        <b/>
        <sz val="8"/>
        <color theme="1"/>
        <rFont val="Arial"/>
        <family val="2"/>
      </rPr>
      <t>Sources &gt;</t>
    </r>
    <r>
      <rPr>
        <sz val="8"/>
        <color theme="1"/>
        <rFont val="Arial"/>
        <family val="2"/>
      </rPr>
      <t xml:space="preserve"> DREES, EIR, modèle ANCETRE.</t>
    </r>
  </si>
  <si>
    <r>
      <t xml:space="preserve">nd : non défini.
1. Un retraité peut percevoir un droit direct d’un régime complémentaire sans recevoir un droit direct d’un régime de base (voir annexe 4 sur le champ de la retraite). C’est ce qui explique la différence entre les deux première lignes.
2. Voir annexe 4, note sur la fusion de la CNAV et de la SSI.
3. Voir annexe 4, note sur la fusion de l’Agirc-Arrco.
4. Voir annexe 4, note sur le champ de l’invalidité et de la retraite.
</t>
    </r>
    <r>
      <rPr>
        <b/>
        <sz val="8"/>
        <color theme="1"/>
        <rFont val="Arial"/>
        <family val="2"/>
      </rPr>
      <t>Note &gt;</t>
    </r>
    <r>
      <rPr>
        <sz val="8"/>
        <color theme="1"/>
        <rFont val="Arial"/>
        <family val="2"/>
      </rPr>
      <t xml:space="preserve"> Ces données excluent les personnes ayant perçu un versement forfaitaire unique. À la MSA non-salariés, les données de l’EACR excluent les retraités résidant  dans les DROM avant 2016.
</t>
    </r>
    <r>
      <rPr>
        <b/>
        <sz val="8"/>
        <color theme="1"/>
        <rFont val="Arial"/>
        <family val="2"/>
      </rPr>
      <t>Champ &gt;</t>
    </r>
    <r>
      <rPr>
        <sz val="8"/>
        <color theme="1"/>
        <rFont val="Arial"/>
        <family val="2"/>
      </rPr>
      <t xml:space="preserve"> Retraités ayant perçu un droit direct au cours de l’année 2023, résidant en France ou à l’étranger, vivants au 31 décembre de l’année.
</t>
    </r>
    <r>
      <rPr>
        <b/>
        <sz val="8"/>
        <color theme="1"/>
        <rFont val="Arial"/>
        <family val="2"/>
      </rPr>
      <t xml:space="preserve">Sources &gt; </t>
    </r>
    <r>
      <rPr>
        <sz val="8"/>
        <color theme="1"/>
        <rFont val="Arial"/>
        <family val="2"/>
      </rPr>
      <t>DREES, EACR, modèle ANCETRE.</t>
    </r>
  </si>
  <si>
    <r>
      <t xml:space="preserve">1. Pour les retraités polypensionnés, le régime indiqué correspond au régime principal, c’est-à-dire celui représentant plus de la moitié de la carrière.
2. Voir annexe 4, note sur l’intégration de la SSI au régime général.
3. Régimes spéciaux : FSPOEIE, SNCF, RATP, CNIEG, Enim, CANSSM, CRPCEN, Caisse de réserve des employés de la Banque de France, Altadis, Retrep. 
4. Retraités bénéficiant d’un avantage de droit direct dans au moins trois régimes de base différents, dont aucun ne représente plus de la moitié de la carrière.
5. Retraités percevant un droit direct dans au moins un régime complémentaire (mais dans aucun régime de base). Il s’agit de la différence entre les deux premières lignes (voir annexe 4 sur le champ de la retraite).
</t>
    </r>
    <r>
      <rPr>
        <b/>
        <sz val="8"/>
        <color theme="1"/>
        <rFont val="Arial"/>
        <family val="2"/>
      </rPr>
      <t xml:space="preserve">Note &gt; </t>
    </r>
    <r>
      <rPr>
        <sz val="8"/>
        <color theme="1"/>
        <rFont val="Arial"/>
        <family val="2"/>
      </rPr>
      <t xml:space="preserve">Ces données excluent les personnes ayant perçu un versement forfaitaire unique. Certains des résultats présentés dans ce tableau sont volatils d’une année à l’autre. Ils fournissent donc des ordres de grandeur et n’ont pas vocation à servir au calcul d’une évolution annuelle. Les effectifs sont donc ici arrondis aux dizaines de milliers.
</t>
    </r>
    <r>
      <rPr>
        <b/>
        <sz val="8"/>
        <color theme="1"/>
        <rFont val="Arial"/>
        <family val="2"/>
      </rPr>
      <t>Champ &gt;</t>
    </r>
    <r>
      <rPr>
        <sz val="8"/>
        <color theme="1"/>
        <rFont val="Arial"/>
        <family val="2"/>
      </rPr>
      <t xml:space="preserve"> Retraités ayant perçu un droit direct au cours de l’année 2023, résidant en France ou à l’étranger, vivants au 31 décembre 2023.
</t>
    </r>
    <r>
      <rPr>
        <b/>
        <sz val="8"/>
        <color theme="1"/>
        <rFont val="Arial"/>
        <family val="2"/>
      </rPr>
      <t xml:space="preserve">Source &gt; </t>
    </r>
    <r>
      <rPr>
        <sz val="8"/>
        <color theme="1"/>
        <rFont val="Arial"/>
        <family val="2"/>
      </rPr>
      <t xml:space="preserve">DREES, modèle ANCETRE.		</t>
    </r>
  </si>
  <si>
    <r>
      <rPr>
        <b/>
        <sz val="8"/>
        <color theme="1"/>
        <rFont val="Arial"/>
        <family val="2"/>
      </rPr>
      <t>Note &gt;</t>
    </r>
    <r>
      <rPr>
        <sz val="8"/>
        <color theme="1"/>
        <rFont val="Arial"/>
        <family val="2"/>
      </rPr>
      <t xml:space="preserve"> Part estimée pour chaque génération à l’âge de 66 ou 67 ans, donc sans tenir compte de l’intégration de la SSI 
au régime général pour celles ayant atteint cet âge avant 2020. Les données en pointillés (à partir de la génération née en 1954) ont été estimées à partir du modèle ANCETRE. La baisse observée pour la génération née en 1953 s’explique 
en partie par la mise en place de la Lura au 1</t>
    </r>
    <r>
      <rPr>
        <vertAlign val="superscript"/>
        <sz val="8"/>
        <color theme="1"/>
        <rFont val="Arial"/>
        <family val="2"/>
      </rPr>
      <t>er</t>
    </r>
    <r>
      <rPr>
        <sz val="8"/>
        <color theme="1"/>
        <rFont val="Arial"/>
        <family val="2"/>
      </rPr>
      <t xml:space="preserve"> juillet 2017 (pour les générations nées à partir de 1953). L’intégration de 
la SSI au régime général en 2020 joue également à la baisse pour la génération née en 1953, qui a 67 ans cette année-là.
</t>
    </r>
    <r>
      <rPr>
        <b/>
        <sz val="8"/>
        <color theme="1"/>
        <rFont val="Arial"/>
        <family val="2"/>
      </rPr>
      <t>Champ &gt;</t>
    </r>
    <r>
      <rPr>
        <sz val="8"/>
        <color theme="1"/>
        <rFont val="Arial"/>
        <family val="2"/>
      </rPr>
      <t xml:space="preserve"> Retraités d’une pension de droit direct, résidant en France, pondérés pour être représentatifs des assurés ayant perçu une pension (pour les générations nées en 1953 ou avant) et à 67 ans (pour les générations nées en 1954 ou après).
</t>
    </r>
    <r>
      <rPr>
        <b/>
        <sz val="8"/>
        <color theme="1"/>
        <rFont val="Arial"/>
        <family val="2"/>
      </rPr>
      <t>Sources &gt;</t>
    </r>
    <r>
      <rPr>
        <sz val="8"/>
        <color theme="1"/>
        <rFont val="Arial"/>
        <family val="2"/>
      </rPr>
      <t xml:space="preserve"> DREES, EIR 2020 pour les générations nées de 1926 à 1953, modèle ANCETRE pour les générations nées de 1954 à 1956.</t>
    </r>
  </si>
  <si>
    <t>Carte 1. Proportion de retraités âgés de plus de 55 ans parmi les personnes âgées de 15 ans ou plus, par département, fin 2020</t>
  </si>
  <si>
    <t>Évolution du nombre de retraités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</si>
</sst>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_-;\-* #,##0.00\ _€_-;_-* &quot;-&quot;??\ _€_-;_-@_-"/>
    <numFmt numFmtId="165" formatCode="0.0"/>
    <numFmt numFmtId="166" formatCode="#,##0.0"/>
    <numFmt numFmtId="167" formatCode="#,##0.00\ _€"/>
    <numFmt numFmtId="168" formatCode="#,##0,"/>
    <numFmt numFmtId="169" formatCode="_-* #,##0\ _€_-;\-* #,##0\ _€_-;_-* &quot;-&quot;??\ _€_-;_-@_-"/>
    <numFmt numFmtId="170" formatCode="0.0%"/>
    <numFmt numFmtId="171" formatCode="0;0"/>
    <numFmt numFmtId="172" formatCode="0.000"/>
    <numFmt numFmtId="173" formatCode="_-* #,##0.0\ _€_-;\-* #,##0.0\ _€_-;_-* &quot;-&quot;??\ _€_-;_-@_-"/>
    <numFmt numFmtId="174" formatCode="_-* #,##0.0\ _€_-;\-* #,##0.0\ _€_-;_-* &quot;-&quot;?\ _€_-;_-@_-"/>
    <numFmt numFmtId="175" formatCode="_-* #,##0.000\ _€_-;\-* #,##0.000\ _€_-;_-* &quot;-&quot;?\ _€_-;_-@_-"/>
  </numFmts>
  <fonts count="17" x14ac:knownFonts="1">
    <font>
      <sz val="10"/>
      <name val="MS Sans Serif"/>
    </font>
    <font>
      <sz val="10"/>
      <name val="MS Sans Serif"/>
      <family val="2"/>
    </font>
    <font>
      <sz val="10"/>
      <name val="Arial"/>
      <family val="2"/>
    </font>
    <font>
      <sz val="8"/>
      <name val="Arial"/>
      <family val="2"/>
    </font>
    <font>
      <b/>
      <sz val="8"/>
      <name val="Arial"/>
      <family val="2"/>
    </font>
    <font>
      <sz val="11"/>
      <color theme="1"/>
      <name val="Calibri"/>
      <family val="2"/>
      <scheme val="minor"/>
    </font>
    <font>
      <b/>
      <sz val="8"/>
      <color theme="1"/>
      <name val="Arial"/>
      <family val="2"/>
    </font>
    <font>
      <sz val="10"/>
      <name val="MS Sans Serif"/>
    </font>
    <font>
      <sz val="8"/>
      <color rgb="FFFF0000"/>
      <name val="Arial"/>
      <family val="2"/>
    </font>
    <font>
      <vertAlign val="superscript"/>
      <sz val="8"/>
      <name val="Arial"/>
      <family val="2"/>
    </font>
    <font>
      <sz val="8"/>
      <color theme="1"/>
      <name val="Arial"/>
      <family val="2"/>
    </font>
    <font>
      <b/>
      <sz val="8"/>
      <color rgb="FF000000"/>
      <name val="Arial"/>
      <family val="2"/>
    </font>
    <font>
      <sz val="8"/>
      <color rgb="FF000000"/>
      <name val="Arial"/>
      <family val="2"/>
    </font>
    <font>
      <sz val="8"/>
      <color theme="1"/>
      <name val="Marianne"/>
    </font>
    <font>
      <vertAlign val="superscript"/>
      <sz val="8"/>
      <color theme="1"/>
      <name val="Arial"/>
      <family val="2"/>
    </font>
    <font>
      <i/>
      <sz val="8"/>
      <color theme="1"/>
      <name val="Arial"/>
      <family val="2"/>
    </font>
    <font>
      <b/>
      <vertAlign val="superscript"/>
      <sz val="8"/>
      <color theme="1"/>
      <name val="Arial"/>
      <family val="2"/>
    </font>
  </fonts>
  <fills count="2">
    <fill>
      <patternFill patternType="none"/>
    </fill>
    <fill>
      <patternFill patternType="gray125"/>
    </fill>
  </fills>
  <borders count="16">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right/>
      <top/>
      <bottom style="hair">
        <color auto="1"/>
      </bottom>
      <diagonal/>
    </border>
    <border>
      <left/>
      <right/>
      <top style="hair">
        <color auto="1"/>
      </top>
      <bottom/>
      <diagonal/>
    </border>
    <border>
      <left style="hair">
        <color auto="1"/>
      </left>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diagonal/>
    </border>
    <border>
      <left/>
      <right/>
      <top style="hair">
        <color auto="1"/>
      </top>
      <bottom style="hair">
        <color auto="1"/>
      </bottom>
      <diagonal/>
    </border>
  </borders>
  <cellStyleXfs count="12">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2" fillId="0" borderId="0"/>
    <xf numFmtId="0" fontId="5" fillId="0" borderId="0"/>
    <xf numFmtId="0" fontId="2" fillId="0" borderId="0"/>
    <xf numFmtId="9" fontId="1" fillId="0" borderId="0" applyFont="0" applyFill="0" applyBorder="0" applyAlignment="0" applyProtection="0"/>
    <xf numFmtId="9" fontId="7" fillId="0" borderId="0" applyFont="0" applyFill="0" applyBorder="0" applyAlignment="0" applyProtection="0"/>
  </cellStyleXfs>
  <cellXfs count="291">
    <xf numFmtId="0" fontId="0" fillId="0" borderId="0" xfId="0"/>
    <xf numFmtId="0" fontId="3" fillId="0" borderId="0" xfId="0" applyFont="1"/>
    <xf numFmtId="0" fontId="4" fillId="0" borderId="0" xfId="0" applyFont="1"/>
    <xf numFmtId="0" fontId="8" fillId="0" borderId="0" xfId="0" applyFont="1"/>
    <xf numFmtId="0" fontId="11" fillId="0" borderId="2" xfId="0" applyFont="1" applyBorder="1" applyAlignment="1">
      <alignment horizontal="center" vertical="center" wrapText="1"/>
    </xf>
    <xf numFmtId="0" fontId="12" fillId="0" borderId="2" xfId="0" applyFont="1" applyBorder="1" applyAlignment="1">
      <alignment vertical="center" wrapText="1"/>
    </xf>
    <xf numFmtId="1" fontId="12" fillId="0" borderId="2" xfId="0" applyNumberFormat="1" applyFont="1" applyBorder="1" applyAlignment="1">
      <alignment horizontal="right" vertical="center" wrapText="1" indent="3"/>
    </xf>
    <xf numFmtId="0" fontId="3" fillId="0" borderId="0" xfId="0" applyFont="1" applyAlignment="1">
      <alignment vertical="top" wrapText="1"/>
    </xf>
    <xf numFmtId="0" fontId="6" fillId="0" borderId="0" xfId="0" applyFont="1" applyAlignment="1">
      <alignment horizontal="left" vertical="center"/>
    </xf>
    <xf numFmtId="0" fontId="6" fillId="0" borderId="9" xfId="0" applyFont="1" applyBorder="1" applyAlignment="1">
      <alignment horizontal="left" vertical="center"/>
    </xf>
    <xf numFmtId="0" fontId="10" fillId="0" borderId="0" xfId="0" applyFont="1" applyAlignment="1">
      <alignmen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12" xfId="0" applyFont="1" applyBorder="1" applyAlignment="1">
      <alignment vertical="center"/>
    </xf>
    <xf numFmtId="0" fontId="10" fillId="0" borderId="3" xfId="0" applyFont="1" applyBorder="1" applyAlignment="1">
      <alignment horizontal="left" vertical="center"/>
    </xf>
    <xf numFmtId="3" fontId="10" fillId="0" borderId="7" xfId="0" applyNumberFormat="1" applyFont="1" applyBorder="1" applyAlignment="1">
      <alignment horizontal="right" vertical="center" indent="3"/>
    </xf>
    <xf numFmtId="3" fontId="10" fillId="0" borderId="3" xfId="0" applyNumberFormat="1" applyFont="1" applyBorder="1" applyAlignment="1">
      <alignment horizontal="right" vertical="center" indent="3"/>
    </xf>
    <xf numFmtId="3" fontId="6" fillId="0" borderId="3" xfId="0" applyNumberFormat="1" applyFont="1" applyBorder="1" applyAlignment="1">
      <alignment horizontal="right" vertical="center" indent="3"/>
    </xf>
    <xf numFmtId="3" fontId="6" fillId="0" borderId="14" xfId="0" applyNumberFormat="1" applyFont="1" applyBorder="1" applyAlignment="1">
      <alignment horizontal="right" vertical="center" indent="3"/>
    </xf>
    <xf numFmtId="3" fontId="10" fillId="0" borderId="10" xfId="0" applyNumberFormat="1" applyFont="1" applyBorder="1" applyAlignment="1">
      <alignment horizontal="right" vertical="center" indent="3"/>
    </xf>
    <xf numFmtId="3" fontId="6" fillId="0" borderId="7" xfId="0" applyNumberFormat="1" applyFont="1" applyBorder="1" applyAlignment="1">
      <alignment horizontal="right" vertical="center" indent="3"/>
    </xf>
    <xf numFmtId="0" fontId="10" fillId="0" borderId="3" xfId="0" applyFont="1" applyBorder="1" applyAlignment="1">
      <alignment horizontal="right" vertical="center" indent="3"/>
    </xf>
    <xf numFmtId="2" fontId="10" fillId="0" borderId="14" xfId="0" applyNumberFormat="1" applyFont="1" applyBorder="1" applyAlignment="1">
      <alignment horizontal="right" vertical="center" indent="4"/>
    </xf>
    <xf numFmtId="3" fontId="10" fillId="0" borderId="14" xfId="0" applyNumberFormat="1" applyFont="1" applyBorder="1" applyAlignment="1">
      <alignment horizontal="right" vertical="center" indent="3"/>
    </xf>
    <xf numFmtId="0" fontId="10" fillId="0" borderId="4" xfId="0" applyFont="1" applyBorder="1" applyAlignment="1">
      <alignment horizontal="left" vertical="center"/>
    </xf>
    <xf numFmtId="3" fontId="10" fillId="0" borderId="8" xfId="0" applyNumberFormat="1" applyFont="1" applyBorder="1" applyAlignment="1">
      <alignment horizontal="right" vertical="center" indent="3"/>
    </xf>
    <xf numFmtId="3" fontId="10" fillId="0" borderId="4" xfId="0" applyNumberFormat="1" applyFont="1" applyBorder="1" applyAlignment="1">
      <alignment horizontal="right" vertical="center" indent="3"/>
    </xf>
    <xf numFmtId="3" fontId="6" fillId="0" borderId="4" xfId="0" applyNumberFormat="1" applyFont="1" applyBorder="1" applyAlignment="1">
      <alignment horizontal="right" vertical="center" indent="3"/>
    </xf>
    <xf numFmtId="3" fontId="6" fillId="0" borderId="12" xfId="0" applyNumberFormat="1" applyFont="1" applyBorder="1" applyAlignment="1">
      <alignment horizontal="right" vertical="center" indent="3"/>
    </xf>
    <xf numFmtId="3" fontId="10" fillId="0" borderId="0" xfId="0" applyNumberFormat="1" applyFont="1" applyAlignment="1">
      <alignment horizontal="right" vertical="center" indent="3"/>
    </xf>
    <xf numFmtId="3" fontId="6" fillId="0" borderId="8" xfId="0" applyNumberFormat="1" applyFont="1" applyBorder="1" applyAlignment="1">
      <alignment horizontal="right" vertical="center" indent="3"/>
    </xf>
    <xf numFmtId="0" fontId="10" fillId="0" borderId="4" xfId="0" applyFont="1" applyBorder="1" applyAlignment="1">
      <alignment horizontal="right" vertical="center" indent="3"/>
    </xf>
    <xf numFmtId="2" fontId="10" fillId="0" borderId="12" xfId="0" applyNumberFormat="1" applyFont="1" applyBorder="1" applyAlignment="1">
      <alignment horizontal="right" vertical="center" indent="4"/>
    </xf>
    <xf numFmtId="3" fontId="10" fillId="0" borderId="12" xfId="0" applyNumberFormat="1" applyFont="1" applyBorder="1" applyAlignment="1">
      <alignment horizontal="right" vertical="center" indent="3"/>
    </xf>
    <xf numFmtId="0" fontId="10" fillId="0" borderId="12" xfId="0" applyFont="1" applyBorder="1" applyAlignment="1">
      <alignment horizontal="right" vertical="center" indent="4"/>
    </xf>
    <xf numFmtId="49" fontId="10" fillId="0" borderId="4" xfId="0" applyNumberFormat="1" applyFont="1" applyBorder="1" applyAlignment="1">
      <alignment horizontal="left" vertical="center"/>
    </xf>
    <xf numFmtId="49" fontId="10" fillId="0" borderId="6" xfId="0" applyNumberFormat="1" applyFont="1" applyBorder="1" applyAlignment="1">
      <alignment horizontal="left" vertical="center"/>
    </xf>
    <xf numFmtId="3" fontId="10" fillId="0" borderId="11" xfId="0" applyNumberFormat="1" applyFont="1" applyBorder="1" applyAlignment="1">
      <alignment horizontal="right" vertical="center" indent="3"/>
    </xf>
    <xf numFmtId="3" fontId="10" fillId="0" borderId="6" xfId="0" applyNumberFormat="1" applyFont="1" applyBorder="1" applyAlignment="1">
      <alignment horizontal="right" vertical="center" indent="3"/>
    </xf>
    <xf numFmtId="3" fontId="6" fillId="0" borderId="6" xfId="0" applyNumberFormat="1" applyFont="1" applyBorder="1" applyAlignment="1">
      <alignment horizontal="right" vertical="center" indent="3"/>
    </xf>
    <xf numFmtId="3" fontId="6" fillId="0" borderId="13" xfId="0" applyNumberFormat="1" applyFont="1" applyBorder="1" applyAlignment="1">
      <alignment horizontal="right" vertical="center" indent="3"/>
    </xf>
    <xf numFmtId="3" fontId="10" fillId="0" borderId="9" xfId="0" applyNumberFormat="1" applyFont="1" applyBorder="1" applyAlignment="1">
      <alignment horizontal="right" vertical="center" indent="3"/>
    </xf>
    <xf numFmtId="3" fontId="6" fillId="0" borderId="11" xfId="0" applyNumberFormat="1" applyFont="1" applyBorder="1" applyAlignment="1">
      <alignment horizontal="right" vertical="center" indent="3"/>
    </xf>
    <xf numFmtId="0" fontId="10" fillId="0" borderId="6" xfId="0" applyFont="1" applyBorder="1" applyAlignment="1">
      <alignment horizontal="right" vertical="center" indent="3"/>
    </xf>
    <xf numFmtId="0" fontId="10" fillId="0" borderId="13" xfId="0" applyFont="1" applyBorder="1" applyAlignment="1">
      <alignment horizontal="right" vertical="center" indent="4"/>
    </xf>
    <xf numFmtId="3" fontId="10" fillId="0" borderId="13" xfId="0" applyNumberFormat="1" applyFont="1" applyBorder="1" applyAlignment="1">
      <alignment horizontal="right" vertical="center" indent="3"/>
    </xf>
    <xf numFmtId="0" fontId="10" fillId="0" borderId="4" xfId="0" applyFont="1" applyBorder="1" applyAlignment="1">
      <alignment horizontal="right" vertical="center" indent="4"/>
    </xf>
    <xf numFmtId="0" fontId="10" fillId="0" borderId="6" xfId="0" applyFont="1" applyBorder="1" applyAlignment="1">
      <alignment horizontal="left" vertical="center"/>
    </xf>
    <xf numFmtId="1" fontId="10" fillId="0" borderId="0" xfId="0" applyNumberFormat="1" applyFont="1" applyAlignment="1">
      <alignment horizontal="center" vertical="center" wrapText="1"/>
    </xf>
    <xf numFmtId="3" fontId="6" fillId="0" borderId="0" xfId="0" applyNumberFormat="1" applyFont="1" applyAlignment="1">
      <alignment horizontal="right" indent="2"/>
    </xf>
    <xf numFmtId="3" fontId="10" fillId="0" borderId="0" xfId="0" applyNumberFormat="1" applyFont="1" applyAlignment="1">
      <alignment horizontal="left" indent="3"/>
    </xf>
    <xf numFmtId="3" fontId="6" fillId="0" borderId="0" xfId="0" applyNumberFormat="1" applyFont="1" applyAlignment="1">
      <alignment horizontal="right" indent="5"/>
    </xf>
    <xf numFmtId="3" fontId="10" fillId="0" borderId="0" xfId="0" applyNumberFormat="1" applyFont="1" applyAlignment="1">
      <alignment horizontal="right" indent="3"/>
    </xf>
    <xf numFmtId="3" fontId="6" fillId="0" borderId="0" xfId="0" applyNumberFormat="1" applyFont="1" applyAlignment="1">
      <alignment horizontal="right" indent="3"/>
    </xf>
    <xf numFmtId="0" fontId="10" fillId="0" borderId="0" xfId="0" applyFont="1" applyAlignment="1">
      <alignment horizontal="right" indent="6"/>
    </xf>
    <xf numFmtId="0" fontId="10" fillId="0" borderId="0" xfId="0" applyFont="1" applyAlignment="1">
      <alignment horizontal="right" indent="2"/>
    </xf>
    <xf numFmtId="3" fontId="10" fillId="0" borderId="0" xfId="0" applyNumberFormat="1" applyFont="1" applyAlignment="1">
      <alignment horizontal="right" indent="2"/>
    </xf>
    <xf numFmtId="0" fontId="6" fillId="0" borderId="0" xfId="0" applyFont="1" applyAlignment="1">
      <alignment vertical="center"/>
    </xf>
    <xf numFmtId="0" fontId="6" fillId="0" borderId="0" xfId="0" applyFont="1" applyAlignment="1">
      <alignment horizontal="left" vertical="top"/>
    </xf>
    <xf numFmtId="0" fontId="13" fillId="0" borderId="0" xfId="0" applyFont="1"/>
    <xf numFmtId="4" fontId="10" fillId="0" borderId="0" xfId="0" applyNumberFormat="1" applyFont="1" applyAlignment="1">
      <alignment vertical="center"/>
    </xf>
    <xf numFmtId="169" fontId="10" fillId="0" borderId="0" xfId="1" applyNumberFormat="1" applyFont="1" applyFill="1" applyAlignment="1">
      <alignment vertical="center"/>
    </xf>
    <xf numFmtId="169" fontId="10" fillId="0" borderId="0" xfId="0" applyNumberFormat="1" applyFont="1" applyAlignment="1">
      <alignment vertical="center"/>
    </xf>
    <xf numFmtId="3" fontId="10" fillId="0" borderId="0" xfId="0" applyNumberFormat="1" applyFont="1" applyAlignment="1">
      <alignment vertical="center"/>
    </xf>
    <xf numFmtId="0" fontId="10" fillId="0" borderId="0" xfId="0" applyFont="1"/>
    <xf numFmtId="3" fontId="10" fillId="0" borderId="0" xfId="0" applyNumberFormat="1" applyFont="1"/>
    <xf numFmtId="165" fontId="10" fillId="0" borderId="0" xfId="0" applyNumberFormat="1" applyFont="1"/>
    <xf numFmtId="0" fontId="6" fillId="0" borderId="0" xfId="0" applyFont="1" applyAlignment="1">
      <alignment horizontal="left" vertical="center" readingOrder="1"/>
    </xf>
    <xf numFmtId="0" fontId="10" fillId="0" borderId="0" xfId="0" applyFont="1" applyAlignment="1">
      <alignment wrapText="1"/>
    </xf>
    <xf numFmtId="0" fontId="10" fillId="0" borderId="0" xfId="0" applyFont="1" applyAlignment="1">
      <alignment horizontal="right" wrapText="1"/>
    </xf>
    <xf numFmtId="0" fontId="6" fillId="0" borderId="2" xfId="0" applyFont="1" applyBorder="1" applyAlignment="1">
      <alignment wrapText="1"/>
    </xf>
    <xf numFmtId="3" fontId="10" fillId="0" borderId="8" xfId="0" applyNumberFormat="1" applyFont="1" applyBorder="1" applyAlignment="1">
      <alignment wrapText="1"/>
    </xf>
    <xf numFmtId="1" fontId="10" fillId="0" borderId="3" xfId="5" applyNumberFormat="1" applyFont="1" applyBorder="1" applyAlignment="1">
      <alignment horizontal="center" vertical="center" wrapText="1"/>
    </xf>
    <xf numFmtId="3" fontId="10" fillId="0" borderId="4" xfId="6"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3" xfId="2" applyNumberFormat="1" applyFont="1" applyBorder="1" applyAlignment="1">
      <alignment horizontal="right" wrapText="1" indent="2"/>
    </xf>
    <xf numFmtId="167" fontId="10" fillId="0" borderId="3" xfId="0" applyNumberFormat="1" applyFont="1" applyBorder="1" applyAlignment="1">
      <alignment horizontal="right" wrapText="1" indent="3"/>
    </xf>
    <xf numFmtId="167" fontId="10" fillId="0" borderId="12" xfId="0" applyNumberFormat="1" applyFont="1" applyBorder="1" applyAlignment="1">
      <alignment horizontal="right" wrapText="1" indent="3"/>
    </xf>
    <xf numFmtId="1" fontId="10" fillId="0" borderId="4" xfId="5"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4" xfId="2" applyNumberFormat="1" applyFont="1" applyBorder="1" applyAlignment="1">
      <alignment horizontal="right" wrapText="1" indent="2"/>
    </xf>
    <xf numFmtId="167" fontId="10" fillId="0" borderId="4" xfId="0" applyNumberFormat="1" applyFont="1" applyBorder="1" applyAlignment="1">
      <alignment horizontal="right" wrapText="1" indent="3"/>
    </xf>
    <xf numFmtId="170" fontId="10" fillId="0" borderId="8" xfId="10" applyNumberFormat="1" applyFont="1" applyFill="1" applyBorder="1" applyAlignment="1">
      <alignment wrapText="1"/>
    </xf>
    <xf numFmtId="3" fontId="10" fillId="0" borderId="0" xfId="6" applyNumberFormat="1" applyFont="1" applyAlignment="1">
      <alignment horizontal="center" vertical="center" wrapText="1"/>
    </xf>
    <xf numFmtId="3" fontId="10" fillId="0" borderId="0" xfId="0" applyNumberFormat="1" applyFont="1" applyAlignment="1">
      <alignment horizontal="center" vertical="center" wrapText="1"/>
    </xf>
    <xf numFmtId="1" fontId="10" fillId="0" borderId="4" xfId="5" quotePrefix="1" applyNumberFormat="1" applyFont="1" applyBorder="1" applyAlignment="1">
      <alignment horizontal="center" vertical="center" wrapText="1"/>
    </xf>
    <xf numFmtId="1" fontId="10" fillId="0" borderId="6" xfId="5" quotePrefix="1" applyNumberFormat="1" applyFont="1" applyBorder="1" applyAlignment="1">
      <alignment horizontal="center" vertical="center" wrapText="1"/>
    </xf>
    <xf numFmtId="3" fontId="10" fillId="0" borderId="9"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3" fontId="10" fillId="0" borderId="6" xfId="2" applyNumberFormat="1" applyFont="1" applyBorder="1" applyAlignment="1">
      <alignment horizontal="right" wrapText="1" indent="2"/>
    </xf>
    <xf numFmtId="167" fontId="10" fillId="0" borderId="6" xfId="0" applyNumberFormat="1" applyFont="1" applyBorder="1" applyAlignment="1">
      <alignment horizontal="right" wrapText="1" indent="3"/>
    </xf>
    <xf numFmtId="167" fontId="10" fillId="0" borderId="13" xfId="0" applyNumberFormat="1" applyFont="1" applyBorder="1" applyAlignment="1">
      <alignment horizontal="right" wrapText="1" indent="3"/>
    </xf>
    <xf numFmtId="49" fontId="10" fillId="0" borderId="4" xfId="5"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1" fontId="10" fillId="0" borderId="6" xfId="5" applyNumberFormat="1" applyFont="1" applyBorder="1" applyAlignment="1">
      <alignment horizontal="center" vertical="center" wrapText="1"/>
    </xf>
    <xf numFmtId="1" fontId="10" fillId="0" borderId="0" xfId="5" applyNumberFormat="1" applyFont="1" applyAlignment="1">
      <alignment horizontal="center" vertical="center" wrapText="1"/>
    </xf>
    <xf numFmtId="3" fontId="10" fillId="0" borderId="0" xfId="2" applyNumberFormat="1" applyFont="1" applyAlignment="1">
      <alignment horizontal="right" wrapText="1" indent="2"/>
    </xf>
    <xf numFmtId="167" fontId="10" fillId="0" borderId="0" xfId="0" applyNumberFormat="1" applyFont="1" applyAlignment="1">
      <alignment horizontal="right" wrapText="1" indent="4"/>
    </xf>
    <xf numFmtId="0" fontId="10" fillId="0" borderId="0" xfId="5" applyFont="1" applyAlignment="1">
      <alignment horizontal="left" vertical="top" wrapText="1"/>
    </xf>
    <xf numFmtId="3" fontId="10" fillId="0" borderId="0" xfId="5" applyNumberFormat="1" applyFont="1" applyAlignment="1">
      <alignment horizontal="left" wrapText="1"/>
    </xf>
    <xf numFmtId="167" fontId="10" fillId="0" borderId="0" xfId="5" applyNumberFormat="1" applyFont="1" applyAlignment="1">
      <alignment horizontal="left" wrapText="1"/>
    </xf>
    <xf numFmtId="0" fontId="10" fillId="0" borderId="0" xfId="5" applyFont="1" applyAlignment="1">
      <alignment horizontal="left" wrapText="1"/>
    </xf>
    <xf numFmtId="0" fontId="6" fillId="0" borderId="9" xfId="0" applyFont="1" applyBorder="1" applyAlignment="1">
      <alignment horizontal="left" vertical="top"/>
    </xf>
    <xf numFmtId="0" fontId="6" fillId="0" borderId="2" xfId="0" applyFont="1" applyBorder="1" applyAlignment="1">
      <alignment horizontal="center" vertical="center"/>
    </xf>
    <xf numFmtId="0" fontId="10" fillId="0" borderId="2" xfId="0" applyFont="1" applyBorder="1" applyAlignment="1">
      <alignment horizontal="center" vertical="center"/>
    </xf>
    <xf numFmtId="1" fontId="10" fillId="0" borderId="2" xfId="0" applyNumberFormat="1" applyFont="1" applyBorder="1" applyAlignment="1">
      <alignment horizontal="center" vertical="center"/>
    </xf>
    <xf numFmtId="166" fontId="10" fillId="0" borderId="2" xfId="0" applyNumberFormat="1" applyFont="1" applyBorder="1" applyAlignment="1">
      <alignment horizontal="center" vertical="center"/>
    </xf>
    <xf numFmtId="168" fontId="10" fillId="0" borderId="0" xfId="0" applyNumberFormat="1" applyFont="1"/>
    <xf numFmtId="49" fontId="10" fillId="0" borderId="2" xfId="0" applyNumberFormat="1" applyFont="1" applyBorder="1" applyAlignment="1">
      <alignment horizontal="center" vertical="center"/>
    </xf>
    <xf numFmtId="2" fontId="10" fillId="0" borderId="0" xfId="0" applyNumberFormat="1" applyFont="1"/>
    <xf numFmtId="3" fontId="6" fillId="0" borderId="0" xfId="0" applyNumberFormat="1" applyFont="1" applyAlignment="1">
      <alignment horizontal="center" vertical="center" wrapText="1"/>
    </xf>
    <xf numFmtId="49" fontId="10" fillId="0" borderId="6" xfId="0" applyNumberFormat="1" applyFont="1" applyBorder="1" applyAlignment="1">
      <alignment horizontal="center" vertical="center"/>
    </xf>
    <xf numFmtId="1" fontId="10" fillId="0" borderId="6" xfId="0" applyNumberFormat="1" applyFont="1" applyBorder="1" applyAlignment="1">
      <alignment horizontal="center" vertical="center"/>
    </xf>
    <xf numFmtId="166" fontId="10" fillId="0" borderId="6" xfId="0" applyNumberFormat="1" applyFont="1" applyBorder="1" applyAlignment="1">
      <alignment horizontal="center" vertical="center"/>
    </xf>
    <xf numFmtId="0" fontId="10" fillId="0" borderId="0" xfId="0" applyFont="1" applyAlignment="1">
      <alignment horizontal="left"/>
    </xf>
    <xf numFmtId="0" fontId="10" fillId="0" borderId="6" xfId="0" applyFont="1" applyBorder="1" applyAlignment="1">
      <alignment horizontal="center" vertical="center"/>
    </xf>
    <xf numFmtId="0" fontId="10" fillId="0" borderId="10" xfId="0" applyFont="1" applyBorder="1" applyAlignment="1">
      <alignment horizontal="center" vertical="center"/>
    </xf>
    <xf numFmtId="1" fontId="10" fillId="0" borderId="10" xfId="0" applyNumberFormat="1" applyFont="1" applyBorder="1" applyAlignment="1">
      <alignment horizontal="center" vertical="center"/>
    </xf>
    <xf numFmtId="166" fontId="10" fillId="0" borderId="10" xfId="0" applyNumberFormat="1" applyFont="1" applyBorder="1" applyAlignment="1">
      <alignment horizontal="center" vertical="center"/>
    </xf>
    <xf numFmtId="0" fontId="6" fillId="0" borderId="0" xfId="0" applyFont="1"/>
    <xf numFmtId="0" fontId="10" fillId="0" borderId="0" xfId="0" applyFont="1" applyAlignment="1">
      <alignment horizontal="center"/>
    </xf>
    <xf numFmtId="4" fontId="10" fillId="0" borderId="0" xfId="0" applyNumberFormat="1" applyFont="1"/>
    <xf numFmtId="169" fontId="10" fillId="0" borderId="0" xfId="1" applyNumberFormat="1" applyFont="1" applyFill="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9" xfId="0" applyFont="1" applyBorder="1" applyAlignment="1">
      <alignment horizontal="center" vertical="top"/>
    </xf>
    <xf numFmtId="1" fontId="6" fillId="0" borderId="1" xfId="0" applyNumberFormat="1" applyFont="1" applyBorder="1" applyAlignment="1">
      <alignment horizontal="center" vertical="center" wrapText="1"/>
    </xf>
    <xf numFmtId="0" fontId="10" fillId="0" borderId="9" xfId="0" applyFont="1" applyBorder="1" applyAlignment="1">
      <alignment horizontal="center" vertical="center"/>
    </xf>
    <xf numFmtId="1" fontId="6" fillId="0" borderId="7" xfId="0" applyNumberFormat="1" applyFont="1" applyBorder="1" applyAlignment="1">
      <alignment horizontal="center" vertical="center" wrapText="1"/>
    </xf>
    <xf numFmtId="9" fontId="6" fillId="0" borderId="3" xfId="10" applyFont="1" applyFill="1" applyBorder="1" applyAlignment="1">
      <alignment horizontal="center" vertical="center" wrapText="1"/>
    </xf>
    <xf numFmtId="9" fontId="6" fillId="0" borderId="14" xfId="10" applyFont="1" applyFill="1" applyBorder="1" applyAlignment="1">
      <alignment horizontal="center" vertical="center" wrapText="1"/>
    </xf>
    <xf numFmtId="0" fontId="6" fillId="0" borderId="1" xfId="9" applyFont="1" applyBorder="1" applyAlignment="1">
      <alignment horizontal="left" vertical="center"/>
    </xf>
    <xf numFmtId="3" fontId="6" fillId="0" borderId="7" xfId="0" applyNumberFormat="1" applyFont="1" applyBorder="1" applyAlignment="1">
      <alignment horizontal="right" vertical="center" indent="4"/>
    </xf>
    <xf numFmtId="0" fontId="6" fillId="0" borderId="10" xfId="0" applyFont="1" applyBorder="1" applyAlignment="1">
      <alignment horizontal="right" vertical="center" indent="5"/>
    </xf>
    <xf numFmtId="0" fontId="6" fillId="0" borderId="1" xfId="9" applyFont="1" applyBorder="1" applyAlignment="1">
      <alignment horizontal="left" vertical="center" wrapText="1"/>
    </xf>
    <xf numFmtId="0" fontId="6" fillId="0" borderId="15" xfId="0" applyFont="1" applyBorder="1" applyAlignment="1">
      <alignment horizontal="right" vertical="center" indent="5"/>
    </xf>
    <xf numFmtId="0" fontId="10" fillId="0" borderId="8" xfId="2" applyFont="1" applyBorder="1" applyAlignment="1">
      <alignment horizontal="left" vertical="center" wrapText="1"/>
    </xf>
    <xf numFmtId="3" fontId="10" fillId="0" borderId="8" xfId="0" applyNumberFormat="1" applyFont="1" applyBorder="1" applyAlignment="1">
      <alignment horizontal="right" vertical="center" indent="4"/>
    </xf>
    <xf numFmtId="0" fontId="10" fillId="0" borderId="0" xfId="0" applyFont="1" applyAlignment="1">
      <alignment horizontal="right" vertical="center" indent="5"/>
    </xf>
    <xf numFmtId="3" fontId="10" fillId="0" borderId="8" xfId="9" applyNumberFormat="1" applyFont="1" applyBorder="1" applyAlignment="1">
      <alignment horizontal="left" vertical="center"/>
    </xf>
    <xf numFmtId="0" fontId="10" fillId="0" borderId="11" xfId="2" applyFont="1" applyBorder="1" applyAlignment="1">
      <alignment horizontal="left" vertical="center" wrapText="1"/>
    </xf>
    <xf numFmtId="0" fontId="10" fillId="0" borderId="9" xfId="0" applyFont="1" applyBorder="1" applyAlignment="1">
      <alignment horizontal="right" vertical="center" indent="5"/>
    </xf>
    <xf numFmtId="0" fontId="6" fillId="0" borderId="10" xfId="0" applyFont="1" applyBorder="1" applyAlignment="1">
      <alignment horizontal="left" vertical="top"/>
    </xf>
    <xf numFmtId="0" fontId="6" fillId="0" borderId="10" xfId="0" applyFont="1" applyBorder="1" applyAlignment="1">
      <alignment horizontal="right" vertical="top"/>
    </xf>
    <xf numFmtId="165" fontId="6" fillId="0" borderId="10" xfId="0" applyNumberFormat="1" applyFont="1" applyBorder="1" applyAlignment="1">
      <alignment horizontal="center" vertical="top"/>
    </xf>
    <xf numFmtId="0" fontId="6" fillId="0" borderId="10" xfId="0" applyFont="1" applyBorder="1" applyAlignment="1">
      <alignment horizontal="center" vertical="top"/>
    </xf>
    <xf numFmtId="0" fontId="10" fillId="0" borderId="0" xfId="0" applyFont="1" applyAlignment="1">
      <alignment horizontal="right"/>
    </xf>
    <xf numFmtId="165" fontId="10" fillId="0" borderId="0" xfId="0" applyNumberFormat="1" applyFont="1" applyAlignment="1">
      <alignment horizontal="center"/>
    </xf>
    <xf numFmtId="172" fontId="10" fillId="0" borderId="0" xfId="0" applyNumberFormat="1" applyFont="1"/>
    <xf numFmtId="0" fontId="6" fillId="0" borderId="3" xfId="0" applyFont="1" applyBorder="1" applyAlignment="1">
      <alignment horizontal="right" vertical="center" indent="4"/>
    </xf>
    <xf numFmtId="165" fontId="6" fillId="0" borderId="3" xfId="0" applyNumberFormat="1" applyFont="1" applyBorder="1" applyAlignment="1">
      <alignment horizontal="right" vertical="center" indent="4"/>
    </xf>
    <xf numFmtId="0" fontId="6" fillId="0" borderId="10" xfId="0" applyFont="1" applyBorder="1" applyAlignment="1">
      <alignment horizontal="right" vertical="center" indent="4"/>
    </xf>
    <xf numFmtId="0" fontId="6" fillId="0" borderId="14" xfId="0" applyFont="1" applyBorder="1" applyAlignment="1">
      <alignment horizontal="right" vertical="center" indent="4"/>
    </xf>
    <xf numFmtId="3" fontId="6" fillId="0" borderId="1" xfId="0" applyNumberFormat="1" applyFont="1" applyBorder="1" applyAlignment="1">
      <alignment horizontal="right" vertical="center" indent="3"/>
    </xf>
    <xf numFmtId="0" fontId="6" fillId="0" borderId="2" xfId="0" applyFont="1" applyBorder="1" applyAlignment="1">
      <alignment horizontal="right" vertical="center" indent="4"/>
    </xf>
    <xf numFmtId="165" fontId="6" fillId="0" borderId="2" xfId="0" applyNumberFormat="1" applyFont="1" applyBorder="1" applyAlignment="1">
      <alignment horizontal="right" vertical="center" indent="4"/>
    </xf>
    <xf numFmtId="0" fontId="6" fillId="0" borderId="15" xfId="0" applyFont="1" applyBorder="1" applyAlignment="1">
      <alignment horizontal="right" vertical="center" indent="4"/>
    </xf>
    <xf numFmtId="0" fontId="6" fillId="0" borderId="5" xfId="0" applyFont="1" applyBorder="1" applyAlignment="1">
      <alignment horizontal="right" vertical="center" indent="4"/>
    </xf>
    <xf numFmtId="3" fontId="10" fillId="0" borderId="3" xfId="0" applyNumberFormat="1" applyFont="1" applyBorder="1" applyAlignment="1">
      <alignment horizontal="right" vertical="center" indent="4"/>
    </xf>
    <xf numFmtId="0" fontId="10" fillId="0" borderId="0" xfId="0" applyFont="1" applyAlignment="1">
      <alignment horizontal="right" vertical="center" indent="4"/>
    </xf>
    <xf numFmtId="0" fontId="10" fillId="0" borderId="6" xfId="0" applyFont="1" applyBorder="1" applyAlignment="1">
      <alignment horizontal="right" vertical="center" indent="4"/>
    </xf>
    <xf numFmtId="0" fontId="10" fillId="0" borderId="9" xfId="0" applyFont="1" applyBorder="1" applyAlignment="1">
      <alignment horizontal="right" vertical="center" indent="4"/>
    </xf>
    <xf numFmtId="169" fontId="6" fillId="0" borderId="10" xfId="1" applyNumberFormat="1" applyFont="1" applyFill="1" applyBorder="1" applyAlignment="1">
      <alignment horizontal="right" vertical="center" wrapText="1"/>
    </xf>
    <xf numFmtId="0" fontId="13" fillId="0" borderId="0" xfId="0" quotePrefix="1" applyFont="1"/>
    <xf numFmtId="0" fontId="13" fillId="0" borderId="0" xfId="0" applyFont="1" applyAlignment="1">
      <alignment horizontal="right" vertical="center"/>
    </xf>
    <xf numFmtId="0" fontId="6" fillId="0" borderId="0" xfId="0" applyFont="1" applyAlignment="1">
      <alignment horizontal="right" vertical="center"/>
    </xf>
    <xf numFmtId="9" fontId="6" fillId="0" borderId="2" xfId="10" applyFont="1" applyFill="1" applyBorder="1" applyAlignment="1">
      <alignment horizontal="center" vertical="center" wrapText="1"/>
    </xf>
    <xf numFmtId="9" fontId="6" fillId="0" borderId="5" xfId="10" applyFont="1" applyFill="1" applyBorder="1" applyAlignment="1">
      <alignment horizontal="center" vertical="center" wrapText="1"/>
    </xf>
    <xf numFmtId="165" fontId="6" fillId="0" borderId="2" xfId="0" applyNumberFormat="1" applyFont="1" applyBorder="1" applyAlignment="1">
      <alignment horizontal="center" vertical="center"/>
    </xf>
    <xf numFmtId="0" fontId="10" fillId="0" borderId="7" xfId="2" applyFont="1" applyBorder="1" applyAlignment="1">
      <alignment horizontal="left" vertical="center" wrapText="1"/>
    </xf>
    <xf numFmtId="169" fontId="10" fillId="0" borderId="0" xfId="0" applyNumberFormat="1" applyFont="1"/>
    <xf numFmtId="174" fontId="10" fillId="0" borderId="0" xfId="0" applyNumberFormat="1" applyFont="1"/>
    <xf numFmtId="175" fontId="10" fillId="0" borderId="0" xfId="0" applyNumberFormat="1" applyFont="1"/>
    <xf numFmtId="0" fontId="6" fillId="0" borderId="10" xfId="9" applyFont="1" applyBorder="1" applyAlignment="1">
      <alignment horizontal="left" vertical="center" wrapText="1"/>
    </xf>
    <xf numFmtId="1" fontId="6" fillId="0" borderId="10" xfId="0" applyNumberFormat="1" applyFont="1" applyBorder="1" applyAlignment="1">
      <alignment horizontal="right" vertical="center"/>
    </xf>
    <xf numFmtId="165" fontId="6" fillId="0" borderId="10" xfId="0" applyNumberFormat="1" applyFont="1" applyBorder="1" applyAlignment="1">
      <alignment horizontal="right" vertical="center"/>
    </xf>
    <xf numFmtId="165" fontId="6" fillId="0" borderId="10" xfId="10" applyNumberFormat="1" applyFont="1" applyFill="1" applyBorder="1" applyAlignment="1">
      <alignment horizontal="right" vertical="center"/>
    </xf>
    <xf numFmtId="0" fontId="10" fillId="0" borderId="0" xfId="0" applyFont="1" applyAlignment="1">
      <alignment horizontal="right" vertical="center"/>
    </xf>
    <xf numFmtId="0" fontId="6" fillId="0" borderId="2" xfId="0" applyFont="1" applyBorder="1" applyAlignment="1">
      <alignment horizontal="right" vertical="center" indent="2"/>
    </xf>
    <xf numFmtId="165" fontId="6" fillId="0" borderId="2" xfId="0" applyNumberFormat="1" applyFont="1" applyBorder="1" applyAlignment="1">
      <alignment horizontal="right" vertical="center" indent="2"/>
    </xf>
    <xf numFmtId="0" fontId="6" fillId="0" borderId="6" xfId="0" applyFont="1" applyBorder="1" applyAlignment="1">
      <alignment horizontal="right" vertical="center" indent="2"/>
    </xf>
    <xf numFmtId="165" fontId="6" fillId="0" borderId="6" xfId="0" applyNumberFormat="1" applyFont="1" applyBorder="1" applyAlignment="1">
      <alignment horizontal="right" vertical="center" indent="2"/>
    </xf>
    <xf numFmtId="165" fontId="10" fillId="0" borderId="3" xfId="0" applyNumberFormat="1" applyFont="1" applyBorder="1" applyAlignment="1">
      <alignment horizontal="right" vertical="center" wrapText="1" indent="2"/>
    </xf>
    <xf numFmtId="165" fontId="10" fillId="0" borderId="4" xfId="0" applyNumberFormat="1" applyFont="1" applyBorder="1" applyAlignment="1">
      <alignment horizontal="right" vertical="center" wrapText="1" indent="2"/>
    </xf>
    <xf numFmtId="165" fontId="10" fillId="0" borderId="6" xfId="0" applyNumberFormat="1" applyFont="1" applyBorder="1" applyAlignment="1">
      <alignment horizontal="right" vertical="center" wrapText="1" indent="2"/>
    </xf>
    <xf numFmtId="49" fontId="6" fillId="0" borderId="2" xfId="1" applyNumberFormat="1" applyFont="1" applyFill="1" applyBorder="1" applyAlignment="1">
      <alignment horizontal="right" vertical="center" indent="3"/>
    </xf>
    <xf numFmtId="0" fontId="6" fillId="0" borderId="2" xfId="0" applyFont="1" applyBorder="1" applyAlignment="1">
      <alignment horizontal="right" vertical="center" indent="3"/>
    </xf>
    <xf numFmtId="49" fontId="6" fillId="0" borderId="6" xfId="1" applyNumberFormat="1" applyFont="1" applyFill="1" applyBorder="1" applyAlignment="1">
      <alignment horizontal="right" vertical="center" indent="3"/>
    </xf>
    <xf numFmtId="0" fontId="6" fillId="0" borderId="6" xfId="0" applyFont="1" applyBorder="1" applyAlignment="1">
      <alignment horizontal="right" vertical="center" indent="3"/>
    </xf>
    <xf numFmtId="165" fontId="6" fillId="0" borderId="6" xfId="0" applyNumberFormat="1" applyFont="1" applyBorder="1" applyAlignment="1">
      <alignment horizontal="right" vertical="center" indent="3"/>
    </xf>
    <xf numFmtId="49" fontId="10" fillId="0" borderId="3" xfId="1" applyNumberFormat="1" applyFont="1" applyFill="1" applyBorder="1" applyAlignment="1">
      <alignment horizontal="right" vertical="center" indent="3"/>
    </xf>
    <xf numFmtId="49" fontId="10" fillId="0" borderId="4" xfId="1" applyNumberFormat="1" applyFont="1" applyFill="1" applyBorder="1" applyAlignment="1">
      <alignment horizontal="right" vertical="center" wrapText="1" indent="3"/>
    </xf>
    <xf numFmtId="49" fontId="10" fillId="0" borderId="4" xfId="1" applyNumberFormat="1" applyFont="1" applyFill="1" applyBorder="1" applyAlignment="1">
      <alignment horizontal="right" vertical="center" indent="3"/>
    </xf>
    <xf numFmtId="2" fontId="10" fillId="0" borderId="4" xfId="0" applyNumberFormat="1" applyFont="1" applyBorder="1" applyAlignment="1">
      <alignment horizontal="right" vertical="center" wrapText="1" indent="3"/>
    </xf>
    <xf numFmtId="49" fontId="10" fillId="0" borderId="6" xfId="1" applyNumberFormat="1" applyFont="1" applyFill="1" applyBorder="1" applyAlignment="1">
      <alignment horizontal="right" vertical="center" indent="3"/>
    </xf>
    <xf numFmtId="0" fontId="6" fillId="0" borderId="6" xfId="0" applyFont="1" applyBorder="1" applyAlignment="1">
      <alignment horizontal="right" vertical="center" indent="4"/>
    </xf>
    <xf numFmtId="173" fontId="10" fillId="0" borderId="4" xfId="1" applyNumberFormat="1" applyFont="1" applyFill="1" applyBorder="1" applyAlignment="1">
      <alignment horizontal="right" vertical="center" wrapText="1" indent="4"/>
    </xf>
    <xf numFmtId="0" fontId="3" fillId="0" borderId="4" xfId="2" applyFont="1" applyBorder="1" applyAlignment="1">
      <alignment horizontal="right" indent="4"/>
    </xf>
    <xf numFmtId="0" fontId="6" fillId="0" borderId="6" xfId="4"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2" xfId="4" applyFont="1" applyBorder="1" applyAlignment="1">
      <alignment horizontal="left" vertical="center" wrapText="1"/>
    </xf>
    <xf numFmtId="3" fontId="6" fillId="0" borderId="0" xfId="0" applyNumberFormat="1" applyFont="1" applyAlignment="1">
      <alignment horizontal="right" vertical="center" indent="2"/>
    </xf>
    <xf numFmtId="0" fontId="6" fillId="0" borderId="0" xfId="0" applyFont="1" applyAlignment="1">
      <alignment horizontal="right" vertical="center" indent="2"/>
    </xf>
    <xf numFmtId="0" fontId="6" fillId="0" borderId="4" xfId="4" applyFont="1" applyBorder="1" applyAlignment="1">
      <alignment horizontal="left" vertical="center" wrapText="1"/>
    </xf>
    <xf numFmtId="0" fontId="6" fillId="0" borderId="4" xfId="0" applyFont="1" applyBorder="1" applyAlignment="1">
      <alignment horizontal="right" vertical="center" indent="3"/>
    </xf>
    <xf numFmtId="165" fontId="6" fillId="0" borderId="4" xfId="0" applyNumberFormat="1" applyFont="1" applyBorder="1" applyAlignment="1">
      <alignment horizontal="right" vertical="center" indent="3"/>
    </xf>
    <xf numFmtId="0" fontId="6" fillId="0" borderId="4" xfId="4" applyFont="1" applyBorder="1" applyAlignment="1">
      <alignment horizontal="left" vertical="center" wrapText="1" indent="1"/>
    </xf>
    <xf numFmtId="3" fontId="10" fillId="0" borderId="0" xfId="0" applyNumberFormat="1" applyFont="1" applyAlignment="1">
      <alignment horizontal="right" vertical="center" indent="2"/>
    </xf>
    <xf numFmtId="0" fontId="10" fillId="0" borderId="4" xfId="4" applyFont="1" applyBorder="1" applyAlignment="1">
      <alignment horizontal="left" vertical="center" wrapText="1" indent="3"/>
    </xf>
    <xf numFmtId="0" fontId="10" fillId="0" borderId="0" xfId="0" applyFont="1" applyAlignment="1">
      <alignment horizontal="right" vertical="center" indent="2"/>
    </xf>
    <xf numFmtId="165" fontId="6" fillId="0" borderId="0" xfId="0" applyNumberFormat="1" applyFont="1" applyAlignment="1">
      <alignment horizontal="right" vertical="center" indent="2"/>
    </xf>
    <xf numFmtId="49" fontId="6" fillId="0" borderId="4" xfId="0" applyNumberFormat="1" applyFont="1" applyBorder="1" applyAlignment="1">
      <alignment horizontal="right" vertical="center" indent="3"/>
    </xf>
    <xf numFmtId="0" fontId="6" fillId="0" borderId="3" xfId="4" applyFont="1" applyBorder="1" applyAlignment="1">
      <alignment horizontal="left" vertical="center" wrapText="1"/>
    </xf>
    <xf numFmtId="0" fontId="6" fillId="0" borderId="3" xfId="0" applyFont="1" applyBorder="1" applyAlignment="1">
      <alignment horizontal="right" vertical="center" indent="3"/>
    </xf>
    <xf numFmtId="165" fontId="6" fillId="0" borderId="3" xfId="0" applyNumberFormat="1" applyFont="1" applyBorder="1" applyAlignment="1">
      <alignment horizontal="right" vertical="center" indent="3"/>
    </xf>
    <xf numFmtId="49" fontId="6" fillId="0" borderId="6" xfId="0" applyNumberFormat="1" applyFont="1" applyBorder="1" applyAlignment="1">
      <alignment horizontal="right" vertical="center" indent="3"/>
    </xf>
    <xf numFmtId="3" fontId="6" fillId="0" borderId="15" xfId="0" applyNumberFormat="1" applyFont="1" applyBorder="1" applyAlignment="1">
      <alignment horizontal="right" vertical="center" indent="3"/>
    </xf>
    <xf numFmtId="3" fontId="6" fillId="0" borderId="0" xfId="0" applyNumberFormat="1" applyFont="1" applyAlignment="1">
      <alignment horizontal="right" vertical="center" indent="3"/>
    </xf>
    <xf numFmtId="0" fontId="10" fillId="0" borderId="0" xfId="0" applyFont="1" applyAlignment="1">
      <alignment horizontal="right" vertical="center" indent="3"/>
    </xf>
    <xf numFmtId="0" fontId="10" fillId="0" borderId="8" xfId="0" applyFont="1" applyBorder="1" applyAlignment="1">
      <alignment horizontal="right" vertical="center" indent="3"/>
    </xf>
    <xf numFmtId="3" fontId="6" fillId="0" borderId="10" xfId="0" applyNumberFormat="1" applyFont="1" applyBorder="1" applyAlignment="1">
      <alignment horizontal="right" vertical="center" indent="3"/>
    </xf>
    <xf numFmtId="3" fontId="6" fillId="0" borderId="9" xfId="0" applyNumberFormat="1" applyFont="1" applyBorder="1" applyAlignment="1">
      <alignment horizontal="right" vertical="center" indent="3"/>
    </xf>
    <xf numFmtId="0" fontId="6" fillId="0" borderId="9" xfId="0" applyFont="1" applyBorder="1" applyAlignment="1">
      <alignment horizontal="right" vertical="center" indent="3"/>
    </xf>
    <xf numFmtId="0" fontId="6" fillId="0" borderId="11" xfId="0" applyFont="1" applyBorder="1" applyAlignment="1">
      <alignment horizontal="right" vertical="center" indent="3"/>
    </xf>
    <xf numFmtId="0" fontId="6" fillId="0" borderId="9" xfId="0" applyFont="1" applyBorder="1" applyAlignment="1">
      <alignment vertical="top"/>
    </xf>
    <xf numFmtId="0" fontId="10" fillId="0" borderId="0" xfId="0" applyFont="1" applyAlignment="1">
      <alignment horizontal="center" vertical="center"/>
    </xf>
    <xf numFmtId="165" fontId="10" fillId="0" borderId="2" xfId="0" applyNumberFormat="1" applyFont="1" applyBorder="1" applyAlignment="1">
      <alignment horizontal="center" vertical="center"/>
    </xf>
    <xf numFmtId="0" fontId="10" fillId="0" borderId="2" xfId="0" applyFont="1" applyBorder="1" applyAlignment="1">
      <alignment horizontal="center"/>
    </xf>
    <xf numFmtId="165" fontId="10" fillId="0" borderId="2" xfId="0" applyNumberFormat="1" applyFont="1" applyBorder="1" applyAlignment="1">
      <alignment horizontal="center"/>
    </xf>
    <xf numFmtId="165" fontId="6" fillId="0" borderId="2" xfId="0" applyNumberFormat="1" applyFont="1" applyBorder="1" applyAlignment="1">
      <alignment horizontal="center"/>
    </xf>
    <xf numFmtId="0" fontId="10" fillId="0" borderId="10" xfId="0" applyFont="1" applyBorder="1" applyAlignment="1">
      <alignment horizontal="left"/>
    </xf>
    <xf numFmtId="165" fontId="10" fillId="0" borderId="10" xfId="0" applyNumberFormat="1" applyFont="1" applyBorder="1" applyAlignment="1">
      <alignment horizontal="center"/>
    </xf>
    <xf numFmtId="0" fontId="10" fillId="0" borderId="7" xfId="0" applyFont="1" applyBorder="1" applyAlignment="1">
      <alignment horizontal="left" vertical="center"/>
    </xf>
    <xf numFmtId="171" fontId="10" fillId="0" borderId="7" xfId="1" applyNumberFormat="1" applyFont="1" applyFill="1" applyBorder="1" applyAlignment="1">
      <alignment horizontal="center" vertical="center"/>
    </xf>
    <xf numFmtId="171" fontId="10" fillId="0" borderId="3" xfId="1" applyNumberFormat="1" applyFont="1" applyFill="1" applyBorder="1" applyAlignment="1">
      <alignment horizontal="center" vertical="center"/>
    </xf>
    <xf numFmtId="9" fontId="10" fillId="0" borderId="0" xfId="0" applyNumberFormat="1" applyFont="1"/>
    <xf numFmtId="0" fontId="10" fillId="0" borderId="8" xfId="0" applyFont="1" applyBorder="1" applyAlignment="1">
      <alignment horizontal="left" vertical="center"/>
    </xf>
    <xf numFmtId="171" fontId="10" fillId="0" borderId="8" xfId="1" applyNumberFormat="1" applyFont="1" applyFill="1" applyBorder="1" applyAlignment="1">
      <alignment horizontal="center" vertical="center"/>
    </xf>
    <xf numFmtId="171" fontId="10" fillId="0" borderId="4" xfId="1" applyNumberFormat="1" applyFont="1" applyFill="1" applyBorder="1" applyAlignment="1">
      <alignment horizontal="center" vertical="center"/>
    </xf>
    <xf numFmtId="1" fontId="10" fillId="0" borderId="4" xfId="1" applyNumberFormat="1" applyFont="1" applyFill="1" applyBorder="1" applyAlignment="1">
      <alignment horizontal="center" vertical="center"/>
    </xf>
    <xf numFmtId="171" fontId="10" fillId="0" borderId="6" xfId="1" applyNumberFormat="1" applyFont="1" applyFill="1" applyBorder="1" applyAlignment="1">
      <alignment horizontal="center" vertical="center"/>
    </xf>
    <xf numFmtId="1" fontId="10" fillId="0" borderId="6" xfId="1" applyNumberFormat="1" applyFont="1" applyFill="1" applyBorder="1" applyAlignment="1">
      <alignment horizontal="center" vertical="center"/>
    </xf>
    <xf numFmtId="4" fontId="10" fillId="0" borderId="0" xfId="0" applyNumberFormat="1" applyFont="1" applyAlignment="1">
      <alignment horizontal="center" vertical="center"/>
    </xf>
    <xf numFmtId="0" fontId="10" fillId="0" borderId="0" xfId="0" applyFont="1" applyAlignment="1">
      <alignment vertical="top"/>
    </xf>
    <xf numFmtId="165" fontId="10" fillId="0" borderId="0" xfId="0" applyNumberFormat="1" applyFont="1" applyAlignment="1">
      <alignment horizontal="right" vertical="center" indent="4"/>
    </xf>
    <xf numFmtId="165" fontId="10" fillId="0" borderId="4" xfId="0" applyNumberFormat="1" applyFont="1" applyBorder="1" applyAlignment="1">
      <alignment horizontal="right" vertical="center" indent="4"/>
    </xf>
    <xf numFmtId="0" fontId="6" fillId="0" borderId="0" xfId="0" applyFont="1" applyAlignment="1">
      <alignment horizontal="center" vertical="center"/>
    </xf>
    <xf numFmtId="0" fontId="6" fillId="0" borderId="0" xfId="0" applyFont="1" applyBorder="1" applyAlignment="1">
      <alignment vertical="top"/>
    </xf>
    <xf numFmtId="0" fontId="10" fillId="0" borderId="0" xfId="0" applyFont="1" applyBorder="1"/>
    <xf numFmtId="0" fontId="10" fillId="0" borderId="9" xfId="0" applyFont="1" applyBorder="1" applyAlignment="1">
      <alignment horizontal="right"/>
    </xf>
    <xf numFmtId="167" fontId="10" fillId="0" borderId="0" xfId="0" applyNumberFormat="1" applyFont="1" applyAlignment="1">
      <alignment wrapText="1"/>
    </xf>
    <xf numFmtId="1" fontId="3" fillId="0" borderId="0" xfId="0" applyNumberFormat="1" applyFont="1"/>
    <xf numFmtId="0" fontId="6"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0" xfId="5" applyFont="1" applyAlignment="1">
      <alignment horizontal="left" vertical="top" wrapText="1"/>
    </xf>
    <xf numFmtId="0" fontId="6" fillId="0" borderId="9" xfId="0" applyFont="1" applyBorder="1" applyAlignment="1">
      <alignment horizontal="left" vertical="top" wrapText="1"/>
    </xf>
    <xf numFmtId="0" fontId="6" fillId="0" borderId="9" xfId="0" applyFont="1" applyBorder="1" applyAlignment="1">
      <alignment horizontal="left" vertical="top"/>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horizontal="center"/>
    </xf>
    <xf numFmtId="2" fontId="10" fillId="0" borderId="8" xfId="0" applyNumberFormat="1" applyFont="1" applyBorder="1" applyAlignment="1">
      <alignment horizontal="left" vertical="top" wrapText="1"/>
    </xf>
    <xf numFmtId="2" fontId="10" fillId="0" borderId="0" xfId="0" applyNumberFormat="1" applyFont="1" applyAlignment="1">
      <alignment horizontal="left" vertical="top" wrapText="1"/>
    </xf>
    <xf numFmtId="0" fontId="3" fillId="0" borderId="0" xfId="0" applyFont="1" applyAlignment="1">
      <alignment horizontal="left" vertical="top" wrapText="1"/>
    </xf>
    <xf numFmtId="1" fontId="6" fillId="0" borderId="3" xfId="0" applyNumberFormat="1" applyFont="1" applyBorder="1" applyAlignment="1">
      <alignment horizontal="center" vertical="center" wrapText="1"/>
    </xf>
    <xf numFmtId="1" fontId="6" fillId="0" borderId="4" xfId="0" applyNumberFormat="1" applyFont="1" applyBorder="1" applyAlignment="1">
      <alignment horizontal="center" vertical="center" wrapText="1"/>
    </xf>
    <xf numFmtId="1" fontId="6" fillId="0" borderId="10" xfId="0" applyNumberFormat="1" applyFont="1" applyBorder="1" applyAlignment="1">
      <alignment horizontal="center" vertical="center" wrapText="1"/>
    </xf>
    <xf numFmtId="1" fontId="6" fillId="0" borderId="0" xfId="0" applyNumberFormat="1" applyFont="1" applyAlignment="1">
      <alignment horizontal="center" vertical="center" wrapText="1"/>
    </xf>
    <xf numFmtId="1" fontId="6" fillId="0" borderId="1" xfId="0" applyNumberFormat="1" applyFont="1" applyBorder="1" applyAlignment="1">
      <alignment horizontal="center" vertical="center" wrapText="1"/>
    </xf>
    <xf numFmtId="1" fontId="6" fillId="0" borderId="1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6" fillId="0" borderId="0" xfId="0" applyFont="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10" fillId="0" borderId="0" xfId="0" applyFont="1" applyAlignment="1">
      <alignment horizontal="center" vertical="top" wrapText="1"/>
    </xf>
  </cellXfs>
  <cellStyles count="12">
    <cellStyle name="Milliers" xfId="1" builtinId="3"/>
    <cellStyle name="Normal" xfId="0" builtinId="0"/>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 name="Normal 7" xfId="8" xr:uid="{00000000-0005-0000-0000-000008000000}"/>
    <cellStyle name="Normal_Tab1-cadrage" xfId="9" xr:uid="{00000000-0005-0000-0000-000009000000}"/>
    <cellStyle name="Pourcentage" xfId="10" builtinId="5"/>
    <cellStyle name="Pourcentage 2" xfId="11" xr:uid="{00000000-0005-0000-0000-00000B000000}"/>
  </cellStyles>
  <dxfs count="0"/>
  <tableStyles count="0" defaultTableStyle="TableStyleMedium9" defaultPivotStyle="PivotStyleLight16"/>
  <colors>
    <mruColors>
      <color rgb="FFFFCC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35"/>
  <sheetViews>
    <sheetView showGridLines="0" tabSelected="1" workbookViewId="0"/>
  </sheetViews>
  <sheetFormatPr baseColWidth="10" defaultColWidth="11" defaultRowHeight="11.25" x14ac:dyDescent="0.2"/>
  <cols>
    <col min="1" max="1" width="5.42578125" style="10" customWidth="1"/>
    <col min="2" max="2" width="8.140625" style="10" customWidth="1"/>
    <col min="3" max="11" width="16" style="10" customWidth="1"/>
    <col min="12" max="12" width="11" style="10"/>
    <col min="13" max="13" width="14.5703125" style="10" bestFit="1" customWidth="1"/>
    <col min="14" max="14" width="13.5703125" style="10" customWidth="1"/>
    <col min="15" max="16384" width="11" style="10"/>
  </cols>
  <sheetData>
    <row r="2" spans="1:11" ht="15" customHeight="1" x14ac:dyDescent="0.2">
      <c r="B2" s="254" t="s">
        <v>277</v>
      </c>
      <c r="C2" s="254"/>
      <c r="D2" s="254"/>
      <c r="E2" s="254"/>
      <c r="F2" s="254"/>
      <c r="G2" s="254"/>
      <c r="H2" s="254"/>
      <c r="I2" s="254"/>
      <c r="J2" s="254"/>
      <c r="K2" s="254"/>
    </row>
    <row r="3" spans="1:11" ht="15" customHeight="1" x14ac:dyDescent="0.2">
      <c r="B3" s="8"/>
      <c r="C3" s="8"/>
      <c r="D3" s="8"/>
      <c r="E3" s="8"/>
      <c r="F3" s="8"/>
      <c r="G3" s="8"/>
      <c r="H3" s="8"/>
      <c r="I3" s="9"/>
      <c r="J3" s="9"/>
      <c r="K3" s="8"/>
    </row>
    <row r="4" spans="1:11" ht="35.1" customHeight="1" x14ac:dyDescent="0.2">
      <c r="B4" s="257"/>
      <c r="C4" s="259" t="s">
        <v>251</v>
      </c>
      <c r="D4" s="260"/>
      <c r="E4" s="261"/>
      <c r="F4" s="259" t="s">
        <v>20</v>
      </c>
      <c r="G4" s="259" t="s">
        <v>254</v>
      </c>
      <c r="H4" s="261"/>
      <c r="I4" s="263" t="s">
        <v>22</v>
      </c>
      <c r="J4" s="264"/>
      <c r="K4" s="265" t="s">
        <v>21</v>
      </c>
    </row>
    <row r="5" spans="1:11" ht="43.5" customHeight="1" x14ac:dyDescent="0.2">
      <c r="B5" s="258"/>
      <c r="C5" s="13" t="s">
        <v>2</v>
      </c>
      <c r="D5" s="13" t="s">
        <v>1</v>
      </c>
      <c r="E5" s="13" t="s">
        <v>0</v>
      </c>
      <c r="F5" s="262"/>
      <c r="G5" s="11" t="s">
        <v>127</v>
      </c>
      <c r="H5" s="13" t="s">
        <v>19</v>
      </c>
      <c r="I5" s="13" t="s">
        <v>3</v>
      </c>
      <c r="J5" s="13" t="s">
        <v>4</v>
      </c>
      <c r="K5" s="266"/>
    </row>
    <row r="6" spans="1:11" ht="15" customHeight="1" x14ac:dyDescent="0.2">
      <c r="A6" s="14"/>
      <c r="B6" s="15">
        <v>2004</v>
      </c>
      <c r="C6" s="16">
        <v>6581</v>
      </c>
      <c r="D6" s="17">
        <v>6379</v>
      </c>
      <c r="E6" s="18">
        <v>12961</v>
      </c>
      <c r="F6" s="19">
        <v>12763</v>
      </c>
      <c r="G6" s="20">
        <v>12066</v>
      </c>
      <c r="H6" s="21">
        <v>11943</v>
      </c>
      <c r="I6" s="22">
        <v>2.33</v>
      </c>
      <c r="J6" s="23">
        <v>1.38</v>
      </c>
      <c r="K6" s="24">
        <v>30182</v>
      </c>
    </row>
    <row r="7" spans="1:11" ht="15" customHeight="1" x14ac:dyDescent="0.2">
      <c r="A7" s="14"/>
      <c r="B7" s="25">
        <v>2005</v>
      </c>
      <c r="C7" s="26">
        <v>6731</v>
      </c>
      <c r="D7" s="27">
        <v>6532</v>
      </c>
      <c r="E7" s="28">
        <v>13263</v>
      </c>
      <c r="F7" s="29">
        <v>13069</v>
      </c>
      <c r="G7" s="30">
        <v>12346</v>
      </c>
      <c r="H7" s="31">
        <v>12225</v>
      </c>
      <c r="I7" s="32">
        <v>2.34</v>
      </c>
      <c r="J7" s="33">
        <v>1.38</v>
      </c>
      <c r="K7" s="34">
        <v>31099</v>
      </c>
    </row>
    <row r="8" spans="1:11" ht="15" customHeight="1" x14ac:dyDescent="0.2">
      <c r="A8" s="14"/>
      <c r="B8" s="25">
        <v>2006</v>
      </c>
      <c r="C8" s="26">
        <v>6917</v>
      </c>
      <c r="D8" s="27">
        <v>6719</v>
      </c>
      <c r="E8" s="28">
        <v>13636</v>
      </c>
      <c r="F8" s="29">
        <v>13456</v>
      </c>
      <c r="G8" s="30">
        <v>12706</v>
      </c>
      <c r="H8" s="31">
        <v>12592</v>
      </c>
      <c r="I8" s="32">
        <v>2.35</v>
      </c>
      <c r="J8" s="33">
        <v>1.38</v>
      </c>
      <c r="K8" s="34">
        <v>32074</v>
      </c>
    </row>
    <row r="9" spans="1:11" ht="15" customHeight="1" x14ac:dyDescent="0.2">
      <c r="A9" s="14"/>
      <c r="B9" s="25">
        <v>2007</v>
      </c>
      <c r="C9" s="26">
        <v>7126</v>
      </c>
      <c r="D9" s="27">
        <v>6897</v>
      </c>
      <c r="E9" s="28">
        <v>14022</v>
      </c>
      <c r="F9" s="29">
        <v>13857</v>
      </c>
      <c r="G9" s="30">
        <v>13076</v>
      </c>
      <c r="H9" s="31">
        <v>12969</v>
      </c>
      <c r="I9" s="32">
        <v>2.36</v>
      </c>
      <c r="J9" s="35">
        <v>1.38</v>
      </c>
      <c r="K9" s="34">
        <v>33147</v>
      </c>
    </row>
    <row r="10" spans="1:11" ht="15" customHeight="1" x14ac:dyDescent="0.2">
      <c r="A10" s="14"/>
      <c r="B10" s="25">
        <v>2008</v>
      </c>
      <c r="C10" s="26">
        <v>7321</v>
      </c>
      <c r="D10" s="27">
        <v>7097</v>
      </c>
      <c r="E10" s="28">
        <v>14418</v>
      </c>
      <c r="F10" s="29">
        <v>14266</v>
      </c>
      <c r="G10" s="30">
        <v>13434</v>
      </c>
      <c r="H10" s="31">
        <v>13348</v>
      </c>
      <c r="I10" s="32">
        <v>2.38</v>
      </c>
      <c r="J10" s="33">
        <v>1.38</v>
      </c>
      <c r="K10" s="34">
        <v>34353</v>
      </c>
    </row>
    <row r="11" spans="1:11" ht="15" customHeight="1" x14ac:dyDescent="0.2">
      <c r="A11" s="14"/>
      <c r="B11" s="25">
        <v>2009</v>
      </c>
      <c r="C11" s="26">
        <v>7531</v>
      </c>
      <c r="D11" s="27">
        <v>7213</v>
      </c>
      <c r="E11" s="28">
        <v>14743</v>
      </c>
      <c r="F11" s="29">
        <v>14585</v>
      </c>
      <c r="G11" s="30">
        <v>13729</v>
      </c>
      <c r="H11" s="31">
        <v>13638</v>
      </c>
      <c r="I11" s="32">
        <v>2.39</v>
      </c>
      <c r="J11" s="35">
        <v>1.38</v>
      </c>
      <c r="K11" s="34">
        <v>35220</v>
      </c>
    </row>
    <row r="12" spans="1:11" ht="15" customHeight="1" x14ac:dyDescent="0.2">
      <c r="A12" s="14"/>
      <c r="B12" s="25">
        <v>2010</v>
      </c>
      <c r="C12" s="26">
        <v>7748</v>
      </c>
      <c r="D12" s="27">
        <v>7334</v>
      </c>
      <c r="E12" s="28">
        <v>15082</v>
      </c>
      <c r="F12" s="29">
        <v>14921</v>
      </c>
      <c r="G12" s="30">
        <v>14047</v>
      </c>
      <c r="H12" s="31">
        <v>13955</v>
      </c>
      <c r="I12" s="32">
        <v>2.39</v>
      </c>
      <c r="J12" s="35">
        <v>1.38</v>
      </c>
      <c r="K12" s="34">
        <v>36091</v>
      </c>
    </row>
    <row r="13" spans="1:11" ht="15" customHeight="1" x14ac:dyDescent="0.2">
      <c r="A13" s="14"/>
      <c r="B13" s="25">
        <v>2011</v>
      </c>
      <c r="C13" s="26">
        <v>7904</v>
      </c>
      <c r="D13" s="27">
        <v>7387</v>
      </c>
      <c r="E13" s="28">
        <v>15291</v>
      </c>
      <c r="F13" s="29">
        <v>15101</v>
      </c>
      <c r="G13" s="30">
        <v>14173</v>
      </c>
      <c r="H13" s="31">
        <v>14063</v>
      </c>
      <c r="I13" s="32">
        <v>2.41</v>
      </c>
      <c r="J13" s="33">
        <v>1.38</v>
      </c>
      <c r="K13" s="34">
        <v>36830</v>
      </c>
    </row>
    <row r="14" spans="1:11" ht="15" customHeight="1" x14ac:dyDescent="0.2">
      <c r="A14" s="14"/>
      <c r="B14" s="25">
        <v>2012</v>
      </c>
      <c r="C14" s="26">
        <v>7909</v>
      </c>
      <c r="D14" s="27">
        <v>7440</v>
      </c>
      <c r="E14" s="28">
        <v>15349</v>
      </c>
      <c r="F14" s="29">
        <v>15245</v>
      </c>
      <c r="G14" s="30">
        <v>14239</v>
      </c>
      <c r="H14" s="31">
        <v>14199</v>
      </c>
      <c r="I14" s="32">
        <v>2.41</v>
      </c>
      <c r="J14" s="35">
        <v>1.38</v>
      </c>
      <c r="K14" s="34">
        <v>37023</v>
      </c>
    </row>
    <row r="15" spans="1:11" ht="15" customHeight="1" x14ac:dyDescent="0.2">
      <c r="A15" s="14"/>
      <c r="B15" s="25">
        <v>2013</v>
      </c>
      <c r="C15" s="26">
        <v>8081</v>
      </c>
      <c r="D15" s="27">
        <v>7548</v>
      </c>
      <c r="E15" s="28">
        <v>15629</v>
      </c>
      <c r="F15" s="29">
        <v>15520</v>
      </c>
      <c r="G15" s="30">
        <v>14517</v>
      </c>
      <c r="H15" s="31">
        <v>14465</v>
      </c>
      <c r="I15" s="32">
        <v>2.42</v>
      </c>
      <c r="J15" s="35">
        <v>1.38</v>
      </c>
      <c r="K15" s="34">
        <v>37810</v>
      </c>
    </row>
    <row r="16" spans="1:11" ht="15" customHeight="1" x14ac:dyDescent="0.2">
      <c r="A16" s="14"/>
      <c r="B16" s="25">
        <v>2014</v>
      </c>
      <c r="C16" s="26">
        <v>8205</v>
      </c>
      <c r="D16" s="27">
        <v>7623</v>
      </c>
      <c r="E16" s="28">
        <v>15828</v>
      </c>
      <c r="F16" s="29">
        <v>15725</v>
      </c>
      <c r="G16" s="30">
        <v>14718</v>
      </c>
      <c r="H16" s="31">
        <v>14672</v>
      </c>
      <c r="I16" s="32">
        <v>2.44</v>
      </c>
      <c r="J16" s="35">
        <v>1.38</v>
      </c>
      <c r="K16" s="34">
        <v>38567</v>
      </c>
    </row>
    <row r="17" spans="1:16" ht="15" customHeight="1" x14ac:dyDescent="0.2">
      <c r="A17" s="14"/>
      <c r="B17" s="25">
        <v>2015</v>
      </c>
      <c r="C17" s="26">
        <v>8301</v>
      </c>
      <c r="D17" s="27">
        <v>7680</v>
      </c>
      <c r="E17" s="28">
        <v>15980</v>
      </c>
      <c r="F17" s="29">
        <v>15874</v>
      </c>
      <c r="G17" s="30">
        <v>14873</v>
      </c>
      <c r="H17" s="31">
        <v>14824</v>
      </c>
      <c r="I17" s="32">
        <v>2.4500000000000002</v>
      </c>
      <c r="J17" s="35">
        <v>1.38</v>
      </c>
      <c r="K17" s="34">
        <v>39139</v>
      </c>
    </row>
    <row r="18" spans="1:16" ht="15" customHeight="1" x14ac:dyDescent="0.2">
      <c r="A18" s="14"/>
      <c r="B18" s="25">
        <v>2016</v>
      </c>
      <c r="C18" s="26">
        <v>8350</v>
      </c>
      <c r="D18" s="27">
        <v>7785</v>
      </c>
      <c r="E18" s="28">
        <v>16135</v>
      </c>
      <c r="F18" s="29">
        <v>16023</v>
      </c>
      <c r="G18" s="30">
        <v>14913</v>
      </c>
      <c r="H18" s="31">
        <v>14873</v>
      </c>
      <c r="I18" s="32">
        <v>2.48</v>
      </c>
      <c r="J18" s="35">
        <v>1.38</v>
      </c>
      <c r="K18" s="34">
        <v>40021</v>
      </c>
    </row>
    <row r="19" spans="1:16" ht="15" customHeight="1" x14ac:dyDescent="0.2">
      <c r="A19" s="14"/>
      <c r="B19" s="25">
        <v>2017</v>
      </c>
      <c r="C19" s="26">
        <v>8467</v>
      </c>
      <c r="D19" s="27">
        <v>7785</v>
      </c>
      <c r="E19" s="28">
        <v>16252</v>
      </c>
      <c r="F19" s="29">
        <v>16135</v>
      </c>
      <c r="G19" s="30">
        <v>15090</v>
      </c>
      <c r="H19" s="31">
        <v>15045</v>
      </c>
      <c r="I19" s="32">
        <v>2.4900000000000002</v>
      </c>
      <c r="J19" s="35">
        <v>1.38</v>
      </c>
      <c r="K19" s="34">
        <v>40430</v>
      </c>
    </row>
    <row r="20" spans="1:16" ht="15" customHeight="1" x14ac:dyDescent="0.2">
      <c r="A20" s="14"/>
      <c r="B20" s="36" t="s">
        <v>278</v>
      </c>
      <c r="C20" s="26">
        <v>8624</v>
      </c>
      <c r="D20" s="27">
        <v>7872</v>
      </c>
      <c r="E20" s="28">
        <v>16496</v>
      </c>
      <c r="F20" s="29">
        <v>16378</v>
      </c>
      <c r="G20" s="30">
        <v>15346</v>
      </c>
      <c r="H20" s="31">
        <v>15299</v>
      </c>
      <c r="I20" s="32">
        <v>2.4900000000000002</v>
      </c>
      <c r="J20" s="35">
        <v>1.37</v>
      </c>
      <c r="K20" s="34">
        <v>41030</v>
      </c>
    </row>
    <row r="21" spans="1:16" ht="15" customHeight="1" x14ac:dyDescent="0.2">
      <c r="A21" s="14"/>
      <c r="B21" s="37" t="s">
        <v>279</v>
      </c>
      <c r="C21" s="38">
        <v>8766</v>
      </c>
      <c r="D21" s="39">
        <v>7946</v>
      </c>
      <c r="E21" s="40">
        <v>16712</v>
      </c>
      <c r="F21" s="41">
        <v>16597</v>
      </c>
      <c r="G21" s="42">
        <v>15582</v>
      </c>
      <c r="H21" s="43">
        <v>15534</v>
      </c>
      <c r="I21" s="44">
        <v>2.33</v>
      </c>
      <c r="J21" s="45">
        <v>1.36</v>
      </c>
      <c r="K21" s="46">
        <v>38953</v>
      </c>
    </row>
    <row r="22" spans="1:16" ht="15" customHeight="1" x14ac:dyDescent="0.2">
      <c r="A22" s="14"/>
      <c r="B22" s="36" t="s">
        <v>280</v>
      </c>
      <c r="C22" s="26">
        <v>8783</v>
      </c>
      <c r="D22" s="27">
        <v>7891</v>
      </c>
      <c r="E22" s="28">
        <v>16674</v>
      </c>
      <c r="F22" s="29">
        <v>16552</v>
      </c>
      <c r="G22" s="30">
        <v>15706</v>
      </c>
      <c r="H22" s="31">
        <v>15647</v>
      </c>
      <c r="I22" s="32">
        <v>2.2799999999999998</v>
      </c>
      <c r="J22" s="35">
        <v>1.28</v>
      </c>
      <c r="K22" s="34">
        <v>37973</v>
      </c>
      <c r="L22" s="61"/>
      <c r="M22" s="62"/>
      <c r="N22" s="63"/>
    </row>
    <row r="23" spans="1:16" ht="15" customHeight="1" x14ac:dyDescent="0.2">
      <c r="A23" s="14"/>
      <c r="B23" s="25">
        <v>2021</v>
      </c>
      <c r="C23" s="27">
        <v>8888</v>
      </c>
      <c r="D23" s="27">
        <v>7914</v>
      </c>
      <c r="E23" s="28">
        <v>16801</v>
      </c>
      <c r="F23" s="29">
        <v>16678</v>
      </c>
      <c r="G23" s="30">
        <v>15869</v>
      </c>
      <c r="H23" s="31">
        <v>15803</v>
      </c>
      <c r="I23" s="32">
        <v>2.2799999999999998</v>
      </c>
      <c r="J23" s="47">
        <v>1.28</v>
      </c>
      <c r="K23" s="27">
        <v>38233</v>
      </c>
      <c r="L23" s="61"/>
      <c r="M23" s="62"/>
      <c r="N23" s="63"/>
      <c r="P23" s="64"/>
    </row>
    <row r="24" spans="1:16" ht="15" customHeight="1" x14ac:dyDescent="0.2">
      <c r="A24" s="14"/>
      <c r="B24" s="25">
        <v>2022</v>
      </c>
      <c r="C24" s="26">
        <v>9013</v>
      </c>
      <c r="D24" s="27">
        <v>7962</v>
      </c>
      <c r="E24" s="28">
        <v>16975</v>
      </c>
      <c r="F24" s="29">
        <v>16842</v>
      </c>
      <c r="G24" s="27">
        <v>16062</v>
      </c>
      <c r="H24" s="28">
        <v>15981</v>
      </c>
      <c r="I24" s="32">
        <v>2.2799999999999998</v>
      </c>
      <c r="J24" s="35">
        <v>1.27</v>
      </c>
      <c r="K24" s="34">
        <f>38257+425</f>
        <v>38682</v>
      </c>
      <c r="L24" s="61"/>
      <c r="M24" s="62"/>
      <c r="N24" s="63"/>
      <c r="P24" s="64"/>
    </row>
    <row r="25" spans="1:16" ht="15" customHeight="1" x14ac:dyDescent="0.2">
      <c r="A25" s="14"/>
      <c r="B25" s="48">
        <v>2023</v>
      </c>
      <c r="C25" s="38">
        <v>9131</v>
      </c>
      <c r="D25" s="39">
        <v>8066</v>
      </c>
      <c r="E25" s="40">
        <v>17198</v>
      </c>
      <c r="F25" s="41">
        <v>17051</v>
      </c>
      <c r="G25" s="39">
        <v>16309</v>
      </c>
      <c r="H25" s="40">
        <v>16214</v>
      </c>
      <c r="I25" s="44">
        <v>2.29</v>
      </c>
      <c r="J25" s="45">
        <v>1.27</v>
      </c>
      <c r="K25" s="46">
        <v>39456</v>
      </c>
      <c r="L25" s="61"/>
      <c r="M25" s="62"/>
      <c r="N25" s="63"/>
      <c r="P25" s="64"/>
    </row>
    <row r="26" spans="1:16" ht="15" customHeight="1" x14ac:dyDescent="0.2">
      <c r="B26" s="49"/>
      <c r="C26" s="50"/>
      <c r="D26" s="51"/>
      <c r="E26" s="51"/>
      <c r="F26" s="52"/>
      <c r="G26" s="53"/>
      <c r="H26" s="54"/>
      <c r="I26" s="55"/>
      <c r="J26" s="56"/>
      <c r="K26" s="57"/>
    </row>
    <row r="27" spans="1:16" s="58" customFormat="1" ht="94.5" customHeight="1" x14ac:dyDescent="0.2">
      <c r="B27" s="255" t="s">
        <v>283</v>
      </c>
      <c r="C27" s="256"/>
      <c r="D27" s="256"/>
      <c r="E27" s="256"/>
      <c r="F27" s="256"/>
      <c r="G27" s="256"/>
      <c r="H27" s="256"/>
      <c r="I27" s="256"/>
      <c r="J27" s="256"/>
      <c r="K27" s="256"/>
    </row>
    <row r="28" spans="1:16" x14ac:dyDescent="0.2">
      <c r="C28" s="64"/>
      <c r="E28" s="64"/>
    </row>
    <row r="29" spans="1:16" x14ac:dyDescent="0.2">
      <c r="C29" s="64"/>
    </row>
    <row r="30" spans="1:16" x14ac:dyDescent="0.2">
      <c r="C30" s="58"/>
      <c r="D30" s="58"/>
      <c r="E30" s="58"/>
    </row>
    <row r="32" spans="1:16" x14ac:dyDescent="0.2">
      <c r="C32" s="65"/>
      <c r="D32" s="65"/>
      <c r="E32" s="66"/>
      <c r="F32" s="66"/>
      <c r="G32" s="65"/>
      <c r="H32" s="65"/>
    </row>
    <row r="33" spans="3:8" x14ac:dyDescent="0.2">
      <c r="C33" s="65"/>
      <c r="D33" s="65"/>
      <c r="E33" s="65"/>
      <c r="F33" s="66"/>
      <c r="G33" s="65"/>
      <c r="H33" s="67"/>
    </row>
    <row r="34" spans="3:8" x14ac:dyDescent="0.2">
      <c r="C34" s="65"/>
      <c r="D34" s="65"/>
      <c r="E34" s="65"/>
      <c r="F34" s="66"/>
      <c r="G34" s="65"/>
      <c r="H34" s="65"/>
    </row>
    <row r="35" spans="3:8" x14ac:dyDescent="0.2">
      <c r="C35" s="65"/>
      <c r="D35" s="65"/>
      <c r="E35" s="65"/>
      <c r="F35" s="65"/>
      <c r="G35" s="65"/>
      <c r="H35" s="65"/>
    </row>
  </sheetData>
  <mergeCells count="8">
    <mergeCell ref="B2:K2"/>
    <mergeCell ref="B27:K27"/>
    <mergeCell ref="B4:B5"/>
    <mergeCell ref="C4:E4"/>
    <mergeCell ref="F4:F5"/>
    <mergeCell ref="I4:J4"/>
    <mergeCell ref="K4:K5"/>
    <mergeCell ref="G4: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46"/>
  <sheetViews>
    <sheetView showGridLines="0" workbookViewId="0"/>
  </sheetViews>
  <sheetFormatPr baseColWidth="10" defaultColWidth="11" defaultRowHeight="11.25" x14ac:dyDescent="0.2"/>
  <cols>
    <col min="1" max="1" width="2.140625" style="69" customWidth="1"/>
    <col min="2" max="2" width="11" style="69"/>
    <col min="3" max="3" width="15.85546875" style="69" customWidth="1"/>
    <col min="4" max="4" width="19.85546875" style="69" customWidth="1"/>
    <col min="5" max="5" width="13.140625" style="69" customWidth="1"/>
    <col min="6" max="6" width="15.5703125" style="69" customWidth="1"/>
    <col min="7" max="7" width="14" style="69" customWidth="1"/>
    <col min="8" max="8" width="11" style="69"/>
    <col min="9" max="9" width="31.140625" style="69" customWidth="1"/>
    <col min="10" max="16384" width="11" style="69"/>
  </cols>
  <sheetData>
    <row r="2" spans="2:10" s="65" customFormat="1" ht="14.25" customHeight="1" x14ac:dyDescent="0.2">
      <c r="B2" s="68" t="s">
        <v>266</v>
      </c>
    </row>
    <row r="3" spans="2:10" ht="11.25" customHeight="1" x14ac:dyDescent="0.2">
      <c r="G3" s="70" t="s">
        <v>261</v>
      </c>
    </row>
    <row r="4" spans="2:10" ht="76.5" customHeight="1" x14ac:dyDescent="0.2">
      <c r="C4" s="263" t="s">
        <v>263</v>
      </c>
      <c r="D4" s="264"/>
      <c r="E4" s="71"/>
      <c r="F4" s="263" t="s">
        <v>252</v>
      </c>
      <c r="G4" s="264"/>
    </row>
    <row r="5" spans="2:10" ht="51.95" customHeight="1" x14ac:dyDescent="0.2">
      <c r="C5" s="13" t="s">
        <v>26</v>
      </c>
      <c r="D5" s="13" t="s">
        <v>27</v>
      </c>
      <c r="E5" s="13" t="s">
        <v>246</v>
      </c>
      <c r="F5" s="13" t="s">
        <v>26</v>
      </c>
      <c r="G5" s="13" t="s">
        <v>27</v>
      </c>
      <c r="H5" s="72"/>
    </row>
    <row r="6" spans="2:10" x14ac:dyDescent="0.2">
      <c r="B6" s="73">
        <v>2004</v>
      </c>
      <c r="C6" s="74">
        <v>12961</v>
      </c>
      <c r="D6" s="75">
        <v>12066</v>
      </c>
      <c r="E6" s="76">
        <v>26232.400000000001</v>
      </c>
      <c r="F6" s="77">
        <v>2.02</v>
      </c>
      <c r="G6" s="78">
        <v>2.17</v>
      </c>
      <c r="H6" s="72"/>
      <c r="I6" s="252"/>
      <c r="J6" s="252"/>
    </row>
    <row r="7" spans="2:10" x14ac:dyDescent="0.2">
      <c r="B7" s="79">
        <v>2005</v>
      </c>
      <c r="C7" s="74">
        <v>13263</v>
      </c>
      <c r="D7" s="80">
        <v>12346</v>
      </c>
      <c r="E7" s="81">
        <v>26413.4</v>
      </c>
      <c r="F7" s="82">
        <v>1.99</v>
      </c>
      <c r="G7" s="78">
        <v>2.14</v>
      </c>
      <c r="H7" s="83"/>
      <c r="I7" s="252"/>
      <c r="J7" s="252"/>
    </row>
    <row r="8" spans="2:10" x14ac:dyDescent="0.2">
      <c r="B8" s="79">
        <v>2006</v>
      </c>
      <c r="C8" s="74">
        <v>13636</v>
      </c>
      <c r="D8" s="80">
        <v>12706</v>
      </c>
      <c r="E8" s="81">
        <v>26702.3</v>
      </c>
      <c r="F8" s="82">
        <v>1.96</v>
      </c>
      <c r="G8" s="78">
        <v>2.1</v>
      </c>
      <c r="H8" s="83"/>
      <c r="I8" s="252"/>
      <c r="J8" s="252"/>
    </row>
    <row r="9" spans="2:10" x14ac:dyDescent="0.2">
      <c r="B9" s="79">
        <v>2007</v>
      </c>
      <c r="C9" s="74">
        <v>14022</v>
      </c>
      <c r="D9" s="80">
        <v>13076</v>
      </c>
      <c r="E9" s="81">
        <v>27089.4</v>
      </c>
      <c r="F9" s="82">
        <v>1.93</v>
      </c>
      <c r="G9" s="78">
        <v>2.0699999999999998</v>
      </c>
      <c r="H9" s="83"/>
      <c r="I9" s="252"/>
      <c r="J9" s="252"/>
    </row>
    <row r="10" spans="2:10" x14ac:dyDescent="0.2">
      <c r="B10" s="79">
        <v>2008</v>
      </c>
      <c r="C10" s="74">
        <v>14418</v>
      </c>
      <c r="D10" s="80">
        <v>13434</v>
      </c>
      <c r="E10" s="81">
        <v>27227.5</v>
      </c>
      <c r="F10" s="82">
        <v>1.89</v>
      </c>
      <c r="G10" s="78">
        <v>2.0299999999999998</v>
      </c>
      <c r="H10" s="83"/>
      <c r="I10" s="252"/>
      <c r="J10" s="252"/>
    </row>
    <row r="11" spans="2:10" x14ac:dyDescent="0.2">
      <c r="B11" s="79">
        <v>2009</v>
      </c>
      <c r="C11" s="74">
        <v>14743</v>
      </c>
      <c r="D11" s="80">
        <v>13729</v>
      </c>
      <c r="E11" s="81">
        <v>26922.3</v>
      </c>
      <c r="F11" s="82">
        <v>1.83</v>
      </c>
      <c r="G11" s="78">
        <v>1.96</v>
      </c>
      <c r="H11" s="83"/>
      <c r="I11" s="252"/>
      <c r="J11" s="252"/>
    </row>
    <row r="12" spans="2:10" x14ac:dyDescent="0.2">
      <c r="B12" s="79">
        <v>2010</v>
      </c>
      <c r="C12" s="74">
        <v>15082</v>
      </c>
      <c r="D12" s="80">
        <v>14047</v>
      </c>
      <c r="E12" s="81">
        <v>26948.3</v>
      </c>
      <c r="F12" s="82">
        <v>1.79</v>
      </c>
      <c r="G12" s="78">
        <v>1.92</v>
      </c>
      <c r="H12" s="83"/>
      <c r="I12" s="252"/>
      <c r="J12" s="252"/>
    </row>
    <row r="13" spans="2:10" x14ac:dyDescent="0.2">
      <c r="B13" s="79">
        <v>2011</v>
      </c>
      <c r="C13" s="74">
        <v>15291</v>
      </c>
      <c r="D13" s="80">
        <v>14173</v>
      </c>
      <c r="E13" s="81">
        <v>27155.599999999999</v>
      </c>
      <c r="F13" s="82">
        <v>1.78</v>
      </c>
      <c r="G13" s="78">
        <v>1.92</v>
      </c>
      <c r="H13" s="83"/>
      <c r="I13" s="252"/>
      <c r="J13" s="252"/>
    </row>
    <row r="14" spans="2:10" x14ac:dyDescent="0.2">
      <c r="B14" s="79">
        <v>2012</v>
      </c>
      <c r="C14" s="74">
        <v>15349</v>
      </c>
      <c r="D14" s="80">
        <v>14239</v>
      </c>
      <c r="E14" s="81">
        <v>27253.200000000001</v>
      </c>
      <c r="F14" s="82">
        <v>1.78</v>
      </c>
      <c r="G14" s="78">
        <v>1.91</v>
      </c>
      <c r="H14" s="83"/>
      <c r="I14" s="252"/>
      <c r="J14" s="252"/>
    </row>
    <row r="15" spans="2:10" x14ac:dyDescent="0.2">
      <c r="B15" s="79">
        <v>2013</v>
      </c>
      <c r="C15" s="84">
        <v>15629</v>
      </c>
      <c r="D15" s="80">
        <v>14517</v>
      </c>
      <c r="E15" s="81">
        <v>27305.1</v>
      </c>
      <c r="F15" s="82">
        <v>1.75</v>
      </c>
      <c r="G15" s="78">
        <v>1.88</v>
      </c>
      <c r="H15" s="83"/>
      <c r="I15" s="252"/>
      <c r="J15" s="252"/>
    </row>
    <row r="16" spans="2:10" x14ac:dyDescent="0.2">
      <c r="B16" s="79">
        <v>2014</v>
      </c>
      <c r="C16" s="84">
        <v>15828</v>
      </c>
      <c r="D16" s="80">
        <v>14718</v>
      </c>
      <c r="E16" s="81">
        <v>27452</v>
      </c>
      <c r="F16" s="82">
        <v>1.73</v>
      </c>
      <c r="G16" s="78">
        <v>1.87</v>
      </c>
      <c r="H16" s="83"/>
      <c r="I16" s="252"/>
      <c r="J16" s="252"/>
    </row>
    <row r="17" spans="2:10" x14ac:dyDescent="0.2">
      <c r="B17" s="79">
        <v>2015</v>
      </c>
      <c r="C17" s="84">
        <v>15980</v>
      </c>
      <c r="D17" s="80">
        <v>14873</v>
      </c>
      <c r="E17" s="81">
        <v>27521.200000000001</v>
      </c>
      <c r="F17" s="82">
        <v>1.72</v>
      </c>
      <c r="G17" s="78">
        <v>1.85</v>
      </c>
      <c r="H17" s="83"/>
      <c r="I17" s="252"/>
      <c r="J17" s="252"/>
    </row>
    <row r="18" spans="2:10" x14ac:dyDescent="0.2">
      <c r="B18" s="79">
        <v>2016</v>
      </c>
      <c r="C18" s="85">
        <v>16135</v>
      </c>
      <c r="D18" s="80">
        <v>14913</v>
      </c>
      <c r="E18" s="81">
        <v>27719.7</v>
      </c>
      <c r="F18" s="82">
        <v>1.72</v>
      </c>
      <c r="G18" s="78">
        <v>1.86</v>
      </c>
      <c r="H18" s="83"/>
      <c r="I18" s="252"/>
      <c r="J18" s="252"/>
    </row>
    <row r="19" spans="2:10" x14ac:dyDescent="0.2">
      <c r="B19" s="79">
        <v>2017</v>
      </c>
      <c r="C19" s="85">
        <v>16252</v>
      </c>
      <c r="D19" s="80">
        <v>15090</v>
      </c>
      <c r="E19" s="81">
        <v>28046.799999999999</v>
      </c>
      <c r="F19" s="82">
        <v>1.73</v>
      </c>
      <c r="G19" s="78">
        <v>1.86</v>
      </c>
      <c r="H19" s="83"/>
      <c r="I19" s="252"/>
      <c r="J19" s="252"/>
    </row>
    <row r="20" spans="2:10" x14ac:dyDescent="0.2">
      <c r="B20" s="86" t="s">
        <v>278</v>
      </c>
      <c r="C20" s="85">
        <v>16496</v>
      </c>
      <c r="D20" s="80">
        <v>15346</v>
      </c>
      <c r="E20" s="81">
        <v>28327.8</v>
      </c>
      <c r="F20" s="82">
        <v>1.72</v>
      </c>
      <c r="G20" s="78">
        <v>1.85</v>
      </c>
      <c r="H20" s="83"/>
      <c r="I20" s="252"/>
      <c r="J20" s="252"/>
    </row>
    <row r="21" spans="2:10" x14ac:dyDescent="0.2">
      <c r="B21" s="87" t="s">
        <v>279</v>
      </c>
      <c r="C21" s="88">
        <v>16712</v>
      </c>
      <c r="D21" s="89">
        <v>15582</v>
      </c>
      <c r="E21" s="90">
        <v>28662</v>
      </c>
      <c r="F21" s="91">
        <v>1.72</v>
      </c>
      <c r="G21" s="92">
        <v>1.84</v>
      </c>
      <c r="H21" s="83"/>
      <c r="I21" s="252"/>
      <c r="J21" s="252"/>
    </row>
    <row r="22" spans="2:10" x14ac:dyDescent="0.2">
      <c r="B22" s="93" t="s">
        <v>280</v>
      </c>
      <c r="C22" s="85">
        <v>16674</v>
      </c>
      <c r="D22" s="80">
        <v>15706</v>
      </c>
      <c r="E22" s="81">
        <v>28645.3</v>
      </c>
      <c r="F22" s="78">
        <v>1.72</v>
      </c>
      <c r="G22" s="78">
        <v>1.82</v>
      </c>
      <c r="H22" s="83"/>
      <c r="I22" s="252"/>
      <c r="J22" s="252"/>
    </row>
    <row r="23" spans="2:10" x14ac:dyDescent="0.2">
      <c r="B23" s="79">
        <v>2021</v>
      </c>
      <c r="C23" s="94">
        <v>16801</v>
      </c>
      <c r="D23" s="80">
        <v>15869</v>
      </c>
      <c r="E23" s="81">
        <v>29395.200000000001</v>
      </c>
      <c r="F23" s="78">
        <v>1.75</v>
      </c>
      <c r="G23" s="78">
        <v>1.85</v>
      </c>
      <c r="H23" s="83"/>
      <c r="I23" s="252"/>
      <c r="J23" s="252"/>
    </row>
    <row r="24" spans="2:10" x14ac:dyDescent="0.2">
      <c r="B24" s="79">
        <v>2022</v>
      </c>
      <c r="C24" s="94">
        <v>16975</v>
      </c>
      <c r="D24" s="80">
        <v>16062</v>
      </c>
      <c r="E24" s="81">
        <v>30102.9</v>
      </c>
      <c r="F24" s="78">
        <v>1.77</v>
      </c>
      <c r="G24" s="78">
        <v>1.87</v>
      </c>
      <c r="H24" s="83"/>
      <c r="I24" s="252"/>
      <c r="J24" s="252"/>
    </row>
    <row r="25" spans="2:10" x14ac:dyDescent="0.2">
      <c r="B25" s="95">
        <v>2023</v>
      </c>
      <c r="C25" s="89">
        <v>17198</v>
      </c>
      <c r="D25" s="89">
        <v>16309</v>
      </c>
      <c r="E25" s="90">
        <v>30423.599999999999</v>
      </c>
      <c r="F25" s="91">
        <v>1.77</v>
      </c>
      <c r="G25" s="91">
        <v>1.87</v>
      </c>
      <c r="H25" s="83"/>
      <c r="I25" s="252"/>
      <c r="J25" s="252"/>
    </row>
    <row r="26" spans="2:10" x14ac:dyDescent="0.2">
      <c r="B26" s="96"/>
      <c r="C26" s="85"/>
      <c r="D26" s="85"/>
      <c r="E26" s="97"/>
      <c r="F26" s="98"/>
    </row>
    <row r="27" spans="2:10" ht="72.75" customHeight="1" x14ac:dyDescent="0.2">
      <c r="B27" s="267" t="s">
        <v>282</v>
      </c>
      <c r="C27" s="267"/>
      <c r="D27" s="267"/>
      <c r="E27" s="267"/>
      <c r="F27" s="267"/>
      <c r="G27" s="267"/>
      <c r="H27" s="267"/>
      <c r="I27" s="267"/>
    </row>
    <row r="28" spans="2:10" ht="14.1" customHeight="1" x14ac:dyDescent="0.2">
      <c r="B28" s="58"/>
      <c r="C28" s="58"/>
      <c r="D28" s="58"/>
      <c r="E28" s="100"/>
      <c r="F28" s="101"/>
      <c r="G28" s="102"/>
      <c r="H28" s="102"/>
      <c r="I28" s="99"/>
    </row>
    <row r="29" spans="2:10" x14ac:dyDescent="0.2">
      <c r="E29" s="100"/>
      <c r="F29" s="101"/>
    </row>
    <row r="30" spans="2:10" x14ac:dyDescent="0.2">
      <c r="E30" s="100"/>
      <c r="F30" s="101"/>
    </row>
    <row r="31" spans="2:10" x14ac:dyDescent="0.2">
      <c r="E31" s="100"/>
      <c r="F31" s="101"/>
    </row>
    <row r="32" spans="2:10" x14ac:dyDescent="0.2">
      <c r="E32" s="100"/>
      <c r="F32" s="101"/>
    </row>
    <row r="33" spans="5:6" x14ac:dyDescent="0.2">
      <c r="E33" s="100"/>
      <c r="F33" s="101"/>
    </row>
    <row r="34" spans="5:6" x14ac:dyDescent="0.2">
      <c r="E34" s="100"/>
      <c r="F34" s="101"/>
    </row>
    <row r="35" spans="5:6" x14ac:dyDescent="0.2">
      <c r="E35" s="100"/>
      <c r="F35" s="101"/>
    </row>
    <row r="36" spans="5:6" x14ac:dyDescent="0.2">
      <c r="E36" s="100"/>
      <c r="F36" s="101"/>
    </row>
    <row r="37" spans="5:6" x14ac:dyDescent="0.2">
      <c r="E37" s="100"/>
      <c r="F37" s="101"/>
    </row>
    <row r="38" spans="5:6" x14ac:dyDescent="0.2">
      <c r="E38" s="100"/>
      <c r="F38" s="101"/>
    </row>
    <row r="39" spans="5:6" x14ac:dyDescent="0.2">
      <c r="E39" s="100"/>
      <c r="F39" s="101"/>
    </row>
    <row r="40" spans="5:6" x14ac:dyDescent="0.2">
      <c r="E40" s="100"/>
      <c r="F40" s="101"/>
    </row>
    <row r="41" spans="5:6" x14ac:dyDescent="0.2">
      <c r="E41" s="100"/>
      <c r="F41" s="101"/>
    </row>
    <row r="42" spans="5:6" x14ac:dyDescent="0.2">
      <c r="E42" s="100"/>
      <c r="F42" s="101"/>
    </row>
    <row r="43" spans="5:6" x14ac:dyDescent="0.2">
      <c r="E43" s="100"/>
      <c r="F43" s="101"/>
    </row>
    <row r="44" spans="5:6" x14ac:dyDescent="0.2">
      <c r="E44" s="100"/>
      <c r="F44" s="101"/>
    </row>
    <row r="45" spans="5:6" x14ac:dyDescent="0.2">
      <c r="E45" s="100"/>
      <c r="F45" s="101"/>
    </row>
    <row r="46" spans="5:6" x14ac:dyDescent="0.2">
      <c r="E46" s="100"/>
    </row>
  </sheetData>
  <mergeCells count="3">
    <mergeCell ref="C4:D4"/>
    <mergeCell ref="B27:I27"/>
    <mergeCell ref="F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30"/>
  <sheetViews>
    <sheetView showGridLines="0" zoomScaleNormal="80" zoomScalePageLayoutView="80" workbookViewId="0"/>
  </sheetViews>
  <sheetFormatPr baseColWidth="10" defaultColWidth="11" defaultRowHeight="11.25" x14ac:dyDescent="0.2"/>
  <cols>
    <col min="1" max="1" width="2.85546875" style="65" customWidth="1"/>
    <col min="2" max="3" width="15.85546875" style="65" customWidth="1"/>
    <col min="4" max="4" width="18.42578125" style="65" customWidth="1"/>
    <col min="5" max="5" width="15.85546875" style="65" customWidth="1"/>
    <col min="6" max="6" width="19.42578125" style="65" customWidth="1"/>
    <col min="7" max="16384" width="11" style="65"/>
  </cols>
  <sheetData>
    <row r="2" spans="2:9" ht="33.75" customHeight="1" x14ac:dyDescent="0.2">
      <c r="B2" s="268" t="s">
        <v>281</v>
      </c>
      <c r="C2" s="269"/>
      <c r="D2" s="269"/>
      <c r="E2" s="269"/>
      <c r="F2" s="69"/>
      <c r="G2" s="69"/>
      <c r="H2" s="69"/>
      <c r="I2" s="69"/>
    </row>
    <row r="3" spans="2:9" ht="35.25" customHeight="1" x14ac:dyDescent="0.2">
      <c r="B3" s="104"/>
      <c r="C3" s="13" t="s">
        <v>247</v>
      </c>
      <c r="D3" s="13" t="s">
        <v>248</v>
      </c>
      <c r="E3" s="13" t="s">
        <v>313</v>
      </c>
    </row>
    <row r="4" spans="2:9" x14ac:dyDescent="0.2">
      <c r="B4" s="105">
        <v>2005</v>
      </c>
      <c r="C4" s="106">
        <v>716.6</v>
      </c>
      <c r="D4" s="106">
        <v>302.2</v>
      </c>
      <c r="E4" s="107">
        <v>2.2999999999999998</v>
      </c>
      <c r="F4" s="108"/>
    </row>
    <row r="5" spans="2:9" x14ac:dyDescent="0.2">
      <c r="B5" s="105">
        <v>2006</v>
      </c>
      <c r="C5" s="106">
        <v>788.8</v>
      </c>
      <c r="D5" s="106">
        <v>373.4</v>
      </c>
      <c r="E5" s="107">
        <v>2.8000000000000003</v>
      </c>
      <c r="F5" s="108"/>
    </row>
    <row r="6" spans="2:9" x14ac:dyDescent="0.2">
      <c r="B6" s="105">
        <v>2007</v>
      </c>
      <c r="C6" s="106">
        <v>824.6</v>
      </c>
      <c r="D6" s="106">
        <v>386.1</v>
      </c>
      <c r="E6" s="107">
        <v>2.8000000000000003</v>
      </c>
      <c r="F6" s="108"/>
    </row>
    <row r="7" spans="2:9" x14ac:dyDescent="0.2">
      <c r="B7" s="109" t="s">
        <v>284</v>
      </c>
      <c r="C7" s="106">
        <v>842.7</v>
      </c>
      <c r="D7" s="106">
        <v>395.3</v>
      </c>
      <c r="E7" s="107">
        <v>2.8000000000000003</v>
      </c>
      <c r="F7" s="108"/>
    </row>
    <row r="8" spans="2:9" x14ac:dyDescent="0.2">
      <c r="B8" s="105">
        <v>2009</v>
      </c>
      <c r="C8" s="106">
        <v>739.3</v>
      </c>
      <c r="D8" s="106">
        <v>325.5</v>
      </c>
      <c r="E8" s="107">
        <v>2.2999999999999998</v>
      </c>
      <c r="F8" s="108"/>
    </row>
    <row r="9" spans="2:9" x14ac:dyDescent="0.2">
      <c r="B9" s="105">
        <v>2010</v>
      </c>
      <c r="C9" s="106">
        <v>777.7</v>
      </c>
      <c r="D9" s="106">
        <v>338.7</v>
      </c>
      <c r="E9" s="107">
        <v>2.2999999999999998</v>
      </c>
      <c r="F9" s="110"/>
    </row>
    <row r="10" spans="2:9" x14ac:dyDescent="0.2">
      <c r="B10" s="105">
        <v>2011</v>
      </c>
      <c r="C10" s="106">
        <v>681.8</v>
      </c>
      <c r="D10" s="106">
        <v>208.7</v>
      </c>
      <c r="E10" s="107">
        <v>1.4000000000000001</v>
      </c>
      <c r="F10" s="110"/>
    </row>
    <row r="11" spans="2:9" x14ac:dyDescent="0.2">
      <c r="B11" s="109" t="s">
        <v>285</v>
      </c>
      <c r="C11" s="106">
        <v>604</v>
      </c>
      <c r="D11" s="106">
        <v>58.5</v>
      </c>
      <c r="E11" s="107">
        <v>0.4</v>
      </c>
      <c r="F11" s="110"/>
    </row>
    <row r="12" spans="2:9" x14ac:dyDescent="0.2">
      <c r="B12" s="105">
        <v>2013</v>
      </c>
      <c r="C12" s="106">
        <v>758.3</v>
      </c>
      <c r="D12" s="106">
        <v>280.3</v>
      </c>
      <c r="E12" s="107">
        <v>1.7999999999999998</v>
      </c>
      <c r="F12" s="110"/>
      <c r="G12" s="111"/>
    </row>
    <row r="13" spans="2:9" x14ac:dyDescent="0.2">
      <c r="B13" s="105">
        <v>2014</v>
      </c>
      <c r="C13" s="106">
        <v>702.3</v>
      </c>
      <c r="D13" s="106">
        <v>198.9</v>
      </c>
      <c r="E13" s="107">
        <v>1.3</v>
      </c>
      <c r="F13" s="110"/>
      <c r="G13" s="111"/>
    </row>
    <row r="14" spans="2:9" x14ac:dyDescent="0.2">
      <c r="B14" s="105">
        <v>2015</v>
      </c>
      <c r="C14" s="106">
        <v>653.29999999999995</v>
      </c>
      <c r="D14" s="106">
        <v>152</v>
      </c>
      <c r="E14" s="107">
        <v>1</v>
      </c>
      <c r="F14" s="110"/>
      <c r="G14" s="111"/>
    </row>
    <row r="15" spans="2:9" x14ac:dyDescent="0.2">
      <c r="B15" s="109" t="s">
        <v>286</v>
      </c>
      <c r="C15" s="106">
        <v>643.70000000000005</v>
      </c>
      <c r="D15" s="106">
        <v>154.69999999999999</v>
      </c>
      <c r="E15" s="107">
        <v>1</v>
      </c>
      <c r="F15" s="110"/>
      <c r="G15" s="111"/>
    </row>
    <row r="16" spans="2:9" x14ac:dyDescent="0.2">
      <c r="B16" s="105">
        <v>2017</v>
      </c>
      <c r="C16" s="106">
        <v>710.3</v>
      </c>
      <c r="D16" s="106">
        <v>117</v>
      </c>
      <c r="E16" s="107">
        <v>0.70000000000000007</v>
      </c>
      <c r="F16" s="110"/>
      <c r="G16" s="111"/>
    </row>
    <row r="17" spans="2:13" x14ac:dyDescent="0.2">
      <c r="B17" s="109" t="s">
        <v>287</v>
      </c>
      <c r="C17" s="106">
        <v>749.5</v>
      </c>
      <c r="D17" s="106" t="s">
        <v>8</v>
      </c>
      <c r="E17" s="107" t="s">
        <v>8</v>
      </c>
      <c r="F17" s="273"/>
      <c r="G17" s="274"/>
      <c r="H17" s="274"/>
      <c r="I17" s="274"/>
      <c r="J17" s="274"/>
    </row>
    <row r="18" spans="2:13" x14ac:dyDescent="0.2">
      <c r="B18" s="109" t="s">
        <v>288</v>
      </c>
      <c r="C18" s="106">
        <v>718.3</v>
      </c>
      <c r="D18" s="106" t="s">
        <v>8</v>
      </c>
      <c r="E18" s="107" t="s">
        <v>8</v>
      </c>
      <c r="F18" s="273"/>
      <c r="G18" s="274"/>
      <c r="H18" s="274"/>
      <c r="I18" s="274"/>
      <c r="J18" s="274"/>
    </row>
    <row r="19" spans="2:13" x14ac:dyDescent="0.2">
      <c r="B19" s="112" t="s">
        <v>289</v>
      </c>
      <c r="C19" s="113">
        <v>712.7</v>
      </c>
      <c r="D19" s="113" t="s">
        <v>8</v>
      </c>
      <c r="E19" s="114" t="s">
        <v>8</v>
      </c>
      <c r="F19" s="273"/>
      <c r="G19" s="274"/>
      <c r="H19" s="274"/>
      <c r="I19" s="274"/>
      <c r="J19" s="274"/>
      <c r="K19" s="115"/>
      <c r="L19" s="115"/>
      <c r="M19" s="115"/>
    </row>
    <row r="20" spans="2:13" x14ac:dyDescent="0.2">
      <c r="B20" s="116">
        <v>2021</v>
      </c>
      <c r="C20" s="113">
        <v>742.2</v>
      </c>
      <c r="D20" s="113">
        <v>126.7</v>
      </c>
      <c r="E20" s="114">
        <v>0.8</v>
      </c>
      <c r="F20" s="110" t="s">
        <v>265</v>
      </c>
      <c r="G20" s="111"/>
    </row>
    <row r="21" spans="2:13" x14ac:dyDescent="0.2">
      <c r="B21" s="105">
        <v>2022</v>
      </c>
      <c r="C21" s="106">
        <v>789</v>
      </c>
      <c r="D21" s="106">
        <v>173.5</v>
      </c>
      <c r="E21" s="107">
        <v>1</v>
      </c>
      <c r="G21" s="111"/>
    </row>
    <row r="22" spans="2:13" x14ac:dyDescent="0.2">
      <c r="B22" s="105">
        <v>2023</v>
      </c>
      <c r="C22" s="106">
        <v>781.3</v>
      </c>
      <c r="D22" s="106">
        <v>222.9</v>
      </c>
      <c r="E22" s="107">
        <v>1.3</v>
      </c>
      <c r="G22" s="111"/>
    </row>
    <row r="23" spans="2:13" x14ac:dyDescent="0.2">
      <c r="B23" s="117"/>
      <c r="C23" s="118"/>
      <c r="D23" s="118"/>
      <c r="E23" s="119"/>
      <c r="F23" s="108"/>
      <c r="G23" s="111"/>
    </row>
    <row r="24" spans="2:13" ht="129.75" customHeight="1" x14ac:dyDescent="0.2">
      <c r="B24" s="270" t="s">
        <v>308</v>
      </c>
      <c r="C24" s="271"/>
      <c r="D24" s="271"/>
      <c r="E24" s="271"/>
    </row>
    <row r="25" spans="2:13" x14ac:dyDescent="0.2">
      <c r="G25" s="120"/>
    </row>
    <row r="26" spans="2:13" x14ac:dyDescent="0.2">
      <c r="B26" s="58"/>
      <c r="C26" s="58"/>
      <c r="D26" s="58"/>
      <c r="F26" s="272"/>
      <c r="G26" s="272"/>
      <c r="H26" s="272"/>
      <c r="I26" s="272"/>
      <c r="J26" s="272"/>
      <c r="K26" s="272"/>
    </row>
    <row r="27" spans="2:13" ht="12" customHeight="1" x14ac:dyDescent="0.2">
      <c r="C27" s="122"/>
      <c r="D27" s="122"/>
    </row>
    <row r="30" spans="2:13" x14ac:dyDescent="0.2">
      <c r="C30" s="122"/>
    </row>
  </sheetData>
  <mergeCells count="4">
    <mergeCell ref="B2:E2"/>
    <mergeCell ref="B24:E24"/>
    <mergeCell ref="F26:K26"/>
    <mergeCell ref="F17:J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107"/>
  <sheetViews>
    <sheetView showGridLines="0" workbookViewId="0"/>
  </sheetViews>
  <sheetFormatPr baseColWidth="10" defaultColWidth="11" defaultRowHeight="11.25" x14ac:dyDescent="0.2"/>
  <cols>
    <col min="1" max="1" width="4.140625" style="1" customWidth="1"/>
    <col min="2" max="2" width="4.42578125" style="1" bestFit="1" customWidth="1"/>
    <col min="3" max="3" width="29.85546875" style="1" customWidth="1"/>
    <col min="4" max="4" width="11.140625" style="1" customWidth="1"/>
    <col min="5" max="16384" width="11" style="1"/>
  </cols>
  <sheetData>
    <row r="2" spans="2:6" s="2" customFormat="1" x14ac:dyDescent="0.2">
      <c r="B2" s="2" t="s">
        <v>312</v>
      </c>
    </row>
    <row r="3" spans="2:6" s="2" customFormat="1" x14ac:dyDescent="0.2"/>
    <row r="4" spans="2:6" x14ac:dyDescent="0.2">
      <c r="B4" s="4" t="s">
        <v>28</v>
      </c>
      <c r="C4" s="4" t="s">
        <v>234</v>
      </c>
      <c r="D4" s="4" t="s">
        <v>253</v>
      </c>
      <c r="E4" s="3"/>
    </row>
    <row r="5" spans="2:6" x14ac:dyDescent="0.2">
      <c r="B5" s="5" t="s">
        <v>130</v>
      </c>
      <c r="C5" s="5" t="s">
        <v>29</v>
      </c>
      <c r="D5" s="6">
        <v>25.8</v>
      </c>
      <c r="F5" s="253"/>
    </row>
    <row r="6" spans="2:6" x14ac:dyDescent="0.2">
      <c r="B6" s="5" t="s">
        <v>131</v>
      </c>
      <c r="C6" s="5" t="s">
        <v>30</v>
      </c>
      <c r="D6" s="6">
        <v>29.8</v>
      </c>
      <c r="F6" s="253"/>
    </row>
    <row r="7" spans="2:6" x14ac:dyDescent="0.2">
      <c r="B7" s="5" t="s">
        <v>132</v>
      </c>
      <c r="C7" s="5" t="s">
        <v>31</v>
      </c>
      <c r="D7" s="6">
        <v>37</v>
      </c>
      <c r="F7" s="253"/>
    </row>
    <row r="8" spans="2:6" x14ac:dyDescent="0.2">
      <c r="B8" s="5" t="s">
        <v>133</v>
      </c>
      <c r="C8" s="5" t="s">
        <v>32</v>
      </c>
      <c r="D8" s="6">
        <v>34.6</v>
      </c>
      <c r="F8" s="253"/>
    </row>
    <row r="9" spans="2:6" x14ac:dyDescent="0.2">
      <c r="B9" s="5" t="s">
        <v>134</v>
      </c>
      <c r="C9" s="5" t="s">
        <v>33</v>
      </c>
      <c r="D9" s="6">
        <v>33.6</v>
      </c>
      <c r="F9" s="253"/>
    </row>
    <row r="10" spans="2:6" x14ac:dyDescent="0.2">
      <c r="B10" s="5" t="s">
        <v>135</v>
      </c>
      <c r="C10" s="5" t="s">
        <v>34</v>
      </c>
      <c r="D10" s="6">
        <v>31.8</v>
      </c>
      <c r="F10" s="253"/>
    </row>
    <row r="11" spans="2:6" x14ac:dyDescent="0.2">
      <c r="B11" s="5" t="s">
        <v>136</v>
      </c>
      <c r="C11" s="5" t="s">
        <v>35</v>
      </c>
      <c r="D11" s="6">
        <v>34.299999999999997</v>
      </c>
      <c r="F11" s="253"/>
    </row>
    <row r="12" spans="2:6" x14ac:dyDescent="0.2">
      <c r="B12" s="5" t="s">
        <v>137</v>
      </c>
      <c r="C12" s="5" t="s">
        <v>36</v>
      </c>
      <c r="D12" s="6">
        <v>30.9</v>
      </c>
      <c r="F12" s="253"/>
    </row>
    <row r="13" spans="2:6" x14ac:dyDescent="0.2">
      <c r="B13" s="5" t="s">
        <v>138</v>
      </c>
      <c r="C13" s="5" t="s">
        <v>37</v>
      </c>
      <c r="D13" s="6">
        <v>34.5</v>
      </c>
      <c r="F13" s="253"/>
    </row>
    <row r="14" spans="2:6" x14ac:dyDescent="0.2">
      <c r="B14" s="5" t="s">
        <v>139</v>
      </c>
      <c r="C14" s="5" t="s">
        <v>38</v>
      </c>
      <c r="D14" s="6">
        <v>30.8</v>
      </c>
      <c r="F14" s="253"/>
    </row>
    <row r="15" spans="2:6" x14ac:dyDescent="0.2">
      <c r="B15" s="5" t="s">
        <v>140</v>
      </c>
      <c r="C15" s="5" t="s">
        <v>39</v>
      </c>
      <c r="D15" s="6">
        <v>33.299999999999997</v>
      </c>
      <c r="F15" s="253"/>
    </row>
    <row r="16" spans="2:6" x14ac:dyDescent="0.2">
      <c r="B16" s="5" t="s">
        <v>141</v>
      </c>
      <c r="C16" s="5" t="s">
        <v>40</v>
      </c>
      <c r="D16" s="6">
        <v>36.9</v>
      </c>
      <c r="F16" s="253"/>
    </row>
    <row r="17" spans="2:6" x14ac:dyDescent="0.2">
      <c r="B17" s="5" t="s">
        <v>142</v>
      </c>
      <c r="C17" s="5" t="s">
        <v>41</v>
      </c>
      <c r="D17" s="6">
        <v>27.4</v>
      </c>
      <c r="F17" s="253"/>
    </row>
    <row r="18" spans="2:6" x14ac:dyDescent="0.2">
      <c r="B18" s="5" t="s">
        <v>143</v>
      </c>
      <c r="C18" s="5" t="s">
        <v>42</v>
      </c>
      <c r="D18" s="6">
        <v>31</v>
      </c>
      <c r="F18" s="253"/>
    </row>
    <row r="19" spans="2:6" x14ac:dyDescent="0.2">
      <c r="B19" s="5" t="s">
        <v>144</v>
      </c>
      <c r="C19" s="5" t="s">
        <v>43</v>
      </c>
      <c r="D19" s="6">
        <v>37.299999999999997</v>
      </c>
      <c r="F19" s="253"/>
    </row>
    <row r="20" spans="2:6" x14ac:dyDescent="0.2">
      <c r="B20" s="5" t="s">
        <v>145</v>
      </c>
      <c r="C20" s="5" t="s">
        <v>44</v>
      </c>
      <c r="D20" s="6">
        <v>33.200000000000003</v>
      </c>
      <c r="F20" s="253"/>
    </row>
    <row r="21" spans="2:6" x14ac:dyDescent="0.2">
      <c r="B21" s="5" t="s">
        <v>146</v>
      </c>
      <c r="C21" s="5" t="s">
        <v>45</v>
      </c>
      <c r="D21" s="6">
        <v>37.4</v>
      </c>
      <c r="F21" s="253"/>
    </row>
    <row r="22" spans="2:6" x14ac:dyDescent="0.2">
      <c r="B22" s="5" t="s">
        <v>147</v>
      </c>
      <c r="C22" s="5" t="s">
        <v>46</v>
      </c>
      <c r="D22" s="6">
        <v>36.200000000000003</v>
      </c>
      <c r="F22" s="253"/>
    </row>
    <row r="23" spans="2:6" x14ac:dyDescent="0.2">
      <c r="B23" s="5" t="s">
        <v>148</v>
      </c>
      <c r="C23" s="5" t="s">
        <v>47</v>
      </c>
      <c r="D23" s="6">
        <v>36.299999999999997</v>
      </c>
      <c r="F23" s="253"/>
    </row>
    <row r="24" spans="2:6" x14ac:dyDescent="0.2">
      <c r="B24" s="5" t="s">
        <v>48</v>
      </c>
      <c r="C24" s="5" t="s">
        <v>49</v>
      </c>
      <c r="D24" s="6">
        <v>27.4</v>
      </c>
      <c r="F24" s="253"/>
    </row>
    <row r="25" spans="2:6" x14ac:dyDescent="0.2">
      <c r="B25" s="5" t="s">
        <v>50</v>
      </c>
      <c r="C25" s="5" t="s">
        <v>49</v>
      </c>
      <c r="D25" s="6">
        <v>27.4</v>
      </c>
      <c r="F25" s="253"/>
    </row>
    <row r="26" spans="2:6" x14ac:dyDescent="0.2">
      <c r="B26" s="5" t="s">
        <v>149</v>
      </c>
      <c r="C26" s="5" t="s">
        <v>51</v>
      </c>
      <c r="D26" s="6">
        <v>29.4</v>
      </c>
      <c r="F26" s="253"/>
    </row>
    <row r="27" spans="2:6" ht="15" customHeight="1" x14ac:dyDescent="0.2">
      <c r="B27" s="5" t="s">
        <v>150</v>
      </c>
      <c r="C27" s="5" t="s">
        <v>52</v>
      </c>
      <c r="D27" s="6">
        <v>37</v>
      </c>
      <c r="F27" s="253"/>
    </row>
    <row r="28" spans="2:6" x14ac:dyDescent="0.2">
      <c r="B28" s="5" t="s">
        <v>151</v>
      </c>
      <c r="C28" s="5" t="s">
        <v>53</v>
      </c>
      <c r="D28" s="6">
        <v>38.700000000000003</v>
      </c>
      <c r="F28" s="253"/>
    </row>
    <row r="29" spans="2:6" x14ac:dyDescent="0.2">
      <c r="B29" s="5" t="s">
        <v>152</v>
      </c>
      <c r="C29" s="5" t="s">
        <v>54</v>
      </c>
      <c r="D29" s="6">
        <v>36.9</v>
      </c>
      <c r="F29" s="253"/>
    </row>
    <row r="30" spans="2:6" x14ac:dyDescent="0.2">
      <c r="B30" s="5" t="s">
        <v>153</v>
      </c>
      <c r="C30" s="5" t="s">
        <v>55</v>
      </c>
      <c r="D30" s="6">
        <v>28</v>
      </c>
      <c r="F30" s="253"/>
    </row>
    <row r="31" spans="2:6" x14ac:dyDescent="0.2">
      <c r="B31" s="5" t="s">
        <v>154</v>
      </c>
      <c r="C31" s="5" t="s">
        <v>56</v>
      </c>
      <c r="D31" s="6">
        <v>31.6</v>
      </c>
      <c r="F31" s="253"/>
    </row>
    <row r="32" spans="2:6" x14ac:dyDescent="0.2">
      <c r="B32" s="5" t="s">
        <v>155</v>
      </c>
      <c r="C32" s="5" t="s">
        <v>57</v>
      </c>
      <c r="D32" s="6">
        <v>29.2</v>
      </c>
      <c r="F32" s="253"/>
    </row>
    <row r="33" spans="2:6" x14ac:dyDescent="0.2">
      <c r="B33" s="5" t="s">
        <v>156</v>
      </c>
      <c r="C33" s="5" t="s">
        <v>58</v>
      </c>
      <c r="D33" s="6">
        <v>31.1</v>
      </c>
      <c r="F33" s="253"/>
    </row>
    <row r="34" spans="2:6" x14ac:dyDescent="0.2">
      <c r="B34" s="5" t="s">
        <v>157</v>
      </c>
      <c r="C34" s="5" t="s">
        <v>59</v>
      </c>
      <c r="D34" s="6">
        <v>33.4</v>
      </c>
      <c r="F34" s="253"/>
    </row>
    <row r="35" spans="2:6" x14ac:dyDescent="0.2">
      <c r="B35" s="5" t="s">
        <v>158</v>
      </c>
      <c r="C35" s="5" t="s">
        <v>60</v>
      </c>
      <c r="D35" s="6">
        <v>31.4</v>
      </c>
      <c r="F35" s="253"/>
    </row>
    <row r="36" spans="2:6" x14ac:dyDescent="0.2">
      <c r="B36" s="5" t="s">
        <v>159</v>
      </c>
      <c r="C36" s="5" t="s">
        <v>61</v>
      </c>
      <c r="D36" s="6">
        <v>22.2</v>
      </c>
      <c r="F36" s="253"/>
    </row>
    <row r="37" spans="2:6" x14ac:dyDescent="0.2">
      <c r="B37" s="5" t="s">
        <v>160</v>
      </c>
      <c r="C37" s="5" t="s">
        <v>62</v>
      </c>
      <c r="D37" s="6">
        <v>35.799999999999997</v>
      </c>
      <c r="F37" s="253"/>
    </row>
    <row r="38" spans="2:6" x14ac:dyDescent="0.2">
      <c r="B38" s="5" t="s">
        <v>161</v>
      </c>
      <c r="C38" s="5" t="s">
        <v>63</v>
      </c>
      <c r="D38" s="6">
        <v>26.4</v>
      </c>
      <c r="F38" s="253"/>
    </row>
    <row r="39" spans="2:6" x14ac:dyDescent="0.2">
      <c r="B39" s="5" t="s">
        <v>162</v>
      </c>
      <c r="C39" s="5" t="s">
        <v>64</v>
      </c>
      <c r="D39" s="6">
        <v>28</v>
      </c>
      <c r="F39" s="253"/>
    </row>
    <row r="40" spans="2:6" x14ac:dyDescent="0.2">
      <c r="B40" s="5" t="s">
        <v>163</v>
      </c>
      <c r="C40" s="5" t="s">
        <v>65</v>
      </c>
      <c r="D40" s="6">
        <v>26.4</v>
      </c>
      <c r="F40" s="253"/>
    </row>
    <row r="41" spans="2:6" x14ac:dyDescent="0.2">
      <c r="B41" s="5" t="s">
        <v>164</v>
      </c>
      <c r="C41" s="5" t="s">
        <v>66</v>
      </c>
      <c r="D41" s="6">
        <v>37.5</v>
      </c>
      <c r="F41" s="253"/>
    </row>
    <row r="42" spans="2:6" x14ac:dyDescent="0.2">
      <c r="B42" s="5" t="s">
        <v>165</v>
      </c>
      <c r="C42" s="5" t="s">
        <v>67</v>
      </c>
      <c r="D42" s="6">
        <v>30.6</v>
      </c>
      <c r="F42" s="253"/>
    </row>
    <row r="43" spans="2:6" x14ac:dyDescent="0.2">
      <c r="B43" s="5" t="s">
        <v>166</v>
      </c>
      <c r="C43" s="5" t="s">
        <v>68</v>
      </c>
      <c r="D43" s="6">
        <v>27.4</v>
      </c>
      <c r="F43" s="253"/>
    </row>
    <row r="44" spans="2:6" x14ac:dyDescent="0.2">
      <c r="B44" s="5" t="s">
        <v>167</v>
      </c>
      <c r="C44" s="5" t="s">
        <v>69</v>
      </c>
      <c r="D44" s="6">
        <v>32.700000000000003</v>
      </c>
      <c r="F44" s="253"/>
    </row>
    <row r="45" spans="2:6" x14ac:dyDescent="0.2">
      <c r="B45" s="5" t="s">
        <v>168</v>
      </c>
      <c r="C45" s="5" t="s">
        <v>70</v>
      </c>
      <c r="D45" s="6">
        <v>35.4</v>
      </c>
      <c r="F45" s="253"/>
    </row>
    <row r="46" spans="2:6" x14ac:dyDescent="0.2">
      <c r="B46" s="5" t="s">
        <v>169</v>
      </c>
      <c r="C46" s="5" t="s">
        <v>71</v>
      </c>
      <c r="D46" s="6">
        <v>35.799999999999997</v>
      </c>
      <c r="F46" s="253"/>
    </row>
    <row r="47" spans="2:6" x14ac:dyDescent="0.2">
      <c r="B47" s="5" t="s">
        <v>170</v>
      </c>
      <c r="C47" s="5" t="s">
        <v>72</v>
      </c>
      <c r="D47" s="6">
        <v>32.200000000000003</v>
      </c>
      <c r="F47" s="253"/>
    </row>
    <row r="48" spans="2:6" x14ac:dyDescent="0.2">
      <c r="B48" s="5" t="s">
        <v>171</v>
      </c>
      <c r="C48" s="5" t="s">
        <v>73</v>
      </c>
      <c r="D48" s="6">
        <v>35.5</v>
      </c>
      <c r="F48" s="253"/>
    </row>
    <row r="49" spans="2:6" x14ac:dyDescent="0.2">
      <c r="B49" s="5" t="s">
        <v>172</v>
      </c>
      <c r="C49" s="5" t="s">
        <v>74</v>
      </c>
      <c r="D49" s="6">
        <v>26.8</v>
      </c>
      <c r="F49" s="253"/>
    </row>
    <row r="50" spans="2:6" x14ac:dyDescent="0.2">
      <c r="B50" s="5" t="s">
        <v>173</v>
      </c>
      <c r="C50" s="5" t="s">
        <v>75</v>
      </c>
      <c r="D50" s="6">
        <v>29.8</v>
      </c>
      <c r="F50" s="253"/>
    </row>
    <row r="51" spans="2:6" x14ac:dyDescent="0.2">
      <c r="B51" s="5" t="s">
        <v>174</v>
      </c>
      <c r="C51" s="5" t="s">
        <v>76</v>
      </c>
      <c r="D51" s="6">
        <v>37.799999999999997</v>
      </c>
      <c r="F51" s="253"/>
    </row>
    <row r="52" spans="2:6" x14ac:dyDescent="0.2">
      <c r="B52" s="5" t="s">
        <v>175</v>
      </c>
      <c r="C52" s="5" t="s">
        <v>77</v>
      </c>
      <c r="D52" s="6">
        <v>35</v>
      </c>
      <c r="F52" s="253"/>
    </row>
    <row r="53" spans="2:6" x14ac:dyDescent="0.2">
      <c r="B53" s="5" t="s">
        <v>176</v>
      </c>
      <c r="C53" s="5" t="s">
        <v>78</v>
      </c>
      <c r="D53" s="6">
        <v>34</v>
      </c>
      <c r="F53" s="253"/>
    </row>
    <row r="54" spans="2:6" x14ac:dyDescent="0.2">
      <c r="B54" s="5" t="s">
        <v>177</v>
      </c>
      <c r="C54" s="5" t="s">
        <v>79</v>
      </c>
      <c r="D54" s="6">
        <v>29.5</v>
      </c>
      <c r="F54" s="253"/>
    </row>
    <row r="55" spans="2:6" x14ac:dyDescent="0.2">
      <c r="B55" s="5" t="s">
        <v>178</v>
      </c>
      <c r="C55" s="5" t="s">
        <v>80</v>
      </c>
      <c r="D55" s="6">
        <v>34.700000000000003</v>
      </c>
      <c r="F55" s="253"/>
    </row>
    <row r="56" spans="2:6" x14ac:dyDescent="0.2">
      <c r="B56" s="5" t="s">
        <v>179</v>
      </c>
      <c r="C56" s="5" t="s">
        <v>81</v>
      </c>
      <c r="D56" s="6">
        <v>29</v>
      </c>
      <c r="F56" s="253"/>
    </row>
    <row r="57" spans="2:6" x14ac:dyDescent="0.2">
      <c r="B57" s="5" t="s">
        <v>180</v>
      </c>
      <c r="C57" s="5" t="s">
        <v>82</v>
      </c>
      <c r="D57" s="6">
        <v>34.5</v>
      </c>
      <c r="F57" s="253"/>
    </row>
    <row r="58" spans="2:6" x14ac:dyDescent="0.2">
      <c r="B58" s="5" t="s">
        <v>181</v>
      </c>
      <c r="C58" s="5" t="s">
        <v>83</v>
      </c>
      <c r="D58" s="6">
        <v>32.6</v>
      </c>
      <c r="F58" s="253"/>
    </row>
    <row r="59" spans="2:6" x14ac:dyDescent="0.2">
      <c r="B59" s="5" t="s">
        <v>182</v>
      </c>
      <c r="C59" s="5" t="s">
        <v>84</v>
      </c>
      <c r="D59" s="6">
        <v>27.1</v>
      </c>
      <c r="F59" s="253"/>
    </row>
    <row r="60" spans="2:6" x14ac:dyDescent="0.2">
      <c r="B60" s="5" t="s">
        <v>183</v>
      </c>
      <c r="C60" s="5" t="s">
        <v>85</v>
      </c>
      <c r="D60" s="6">
        <v>32.200000000000003</v>
      </c>
      <c r="F60" s="253"/>
    </row>
    <row r="61" spans="2:6" x14ac:dyDescent="0.2">
      <c r="B61" s="5" t="s">
        <v>184</v>
      </c>
      <c r="C61" s="5" t="s">
        <v>86</v>
      </c>
      <c r="D61" s="6">
        <v>34.4</v>
      </c>
      <c r="F61" s="253"/>
    </row>
    <row r="62" spans="2:6" x14ac:dyDescent="0.2">
      <c r="B62" s="5" t="s">
        <v>185</v>
      </c>
      <c r="C62" s="5" t="s">
        <v>87</v>
      </c>
      <c r="D62" s="6">
        <v>27.7</v>
      </c>
      <c r="F62" s="253"/>
    </row>
    <row r="63" spans="2:6" x14ac:dyDescent="0.2">
      <c r="B63" s="5" t="s">
        <v>186</v>
      </c>
      <c r="C63" s="5" t="s">
        <v>88</v>
      </c>
      <c r="D63" s="6">
        <v>38</v>
      </c>
      <c r="F63" s="253"/>
    </row>
    <row r="64" spans="2:6" x14ac:dyDescent="0.2">
      <c r="B64" s="5" t="s">
        <v>187</v>
      </c>
      <c r="C64" s="5" t="s">
        <v>89</v>
      </c>
      <c r="D64" s="6">
        <v>24.6</v>
      </c>
      <c r="F64" s="253"/>
    </row>
    <row r="65" spans="2:6" x14ac:dyDescent="0.2">
      <c r="B65" s="5" t="s">
        <v>188</v>
      </c>
      <c r="C65" s="5" t="s">
        <v>90</v>
      </c>
      <c r="D65" s="6">
        <v>25.8</v>
      </c>
      <c r="F65" s="253"/>
    </row>
    <row r="66" spans="2:6" x14ac:dyDescent="0.2">
      <c r="B66" s="5" t="s">
        <v>189</v>
      </c>
      <c r="C66" s="5" t="s">
        <v>91</v>
      </c>
      <c r="D66" s="6">
        <v>36.700000000000003</v>
      </c>
      <c r="F66" s="253"/>
    </row>
    <row r="67" spans="2:6" x14ac:dyDescent="0.2">
      <c r="B67" s="5" t="s">
        <v>190</v>
      </c>
      <c r="C67" s="5" t="s">
        <v>92</v>
      </c>
      <c r="D67" s="6">
        <v>27.6</v>
      </c>
      <c r="F67" s="253"/>
    </row>
    <row r="68" spans="2:6" x14ac:dyDescent="0.2">
      <c r="B68" s="5" t="s">
        <v>191</v>
      </c>
      <c r="C68" s="5" t="s">
        <v>93</v>
      </c>
      <c r="D68" s="6">
        <v>30.3</v>
      </c>
      <c r="F68" s="253"/>
    </row>
    <row r="69" spans="2:6" x14ac:dyDescent="0.2">
      <c r="B69" s="5" t="s">
        <v>192</v>
      </c>
      <c r="C69" s="5" t="s">
        <v>94</v>
      </c>
      <c r="D69" s="6">
        <v>32.1</v>
      </c>
      <c r="F69" s="253"/>
    </row>
    <row r="70" spans="2:6" x14ac:dyDescent="0.2">
      <c r="B70" s="5" t="s">
        <v>193</v>
      </c>
      <c r="C70" s="5" t="s">
        <v>95</v>
      </c>
      <c r="D70" s="6">
        <v>34.299999999999997</v>
      </c>
      <c r="F70" s="253"/>
    </row>
    <row r="71" spans="2:6" x14ac:dyDescent="0.2">
      <c r="B71" s="5" t="s">
        <v>194</v>
      </c>
      <c r="C71" s="5" t="s">
        <v>96</v>
      </c>
      <c r="D71" s="6">
        <v>33.700000000000003</v>
      </c>
      <c r="F71" s="253"/>
    </row>
    <row r="72" spans="2:6" x14ac:dyDescent="0.2">
      <c r="B72" s="5" t="s">
        <v>195</v>
      </c>
      <c r="C72" s="5" t="s">
        <v>97</v>
      </c>
      <c r="D72" s="6">
        <v>26.4</v>
      </c>
      <c r="F72" s="253"/>
    </row>
    <row r="73" spans="2:6" x14ac:dyDescent="0.2">
      <c r="B73" s="5" t="s">
        <v>196</v>
      </c>
      <c r="C73" s="5" t="s">
        <v>98</v>
      </c>
      <c r="D73" s="6">
        <v>27.9</v>
      </c>
      <c r="F73" s="253"/>
    </row>
    <row r="74" spans="2:6" x14ac:dyDescent="0.2">
      <c r="B74" s="5" t="s">
        <v>197</v>
      </c>
      <c r="C74" s="5" t="s">
        <v>99</v>
      </c>
      <c r="D74" s="6">
        <v>23.9</v>
      </c>
      <c r="F74" s="253"/>
    </row>
    <row r="75" spans="2:6" x14ac:dyDescent="0.2">
      <c r="B75" s="5" t="s">
        <v>198</v>
      </c>
      <c r="C75" s="5" t="s">
        <v>100</v>
      </c>
      <c r="D75" s="6">
        <v>34.200000000000003</v>
      </c>
      <c r="F75" s="253"/>
    </row>
    <row r="76" spans="2:6" x14ac:dyDescent="0.2">
      <c r="B76" s="5" t="s">
        <v>199</v>
      </c>
      <c r="C76" s="5" t="s">
        <v>101</v>
      </c>
      <c r="D76" s="6">
        <v>34.9</v>
      </c>
      <c r="F76" s="253"/>
    </row>
    <row r="77" spans="2:6" x14ac:dyDescent="0.2">
      <c r="B77" s="5" t="s">
        <v>200</v>
      </c>
      <c r="C77" s="5" t="s">
        <v>102</v>
      </c>
      <c r="D77" s="6">
        <v>31.9</v>
      </c>
      <c r="F77" s="253"/>
    </row>
    <row r="78" spans="2:6" x14ac:dyDescent="0.2">
      <c r="B78" s="5" t="s">
        <v>201</v>
      </c>
      <c r="C78" s="5" t="s">
        <v>103</v>
      </c>
      <c r="D78" s="6">
        <v>29.3</v>
      </c>
      <c r="F78" s="253"/>
    </row>
    <row r="79" spans="2:6" x14ac:dyDescent="0.2">
      <c r="B79" s="5" t="s">
        <v>202</v>
      </c>
      <c r="C79" s="5" t="s">
        <v>104</v>
      </c>
      <c r="D79" s="6">
        <v>23.7</v>
      </c>
      <c r="F79" s="253"/>
    </row>
    <row r="80" spans="2:6" x14ac:dyDescent="0.2">
      <c r="B80" s="5" t="s">
        <v>203</v>
      </c>
      <c r="C80" s="5" t="s">
        <v>105</v>
      </c>
      <c r="D80" s="6">
        <v>22.1</v>
      </c>
      <c r="F80" s="253"/>
    </row>
    <row r="81" spans="2:6" x14ac:dyDescent="0.2">
      <c r="B81" s="5" t="s">
        <v>204</v>
      </c>
      <c r="C81" s="5" t="s">
        <v>106</v>
      </c>
      <c r="D81" s="6">
        <v>29.1</v>
      </c>
      <c r="F81" s="253"/>
    </row>
    <row r="82" spans="2:6" x14ac:dyDescent="0.2">
      <c r="B82" s="5" t="s">
        <v>205</v>
      </c>
      <c r="C82" s="5" t="s">
        <v>107</v>
      </c>
      <c r="D82" s="6">
        <v>22.4</v>
      </c>
      <c r="F82" s="253"/>
    </row>
    <row r="83" spans="2:6" x14ac:dyDescent="0.2">
      <c r="B83" s="5" t="s">
        <v>206</v>
      </c>
      <c r="C83" s="5" t="s">
        <v>108</v>
      </c>
      <c r="D83" s="6">
        <v>23.5</v>
      </c>
      <c r="F83" s="253"/>
    </row>
    <row r="84" spans="2:6" x14ac:dyDescent="0.2">
      <c r="B84" s="5" t="s">
        <v>207</v>
      </c>
      <c r="C84" s="5" t="s">
        <v>109</v>
      </c>
      <c r="D84" s="6">
        <v>33.1</v>
      </c>
      <c r="F84" s="253"/>
    </row>
    <row r="85" spans="2:6" x14ac:dyDescent="0.2">
      <c r="B85" s="5" t="s">
        <v>208</v>
      </c>
      <c r="C85" s="5" t="s">
        <v>110</v>
      </c>
      <c r="D85" s="6">
        <v>29.2</v>
      </c>
      <c r="F85" s="253"/>
    </row>
    <row r="86" spans="2:6" x14ac:dyDescent="0.2">
      <c r="B86" s="5" t="s">
        <v>209</v>
      </c>
      <c r="C86" s="5" t="s">
        <v>111</v>
      </c>
      <c r="D86" s="6">
        <v>33.9</v>
      </c>
      <c r="F86" s="253"/>
    </row>
    <row r="87" spans="2:6" x14ac:dyDescent="0.2">
      <c r="B87" s="5" t="s">
        <v>210</v>
      </c>
      <c r="C87" s="5" t="s">
        <v>112</v>
      </c>
      <c r="D87" s="6">
        <v>29.9</v>
      </c>
      <c r="F87" s="253"/>
    </row>
    <row r="88" spans="2:6" x14ac:dyDescent="0.2">
      <c r="B88" s="5" t="s">
        <v>211</v>
      </c>
      <c r="C88" s="5" t="s">
        <v>113</v>
      </c>
      <c r="D88" s="6">
        <v>34.1</v>
      </c>
      <c r="F88" s="253"/>
    </row>
    <row r="89" spans="2:6" x14ac:dyDescent="0.2">
      <c r="B89" s="5" t="s">
        <v>212</v>
      </c>
      <c r="C89" s="5" t="s">
        <v>114</v>
      </c>
      <c r="D89" s="6">
        <v>30.2</v>
      </c>
      <c r="F89" s="253"/>
    </row>
    <row r="90" spans="2:6" x14ac:dyDescent="0.2">
      <c r="B90" s="5" t="s">
        <v>213</v>
      </c>
      <c r="C90" s="5" t="s">
        <v>115</v>
      </c>
      <c r="D90" s="6">
        <v>35.200000000000003</v>
      </c>
      <c r="F90" s="253"/>
    </row>
    <row r="91" spans="2:6" x14ac:dyDescent="0.2">
      <c r="B91" s="5" t="s">
        <v>214</v>
      </c>
      <c r="C91" s="5" t="s">
        <v>116</v>
      </c>
      <c r="D91" s="6">
        <v>31</v>
      </c>
      <c r="F91" s="253"/>
    </row>
    <row r="92" spans="2:6" x14ac:dyDescent="0.2">
      <c r="B92" s="5" t="s">
        <v>215</v>
      </c>
      <c r="C92" s="5" t="s">
        <v>117</v>
      </c>
      <c r="D92" s="6">
        <v>32.6</v>
      </c>
      <c r="F92" s="253"/>
    </row>
    <row r="93" spans="2:6" x14ac:dyDescent="0.2">
      <c r="B93" s="5" t="s">
        <v>216</v>
      </c>
      <c r="C93" s="5" t="s">
        <v>118</v>
      </c>
      <c r="D93" s="6">
        <v>34.5</v>
      </c>
      <c r="F93" s="253"/>
    </row>
    <row r="94" spans="2:6" x14ac:dyDescent="0.2">
      <c r="B94" s="5" t="s">
        <v>217</v>
      </c>
      <c r="C94" s="5" t="s">
        <v>119</v>
      </c>
      <c r="D94" s="6">
        <v>34</v>
      </c>
      <c r="F94" s="253"/>
    </row>
    <row r="95" spans="2:6" x14ac:dyDescent="0.2">
      <c r="B95" s="5" t="s">
        <v>218</v>
      </c>
      <c r="C95" s="5" t="s">
        <v>120</v>
      </c>
      <c r="D95" s="6">
        <v>29</v>
      </c>
      <c r="F95" s="253"/>
    </row>
    <row r="96" spans="2:6" x14ac:dyDescent="0.2">
      <c r="B96" s="5" t="s">
        <v>219</v>
      </c>
      <c r="C96" s="5" t="s">
        <v>121</v>
      </c>
      <c r="D96" s="6">
        <v>22.5</v>
      </c>
      <c r="F96" s="253"/>
    </row>
    <row r="97" spans="2:6" x14ac:dyDescent="0.2">
      <c r="B97" s="5" t="s">
        <v>220</v>
      </c>
      <c r="C97" s="5" t="s">
        <v>122</v>
      </c>
      <c r="D97" s="6">
        <v>20.2</v>
      </c>
      <c r="F97" s="253"/>
    </row>
    <row r="98" spans="2:6" x14ac:dyDescent="0.2">
      <c r="B98" s="5" t="s">
        <v>221</v>
      </c>
      <c r="C98" s="5" t="s">
        <v>123</v>
      </c>
      <c r="D98" s="6">
        <v>17.8</v>
      </c>
      <c r="F98" s="253"/>
    </row>
    <row r="99" spans="2:6" x14ac:dyDescent="0.2">
      <c r="B99" s="5" t="s">
        <v>222</v>
      </c>
      <c r="C99" s="5" t="s">
        <v>124</v>
      </c>
      <c r="D99" s="6">
        <v>21.1</v>
      </c>
      <c r="F99" s="253"/>
    </row>
    <row r="100" spans="2:6" x14ac:dyDescent="0.2">
      <c r="B100" s="5" t="s">
        <v>223</v>
      </c>
      <c r="C100" s="5" t="s">
        <v>125</v>
      </c>
      <c r="D100" s="6">
        <v>21</v>
      </c>
      <c r="F100" s="253"/>
    </row>
    <row r="101" spans="2:6" x14ac:dyDescent="0.2">
      <c r="B101" s="5" t="s">
        <v>224</v>
      </c>
      <c r="C101" s="5" t="s">
        <v>225</v>
      </c>
      <c r="D101" s="6">
        <v>18.2</v>
      </c>
      <c r="F101" s="253"/>
    </row>
    <row r="102" spans="2:6" x14ac:dyDescent="0.2">
      <c r="B102" s="5" t="s">
        <v>226</v>
      </c>
      <c r="C102" s="5" t="s">
        <v>227</v>
      </c>
      <c r="D102" s="6">
        <v>18.2</v>
      </c>
      <c r="F102" s="253"/>
    </row>
    <row r="103" spans="2:6" x14ac:dyDescent="0.2">
      <c r="B103" s="5" t="s">
        <v>228</v>
      </c>
      <c r="C103" s="5" t="s">
        <v>229</v>
      </c>
      <c r="D103" s="6">
        <v>18.2</v>
      </c>
      <c r="F103" s="253"/>
    </row>
    <row r="104" spans="2:6" x14ac:dyDescent="0.2">
      <c r="B104" s="5" t="s">
        <v>230</v>
      </c>
      <c r="C104" s="5" t="s">
        <v>231</v>
      </c>
      <c r="D104" s="6">
        <v>18.2</v>
      </c>
      <c r="F104" s="253"/>
    </row>
    <row r="105" spans="2:6" x14ac:dyDescent="0.2">
      <c r="B105" s="5" t="s">
        <v>232</v>
      </c>
      <c r="C105" s="5" t="s">
        <v>233</v>
      </c>
      <c r="D105" s="6">
        <v>18.2</v>
      </c>
      <c r="F105" s="253"/>
    </row>
    <row r="107" spans="2:6" ht="111.95" customHeight="1" x14ac:dyDescent="0.2">
      <c r="B107" s="275" t="s">
        <v>290</v>
      </c>
      <c r="C107" s="275"/>
      <c r="D107" s="275"/>
      <c r="E107" s="7"/>
      <c r="F107" s="7"/>
    </row>
  </sheetData>
  <mergeCells count="1">
    <mergeCell ref="B107:D107"/>
  </mergeCells>
  <pageMargins left="0.7" right="0.7" top="0.75" bottom="0.75" header="0.3" footer="0.3"/>
  <pageSetup paperSize="9"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3"/>
  <sheetViews>
    <sheetView showGridLines="0" workbookViewId="0"/>
  </sheetViews>
  <sheetFormatPr baseColWidth="10" defaultColWidth="11" defaultRowHeight="11.25" x14ac:dyDescent="0.2"/>
  <cols>
    <col min="1" max="1" width="3" style="65" customWidth="1"/>
    <col min="2" max="2" width="36.140625" style="65" customWidth="1"/>
    <col min="3" max="4" width="16" style="147" customWidth="1"/>
    <col min="5" max="5" width="16" style="121" customWidth="1"/>
    <col min="6" max="6" width="18.5703125" style="121" customWidth="1"/>
    <col min="7" max="10" width="16" style="121" customWidth="1"/>
    <col min="11" max="11" width="18.42578125" style="65" customWidth="1"/>
    <col min="12" max="16384" width="11" style="65"/>
  </cols>
  <sheetData>
    <row r="2" spans="2:10" ht="15.75" customHeight="1" x14ac:dyDescent="0.2">
      <c r="B2" s="256" t="s">
        <v>273</v>
      </c>
      <c r="C2" s="256"/>
      <c r="D2" s="256"/>
      <c r="E2" s="256"/>
      <c r="F2" s="256"/>
      <c r="G2" s="256"/>
      <c r="H2" s="256"/>
      <c r="I2" s="256"/>
      <c r="J2" s="124"/>
    </row>
    <row r="3" spans="2:10" ht="18" customHeight="1" x14ac:dyDescent="0.2">
      <c r="B3" s="59"/>
      <c r="C3" s="125"/>
      <c r="D3" s="125"/>
      <c r="E3" s="59"/>
      <c r="F3" s="124"/>
      <c r="G3" s="126"/>
      <c r="H3" s="126"/>
      <c r="I3" s="126"/>
      <c r="J3" s="124"/>
    </row>
    <row r="4" spans="2:10" ht="23.25" customHeight="1" x14ac:dyDescent="0.2">
      <c r="B4" s="59"/>
      <c r="C4" s="276" t="s">
        <v>13</v>
      </c>
      <c r="D4" s="276" t="s">
        <v>262</v>
      </c>
      <c r="E4" s="276" t="s">
        <v>129</v>
      </c>
      <c r="F4" s="278" t="s">
        <v>128</v>
      </c>
      <c r="G4" s="280" t="s">
        <v>25</v>
      </c>
      <c r="H4" s="281"/>
      <c r="I4" s="282"/>
      <c r="J4" s="264" t="s">
        <v>268</v>
      </c>
    </row>
    <row r="5" spans="2:10" ht="26.25" customHeight="1" x14ac:dyDescent="0.2">
      <c r="B5" s="128"/>
      <c r="C5" s="277"/>
      <c r="D5" s="283"/>
      <c r="E5" s="277"/>
      <c r="F5" s="279"/>
      <c r="G5" s="129" t="s">
        <v>269</v>
      </c>
      <c r="H5" s="130" t="s">
        <v>270</v>
      </c>
      <c r="I5" s="131" t="s">
        <v>271</v>
      </c>
      <c r="J5" s="261"/>
    </row>
    <row r="6" spans="2:10" ht="15.75" customHeight="1" x14ac:dyDescent="0.2">
      <c r="B6" s="132" t="s">
        <v>291</v>
      </c>
      <c r="C6" s="21">
        <v>17198</v>
      </c>
      <c r="D6" s="133">
        <v>53</v>
      </c>
      <c r="E6" s="150">
        <v>47</v>
      </c>
      <c r="F6" s="134">
        <v>25</v>
      </c>
      <c r="G6" s="151">
        <v>1.3</v>
      </c>
      <c r="H6" s="152">
        <v>2.4</v>
      </c>
      <c r="I6" s="151">
        <v>10</v>
      </c>
      <c r="J6" s="153">
        <v>100</v>
      </c>
    </row>
    <row r="7" spans="2:10" ht="28.5" customHeight="1" x14ac:dyDescent="0.2">
      <c r="B7" s="135" t="s">
        <v>292</v>
      </c>
      <c r="C7" s="154">
        <v>17051</v>
      </c>
      <c r="D7" s="133">
        <v>53</v>
      </c>
      <c r="E7" s="155">
        <v>47</v>
      </c>
      <c r="F7" s="136">
        <v>26</v>
      </c>
      <c r="G7" s="156">
        <v>1.2</v>
      </c>
      <c r="H7" s="157">
        <v>2.2000000000000002</v>
      </c>
      <c r="I7" s="155">
        <v>9.9</v>
      </c>
      <c r="J7" s="158">
        <v>99</v>
      </c>
    </row>
    <row r="8" spans="2:10" ht="15.75" customHeight="1" x14ac:dyDescent="0.2">
      <c r="B8" s="137" t="s">
        <v>293</v>
      </c>
      <c r="C8" s="26">
        <v>14595</v>
      </c>
      <c r="D8" s="159">
        <v>54</v>
      </c>
      <c r="E8" s="47">
        <v>46</v>
      </c>
      <c r="F8" s="139">
        <v>28.000000000000004</v>
      </c>
      <c r="G8" s="47">
        <v>1.4</v>
      </c>
      <c r="H8" s="160">
        <v>2.7</v>
      </c>
      <c r="I8" s="247">
        <v>14</v>
      </c>
      <c r="J8" s="35">
        <v>85</v>
      </c>
    </row>
    <row r="9" spans="2:10" ht="15.75" customHeight="1" x14ac:dyDescent="0.2">
      <c r="B9" s="137" t="s">
        <v>294</v>
      </c>
      <c r="C9" s="26">
        <v>12609</v>
      </c>
      <c r="D9" s="138">
        <v>51</v>
      </c>
      <c r="E9" s="47">
        <v>49</v>
      </c>
      <c r="F9" s="139" t="s">
        <v>8</v>
      </c>
      <c r="G9" s="47">
        <v>1.7</v>
      </c>
      <c r="H9" s="160">
        <v>3.4</v>
      </c>
      <c r="I9" s="47">
        <v>18.3</v>
      </c>
      <c r="J9" s="35">
        <v>73</v>
      </c>
    </row>
    <row r="10" spans="2:10" ht="15.75" customHeight="1" x14ac:dyDescent="0.2">
      <c r="B10" s="137" t="s">
        <v>5</v>
      </c>
      <c r="C10" s="26">
        <v>1711</v>
      </c>
      <c r="D10" s="138">
        <v>40</v>
      </c>
      <c r="E10" s="47">
        <v>60</v>
      </c>
      <c r="F10" s="139">
        <v>84</v>
      </c>
      <c r="G10" s="47">
        <v>-1.8</v>
      </c>
      <c r="H10" s="160">
        <v>-3.6</v>
      </c>
      <c r="I10" s="47">
        <v>-10.4</v>
      </c>
      <c r="J10" s="35">
        <v>10</v>
      </c>
    </row>
    <row r="11" spans="2:10" ht="15.75" customHeight="1" x14ac:dyDescent="0.2">
      <c r="B11" s="137" t="s">
        <v>10</v>
      </c>
      <c r="C11" s="26">
        <v>1055</v>
      </c>
      <c r="D11" s="138">
        <v>52</v>
      </c>
      <c r="E11" s="47">
        <v>48</v>
      </c>
      <c r="F11" s="139">
        <v>77</v>
      </c>
      <c r="G11" s="47">
        <v>-3.1</v>
      </c>
      <c r="H11" s="160">
        <v>-6.4</v>
      </c>
      <c r="I11" s="47">
        <v>-27.2</v>
      </c>
      <c r="J11" s="35">
        <v>6</v>
      </c>
    </row>
    <row r="12" spans="2:10" ht="15.75" customHeight="1" x14ac:dyDescent="0.2">
      <c r="B12" s="137" t="s">
        <v>295</v>
      </c>
      <c r="C12" s="26">
        <v>1638</v>
      </c>
      <c r="D12" s="138">
        <v>57</v>
      </c>
      <c r="E12" s="47">
        <v>43</v>
      </c>
      <c r="F12" s="139">
        <v>48</v>
      </c>
      <c r="G12" s="47">
        <v>0.7</v>
      </c>
      <c r="H12" s="160">
        <v>1.5</v>
      </c>
      <c r="I12" s="47">
        <v>11.7</v>
      </c>
      <c r="J12" s="35">
        <v>10</v>
      </c>
    </row>
    <row r="13" spans="2:10" ht="15.75" customHeight="1" x14ac:dyDescent="0.2">
      <c r="B13" s="137" t="s">
        <v>23</v>
      </c>
      <c r="C13" s="26">
        <v>2066</v>
      </c>
      <c r="D13" s="138">
        <v>62</v>
      </c>
      <c r="E13" s="47">
        <v>38</v>
      </c>
      <c r="F13" s="139" t="s">
        <v>8</v>
      </c>
      <c r="G13" s="47">
        <v>2.7</v>
      </c>
      <c r="H13" s="160">
        <v>5.0999999999999996</v>
      </c>
      <c r="I13" s="47">
        <v>27.3</v>
      </c>
      <c r="J13" s="35">
        <v>12</v>
      </c>
    </row>
    <row r="14" spans="2:10" ht="15.75" customHeight="1" x14ac:dyDescent="0.2">
      <c r="B14" s="137" t="s">
        <v>296</v>
      </c>
      <c r="C14" s="26">
        <v>1360</v>
      </c>
      <c r="D14" s="138">
        <v>70</v>
      </c>
      <c r="E14" s="47">
        <v>30</v>
      </c>
      <c r="F14" s="139">
        <v>75</v>
      </c>
      <c r="G14" s="47">
        <v>3.5</v>
      </c>
      <c r="H14" s="160">
        <v>7.4</v>
      </c>
      <c r="I14" s="47">
        <v>44.7</v>
      </c>
      <c r="J14" s="35">
        <v>8</v>
      </c>
    </row>
    <row r="15" spans="2:10" x14ac:dyDescent="0.2">
      <c r="B15" s="140" t="s">
        <v>297</v>
      </c>
      <c r="C15" s="26">
        <v>669</v>
      </c>
      <c r="D15" s="138">
        <v>25</v>
      </c>
      <c r="E15" s="47">
        <v>75</v>
      </c>
      <c r="F15" s="139">
        <v>66</v>
      </c>
      <c r="G15" s="47">
        <v>-0.6</v>
      </c>
      <c r="H15" s="246">
        <v>-3</v>
      </c>
      <c r="I15" s="47">
        <v>-19.400000000000002</v>
      </c>
      <c r="J15" s="35">
        <v>4</v>
      </c>
    </row>
    <row r="16" spans="2:10" ht="15.75" customHeight="1" x14ac:dyDescent="0.2">
      <c r="B16" s="141" t="s">
        <v>298</v>
      </c>
      <c r="C16" s="38">
        <v>461</v>
      </c>
      <c r="D16" s="138">
        <v>40</v>
      </c>
      <c r="E16" s="161">
        <v>60</v>
      </c>
      <c r="F16" s="142">
        <v>93</v>
      </c>
      <c r="G16" s="161">
        <v>6.4</v>
      </c>
      <c r="H16" s="162">
        <v>12.7</v>
      </c>
      <c r="I16" s="161">
        <v>78.7</v>
      </c>
      <c r="J16" s="45">
        <v>3</v>
      </c>
    </row>
    <row r="17" spans="2:11" ht="15.75" customHeight="1" x14ac:dyDescent="0.2">
      <c r="B17" s="143"/>
      <c r="C17" s="144"/>
      <c r="D17" s="144"/>
      <c r="E17" s="145"/>
      <c r="F17" s="146"/>
      <c r="G17" s="146"/>
      <c r="H17" s="146"/>
      <c r="I17" s="146"/>
      <c r="J17" s="146"/>
    </row>
    <row r="18" spans="2:11" ht="167.25" customHeight="1" x14ac:dyDescent="0.2">
      <c r="B18" s="270" t="s">
        <v>299</v>
      </c>
      <c r="C18" s="270"/>
      <c r="D18" s="270"/>
      <c r="E18" s="270"/>
      <c r="F18" s="270"/>
      <c r="G18" s="270"/>
      <c r="H18" s="270"/>
      <c r="I18" s="270"/>
    </row>
    <row r="20" spans="2:11" x14ac:dyDescent="0.2">
      <c r="B20" s="120"/>
      <c r="I20" s="123"/>
    </row>
    <row r="21" spans="2:11" x14ac:dyDescent="0.2">
      <c r="B21" s="58"/>
      <c r="C21" s="58"/>
      <c r="D21" s="58"/>
      <c r="E21" s="58"/>
      <c r="F21" s="102"/>
    </row>
    <row r="22" spans="2:11" x14ac:dyDescent="0.2">
      <c r="I22" s="148"/>
      <c r="J22" s="148"/>
      <c r="K22" s="149"/>
    </row>
    <row r="23" spans="2:11" x14ac:dyDescent="0.2">
      <c r="I23" s="148"/>
      <c r="J23" s="148"/>
      <c r="K23" s="67"/>
    </row>
  </sheetData>
  <mergeCells count="8">
    <mergeCell ref="B18:I18"/>
    <mergeCell ref="J4:J5"/>
    <mergeCell ref="B2:I2"/>
    <mergeCell ref="C4:C5"/>
    <mergeCell ref="E4:E5"/>
    <mergeCell ref="F4:F5"/>
    <mergeCell ref="G4:I4"/>
    <mergeCell ref="D4: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7"/>
  <sheetViews>
    <sheetView showGridLines="0" workbookViewId="0"/>
  </sheetViews>
  <sheetFormatPr baseColWidth="10" defaultColWidth="11" defaultRowHeight="12.75" x14ac:dyDescent="0.25"/>
  <cols>
    <col min="1" max="1" width="3" style="60" customWidth="1"/>
    <col min="2" max="2" width="38.42578125" style="60" customWidth="1"/>
    <col min="3" max="4" width="14.5703125" style="60" customWidth="1"/>
    <col min="5" max="5" width="13.140625" style="60" customWidth="1"/>
    <col min="6" max="6" width="14.85546875" style="165" customWidth="1"/>
    <col min="7" max="7" width="10.85546875" style="60" customWidth="1"/>
    <col min="8" max="8" width="10.140625" style="60" customWidth="1"/>
    <col min="9" max="9" width="19.42578125" style="60" customWidth="1"/>
    <col min="10" max="16384" width="11" style="60"/>
  </cols>
  <sheetData>
    <row r="1" spans="1:14" x14ac:dyDescent="0.25">
      <c r="A1" s="164" t="s">
        <v>255</v>
      </c>
    </row>
    <row r="2" spans="1:14" ht="15.75" customHeight="1" x14ac:dyDescent="0.25">
      <c r="B2" s="256" t="s">
        <v>274</v>
      </c>
      <c r="C2" s="256"/>
      <c r="D2" s="256"/>
      <c r="E2" s="256"/>
      <c r="F2" s="256"/>
      <c r="G2" s="256"/>
      <c r="H2" s="256"/>
      <c r="I2" s="256"/>
      <c r="J2" s="65"/>
      <c r="K2" s="65"/>
      <c r="L2" s="65"/>
      <c r="M2" s="65"/>
      <c r="N2" s="65"/>
    </row>
    <row r="3" spans="1:14" ht="9.9499999999999993" customHeight="1" x14ac:dyDescent="0.25">
      <c r="B3" s="59"/>
      <c r="C3" s="59"/>
      <c r="D3" s="59"/>
      <c r="E3" s="59"/>
      <c r="F3" s="166"/>
      <c r="G3" s="103"/>
      <c r="H3" s="103"/>
      <c r="I3" s="103"/>
      <c r="J3" s="65"/>
      <c r="K3" s="65"/>
      <c r="L3" s="65"/>
      <c r="M3" s="65"/>
      <c r="N3" s="65"/>
    </row>
    <row r="4" spans="1:14" ht="15.75" customHeight="1" x14ac:dyDescent="0.25">
      <c r="B4" s="59"/>
      <c r="C4" s="276" t="s">
        <v>13</v>
      </c>
      <c r="D4" s="276" t="s">
        <v>262</v>
      </c>
      <c r="E4" s="276" t="s">
        <v>129</v>
      </c>
      <c r="F4" s="276" t="s">
        <v>17</v>
      </c>
      <c r="G4" s="284" t="s">
        <v>25</v>
      </c>
      <c r="H4" s="284"/>
      <c r="I4" s="284"/>
      <c r="J4" s="65"/>
      <c r="K4" s="65"/>
      <c r="L4" s="65"/>
      <c r="M4" s="65"/>
      <c r="N4" s="65"/>
    </row>
    <row r="5" spans="1:14" ht="36.75" customHeight="1" x14ac:dyDescent="0.25">
      <c r="B5" s="128"/>
      <c r="C5" s="283"/>
      <c r="D5" s="283"/>
      <c r="E5" s="283"/>
      <c r="F5" s="283"/>
      <c r="G5" s="127" t="s">
        <v>269</v>
      </c>
      <c r="H5" s="167" t="s">
        <v>270</v>
      </c>
      <c r="I5" s="168" t="s">
        <v>271</v>
      </c>
      <c r="J5" s="65"/>
      <c r="K5" s="65"/>
      <c r="L5" s="65"/>
      <c r="M5" s="65"/>
      <c r="N5" s="65"/>
    </row>
    <row r="6" spans="1:14" ht="21.75" customHeight="1" x14ac:dyDescent="0.25">
      <c r="B6" s="132" t="s">
        <v>291</v>
      </c>
      <c r="C6" s="186">
        <v>17198</v>
      </c>
      <c r="D6" s="187">
        <v>53</v>
      </c>
      <c r="E6" s="187">
        <v>47</v>
      </c>
      <c r="F6" s="187">
        <v>25</v>
      </c>
      <c r="G6" s="180">
        <v>1.3</v>
      </c>
      <c r="H6" s="179">
        <v>2.4</v>
      </c>
      <c r="I6" s="155">
        <v>10</v>
      </c>
      <c r="J6" s="65"/>
      <c r="K6" s="65"/>
      <c r="L6" s="65"/>
      <c r="M6" s="65"/>
      <c r="N6" s="65"/>
    </row>
    <row r="7" spans="1:14" ht="21" customHeight="1" x14ac:dyDescent="0.25">
      <c r="B7" s="135" t="s">
        <v>292</v>
      </c>
      <c r="C7" s="188">
        <v>17051</v>
      </c>
      <c r="D7" s="189">
        <v>53</v>
      </c>
      <c r="E7" s="189">
        <v>47</v>
      </c>
      <c r="F7" s="189">
        <v>26</v>
      </c>
      <c r="G7" s="182">
        <v>1.2</v>
      </c>
      <c r="H7" s="181">
        <v>2.2000000000000002</v>
      </c>
      <c r="I7" s="196">
        <v>9.9</v>
      </c>
      <c r="J7" s="65"/>
      <c r="K7" s="65"/>
      <c r="L7" s="65"/>
      <c r="M7" s="65"/>
      <c r="N7" s="65"/>
    </row>
    <row r="8" spans="1:14" ht="15" customHeight="1" x14ac:dyDescent="0.25">
      <c r="B8" s="170" t="s">
        <v>293</v>
      </c>
      <c r="C8" s="191">
        <v>14595</v>
      </c>
      <c r="D8" s="192">
        <v>54</v>
      </c>
      <c r="E8" s="192">
        <v>46</v>
      </c>
      <c r="F8" s="22">
        <v>28</v>
      </c>
      <c r="G8" s="183">
        <v>1.4</v>
      </c>
      <c r="H8" s="184">
        <v>2.7</v>
      </c>
      <c r="I8" s="197">
        <v>14</v>
      </c>
      <c r="J8" s="171"/>
      <c r="K8" s="65"/>
      <c r="L8" s="65"/>
      <c r="M8" s="65"/>
      <c r="N8" s="65"/>
    </row>
    <row r="9" spans="1:14" ht="15" customHeight="1" x14ac:dyDescent="0.25">
      <c r="B9" s="137" t="s">
        <v>294</v>
      </c>
      <c r="C9" s="193">
        <v>12609</v>
      </c>
      <c r="D9" s="192">
        <v>51</v>
      </c>
      <c r="E9" s="192">
        <v>49</v>
      </c>
      <c r="F9" s="194" t="s">
        <v>8</v>
      </c>
      <c r="G9" s="184">
        <v>1.7</v>
      </c>
      <c r="H9" s="184">
        <v>3.4</v>
      </c>
      <c r="I9" s="197">
        <v>18.3</v>
      </c>
      <c r="J9" s="171"/>
      <c r="K9" s="272"/>
      <c r="L9" s="272"/>
      <c r="M9" s="272"/>
      <c r="N9" s="272"/>
    </row>
    <row r="10" spans="1:14" ht="15" customHeight="1" x14ac:dyDescent="0.25">
      <c r="B10" s="137" t="s">
        <v>5</v>
      </c>
      <c r="C10" s="193">
        <v>1711</v>
      </c>
      <c r="D10" s="192">
        <v>40</v>
      </c>
      <c r="E10" s="192">
        <v>60</v>
      </c>
      <c r="F10" s="32">
        <v>84</v>
      </c>
      <c r="G10" s="184">
        <v>-1.8</v>
      </c>
      <c r="H10" s="184">
        <v>-3.6</v>
      </c>
      <c r="I10" s="198">
        <v>-10.4</v>
      </c>
      <c r="J10" s="171"/>
      <c r="K10" s="65"/>
      <c r="L10" s="65"/>
      <c r="M10" s="65"/>
      <c r="N10" s="65"/>
    </row>
    <row r="11" spans="1:14" ht="15" customHeight="1" x14ac:dyDescent="0.25">
      <c r="B11" s="137" t="s">
        <v>10</v>
      </c>
      <c r="C11" s="193">
        <v>1055</v>
      </c>
      <c r="D11" s="192">
        <v>52</v>
      </c>
      <c r="E11" s="192">
        <v>48</v>
      </c>
      <c r="F11" s="32">
        <v>77</v>
      </c>
      <c r="G11" s="184">
        <v>-3.1</v>
      </c>
      <c r="H11" s="184">
        <v>-6.4</v>
      </c>
      <c r="I11" s="198">
        <v>-27.2</v>
      </c>
      <c r="J11" s="171"/>
      <c r="K11" s="172"/>
      <c r="L11" s="65"/>
      <c r="M11" s="65"/>
      <c r="N11" s="65"/>
    </row>
    <row r="12" spans="1:14" ht="15" customHeight="1" x14ac:dyDescent="0.25">
      <c r="B12" s="137" t="s">
        <v>295</v>
      </c>
      <c r="C12" s="193">
        <v>1638</v>
      </c>
      <c r="D12" s="192">
        <v>57</v>
      </c>
      <c r="E12" s="192">
        <v>43</v>
      </c>
      <c r="F12" s="32">
        <v>48</v>
      </c>
      <c r="G12" s="184">
        <v>0.7</v>
      </c>
      <c r="H12" s="184">
        <v>1.5</v>
      </c>
      <c r="I12" s="197">
        <v>11.7</v>
      </c>
      <c r="J12" s="171"/>
      <c r="K12" s="172"/>
      <c r="L12" s="65"/>
      <c r="M12" s="65"/>
      <c r="N12" s="65"/>
    </row>
    <row r="13" spans="1:14" ht="15" customHeight="1" x14ac:dyDescent="0.25">
      <c r="B13" s="137" t="s">
        <v>23</v>
      </c>
      <c r="C13" s="193">
        <v>2066</v>
      </c>
      <c r="D13" s="192">
        <v>62</v>
      </c>
      <c r="E13" s="192">
        <v>38</v>
      </c>
      <c r="F13" s="194" t="s">
        <v>8</v>
      </c>
      <c r="G13" s="184">
        <v>2.7</v>
      </c>
      <c r="H13" s="184">
        <v>5.0999999999999996</v>
      </c>
      <c r="I13" s="197">
        <v>27.3</v>
      </c>
      <c r="J13" s="171"/>
      <c r="K13" s="173"/>
      <c r="L13" s="65"/>
      <c r="M13" s="65"/>
      <c r="N13" s="65"/>
    </row>
    <row r="14" spans="1:14" ht="15" customHeight="1" x14ac:dyDescent="0.25">
      <c r="B14" s="137" t="s">
        <v>296</v>
      </c>
      <c r="C14" s="193">
        <v>1360</v>
      </c>
      <c r="D14" s="192">
        <v>70</v>
      </c>
      <c r="E14" s="192">
        <v>30</v>
      </c>
      <c r="F14" s="32">
        <v>75</v>
      </c>
      <c r="G14" s="184">
        <v>3.5</v>
      </c>
      <c r="H14" s="184">
        <v>7.4</v>
      </c>
      <c r="I14" s="197">
        <v>44.7</v>
      </c>
      <c r="J14" s="171"/>
      <c r="K14" s="65"/>
      <c r="L14" s="65"/>
      <c r="M14" s="65"/>
      <c r="N14" s="65"/>
    </row>
    <row r="15" spans="1:14" ht="15" customHeight="1" x14ac:dyDescent="0.25">
      <c r="B15" s="137" t="s">
        <v>300</v>
      </c>
      <c r="C15" s="193">
        <v>376</v>
      </c>
      <c r="D15" s="192">
        <v>8</v>
      </c>
      <c r="E15" s="192">
        <v>92</v>
      </c>
      <c r="F15" s="32">
        <v>37</v>
      </c>
      <c r="G15" s="184">
        <v>0.7</v>
      </c>
      <c r="H15" s="184">
        <v>1.1000000000000001</v>
      </c>
      <c r="I15" s="197">
        <v>1.2</v>
      </c>
      <c r="J15" s="171"/>
      <c r="K15" s="65"/>
      <c r="L15" s="65"/>
      <c r="M15" s="65"/>
      <c r="N15" s="65"/>
    </row>
    <row r="16" spans="1:14" ht="15" customHeight="1" x14ac:dyDescent="0.25">
      <c r="B16" s="137" t="s">
        <v>126</v>
      </c>
      <c r="C16" s="193">
        <v>529</v>
      </c>
      <c r="D16" s="192">
        <v>52</v>
      </c>
      <c r="E16" s="192">
        <v>48</v>
      </c>
      <c r="F16" s="194" t="s">
        <v>8</v>
      </c>
      <c r="G16" s="184">
        <v>16.7</v>
      </c>
      <c r="H16" s="184">
        <v>43.7</v>
      </c>
      <c r="I16" s="197">
        <v>1938.2</v>
      </c>
      <c r="J16" s="171"/>
      <c r="K16" s="65"/>
      <c r="L16" s="65"/>
      <c r="M16" s="65"/>
      <c r="N16" s="65"/>
    </row>
    <row r="17" spans="2:14" ht="15" customHeight="1" x14ac:dyDescent="0.25">
      <c r="B17" s="137" t="s">
        <v>15</v>
      </c>
      <c r="C17" s="193">
        <v>64</v>
      </c>
      <c r="D17" s="192">
        <v>19</v>
      </c>
      <c r="E17" s="192">
        <v>81</v>
      </c>
      <c r="F17" s="32">
        <v>80</v>
      </c>
      <c r="G17" s="184">
        <v>-1.5</v>
      </c>
      <c r="H17" s="184">
        <v>-2.9</v>
      </c>
      <c r="I17" s="197">
        <v>0</v>
      </c>
      <c r="J17" s="171"/>
      <c r="K17" s="65"/>
      <c r="L17" s="65"/>
      <c r="M17" s="65"/>
      <c r="N17" s="65"/>
    </row>
    <row r="18" spans="2:14" ht="15" customHeight="1" x14ac:dyDescent="0.25">
      <c r="B18" s="137" t="s">
        <v>16</v>
      </c>
      <c r="C18" s="193">
        <v>606</v>
      </c>
      <c r="D18" s="192">
        <v>48</v>
      </c>
      <c r="E18" s="192">
        <v>52</v>
      </c>
      <c r="F18" s="194" t="s">
        <v>8</v>
      </c>
      <c r="G18" s="184">
        <v>-1.6</v>
      </c>
      <c r="H18" s="184">
        <v>-3.1</v>
      </c>
      <c r="I18" s="197">
        <v>0</v>
      </c>
      <c r="J18" s="171"/>
      <c r="K18" s="65"/>
      <c r="L18" s="65"/>
      <c r="M18" s="65"/>
      <c r="N18" s="65"/>
    </row>
    <row r="19" spans="2:14" ht="15" customHeight="1" x14ac:dyDescent="0.25">
      <c r="B19" s="137" t="s">
        <v>12</v>
      </c>
      <c r="C19" s="193">
        <v>137</v>
      </c>
      <c r="D19" s="192">
        <v>24</v>
      </c>
      <c r="E19" s="192">
        <v>76</v>
      </c>
      <c r="F19" s="32">
        <v>56</v>
      </c>
      <c r="G19" s="184">
        <v>0</v>
      </c>
      <c r="H19" s="184">
        <v>0</v>
      </c>
      <c r="I19" s="197">
        <v>12.3</v>
      </c>
      <c r="J19" s="171"/>
      <c r="K19" s="65"/>
      <c r="L19" s="65"/>
      <c r="M19" s="65"/>
      <c r="N19" s="65"/>
    </row>
    <row r="20" spans="2:14" ht="15" customHeight="1" x14ac:dyDescent="0.25">
      <c r="B20" s="137" t="s">
        <v>11</v>
      </c>
      <c r="C20" s="193">
        <v>161</v>
      </c>
      <c r="D20" s="192">
        <v>13</v>
      </c>
      <c r="E20" s="192">
        <v>87</v>
      </c>
      <c r="F20" s="32">
        <v>61</v>
      </c>
      <c r="G20" s="184">
        <v>-1.9</v>
      </c>
      <c r="H20" s="184">
        <v>-3.8</v>
      </c>
      <c r="I20" s="198">
        <v>-10</v>
      </c>
      <c r="J20" s="171"/>
      <c r="K20" s="65"/>
      <c r="L20" s="65"/>
      <c r="M20" s="65"/>
      <c r="N20" s="65"/>
    </row>
    <row r="21" spans="2:14" ht="15" customHeight="1" x14ac:dyDescent="0.25">
      <c r="B21" s="137" t="s">
        <v>14</v>
      </c>
      <c r="C21" s="193">
        <v>35</v>
      </c>
      <c r="D21" s="192">
        <v>20</v>
      </c>
      <c r="E21" s="192">
        <v>80</v>
      </c>
      <c r="F21" s="32">
        <v>49</v>
      </c>
      <c r="G21" s="184">
        <v>0.6</v>
      </c>
      <c r="H21" s="184">
        <v>0.6</v>
      </c>
      <c r="I21" s="197">
        <v>6.9</v>
      </c>
      <c r="J21" s="171"/>
      <c r="K21" s="65"/>
      <c r="L21" s="65"/>
      <c r="M21" s="65"/>
      <c r="N21" s="65"/>
    </row>
    <row r="22" spans="2:14" ht="15" customHeight="1" x14ac:dyDescent="0.25">
      <c r="B22" s="137" t="s">
        <v>6</v>
      </c>
      <c r="C22" s="193">
        <v>70</v>
      </c>
      <c r="D22" s="192">
        <v>81</v>
      </c>
      <c r="E22" s="192">
        <v>19</v>
      </c>
      <c r="F22" s="32">
        <v>80</v>
      </c>
      <c r="G22" s="184">
        <v>1.4</v>
      </c>
      <c r="H22" s="184">
        <v>2.2000000000000002</v>
      </c>
      <c r="I22" s="197">
        <v>14.7</v>
      </c>
      <c r="J22" s="171"/>
      <c r="K22" s="65"/>
      <c r="L22" s="65"/>
      <c r="M22" s="65"/>
      <c r="N22" s="65"/>
    </row>
    <row r="23" spans="2:14" ht="15" customHeight="1" x14ac:dyDescent="0.25">
      <c r="B23" s="137" t="s">
        <v>24</v>
      </c>
      <c r="C23" s="193">
        <v>15</v>
      </c>
      <c r="D23" s="192">
        <v>58</v>
      </c>
      <c r="E23" s="192">
        <v>42</v>
      </c>
      <c r="F23" s="32">
        <v>62</v>
      </c>
      <c r="G23" s="184">
        <v>0</v>
      </c>
      <c r="H23" s="184">
        <v>2.1</v>
      </c>
      <c r="I23" s="197">
        <v>0</v>
      </c>
      <c r="J23" s="171"/>
      <c r="K23" s="65"/>
      <c r="L23" s="65"/>
      <c r="M23" s="65"/>
      <c r="N23" s="65"/>
    </row>
    <row r="24" spans="2:14" ht="15" customHeight="1" x14ac:dyDescent="0.25">
      <c r="B24" s="137" t="s">
        <v>250</v>
      </c>
      <c r="C24" s="193">
        <v>92</v>
      </c>
      <c r="D24" s="192">
        <v>10</v>
      </c>
      <c r="E24" s="192">
        <v>90</v>
      </c>
      <c r="F24" s="32">
        <v>73</v>
      </c>
      <c r="G24" s="184">
        <v>-5.9</v>
      </c>
      <c r="H24" s="184">
        <v>-12.1</v>
      </c>
      <c r="I24" s="197">
        <v>0</v>
      </c>
      <c r="J24" s="171"/>
      <c r="K24" s="65"/>
      <c r="L24" s="65"/>
      <c r="M24" s="65"/>
      <c r="N24" s="65"/>
    </row>
    <row r="25" spans="2:14" ht="15" customHeight="1" x14ac:dyDescent="0.25">
      <c r="B25" s="141" t="s">
        <v>260</v>
      </c>
      <c r="C25" s="195">
        <v>63</v>
      </c>
      <c r="D25" s="192">
        <v>3</v>
      </c>
      <c r="E25" s="192">
        <v>97</v>
      </c>
      <c r="F25" s="44">
        <v>67</v>
      </c>
      <c r="G25" s="185">
        <v>-0.4</v>
      </c>
      <c r="H25" s="184">
        <v>-2</v>
      </c>
      <c r="I25" s="197">
        <v>0</v>
      </c>
      <c r="J25" s="171"/>
      <c r="K25" s="65"/>
      <c r="L25" s="65"/>
      <c r="M25" s="65"/>
      <c r="N25" s="65"/>
    </row>
    <row r="26" spans="2:14" ht="11.1" customHeight="1" x14ac:dyDescent="0.25">
      <c r="B26" s="174"/>
      <c r="C26" s="163"/>
      <c r="D26" s="163"/>
      <c r="E26" s="175"/>
      <c r="F26" s="175"/>
      <c r="G26" s="176"/>
      <c r="H26" s="177"/>
      <c r="I26" s="177"/>
      <c r="J26" s="65"/>
      <c r="K26" s="65"/>
      <c r="L26" s="65"/>
      <c r="M26" s="65"/>
      <c r="N26" s="65"/>
    </row>
    <row r="27" spans="2:14" ht="117.75" customHeight="1" x14ac:dyDescent="0.25">
      <c r="B27" s="270" t="s">
        <v>309</v>
      </c>
      <c r="C27" s="270"/>
      <c r="D27" s="270"/>
      <c r="E27" s="270"/>
      <c r="F27" s="270"/>
      <c r="G27" s="270"/>
      <c r="H27" s="270"/>
      <c r="I27" s="270"/>
      <c r="J27" s="65"/>
      <c r="K27" s="65"/>
      <c r="L27" s="65"/>
      <c r="M27" s="65"/>
      <c r="N27" s="65"/>
    </row>
    <row r="28" spans="2:14" ht="14.1" customHeight="1" x14ac:dyDescent="0.25">
      <c r="B28" s="58"/>
      <c r="C28" s="58"/>
      <c r="D28" s="58"/>
      <c r="E28" s="65"/>
      <c r="F28" s="178"/>
      <c r="G28" s="65"/>
      <c r="H28" s="65"/>
      <c r="I28" s="65"/>
      <c r="J28" s="65"/>
      <c r="K28" s="65"/>
      <c r="L28" s="65"/>
      <c r="M28" s="65"/>
      <c r="N28" s="65"/>
    </row>
    <row r="29" spans="2:14" x14ac:dyDescent="0.25">
      <c r="B29" s="65"/>
      <c r="C29" s="65"/>
      <c r="D29" s="65"/>
      <c r="E29" s="65"/>
      <c r="F29" s="178"/>
      <c r="G29" s="65"/>
      <c r="H29" s="65"/>
      <c r="I29" s="65"/>
      <c r="J29" s="65"/>
      <c r="K29" s="65"/>
      <c r="L29" s="65"/>
      <c r="M29" s="65"/>
      <c r="N29" s="65"/>
    </row>
    <row r="30" spans="2:14" x14ac:dyDescent="0.25">
      <c r="B30" s="65"/>
      <c r="C30" s="65"/>
      <c r="D30" s="65"/>
      <c r="E30" s="65"/>
      <c r="F30" s="178"/>
      <c r="G30" s="65"/>
      <c r="H30" s="65"/>
      <c r="I30" s="65"/>
      <c r="J30" s="65"/>
      <c r="K30" s="65"/>
      <c r="L30" s="65"/>
      <c r="M30" s="65"/>
      <c r="N30" s="65"/>
    </row>
    <row r="31" spans="2:14" x14ac:dyDescent="0.25">
      <c r="B31" s="65"/>
      <c r="C31" s="65"/>
      <c r="D31" s="65"/>
      <c r="E31" s="65"/>
      <c r="F31" s="178"/>
      <c r="G31" s="65"/>
      <c r="H31" s="65"/>
      <c r="I31" s="65"/>
      <c r="J31" s="65"/>
      <c r="K31" s="65"/>
      <c r="L31" s="65"/>
      <c r="M31" s="65"/>
      <c r="N31" s="65"/>
    </row>
    <row r="32" spans="2:14" x14ac:dyDescent="0.25">
      <c r="B32" s="65"/>
      <c r="C32" s="65"/>
      <c r="D32" s="65"/>
      <c r="E32" s="65"/>
      <c r="F32" s="178"/>
      <c r="G32" s="65"/>
      <c r="H32" s="65"/>
      <c r="I32" s="65"/>
      <c r="J32" s="65"/>
      <c r="K32" s="65"/>
      <c r="L32" s="65"/>
      <c r="M32" s="65"/>
      <c r="N32" s="65"/>
    </row>
    <row r="33" spans="2:14" x14ac:dyDescent="0.25">
      <c r="B33" s="65"/>
      <c r="C33" s="65"/>
      <c r="D33" s="65"/>
      <c r="E33" s="65"/>
      <c r="F33" s="178"/>
      <c r="G33" s="65"/>
      <c r="H33" s="65"/>
      <c r="I33" s="65"/>
      <c r="J33" s="65"/>
      <c r="K33" s="65"/>
      <c r="L33" s="65"/>
      <c r="M33" s="65"/>
      <c r="N33" s="65"/>
    </row>
    <row r="34" spans="2:14" x14ac:dyDescent="0.25">
      <c r="B34" s="65"/>
      <c r="C34" s="65"/>
      <c r="D34" s="65"/>
      <c r="E34" s="65"/>
      <c r="F34" s="178"/>
      <c r="G34" s="65"/>
      <c r="H34" s="65"/>
      <c r="I34" s="65"/>
      <c r="J34" s="65"/>
      <c r="K34" s="65"/>
      <c r="L34" s="65"/>
      <c r="M34" s="65"/>
      <c r="N34" s="65"/>
    </row>
    <row r="35" spans="2:14" x14ac:dyDescent="0.25">
      <c r="B35" s="65"/>
      <c r="C35" s="65"/>
      <c r="D35" s="65"/>
      <c r="E35" s="65"/>
      <c r="F35" s="178"/>
      <c r="G35" s="65"/>
      <c r="H35" s="65"/>
      <c r="I35" s="65"/>
      <c r="J35" s="65"/>
      <c r="K35" s="65"/>
      <c r="L35" s="65"/>
      <c r="M35" s="65"/>
      <c r="N35" s="65"/>
    </row>
    <row r="36" spans="2:14" x14ac:dyDescent="0.25">
      <c r="B36" s="65"/>
      <c r="C36" s="65"/>
      <c r="D36" s="65"/>
      <c r="E36" s="65"/>
      <c r="F36" s="178"/>
      <c r="G36" s="65"/>
      <c r="H36" s="65"/>
      <c r="I36" s="65"/>
      <c r="J36" s="65"/>
      <c r="K36" s="65"/>
      <c r="L36" s="65"/>
      <c r="M36" s="65"/>
      <c r="N36" s="65"/>
    </row>
    <row r="37" spans="2:14" x14ac:dyDescent="0.25">
      <c r="B37" s="65"/>
      <c r="C37" s="65"/>
      <c r="D37" s="65"/>
      <c r="E37" s="65"/>
      <c r="F37" s="178"/>
      <c r="G37" s="65"/>
      <c r="H37" s="65"/>
      <c r="I37" s="65"/>
      <c r="J37" s="65"/>
      <c r="K37" s="65"/>
      <c r="L37" s="65"/>
      <c r="M37" s="65"/>
      <c r="N37" s="65"/>
    </row>
    <row r="38" spans="2:14" x14ac:dyDescent="0.25">
      <c r="B38" s="65"/>
      <c r="C38" s="65"/>
      <c r="D38" s="65"/>
      <c r="E38" s="65"/>
      <c r="F38" s="178"/>
      <c r="G38" s="65"/>
      <c r="H38" s="65"/>
      <c r="I38" s="65"/>
      <c r="J38" s="65"/>
      <c r="K38" s="65"/>
      <c r="L38" s="65"/>
      <c r="M38" s="65"/>
      <c r="N38" s="65"/>
    </row>
    <row r="39" spans="2:14" x14ac:dyDescent="0.25">
      <c r="B39" s="65"/>
      <c r="C39" s="65"/>
      <c r="D39" s="65"/>
      <c r="E39" s="65"/>
      <c r="F39" s="178"/>
      <c r="G39" s="65"/>
      <c r="H39" s="65"/>
      <c r="I39" s="65"/>
      <c r="J39" s="65"/>
      <c r="K39" s="65"/>
      <c r="L39" s="65"/>
      <c r="M39" s="65"/>
      <c r="N39" s="65"/>
    </row>
    <row r="40" spans="2:14" x14ac:dyDescent="0.25">
      <c r="B40" s="65"/>
      <c r="C40" s="65"/>
      <c r="D40" s="65"/>
      <c r="E40" s="65"/>
      <c r="F40" s="178"/>
      <c r="G40" s="65"/>
      <c r="H40" s="65"/>
      <c r="I40" s="65"/>
      <c r="J40" s="65"/>
      <c r="K40" s="65"/>
      <c r="L40" s="65"/>
      <c r="M40" s="65"/>
      <c r="N40" s="65"/>
    </row>
    <row r="41" spans="2:14" x14ac:dyDescent="0.25">
      <c r="B41" s="65"/>
      <c r="C41" s="65"/>
      <c r="D41" s="65"/>
      <c r="E41" s="65"/>
      <c r="F41" s="178"/>
      <c r="G41" s="65"/>
      <c r="H41" s="65"/>
      <c r="I41" s="65"/>
      <c r="J41" s="65"/>
      <c r="K41" s="65"/>
      <c r="L41" s="65"/>
      <c r="M41" s="65"/>
      <c r="N41" s="65"/>
    </row>
    <row r="42" spans="2:14" x14ac:dyDescent="0.25">
      <c r="B42" s="65"/>
      <c r="C42" s="65"/>
      <c r="D42" s="65"/>
      <c r="E42" s="65"/>
      <c r="F42" s="178"/>
      <c r="G42" s="65"/>
      <c r="H42" s="65"/>
      <c r="I42" s="65"/>
      <c r="J42" s="65"/>
      <c r="K42" s="65"/>
      <c r="L42" s="65"/>
      <c r="M42" s="65"/>
      <c r="N42" s="65"/>
    </row>
    <row r="43" spans="2:14" x14ac:dyDescent="0.25">
      <c r="B43" s="65"/>
      <c r="C43" s="65"/>
      <c r="D43" s="65"/>
      <c r="E43" s="65"/>
      <c r="F43" s="178"/>
      <c r="G43" s="65"/>
      <c r="H43" s="65"/>
      <c r="I43" s="65"/>
      <c r="J43" s="65"/>
      <c r="K43" s="65"/>
      <c r="L43" s="65"/>
      <c r="M43" s="65"/>
      <c r="N43" s="65"/>
    </row>
    <row r="44" spans="2:14" x14ac:dyDescent="0.25">
      <c r="B44" s="65"/>
      <c r="C44" s="65"/>
      <c r="D44" s="65"/>
      <c r="E44" s="65"/>
      <c r="F44" s="178"/>
      <c r="G44" s="65"/>
      <c r="H44" s="65"/>
      <c r="I44" s="65"/>
      <c r="J44" s="65"/>
      <c r="K44" s="65"/>
      <c r="L44" s="65"/>
      <c r="M44" s="65"/>
      <c r="N44" s="65"/>
    </row>
    <row r="45" spans="2:14" x14ac:dyDescent="0.25">
      <c r="B45" s="65"/>
      <c r="C45" s="65"/>
      <c r="D45" s="65"/>
      <c r="E45" s="65"/>
      <c r="F45" s="178"/>
      <c r="G45" s="65"/>
      <c r="H45" s="65"/>
      <c r="I45" s="65"/>
      <c r="J45" s="65"/>
      <c r="K45" s="65"/>
      <c r="L45" s="65"/>
      <c r="M45" s="65"/>
      <c r="N45" s="65"/>
    </row>
    <row r="46" spans="2:14" x14ac:dyDescent="0.25">
      <c r="B46" s="65"/>
      <c r="C46" s="65"/>
      <c r="D46" s="65"/>
      <c r="E46" s="65"/>
      <c r="F46" s="178"/>
      <c r="G46" s="65"/>
      <c r="H46" s="65"/>
      <c r="I46" s="65"/>
      <c r="J46" s="65"/>
      <c r="K46" s="65"/>
      <c r="L46" s="65"/>
      <c r="M46" s="65"/>
      <c r="N46" s="65"/>
    </row>
    <row r="47" spans="2:14" x14ac:dyDescent="0.25">
      <c r="B47" s="65"/>
      <c r="C47" s="65"/>
      <c r="D47" s="65"/>
      <c r="E47" s="65"/>
      <c r="F47" s="178"/>
      <c r="G47" s="65"/>
      <c r="H47" s="65"/>
      <c r="I47" s="65"/>
      <c r="J47" s="65"/>
      <c r="K47" s="65"/>
      <c r="L47" s="65"/>
      <c r="M47" s="65"/>
      <c r="N47" s="65"/>
    </row>
    <row r="48" spans="2:14" x14ac:dyDescent="0.25">
      <c r="B48" s="65"/>
      <c r="C48" s="65"/>
      <c r="D48" s="65"/>
      <c r="E48" s="65"/>
      <c r="F48" s="178"/>
      <c r="G48" s="65"/>
      <c r="H48" s="65"/>
      <c r="I48" s="65"/>
      <c r="J48" s="65"/>
      <c r="K48" s="65"/>
      <c r="L48" s="65"/>
      <c r="M48" s="65"/>
      <c r="N48" s="65"/>
    </row>
    <row r="49" spans="2:14" x14ac:dyDescent="0.25">
      <c r="B49" s="65"/>
      <c r="C49" s="65"/>
      <c r="D49" s="65"/>
      <c r="E49" s="65"/>
      <c r="F49" s="178"/>
      <c r="G49" s="65"/>
      <c r="H49" s="65"/>
      <c r="I49" s="65"/>
      <c r="J49" s="65"/>
      <c r="K49" s="65"/>
      <c r="L49" s="65"/>
      <c r="M49" s="65"/>
      <c r="N49" s="65"/>
    </row>
    <row r="50" spans="2:14" x14ac:dyDescent="0.25">
      <c r="B50" s="65"/>
      <c r="C50" s="65"/>
      <c r="D50" s="65"/>
      <c r="E50" s="65"/>
      <c r="F50" s="178"/>
      <c r="G50" s="65"/>
      <c r="H50" s="65"/>
      <c r="I50" s="65"/>
      <c r="J50" s="65"/>
      <c r="K50" s="65"/>
      <c r="L50" s="65"/>
      <c r="M50" s="65"/>
      <c r="N50" s="65"/>
    </row>
    <row r="51" spans="2:14" x14ac:dyDescent="0.25">
      <c r="B51" s="65"/>
      <c r="C51" s="65"/>
      <c r="D51" s="65"/>
      <c r="E51" s="65"/>
      <c r="F51" s="178"/>
      <c r="G51" s="65"/>
      <c r="H51" s="65"/>
      <c r="I51" s="65"/>
      <c r="J51" s="65"/>
      <c r="K51" s="65"/>
      <c r="L51" s="65"/>
      <c r="M51" s="65"/>
      <c r="N51" s="65"/>
    </row>
    <row r="52" spans="2:14" x14ac:dyDescent="0.25">
      <c r="B52" s="65"/>
      <c r="C52" s="65"/>
      <c r="D52" s="65"/>
      <c r="E52" s="65"/>
      <c r="F52" s="178"/>
      <c r="G52" s="65"/>
      <c r="H52" s="65"/>
      <c r="I52" s="65"/>
      <c r="J52" s="65"/>
      <c r="K52" s="65"/>
      <c r="L52" s="65"/>
      <c r="M52" s="65"/>
      <c r="N52" s="65"/>
    </row>
    <row r="53" spans="2:14" x14ac:dyDescent="0.25">
      <c r="B53" s="65"/>
      <c r="C53" s="65"/>
      <c r="D53" s="65"/>
      <c r="E53" s="65"/>
      <c r="F53" s="178"/>
      <c r="G53" s="65"/>
      <c r="H53" s="65"/>
      <c r="I53" s="65"/>
      <c r="J53" s="65"/>
      <c r="K53" s="65"/>
      <c r="L53" s="65"/>
      <c r="M53" s="65"/>
      <c r="N53" s="65"/>
    </row>
    <row r="54" spans="2:14" x14ac:dyDescent="0.25">
      <c r="B54" s="65"/>
      <c r="C54" s="65"/>
      <c r="D54" s="65"/>
      <c r="E54" s="65"/>
      <c r="F54" s="178"/>
      <c r="G54" s="65"/>
      <c r="H54" s="65"/>
      <c r="I54" s="65"/>
      <c r="J54" s="65"/>
      <c r="K54" s="65"/>
      <c r="L54" s="65"/>
      <c r="M54" s="65"/>
      <c r="N54" s="65"/>
    </row>
    <row r="55" spans="2:14" x14ac:dyDescent="0.25">
      <c r="B55" s="65"/>
      <c r="C55" s="65"/>
      <c r="D55" s="65"/>
      <c r="E55" s="65"/>
      <c r="F55" s="178"/>
      <c r="G55" s="65"/>
      <c r="H55" s="65"/>
      <c r="I55" s="65"/>
      <c r="J55" s="65"/>
      <c r="K55" s="65"/>
      <c r="L55" s="65"/>
      <c r="M55" s="65"/>
      <c r="N55" s="65"/>
    </row>
    <row r="56" spans="2:14" x14ac:dyDescent="0.25">
      <c r="B56" s="65"/>
      <c r="C56" s="65"/>
      <c r="D56" s="65"/>
      <c r="E56" s="65"/>
      <c r="F56" s="178"/>
      <c r="G56" s="65"/>
      <c r="H56" s="65"/>
      <c r="I56" s="65"/>
      <c r="J56" s="65"/>
      <c r="K56" s="65"/>
      <c r="L56" s="65"/>
      <c r="M56" s="65"/>
      <c r="N56" s="65"/>
    </row>
    <row r="57" spans="2:14" x14ac:dyDescent="0.25">
      <c r="B57" s="65"/>
      <c r="C57" s="65"/>
      <c r="D57" s="65"/>
      <c r="E57" s="65"/>
      <c r="F57" s="178"/>
      <c r="G57" s="65"/>
      <c r="H57" s="65"/>
      <c r="I57" s="65"/>
      <c r="J57" s="65"/>
      <c r="K57" s="65"/>
      <c r="L57" s="65"/>
      <c r="M57" s="65"/>
      <c r="N57" s="65"/>
    </row>
    <row r="58" spans="2:14" x14ac:dyDescent="0.25">
      <c r="B58" s="65"/>
      <c r="C58" s="65"/>
      <c r="D58" s="65"/>
      <c r="E58" s="65"/>
      <c r="F58" s="178"/>
      <c r="G58" s="65"/>
      <c r="H58" s="65"/>
      <c r="I58" s="65"/>
      <c r="J58" s="65"/>
      <c r="K58" s="65"/>
      <c r="L58" s="65"/>
      <c r="M58" s="65"/>
      <c r="N58" s="65"/>
    </row>
    <row r="59" spans="2:14" x14ac:dyDescent="0.25">
      <c r="B59" s="65"/>
      <c r="C59" s="65"/>
      <c r="D59" s="65"/>
      <c r="E59" s="65"/>
      <c r="F59" s="178"/>
      <c r="G59" s="65"/>
      <c r="H59" s="65"/>
      <c r="I59" s="65"/>
      <c r="J59" s="65"/>
      <c r="K59" s="65"/>
      <c r="L59" s="65"/>
      <c r="M59" s="65"/>
      <c r="N59" s="65"/>
    </row>
    <row r="60" spans="2:14" x14ac:dyDescent="0.25">
      <c r="B60" s="65"/>
      <c r="C60" s="65"/>
      <c r="D60" s="65"/>
      <c r="E60" s="65"/>
      <c r="F60" s="178"/>
      <c r="G60" s="65"/>
      <c r="H60" s="65"/>
      <c r="I60" s="65"/>
      <c r="J60" s="65"/>
      <c r="K60" s="65"/>
      <c r="L60" s="65"/>
      <c r="M60" s="65"/>
      <c r="N60" s="65"/>
    </row>
    <row r="61" spans="2:14" x14ac:dyDescent="0.25">
      <c r="B61" s="65"/>
      <c r="C61" s="65"/>
      <c r="D61" s="65"/>
      <c r="E61" s="65"/>
      <c r="F61" s="178"/>
      <c r="G61" s="65"/>
      <c r="H61" s="65"/>
      <c r="I61" s="65"/>
      <c r="J61" s="65"/>
      <c r="K61" s="65"/>
      <c r="L61" s="65"/>
      <c r="M61" s="65"/>
      <c r="N61" s="65"/>
    </row>
    <row r="62" spans="2:14" x14ac:dyDescent="0.25">
      <c r="B62" s="65"/>
      <c r="C62" s="65"/>
      <c r="D62" s="65"/>
      <c r="E62" s="65"/>
      <c r="F62" s="178"/>
      <c r="G62" s="65"/>
      <c r="H62" s="65"/>
      <c r="I62" s="65"/>
      <c r="J62" s="65"/>
      <c r="K62" s="65"/>
      <c r="L62" s="65"/>
      <c r="M62" s="65"/>
      <c r="N62" s="65"/>
    </row>
    <row r="63" spans="2:14" x14ac:dyDescent="0.25">
      <c r="B63" s="65"/>
      <c r="C63" s="65"/>
      <c r="D63" s="65"/>
      <c r="E63" s="65"/>
      <c r="F63" s="178"/>
      <c r="G63" s="65"/>
      <c r="H63" s="65"/>
      <c r="I63" s="65"/>
      <c r="J63" s="65"/>
      <c r="K63" s="65"/>
      <c r="L63" s="65"/>
      <c r="M63" s="65"/>
      <c r="N63" s="65"/>
    </row>
    <row r="64" spans="2:14" x14ac:dyDescent="0.25">
      <c r="B64" s="65"/>
      <c r="C64" s="65"/>
      <c r="D64" s="65"/>
      <c r="E64" s="65"/>
      <c r="F64" s="178"/>
      <c r="G64" s="65"/>
      <c r="H64" s="65"/>
      <c r="I64" s="65"/>
      <c r="J64" s="65"/>
      <c r="K64" s="65"/>
      <c r="L64" s="65"/>
      <c r="M64" s="65"/>
      <c r="N64" s="65"/>
    </row>
    <row r="65" spans="2:14" x14ac:dyDescent="0.25">
      <c r="B65" s="65"/>
      <c r="C65" s="65"/>
      <c r="D65" s="65"/>
      <c r="E65" s="65"/>
      <c r="F65" s="178"/>
      <c r="G65" s="65"/>
      <c r="H65" s="65"/>
      <c r="I65" s="65"/>
      <c r="J65" s="65"/>
      <c r="K65" s="65"/>
      <c r="L65" s="65"/>
      <c r="M65" s="65"/>
      <c r="N65" s="65"/>
    </row>
    <row r="66" spans="2:14" x14ac:dyDescent="0.25">
      <c r="B66" s="65"/>
      <c r="C66" s="65"/>
      <c r="D66" s="65"/>
      <c r="E66" s="65"/>
      <c r="F66" s="178"/>
      <c r="G66" s="65"/>
      <c r="H66" s="65"/>
      <c r="I66" s="65"/>
      <c r="J66" s="65"/>
      <c r="K66" s="65"/>
      <c r="L66" s="65"/>
      <c r="M66" s="65"/>
      <c r="N66" s="65"/>
    </row>
    <row r="67" spans="2:14" x14ac:dyDescent="0.25">
      <c r="B67" s="65"/>
      <c r="C67" s="65"/>
      <c r="D67" s="65"/>
      <c r="E67" s="65"/>
      <c r="F67" s="178"/>
      <c r="G67" s="65"/>
      <c r="H67" s="65"/>
      <c r="I67" s="65"/>
      <c r="J67" s="65"/>
      <c r="K67" s="65"/>
      <c r="L67" s="65"/>
      <c r="M67" s="65"/>
      <c r="N67" s="65"/>
    </row>
    <row r="68" spans="2:14" x14ac:dyDescent="0.25">
      <c r="B68" s="65"/>
      <c r="C68" s="65"/>
      <c r="D68" s="65"/>
      <c r="E68" s="65"/>
      <c r="F68" s="178"/>
      <c r="G68" s="65"/>
      <c r="H68" s="65"/>
      <c r="I68" s="65"/>
      <c r="J68" s="65"/>
      <c r="K68" s="65"/>
      <c r="L68" s="65"/>
      <c r="M68" s="65"/>
      <c r="N68" s="65"/>
    </row>
    <row r="69" spans="2:14" x14ac:dyDescent="0.25">
      <c r="B69" s="65"/>
      <c r="C69" s="65"/>
      <c r="D69" s="65"/>
      <c r="E69" s="65"/>
      <c r="F69" s="178"/>
      <c r="G69" s="65"/>
      <c r="H69" s="65"/>
      <c r="I69" s="65"/>
      <c r="J69" s="65"/>
      <c r="K69" s="65"/>
      <c r="L69" s="65"/>
      <c r="M69" s="65"/>
      <c r="N69" s="65"/>
    </row>
    <row r="70" spans="2:14" x14ac:dyDescent="0.25">
      <c r="B70" s="65"/>
      <c r="C70" s="65"/>
      <c r="D70" s="65"/>
      <c r="E70" s="65"/>
      <c r="F70" s="178"/>
      <c r="G70" s="65"/>
      <c r="H70" s="65"/>
      <c r="I70" s="65"/>
      <c r="J70" s="65"/>
      <c r="K70" s="65"/>
      <c r="L70" s="65"/>
      <c r="M70" s="65"/>
      <c r="N70" s="65"/>
    </row>
    <row r="71" spans="2:14" x14ac:dyDescent="0.25">
      <c r="B71" s="65"/>
      <c r="C71" s="65"/>
      <c r="D71" s="65"/>
      <c r="E71" s="65"/>
      <c r="F71" s="178"/>
      <c r="G71" s="65"/>
      <c r="H71" s="65"/>
      <c r="I71" s="65"/>
      <c r="J71" s="65"/>
      <c r="K71" s="65"/>
      <c r="L71" s="65"/>
      <c r="M71" s="65"/>
      <c r="N71" s="65"/>
    </row>
    <row r="72" spans="2:14" x14ac:dyDescent="0.25">
      <c r="B72" s="65"/>
      <c r="C72" s="65"/>
      <c r="D72" s="65"/>
      <c r="E72" s="65"/>
      <c r="F72" s="178"/>
      <c r="G72" s="65"/>
      <c r="H72" s="65"/>
      <c r="I72" s="65"/>
      <c r="J72" s="65"/>
      <c r="K72" s="65"/>
      <c r="L72" s="65"/>
      <c r="M72" s="65"/>
      <c r="N72" s="65"/>
    </row>
    <row r="73" spans="2:14" x14ac:dyDescent="0.25">
      <c r="B73" s="65"/>
      <c r="C73" s="65"/>
      <c r="D73" s="65"/>
      <c r="E73" s="65"/>
      <c r="F73" s="178"/>
      <c r="G73" s="65"/>
      <c r="H73" s="65"/>
      <c r="I73" s="65"/>
      <c r="J73" s="65"/>
      <c r="K73" s="65"/>
      <c r="L73" s="65"/>
      <c r="M73" s="65"/>
      <c r="N73" s="65"/>
    </row>
    <row r="74" spans="2:14" x14ac:dyDescent="0.25">
      <c r="B74" s="65"/>
      <c r="C74" s="65"/>
      <c r="D74" s="65"/>
      <c r="E74" s="65"/>
      <c r="F74" s="178"/>
      <c r="G74" s="65"/>
      <c r="H74" s="65"/>
      <c r="I74" s="65"/>
      <c r="J74" s="65"/>
      <c r="K74" s="65"/>
      <c r="L74" s="65"/>
      <c r="M74" s="65"/>
      <c r="N74" s="65"/>
    </row>
    <row r="75" spans="2:14" x14ac:dyDescent="0.25">
      <c r="B75" s="65"/>
      <c r="C75" s="65"/>
      <c r="D75" s="65"/>
      <c r="E75" s="65"/>
      <c r="F75" s="178"/>
      <c r="G75" s="65"/>
      <c r="H75" s="65"/>
      <c r="I75" s="65"/>
      <c r="J75" s="65"/>
      <c r="K75" s="65"/>
      <c r="L75" s="65"/>
      <c r="M75" s="65"/>
      <c r="N75" s="65"/>
    </row>
    <row r="76" spans="2:14" x14ac:dyDescent="0.25">
      <c r="B76" s="65"/>
      <c r="C76" s="65"/>
      <c r="D76" s="65"/>
      <c r="E76" s="65"/>
      <c r="F76" s="178"/>
      <c r="G76" s="65"/>
      <c r="H76" s="65"/>
      <c r="I76" s="65"/>
      <c r="J76" s="65"/>
      <c r="K76" s="65"/>
      <c r="L76" s="65"/>
      <c r="M76" s="65"/>
      <c r="N76" s="65"/>
    </row>
    <row r="77" spans="2:14" x14ac:dyDescent="0.25">
      <c r="B77" s="65"/>
      <c r="C77" s="65"/>
      <c r="D77" s="65"/>
      <c r="E77" s="65"/>
      <c r="F77" s="178"/>
      <c r="G77" s="65"/>
      <c r="H77" s="65"/>
      <c r="I77" s="65"/>
      <c r="J77" s="65"/>
      <c r="K77" s="65"/>
      <c r="L77" s="65"/>
      <c r="M77" s="65"/>
      <c r="N77" s="65"/>
    </row>
  </sheetData>
  <mergeCells count="8">
    <mergeCell ref="K9:N9"/>
    <mergeCell ref="B27:I27"/>
    <mergeCell ref="B2:I2"/>
    <mergeCell ref="C4:C5"/>
    <mergeCell ref="E4:E5"/>
    <mergeCell ref="F4:F5"/>
    <mergeCell ref="G4:I4"/>
    <mergeCell ref="D4: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24"/>
  <sheetViews>
    <sheetView showGridLines="0" workbookViewId="0"/>
  </sheetViews>
  <sheetFormatPr baseColWidth="10" defaultColWidth="11" defaultRowHeight="11.25" x14ac:dyDescent="0.2"/>
  <cols>
    <col min="1" max="1" width="3.42578125" style="65" customWidth="1"/>
    <col min="2" max="2" width="42" style="65" customWidth="1"/>
    <col min="3" max="8" width="15" style="65" customWidth="1"/>
    <col min="9" max="14" width="11" style="65"/>
    <col min="15" max="15" width="40.85546875" style="65" customWidth="1"/>
    <col min="16" max="16384" width="11" style="65"/>
  </cols>
  <sheetData>
    <row r="2" spans="2:14" x14ac:dyDescent="0.2">
      <c r="B2" s="255" t="s">
        <v>275</v>
      </c>
      <c r="C2" s="255"/>
      <c r="D2" s="255"/>
      <c r="E2" s="255"/>
      <c r="F2" s="255"/>
      <c r="G2" s="255"/>
      <c r="H2" s="255"/>
    </row>
    <row r="3" spans="2:14" x14ac:dyDescent="0.2">
      <c r="B3" s="59"/>
      <c r="C3" s="59"/>
      <c r="D3" s="59"/>
      <c r="E3" s="59"/>
      <c r="F3" s="59"/>
      <c r="G3" s="59"/>
      <c r="H3" s="59"/>
    </row>
    <row r="4" spans="2:14" x14ac:dyDescent="0.2">
      <c r="B4" s="286"/>
      <c r="C4" s="288" t="s">
        <v>2</v>
      </c>
      <c r="D4" s="289"/>
      <c r="E4" s="288" t="s">
        <v>1</v>
      </c>
      <c r="F4" s="289"/>
      <c r="G4" s="288" t="s">
        <v>0</v>
      </c>
      <c r="H4" s="289"/>
      <c r="I4" s="285"/>
      <c r="J4" s="285"/>
      <c r="K4" s="285"/>
      <c r="L4" s="285"/>
    </row>
    <row r="5" spans="2:14" ht="22.5" x14ac:dyDescent="0.2">
      <c r="B5" s="287"/>
      <c r="C5" s="13" t="s">
        <v>13</v>
      </c>
      <c r="D5" s="104" t="s">
        <v>18</v>
      </c>
      <c r="E5" s="13" t="s">
        <v>13</v>
      </c>
      <c r="F5" s="104" t="s">
        <v>18</v>
      </c>
      <c r="G5" s="13" t="s">
        <v>13</v>
      </c>
      <c r="H5" s="104" t="s">
        <v>18</v>
      </c>
      <c r="I5" s="201"/>
      <c r="J5" s="200"/>
      <c r="K5" s="201"/>
      <c r="L5" s="200"/>
    </row>
    <row r="6" spans="2:14" x14ac:dyDescent="0.2">
      <c r="B6" s="202" t="s">
        <v>9</v>
      </c>
      <c r="C6" s="218">
        <v>9130</v>
      </c>
      <c r="D6" s="187">
        <v>100</v>
      </c>
      <c r="E6" s="218">
        <v>8070</v>
      </c>
      <c r="F6" s="187">
        <v>100</v>
      </c>
      <c r="G6" s="154">
        <v>17200</v>
      </c>
      <c r="H6" s="187">
        <v>100</v>
      </c>
      <c r="I6" s="203"/>
      <c r="J6" s="204"/>
      <c r="K6" s="203"/>
      <c r="L6" s="204"/>
    </row>
    <row r="7" spans="2:14" s="10" customFormat="1" ht="18" customHeight="1" x14ac:dyDescent="0.2">
      <c r="B7" s="205" t="s">
        <v>264</v>
      </c>
      <c r="C7" s="219">
        <v>9080</v>
      </c>
      <c r="D7" s="206">
        <v>99.4</v>
      </c>
      <c r="E7" s="219">
        <v>7980</v>
      </c>
      <c r="F7" s="207">
        <v>98.9</v>
      </c>
      <c r="G7" s="31">
        <v>17050</v>
      </c>
      <c r="H7" s="206">
        <v>99.2</v>
      </c>
      <c r="I7" s="203"/>
      <c r="J7" s="204"/>
      <c r="K7" s="203"/>
      <c r="L7" s="204"/>
      <c r="M7" s="65"/>
      <c r="N7" s="65"/>
    </row>
    <row r="8" spans="2:14" s="10" customFormat="1" ht="12.95" customHeight="1" x14ac:dyDescent="0.2">
      <c r="B8" s="208" t="s">
        <v>301</v>
      </c>
      <c r="C8" s="30">
        <v>6600</v>
      </c>
      <c r="D8" s="206">
        <v>72.3</v>
      </c>
      <c r="E8" s="30">
        <v>5460</v>
      </c>
      <c r="F8" s="206">
        <v>67.8</v>
      </c>
      <c r="G8" s="26">
        <v>12060</v>
      </c>
      <c r="H8" s="206">
        <v>70.2</v>
      </c>
      <c r="I8" s="209"/>
      <c r="J8" s="204"/>
      <c r="K8" s="209"/>
      <c r="L8" s="204"/>
    </row>
    <row r="9" spans="2:14" ht="18.95" customHeight="1" x14ac:dyDescent="0.2">
      <c r="B9" s="208" t="s">
        <v>302</v>
      </c>
      <c r="C9" s="30">
        <v>2000</v>
      </c>
      <c r="D9" s="206">
        <v>21.9</v>
      </c>
      <c r="E9" s="30">
        <v>1980</v>
      </c>
      <c r="F9" s="207">
        <v>24.5</v>
      </c>
      <c r="G9" s="26">
        <v>3970</v>
      </c>
      <c r="H9" s="206">
        <v>23.1</v>
      </c>
      <c r="I9" s="209"/>
      <c r="J9" s="204"/>
      <c r="K9" s="209"/>
      <c r="L9" s="204"/>
      <c r="M9" s="10"/>
      <c r="N9" s="10"/>
    </row>
    <row r="10" spans="2:14" x14ac:dyDescent="0.2">
      <c r="B10" s="210" t="s">
        <v>256</v>
      </c>
      <c r="C10" s="220">
        <v>890</v>
      </c>
      <c r="D10" s="206">
        <v>9.8000000000000007</v>
      </c>
      <c r="E10" s="220">
        <v>660</v>
      </c>
      <c r="F10" s="206">
        <v>8.1999999999999993</v>
      </c>
      <c r="G10" s="26">
        <v>1560</v>
      </c>
      <c r="H10" s="207">
        <v>9</v>
      </c>
      <c r="I10" s="209"/>
      <c r="J10" s="204"/>
      <c r="K10" s="209"/>
      <c r="L10" s="204"/>
    </row>
    <row r="11" spans="2:14" x14ac:dyDescent="0.2">
      <c r="B11" s="210" t="s">
        <v>257</v>
      </c>
      <c r="C11" s="220">
        <v>30</v>
      </c>
      <c r="D11" s="206">
        <v>0.3</v>
      </c>
      <c r="E11" s="220">
        <v>320</v>
      </c>
      <c r="F11" s="206">
        <v>3.9</v>
      </c>
      <c r="G11" s="221">
        <v>350</v>
      </c>
      <c r="H11" s="207">
        <v>2</v>
      </c>
      <c r="I11" s="211"/>
      <c r="J11" s="212"/>
      <c r="K11" s="211"/>
      <c r="L11" s="212"/>
    </row>
    <row r="12" spans="2:14" x14ac:dyDescent="0.2">
      <c r="B12" s="210" t="s">
        <v>5</v>
      </c>
      <c r="C12" s="220">
        <v>200</v>
      </c>
      <c r="D12" s="206">
        <v>2.2000000000000002</v>
      </c>
      <c r="E12" s="220">
        <v>290</v>
      </c>
      <c r="F12" s="206">
        <v>3.6</v>
      </c>
      <c r="G12" s="221">
        <v>490</v>
      </c>
      <c r="H12" s="206">
        <v>2.8</v>
      </c>
      <c r="I12" s="211"/>
      <c r="J12" s="204"/>
      <c r="K12" s="211"/>
      <c r="L12" s="204"/>
    </row>
    <row r="13" spans="2:14" x14ac:dyDescent="0.2">
      <c r="B13" s="210" t="s">
        <v>258</v>
      </c>
      <c r="C13" s="220">
        <v>770</v>
      </c>
      <c r="D13" s="206">
        <v>8.4</v>
      </c>
      <c r="E13" s="220">
        <v>330</v>
      </c>
      <c r="F13" s="206">
        <v>4.0999999999999996</v>
      </c>
      <c r="G13" s="221">
        <v>1100</v>
      </c>
      <c r="H13" s="206">
        <v>6.4</v>
      </c>
      <c r="I13" s="211"/>
      <c r="J13" s="204"/>
      <c r="K13" s="211"/>
      <c r="L13" s="204"/>
    </row>
    <row r="14" spans="2:14" x14ac:dyDescent="0.2">
      <c r="B14" s="210" t="s">
        <v>303</v>
      </c>
      <c r="C14" s="220">
        <v>110</v>
      </c>
      <c r="D14" s="206">
        <v>1.2</v>
      </c>
      <c r="E14" s="220">
        <v>380</v>
      </c>
      <c r="F14" s="206">
        <v>4.7</v>
      </c>
      <c r="G14" s="221">
        <v>480</v>
      </c>
      <c r="H14" s="206">
        <v>2.8</v>
      </c>
      <c r="I14" s="211"/>
      <c r="J14" s="204"/>
      <c r="K14" s="211"/>
      <c r="L14" s="204"/>
    </row>
    <row r="15" spans="2:14" x14ac:dyDescent="0.2">
      <c r="B15" s="208" t="s">
        <v>304</v>
      </c>
      <c r="C15" s="220">
        <v>410</v>
      </c>
      <c r="D15" s="206">
        <v>4.5</v>
      </c>
      <c r="E15" s="220">
        <v>420</v>
      </c>
      <c r="F15" s="206">
        <v>5.3</v>
      </c>
      <c r="G15" s="221">
        <v>840</v>
      </c>
      <c r="H15" s="207">
        <v>4.9000000000000004</v>
      </c>
      <c r="I15" s="211"/>
      <c r="J15" s="212"/>
      <c r="K15" s="211"/>
      <c r="L15" s="212"/>
    </row>
    <row r="16" spans="2:14" x14ac:dyDescent="0.2">
      <c r="B16" s="210" t="s">
        <v>10</v>
      </c>
      <c r="C16" s="220">
        <v>340</v>
      </c>
      <c r="D16" s="213">
        <v>3.7</v>
      </c>
      <c r="E16" s="220">
        <v>300</v>
      </c>
      <c r="F16" s="206">
        <v>3.8</v>
      </c>
      <c r="G16" s="221">
        <v>650</v>
      </c>
      <c r="H16" s="206">
        <v>3.8</v>
      </c>
      <c r="I16" s="211"/>
      <c r="J16" s="204"/>
      <c r="K16" s="211"/>
      <c r="L16" s="204"/>
    </row>
    <row r="17" spans="2:13" x14ac:dyDescent="0.2">
      <c r="B17" s="210" t="s">
        <v>7</v>
      </c>
      <c r="C17" s="220">
        <v>70</v>
      </c>
      <c r="D17" s="206">
        <v>0.8</v>
      </c>
      <c r="E17" s="220">
        <v>120</v>
      </c>
      <c r="F17" s="206">
        <v>1.5</v>
      </c>
      <c r="G17" s="221">
        <v>190</v>
      </c>
      <c r="H17" s="206">
        <v>1.1000000000000001</v>
      </c>
      <c r="I17" s="211"/>
      <c r="J17" s="204"/>
      <c r="K17" s="211"/>
      <c r="L17" s="204"/>
    </row>
    <row r="18" spans="2:13" x14ac:dyDescent="0.2">
      <c r="B18" s="205" t="s">
        <v>305</v>
      </c>
      <c r="C18" s="220">
        <v>70</v>
      </c>
      <c r="D18" s="206">
        <v>0.7</v>
      </c>
      <c r="E18" s="220">
        <v>110</v>
      </c>
      <c r="F18" s="206">
        <v>1.3</v>
      </c>
      <c r="G18" s="221">
        <v>180</v>
      </c>
      <c r="H18" s="207">
        <v>1</v>
      </c>
      <c r="I18" s="211"/>
      <c r="J18" s="212"/>
      <c r="K18" s="211"/>
      <c r="L18" s="212"/>
    </row>
    <row r="19" spans="2:13" ht="14.25" customHeight="1" x14ac:dyDescent="0.2">
      <c r="B19" s="214" t="s">
        <v>249</v>
      </c>
      <c r="C19" s="222">
        <v>6940</v>
      </c>
      <c r="D19" s="216">
        <v>76</v>
      </c>
      <c r="E19" s="222">
        <v>5750</v>
      </c>
      <c r="F19" s="216">
        <v>71.3</v>
      </c>
      <c r="G19" s="21">
        <v>12690</v>
      </c>
      <c r="H19" s="215">
        <v>73.8</v>
      </c>
      <c r="I19" s="203"/>
      <c r="J19" s="204"/>
      <c r="K19" s="203"/>
      <c r="L19" s="204"/>
      <c r="M19" s="69"/>
    </row>
    <row r="20" spans="2:13" x14ac:dyDescent="0.2">
      <c r="B20" s="199" t="s">
        <v>267</v>
      </c>
      <c r="C20" s="223">
        <v>2140</v>
      </c>
      <c r="D20" s="189">
        <v>23.4</v>
      </c>
      <c r="E20" s="223">
        <v>2220</v>
      </c>
      <c r="F20" s="190">
        <v>27.5</v>
      </c>
      <c r="G20" s="43">
        <v>4360</v>
      </c>
      <c r="H20" s="189">
        <v>25.3</v>
      </c>
      <c r="I20" s="203"/>
      <c r="J20" s="204"/>
      <c r="K20" s="203"/>
      <c r="L20" s="204"/>
    </row>
    <row r="21" spans="2:13" x14ac:dyDescent="0.2">
      <c r="B21" s="199" t="s">
        <v>306</v>
      </c>
      <c r="C21" s="224">
        <v>50</v>
      </c>
      <c r="D21" s="189">
        <v>0.6</v>
      </c>
      <c r="E21" s="224">
        <v>90</v>
      </c>
      <c r="F21" s="217">
        <v>1.1000000000000001</v>
      </c>
      <c r="G21" s="225">
        <v>140</v>
      </c>
      <c r="H21" s="189">
        <v>0.8</v>
      </c>
      <c r="I21" s="204"/>
      <c r="J21" s="204"/>
      <c r="K21" s="204"/>
      <c r="L21" s="204"/>
    </row>
    <row r="22" spans="2:13" ht="15" customHeight="1" x14ac:dyDescent="0.2">
      <c r="C22" s="66"/>
    </row>
    <row r="23" spans="2:13" ht="168" customHeight="1" x14ac:dyDescent="0.2">
      <c r="B23" s="270" t="s">
        <v>310</v>
      </c>
      <c r="C23" s="270"/>
      <c r="D23" s="270"/>
      <c r="E23" s="270"/>
      <c r="F23" s="270"/>
      <c r="G23" s="270"/>
      <c r="H23" s="270"/>
    </row>
    <row r="24" spans="2:13" x14ac:dyDescent="0.2">
      <c r="B24" s="58"/>
      <c r="C24" s="58"/>
    </row>
  </sheetData>
  <mergeCells count="8">
    <mergeCell ref="I4:J4"/>
    <mergeCell ref="K4:L4"/>
    <mergeCell ref="B23:H23"/>
    <mergeCell ref="B2:H2"/>
    <mergeCell ref="B4:B5"/>
    <mergeCell ref="C4:D4"/>
    <mergeCell ref="E4:F4"/>
    <mergeCell ref="G4:H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8"/>
  <sheetViews>
    <sheetView showGridLines="0" workbookViewId="0"/>
  </sheetViews>
  <sheetFormatPr baseColWidth="10" defaultColWidth="11" defaultRowHeight="11.25" x14ac:dyDescent="0.2"/>
  <cols>
    <col min="1" max="1" width="3.42578125" style="65" customWidth="1"/>
    <col min="2" max="2" width="12.140625" style="65" customWidth="1"/>
    <col min="3" max="3" width="10.140625" style="65" customWidth="1"/>
    <col min="4" max="4" width="8" style="65" customWidth="1"/>
    <col min="5" max="5" width="9.85546875" style="65" customWidth="1"/>
    <col min="6" max="9" width="11" style="65"/>
    <col min="10" max="10" width="14.42578125" style="65" customWidth="1"/>
    <col min="11" max="16384" width="11" style="65"/>
  </cols>
  <sheetData>
    <row r="1" spans="1:7" x14ac:dyDescent="0.2">
      <c r="C1" s="120"/>
      <c r="D1" s="120"/>
      <c r="E1" s="120"/>
    </row>
    <row r="2" spans="1:7" ht="18" customHeight="1" x14ac:dyDescent="0.2">
      <c r="B2" s="249" t="s">
        <v>245</v>
      </c>
      <c r="C2" s="249"/>
      <c r="D2" s="249"/>
      <c r="E2" s="249"/>
      <c r="F2" s="200"/>
      <c r="G2" s="227"/>
    </row>
    <row r="3" spans="1:7" ht="18" customHeight="1" x14ac:dyDescent="0.2">
      <c r="A3" s="250"/>
      <c r="B3" s="226"/>
      <c r="C3" s="226"/>
      <c r="D3" s="226"/>
      <c r="E3" s="251" t="s">
        <v>261</v>
      </c>
      <c r="F3" s="248"/>
      <c r="G3" s="227"/>
    </row>
    <row r="4" spans="1:7" ht="15" customHeight="1" x14ac:dyDescent="0.2">
      <c r="B4" s="104" t="s">
        <v>272</v>
      </c>
      <c r="C4" s="104" t="s">
        <v>2</v>
      </c>
      <c r="D4" s="13" t="s">
        <v>1</v>
      </c>
      <c r="E4" s="13" t="s">
        <v>0</v>
      </c>
      <c r="G4" s="227"/>
    </row>
    <row r="5" spans="1:7" ht="15" customHeight="1" x14ac:dyDescent="0.2">
      <c r="B5" s="105">
        <v>1926</v>
      </c>
      <c r="C5" s="228">
        <v>26.8</v>
      </c>
      <c r="D5" s="228">
        <v>51.5</v>
      </c>
      <c r="E5" s="169">
        <v>39.900000000000006</v>
      </c>
      <c r="G5" s="227"/>
    </row>
    <row r="6" spans="1:7" ht="15" customHeight="1" x14ac:dyDescent="0.2">
      <c r="B6" s="105">
        <v>1927</v>
      </c>
      <c r="C6" s="228"/>
      <c r="D6" s="228"/>
      <c r="E6" s="169"/>
      <c r="G6" s="227"/>
    </row>
    <row r="7" spans="1:7" ht="15" customHeight="1" x14ac:dyDescent="0.2">
      <c r="B7" s="105">
        <v>1928</v>
      </c>
      <c r="C7" s="228">
        <v>28.7</v>
      </c>
      <c r="D7" s="228">
        <v>50.2</v>
      </c>
      <c r="E7" s="169">
        <v>39.700000000000003</v>
      </c>
      <c r="G7" s="227"/>
    </row>
    <row r="8" spans="1:7" ht="15" customHeight="1" x14ac:dyDescent="0.2">
      <c r="B8" s="105">
        <v>1929</v>
      </c>
      <c r="C8" s="228"/>
      <c r="D8" s="228"/>
      <c r="E8" s="169"/>
      <c r="G8" s="227"/>
    </row>
    <row r="9" spans="1:7" ht="15" customHeight="1" x14ac:dyDescent="0.2">
      <c r="B9" s="105">
        <v>1930</v>
      </c>
      <c r="C9" s="228">
        <v>30.099999999999998</v>
      </c>
      <c r="D9" s="228">
        <v>49</v>
      </c>
      <c r="E9" s="169">
        <v>40</v>
      </c>
      <c r="G9" s="227"/>
    </row>
    <row r="10" spans="1:7" ht="15" customHeight="1" x14ac:dyDescent="0.2">
      <c r="B10" s="105">
        <v>1931</v>
      </c>
      <c r="C10" s="228">
        <v>28.000000000000004</v>
      </c>
      <c r="D10" s="228">
        <v>50.4</v>
      </c>
      <c r="E10" s="169">
        <v>39.800000000000004</v>
      </c>
      <c r="G10" s="227"/>
    </row>
    <row r="11" spans="1:7" ht="15" customHeight="1" x14ac:dyDescent="0.2">
      <c r="B11" s="105">
        <v>1932</v>
      </c>
      <c r="C11" s="228">
        <v>27.900000000000002</v>
      </c>
      <c r="D11" s="228">
        <v>48</v>
      </c>
      <c r="E11" s="169">
        <v>38.5</v>
      </c>
      <c r="G11" s="227"/>
    </row>
    <row r="12" spans="1:7" ht="15" customHeight="1" x14ac:dyDescent="0.2">
      <c r="B12" s="105">
        <v>1933</v>
      </c>
      <c r="C12" s="228">
        <v>28.599999999999998</v>
      </c>
      <c r="D12" s="228">
        <v>47</v>
      </c>
      <c r="E12" s="169">
        <v>38.299999999999997</v>
      </c>
      <c r="G12" s="227"/>
    </row>
    <row r="13" spans="1:7" ht="15" customHeight="1" x14ac:dyDescent="0.2">
      <c r="B13" s="105">
        <v>1934</v>
      </c>
      <c r="C13" s="228">
        <v>28.9</v>
      </c>
      <c r="D13" s="228">
        <v>46.400000000000006</v>
      </c>
      <c r="E13" s="169">
        <v>38.200000000000003</v>
      </c>
      <c r="G13" s="227"/>
    </row>
    <row r="14" spans="1:7" ht="15" customHeight="1" x14ac:dyDescent="0.2">
      <c r="B14" s="105">
        <v>1935</v>
      </c>
      <c r="C14" s="228">
        <v>29.099999999999998</v>
      </c>
      <c r="D14" s="228">
        <v>44.5</v>
      </c>
      <c r="E14" s="169">
        <v>37.200000000000003</v>
      </c>
      <c r="G14" s="227"/>
    </row>
    <row r="15" spans="1:7" ht="15" customHeight="1" x14ac:dyDescent="0.2">
      <c r="B15" s="105">
        <v>1936</v>
      </c>
      <c r="C15" s="228">
        <v>28.7</v>
      </c>
      <c r="D15" s="228">
        <v>41.3</v>
      </c>
      <c r="E15" s="169">
        <v>35.299999999999997</v>
      </c>
      <c r="G15" s="227"/>
    </row>
    <row r="16" spans="1:7" ht="15" customHeight="1" x14ac:dyDescent="0.2">
      <c r="B16" s="105">
        <v>1937</v>
      </c>
      <c r="C16" s="228">
        <v>28.000000000000004</v>
      </c>
      <c r="D16" s="228">
        <v>43.7</v>
      </c>
      <c r="E16" s="169">
        <v>36.199999999999996</v>
      </c>
      <c r="G16" s="227"/>
    </row>
    <row r="17" spans="2:7" ht="15" customHeight="1" x14ac:dyDescent="0.2">
      <c r="B17" s="105">
        <v>1938</v>
      </c>
      <c r="C17" s="228">
        <v>28.4</v>
      </c>
      <c r="D17" s="228">
        <v>41.699999999999996</v>
      </c>
      <c r="E17" s="169">
        <v>35.4</v>
      </c>
      <c r="G17" s="227"/>
    </row>
    <row r="18" spans="2:7" ht="15" customHeight="1" x14ac:dyDescent="0.2">
      <c r="B18" s="229">
        <v>1939</v>
      </c>
      <c r="C18" s="230">
        <v>28.1</v>
      </c>
      <c r="D18" s="230">
        <v>41.8</v>
      </c>
      <c r="E18" s="231">
        <v>35.199999999999996</v>
      </c>
    </row>
    <row r="19" spans="2:7" ht="15" customHeight="1" x14ac:dyDescent="0.2">
      <c r="B19" s="229">
        <v>1940</v>
      </c>
      <c r="C19" s="230">
        <v>27.700000000000003</v>
      </c>
      <c r="D19" s="230">
        <v>40.300000000000004</v>
      </c>
      <c r="E19" s="231">
        <v>34.300000000000004</v>
      </c>
    </row>
    <row r="20" spans="2:7" ht="15" customHeight="1" x14ac:dyDescent="0.2">
      <c r="B20" s="229">
        <v>1941</v>
      </c>
      <c r="C20" s="230">
        <v>29.9</v>
      </c>
      <c r="D20" s="230">
        <v>40.699999999999996</v>
      </c>
      <c r="E20" s="231">
        <v>35.6</v>
      </c>
    </row>
    <row r="21" spans="2:7" ht="15" customHeight="1" x14ac:dyDescent="0.2">
      <c r="B21" s="229">
        <v>1942</v>
      </c>
      <c r="C21" s="230">
        <v>28.299999999999997</v>
      </c>
      <c r="D21" s="230">
        <v>40.1</v>
      </c>
      <c r="E21" s="231">
        <v>34.5</v>
      </c>
    </row>
    <row r="22" spans="2:7" ht="15" customHeight="1" x14ac:dyDescent="0.2">
      <c r="B22" s="229">
        <v>1943</v>
      </c>
      <c r="C22" s="230">
        <v>28.199999999999996</v>
      </c>
      <c r="D22" s="230">
        <v>39.4</v>
      </c>
      <c r="E22" s="231">
        <v>34.1</v>
      </c>
    </row>
    <row r="23" spans="2:7" ht="15" customHeight="1" x14ac:dyDescent="0.2">
      <c r="B23" s="229">
        <v>1944</v>
      </c>
      <c r="C23" s="230">
        <v>29.2</v>
      </c>
      <c r="D23" s="230">
        <v>39.300000000000004</v>
      </c>
      <c r="E23" s="231">
        <v>34.599999999999994</v>
      </c>
    </row>
    <row r="24" spans="2:7" ht="15" customHeight="1" x14ac:dyDescent="0.2">
      <c r="B24" s="229">
        <v>1945</v>
      </c>
      <c r="C24" s="230">
        <v>29.4</v>
      </c>
      <c r="D24" s="230">
        <v>40</v>
      </c>
      <c r="E24" s="231">
        <v>35</v>
      </c>
    </row>
    <row r="25" spans="2:7" ht="15" customHeight="1" x14ac:dyDescent="0.2">
      <c r="B25" s="229">
        <v>1946</v>
      </c>
      <c r="C25" s="230">
        <v>29.799999999999997</v>
      </c>
      <c r="D25" s="230">
        <v>41</v>
      </c>
      <c r="E25" s="231">
        <v>35.6</v>
      </c>
    </row>
    <row r="26" spans="2:7" ht="15" customHeight="1" x14ac:dyDescent="0.2">
      <c r="B26" s="229">
        <v>1947</v>
      </c>
      <c r="C26" s="230">
        <v>30.5</v>
      </c>
      <c r="D26" s="230">
        <v>41.5</v>
      </c>
      <c r="E26" s="231">
        <v>36.199999999999996</v>
      </c>
    </row>
    <row r="27" spans="2:7" ht="15" customHeight="1" x14ac:dyDescent="0.2">
      <c r="B27" s="229">
        <v>1948</v>
      </c>
      <c r="C27" s="230">
        <v>30.099999999999998</v>
      </c>
      <c r="D27" s="230">
        <v>42.1</v>
      </c>
      <c r="E27" s="231">
        <v>36.199999999999996</v>
      </c>
    </row>
    <row r="28" spans="2:7" ht="15" customHeight="1" x14ac:dyDescent="0.2">
      <c r="B28" s="229">
        <v>1949</v>
      </c>
      <c r="C28" s="230">
        <v>31.2</v>
      </c>
      <c r="D28" s="230">
        <v>43.1</v>
      </c>
      <c r="E28" s="231">
        <v>37.299999999999997</v>
      </c>
    </row>
    <row r="29" spans="2:7" ht="15" customHeight="1" x14ac:dyDescent="0.2">
      <c r="B29" s="229">
        <v>1950</v>
      </c>
      <c r="C29" s="230">
        <v>31.5</v>
      </c>
      <c r="D29" s="230">
        <v>43.5</v>
      </c>
      <c r="E29" s="231">
        <v>37.5</v>
      </c>
    </row>
    <row r="30" spans="2:7" ht="15" customHeight="1" x14ac:dyDescent="0.2">
      <c r="B30" s="229">
        <v>1951</v>
      </c>
      <c r="C30" s="230">
        <v>31.5</v>
      </c>
      <c r="D30" s="230">
        <v>43.9</v>
      </c>
      <c r="E30" s="231">
        <v>37.700000000000003</v>
      </c>
    </row>
    <row r="31" spans="2:7" ht="15" customHeight="1" x14ac:dyDescent="0.2">
      <c r="B31" s="229">
        <v>1952</v>
      </c>
      <c r="C31" s="230">
        <v>32.4</v>
      </c>
      <c r="D31" s="230">
        <v>44.3</v>
      </c>
      <c r="E31" s="231">
        <v>38.299999999999997</v>
      </c>
    </row>
    <row r="32" spans="2:7" ht="15" customHeight="1" x14ac:dyDescent="0.2">
      <c r="B32" s="229">
        <v>1953</v>
      </c>
      <c r="C32" s="230">
        <v>30.7</v>
      </c>
      <c r="D32" s="230">
        <v>41.3</v>
      </c>
      <c r="E32" s="231">
        <v>35.9</v>
      </c>
    </row>
    <row r="33" spans="2:15" ht="15" customHeight="1" x14ac:dyDescent="0.2">
      <c r="B33" s="229">
        <v>1954</v>
      </c>
      <c r="C33" s="230">
        <v>26.400000000000002</v>
      </c>
      <c r="D33" s="230">
        <v>30.7</v>
      </c>
      <c r="E33" s="231">
        <v>28.499999999999996</v>
      </c>
    </row>
    <row r="34" spans="2:15" ht="15" customHeight="1" x14ac:dyDescent="0.2">
      <c r="B34" s="229">
        <v>1955</v>
      </c>
      <c r="C34" s="230">
        <v>23.53</v>
      </c>
      <c r="D34" s="230">
        <v>27.8</v>
      </c>
      <c r="E34" s="231">
        <v>25.5</v>
      </c>
    </row>
    <row r="35" spans="2:15" ht="15" customHeight="1" x14ac:dyDescent="0.2">
      <c r="B35" s="229">
        <v>1956</v>
      </c>
      <c r="C35" s="230">
        <v>23.2</v>
      </c>
      <c r="D35" s="230">
        <v>26.8</v>
      </c>
      <c r="E35" s="231">
        <v>24.9</v>
      </c>
    </row>
    <row r="36" spans="2:15" ht="15" customHeight="1" x14ac:dyDescent="0.2">
      <c r="B36" s="232"/>
      <c r="C36" s="233"/>
      <c r="D36" s="233"/>
      <c r="E36" s="233"/>
    </row>
    <row r="37" spans="2:15" ht="134.25" customHeight="1" x14ac:dyDescent="0.2">
      <c r="B37" s="270" t="s">
        <v>311</v>
      </c>
      <c r="C37" s="270"/>
      <c r="D37" s="270"/>
      <c r="E37" s="270"/>
      <c r="F37" s="270"/>
      <c r="G37" s="270"/>
      <c r="H37" s="270"/>
      <c r="I37" s="270"/>
      <c r="J37" s="270"/>
      <c r="K37" s="290"/>
      <c r="L37" s="290"/>
      <c r="M37" s="290"/>
      <c r="N37" s="290"/>
      <c r="O37" s="69"/>
    </row>
    <row r="38" spans="2:15" x14ac:dyDescent="0.2">
      <c r="B38" s="58"/>
      <c r="C38" s="58"/>
    </row>
  </sheetData>
  <mergeCells count="2">
    <mergeCell ref="B37:J37"/>
    <mergeCell ref="K37:N3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showGridLines="0" workbookViewId="0"/>
  </sheetViews>
  <sheetFormatPr baseColWidth="10" defaultColWidth="11" defaultRowHeight="11.25" x14ac:dyDescent="0.2"/>
  <cols>
    <col min="1" max="1" width="2.85546875" style="65" customWidth="1"/>
    <col min="2" max="2" width="13.85546875" style="65" customWidth="1"/>
    <col min="3" max="3" width="16.140625" style="65" customWidth="1"/>
    <col min="4" max="4" width="16.85546875" style="65" customWidth="1"/>
    <col min="5" max="5" width="38.42578125" style="65" customWidth="1"/>
    <col min="6" max="16384" width="11" style="65"/>
  </cols>
  <sheetData>
    <row r="2" spans="2:5" ht="15.95" customHeight="1" x14ac:dyDescent="0.2">
      <c r="B2" s="256" t="s">
        <v>276</v>
      </c>
      <c r="C2" s="256"/>
      <c r="D2" s="256"/>
      <c r="E2" s="256"/>
    </row>
    <row r="3" spans="2:5" x14ac:dyDescent="0.2">
      <c r="B3" s="121"/>
      <c r="C3" s="121"/>
      <c r="D3" s="147" t="s">
        <v>261</v>
      </c>
    </row>
    <row r="4" spans="2:5" ht="32.25" customHeight="1" x14ac:dyDescent="0.2">
      <c r="B4" s="104" t="s">
        <v>244</v>
      </c>
      <c r="C4" s="12" t="s">
        <v>2</v>
      </c>
      <c r="D4" s="12" t="s">
        <v>1</v>
      </c>
    </row>
    <row r="5" spans="2:5" x14ac:dyDescent="0.2">
      <c r="B5" s="234" t="s">
        <v>259</v>
      </c>
      <c r="C5" s="235">
        <v>0.1</v>
      </c>
      <c r="D5" s="236">
        <v>0.2</v>
      </c>
      <c r="E5" s="237"/>
    </row>
    <row r="6" spans="2:5" x14ac:dyDescent="0.2">
      <c r="B6" s="238" t="s">
        <v>243</v>
      </c>
      <c r="C6" s="239">
        <v>0.1</v>
      </c>
      <c r="D6" s="240">
        <v>0.2</v>
      </c>
      <c r="E6" s="237"/>
    </row>
    <row r="7" spans="2:5" x14ac:dyDescent="0.2">
      <c r="B7" s="25" t="s">
        <v>242</v>
      </c>
      <c r="C7" s="240">
        <v>0.3</v>
      </c>
      <c r="D7" s="241">
        <v>0.4</v>
      </c>
      <c r="E7" s="237"/>
    </row>
    <row r="8" spans="2:5" x14ac:dyDescent="0.2">
      <c r="B8" s="25" t="s">
        <v>241</v>
      </c>
      <c r="C8" s="240">
        <v>5.7</v>
      </c>
      <c r="D8" s="241">
        <v>6.3</v>
      </c>
      <c r="E8" s="237"/>
    </row>
    <row r="9" spans="2:5" x14ac:dyDescent="0.2">
      <c r="B9" s="25" t="s">
        <v>240</v>
      </c>
      <c r="C9" s="240">
        <v>11.1</v>
      </c>
      <c r="D9" s="241">
        <v>10.4</v>
      </c>
      <c r="E9" s="237"/>
    </row>
    <row r="10" spans="2:5" x14ac:dyDescent="0.2">
      <c r="B10" s="25" t="s">
        <v>239</v>
      </c>
      <c r="C10" s="240">
        <v>11.5</v>
      </c>
      <c r="D10" s="241">
        <v>10.4</v>
      </c>
      <c r="E10" s="237"/>
    </row>
    <row r="11" spans="2:5" x14ac:dyDescent="0.2">
      <c r="B11" s="25" t="s">
        <v>238</v>
      </c>
      <c r="C11" s="240">
        <v>9.5</v>
      </c>
      <c r="D11" s="241">
        <v>8.5</v>
      </c>
      <c r="E11" s="237"/>
    </row>
    <row r="12" spans="2:5" x14ac:dyDescent="0.2">
      <c r="B12" s="25" t="s">
        <v>237</v>
      </c>
      <c r="C12" s="240">
        <v>6.1</v>
      </c>
      <c r="D12" s="241">
        <v>5.2</v>
      </c>
      <c r="E12" s="237"/>
    </row>
    <row r="13" spans="2:5" x14ac:dyDescent="0.2">
      <c r="B13" s="25" t="s">
        <v>236</v>
      </c>
      <c r="C13" s="240">
        <v>4.8</v>
      </c>
      <c r="D13" s="241">
        <v>3.4000000000000004</v>
      </c>
      <c r="E13" s="237"/>
    </row>
    <row r="14" spans="2:5" x14ac:dyDescent="0.2">
      <c r="B14" s="48" t="s">
        <v>235</v>
      </c>
      <c r="C14" s="242">
        <v>3.8</v>
      </c>
      <c r="D14" s="243">
        <v>1.7999999999999998</v>
      </c>
      <c r="E14" s="237"/>
    </row>
    <row r="15" spans="2:5" x14ac:dyDescent="0.2">
      <c r="B15" s="244"/>
      <c r="C15" s="244"/>
    </row>
    <row r="16" spans="2:5" s="245" customFormat="1" ht="72" customHeight="1" x14ac:dyDescent="0.2">
      <c r="B16" s="270" t="s">
        <v>307</v>
      </c>
      <c r="C16" s="270"/>
      <c r="D16" s="270"/>
      <c r="E16" s="270"/>
    </row>
    <row r="19" spans="2:3" x14ac:dyDescent="0.2">
      <c r="B19" s="58"/>
      <c r="C19" s="58"/>
    </row>
  </sheetData>
  <mergeCells count="2">
    <mergeCell ref="B16:E16"/>
    <mergeCell ref="B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F01_Tableau 1</vt:lpstr>
      <vt:lpstr>F01_Graphique 1</vt:lpstr>
      <vt:lpstr>F01_Graphique 2</vt:lpstr>
      <vt:lpstr>F01_Carte 1</vt:lpstr>
      <vt:lpstr>F01_Tableau 2 </vt:lpstr>
      <vt:lpstr>F01_Tableau 2 compl</vt:lpstr>
      <vt:lpstr>F01_Tableau 3</vt:lpstr>
      <vt:lpstr>F1_Graphique 3</vt:lpstr>
      <vt:lpstr>F01_Graphique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BARKA-ADOUM, Djibrine</dc:creator>
  <cp:lastModifiedBy>ROUX, Celine (DREES/DIRECTION/BPCC)</cp:lastModifiedBy>
  <cp:lastPrinted>2025-04-01T12:18:48Z</cp:lastPrinted>
  <dcterms:created xsi:type="dcterms:W3CDTF">2014-03-26T09:55:49Z</dcterms:created>
  <dcterms:modified xsi:type="dcterms:W3CDTF">2025-07-18T10:12:41Z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2025-07-17T08:24:55Z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f0689736-7e50-479c-b195-06d90fdcf1f4</vt:lpwstr>
  </property>
  <property fmtid="{D5CDD505-2E9C-101B-9397-08002B2CF9AE}" pid="8" name="MSIP_Label_3094c1fb-3db8-4cce-b079-9b022302847f_ContentBits">
    <vt:lpwstr>0</vt:lpwstr>
  </property>
</Properties>
</file>