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Users\User\Desktop\Etablissements santé 2025\Retour Drapeau blanc\2 - Fichiers Excel actualisés\FICHIERS VERIFIES\"/>
    </mc:Choice>
  </mc:AlternateContent>
  <xr:revisionPtr revIDLastSave="0" documentId="13_ncr:1_{A4CF9F85-0AB6-4F4A-9230-B275E94531A8}" xr6:coauthVersionLast="47" xr6:coauthVersionMax="47" xr10:uidLastSave="{00000000-0000-0000-0000-000000000000}"/>
  <bookViews>
    <workbookView xWindow="4224" yWindow="936" windowWidth="20844" windowHeight="14556" firstSheet="2" activeTab="4" xr2:uid="{00000000-000D-0000-FFFF-FFFF00000000}"/>
  </bookViews>
  <sheets>
    <sheet name="ES2025_Fiche17_Tableau 1" sheetId="1" r:id="rId1"/>
    <sheet name="ES2025_Fiche17_Graphique 1" sheetId="2" r:id="rId2"/>
    <sheet name="ES2025_Fiche17_Graphique 2" sheetId="6" r:id="rId3"/>
    <sheet name="ES2025_Fiche17_Carte 1" sheetId="3" r:id="rId4"/>
    <sheet name="ES2025_Fiche17_Carte 2"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2" l="1"/>
  <c r="M8" i="2"/>
  <c r="C8" i="6"/>
  <c r="K8" i="6"/>
  <c r="J8" i="6"/>
  <c r="D8" i="6"/>
  <c r="E8" i="6"/>
  <c r="F8" i="6"/>
  <c r="G8" i="6"/>
  <c r="H8" i="6"/>
  <c r="I8" i="6"/>
  <c r="E8" i="2"/>
  <c r="F8" i="2"/>
  <c r="G8" i="2"/>
  <c r="H8" i="2"/>
  <c r="I8" i="2"/>
  <c r="K8" i="2"/>
  <c r="L8" i="2"/>
  <c r="D8" i="2"/>
</calcChain>
</file>

<file path=xl/sharedStrings.xml><?xml version="1.0" encoding="utf-8"?>
<sst xmlns="http://schemas.openxmlformats.org/spreadsheetml/2006/main" count="133" uniqueCount="86">
  <si>
    <t>2013</t>
  </si>
  <si>
    <t>2014</t>
  </si>
  <si>
    <t>2015</t>
  </si>
  <si>
    <t>2016</t>
  </si>
  <si>
    <t>2017</t>
  </si>
  <si>
    <t>2018</t>
  </si>
  <si>
    <t>2019</t>
  </si>
  <si>
    <t>Nombre de lits de réanimation</t>
  </si>
  <si>
    <t>Nombre de lits de soins intensifs</t>
  </si>
  <si>
    <t>Nombre de lits de surveillance continue</t>
  </si>
  <si>
    <t>01</t>
  </si>
  <si>
    <t>Guadeloupe</t>
  </si>
  <si>
    <t>02</t>
  </si>
  <si>
    <t>Martinique</t>
  </si>
  <si>
    <t>03</t>
  </si>
  <si>
    <t>Guyane</t>
  </si>
  <si>
    <t>04</t>
  </si>
  <si>
    <t>La Réunion</t>
  </si>
  <si>
    <t>06</t>
  </si>
  <si>
    <t>11</t>
  </si>
  <si>
    <t>Île-de-France</t>
  </si>
  <si>
    <t>24</t>
  </si>
  <si>
    <t>Centre-Val de Loire</t>
  </si>
  <si>
    <t>27</t>
  </si>
  <si>
    <t>Bourgogne-Franche-Comté</t>
  </si>
  <si>
    <t>28</t>
  </si>
  <si>
    <t>Normandie</t>
  </si>
  <si>
    <t>32</t>
  </si>
  <si>
    <t>Hauts-de-France</t>
  </si>
  <si>
    <t>44</t>
  </si>
  <si>
    <t>52</t>
  </si>
  <si>
    <t>Pays de la Loire</t>
  </si>
  <si>
    <t>53</t>
  </si>
  <si>
    <t>Bretagne</t>
  </si>
  <si>
    <t>75</t>
  </si>
  <si>
    <t>Nouvelle-Aquitaine</t>
  </si>
  <si>
    <t>76</t>
  </si>
  <si>
    <t>Occitanie</t>
  </si>
  <si>
    <t>84</t>
  </si>
  <si>
    <t>Auvergne-Rhône-Alpes</t>
  </si>
  <si>
    <t>93</t>
  </si>
  <si>
    <t>Provence-Alpes-Côte d'Azur</t>
  </si>
  <si>
    <t>94</t>
  </si>
  <si>
    <t>Corse</t>
  </si>
  <si>
    <t>Nombre de lits</t>
  </si>
  <si>
    <t>Région</t>
  </si>
  <si>
    <t>Code région</t>
  </si>
  <si>
    <t>Réanimation</t>
  </si>
  <si>
    <t xml:space="preserve">Soins intensifs </t>
  </si>
  <si>
    <t>Cardiologie</t>
  </si>
  <si>
    <t>Autres</t>
  </si>
  <si>
    <t>Enfants</t>
  </si>
  <si>
    <t>Surveillance continue</t>
  </si>
  <si>
    <t>Adultes</t>
  </si>
  <si>
    <t>Nombre total de patients</t>
  </si>
  <si>
    <t>Grand Est</t>
  </si>
  <si>
    <t>Nombre total de séjours</t>
  </si>
  <si>
    <t>Nombre de journées</t>
  </si>
  <si>
    <t>Neurovasculaire</t>
  </si>
  <si>
    <t>Ensemble des soins critiques</t>
  </si>
  <si>
    <t>Graphique 1. Évolution du nombre de lits en soins critiques au 31 décembre depuis 2013</t>
  </si>
  <si>
    <t>Nombre de lits en soins critiques</t>
  </si>
  <si>
    <t>Graphique 2. Évolution du nombre annuel de journées en soins critiques depuis 2013</t>
  </si>
  <si>
    <t>France métropolitaine</t>
  </si>
  <si>
    <t>Nombre de journées en réanimation</t>
  </si>
  <si>
    <t>Nombre de journées en soins intensifs</t>
  </si>
  <si>
    <t>Nombre de journées en surveillance continue</t>
  </si>
  <si>
    <t>Nombre de journées en soins critiques</t>
  </si>
  <si>
    <t>Tableau 1. Activité et capacités d’accueil en soins critiques au 31 décembre 2023</t>
  </si>
  <si>
    <r>
      <t>Mayotte</t>
    </r>
    <r>
      <rPr>
        <vertAlign val="superscript"/>
        <sz val="8"/>
        <color theme="1"/>
        <rFont val="Arial"/>
        <family val="2"/>
      </rPr>
      <t>1</t>
    </r>
  </si>
  <si>
    <r>
      <t>France</t>
    </r>
    <r>
      <rPr>
        <b/>
        <vertAlign val="superscript"/>
        <sz val="8"/>
        <rFont val="Arial"/>
        <family val="2"/>
      </rPr>
      <t>1</t>
    </r>
    <r>
      <rPr>
        <b/>
        <sz val="8"/>
        <rFont val="Arial"/>
        <family val="2"/>
      </rPr>
      <t xml:space="preserve"> </t>
    </r>
  </si>
  <si>
    <t>Durée moyenne de séjour</t>
  </si>
  <si>
    <t>France</t>
  </si>
  <si>
    <t>Densité en 2013</t>
  </si>
  <si>
    <t>Densité en 2019</t>
  </si>
  <si>
    <t>Densité en 2020</t>
  </si>
  <si>
    <t>Densité en 2021</t>
  </si>
  <si>
    <t>Densité en 2022</t>
  </si>
  <si>
    <t>Densité en 2023</t>
  </si>
  <si>
    <t>Carte 1. Densité des capacités en réanimation pour 100 000 habitants par région en 2013 et de 2019 à 2023</t>
  </si>
  <si>
    <t>Carte 2. Densité des capacités en soins critiques pour 100 000 habitants par région en 2013 et de 2019 à 2023</t>
  </si>
  <si>
    <r>
      <rPr>
        <b/>
        <sz val="8"/>
        <rFont val="Arial"/>
        <family val="2"/>
      </rPr>
      <t xml:space="preserve">Note &gt; </t>
    </r>
    <r>
      <rPr>
        <sz val="8"/>
        <rFont val="Arial"/>
        <family val="2"/>
      </rPr>
      <t xml:space="preserve">Les berceaux ou couveuses de soins intensifs néonatals ou de réanimation néonatale ne sont pas comptabilisés.
</t>
    </r>
    <r>
      <rPr>
        <b/>
        <sz val="8"/>
        <rFont val="Arial"/>
        <family val="2"/>
      </rPr>
      <t xml:space="preserve">Champ &gt; </t>
    </r>
    <r>
      <rPr>
        <sz val="8"/>
        <rFont val="Arial"/>
        <family val="2"/>
      </rPr>
      <t xml:space="preserve">France (incluant Saint-Martin et Saint-Barthélemy), y compris le SSA.
</t>
    </r>
    <r>
      <rPr>
        <b/>
        <sz val="8"/>
        <rFont val="Arial"/>
        <family val="2"/>
      </rPr>
      <t>Sources &gt;</t>
    </r>
    <r>
      <rPr>
        <sz val="8"/>
        <rFont val="Arial"/>
        <family val="2"/>
      </rPr>
      <t xml:space="preserve"> DREES, SAE 2023, traitements DREES ; ATIH, PMSI-MCO 2023, traitements DREES.</t>
    </r>
  </si>
  <si>
    <r>
      <rPr>
        <b/>
        <sz val="8"/>
        <rFont val="Arial"/>
        <family val="2"/>
      </rPr>
      <t xml:space="preserve">Note &gt; </t>
    </r>
    <r>
      <rPr>
        <sz val="8"/>
        <rFont val="Arial"/>
        <family val="2"/>
      </rPr>
      <t xml:space="preserve">Les berceaux ou couveuses de soins intensifs néonatals ou de réanimation néonatale ne sont pas comptabilisés.
</t>
    </r>
    <r>
      <rPr>
        <b/>
        <sz val="8"/>
        <rFont val="Arial"/>
        <family val="2"/>
      </rPr>
      <t xml:space="preserve">Champ &gt; </t>
    </r>
    <r>
      <rPr>
        <sz val="8"/>
        <rFont val="Arial"/>
        <family val="2"/>
      </rPr>
      <t xml:space="preserve">France (incluant Saint-Martin et Saint-Barthélemy), y compris le SSA.
</t>
    </r>
    <r>
      <rPr>
        <b/>
        <sz val="8"/>
        <rFont val="Arial"/>
        <family val="2"/>
      </rPr>
      <t xml:space="preserve">Sources &gt; </t>
    </r>
    <r>
      <rPr>
        <sz val="8"/>
        <rFont val="Arial"/>
        <family val="2"/>
      </rPr>
      <t>DREES, SAE 2013-2023, traitements DREES.</t>
    </r>
  </si>
  <si>
    <r>
      <rPr>
        <b/>
        <sz val="8"/>
        <rFont val="Arial"/>
        <family val="2"/>
      </rPr>
      <t>Note &gt;</t>
    </r>
    <r>
      <rPr>
        <sz val="8"/>
        <rFont val="Arial"/>
        <family val="2"/>
      </rPr>
      <t xml:space="preserve"> Les nombres de journées en réanimation, soins intensifs et surveillance continue comprennent toutes les journées des séjours terminés l’année </t>
    </r>
    <r>
      <rPr>
        <i/>
        <sz val="8"/>
        <rFont val="Arial"/>
        <family val="2"/>
      </rPr>
      <t>n</t>
    </r>
    <r>
      <rPr>
        <sz val="8"/>
        <rFont val="Arial"/>
        <family val="2"/>
      </rPr>
      <t xml:space="preserve"> : sont incluses les journées de l’année </t>
    </r>
    <r>
      <rPr>
        <i/>
        <sz val="8"/>
        <rFont val="Arial"/>
        <family val="2"/>
      </rPr>
      <t>n-1</t>
    </r>
    <r>
      <rPr>
        <sz val="8"/>
        <rFont val="Arial"/>
        <family val="2"/>
      </rPr>
      <t xml:space="preserve"> pour les séjours commencés à la fin de l’année </t>
    </r>
    <r>
      <rPr>
        <i/>
        <sz val="8"/>
        <rFont val="Arial"/>
        <family val="2"/>
      </rPr>
      <t>n-1</t>
    </r>
    <r>
      <rPr>
        <sz val="8"/>
        <rFont val="Arial"/>
        <family val="2"/>
      </rPr>
      <t xml:space="preserve"> et terminés au début de l’année </t>
    </r>
    <r>
      <rPr>
        <i/>
        <sz val="8"/>
        <rFont val="Arial"/>
        <family val="2"/>
      </rPr>
      <t>n</t>
    </r>
    <r>
      <rPr>
        <sz val="8"/>
        <rFont val="Arial"/>
        <family val="2"/>
      </rPr>
      <t xml:space="preserve"> ; sont exclues les journées de l’année </t>
    </r>
    <r>
      <rPr>
        <i/>
        <sz val="8"/>
        <rFont val="Arial"/>
        <family val="2"/>
      </rPr>
      <t>n</t>
    </r>
    <r>
      <rPr>
        <sz val="8"/>
        <rFont val="Arial"/>
        <family val="2"/>
      </rPr>
      <t xml:space="preserve"> des séjours commencés à la fin de l’année </t>
    </r>
    <r>
      <rPr>
        <i/>
        <sz val="8"/>
        <rFont val="Arial"/>
        <family val="2"/>
      </rPr>
      <t>n</t>
    </r>
    <r>
      <rPr>
        <sz val="8"/>
        <rFont val="Arial"/>
        <family val="2"/>
      </rPr>
      <t xml:space="preserve"> mais terminés au début de l’année </t>
    </r>
    <r>
      <rPr>
        <i/>
        <sz val="8"/>
        <rFont val="Arial"/>
        <family val="2"/>
      </rPr>
      <t>n+1</t>
    </r>
    <r>
      <rPr>
        <sz val="8"/>
        <rFont val="Arial"/>
        <family val="2"/>
      </rPr>
      <t xml:space="preserve">.
</t>
    </r>
    <r>
      <rPr>
        <b/>
        <sz val="8"/>
        <rFont val="Arial"/>
        <family val="2"/>
      </rPr>
      <t>Champ &gt;</t>
    </r>
    <r>
      <rPr>
        <sz val="8"/>
        <rFont val="Arial"/>
        <family val="2"/>
      </rPr>
      <t xml:space="preserve"> France (incluant Saint-Martin et Saint-Barthélemy), y compris le SSA.
</t>
    </r>
    <r>
      <rPr>
        <b/>
        <sz val="8"/>
        <rFont val="Arial"/>
        <family val="2"/>
      </rPr>
      <t>Sources &gt;</t>
    </r>
    <r>
      <rPr>
        <sz val="8"/>
        <rFont val="Arial"/>
        <family val="2"/>
      </rPr>
      <t xml:space="preserve"> ATIH, PMSI-MCO 2013-2023, traitements DREES.	</t>
    </r>
  </si>
  <si>
    <r>
      <t xml:space="preserve">1. Données de population non disponibles en 2013 pour Mayotte, on retient ici la population de 2014.
</t>
    </r>
    <r>
      <rPr>
        <b/>
        <sz val="8"/>
        <rFont val="Arial"/>
        <family val="2"/>
      </rPr>
      <t xml:space="preserve">Note &gt; </t>
    </r>
    <r>
      <rPr>
        <sz val="8"/>
        <rFont val="Arial"/>
        <family val="2"/>
      </rPr>
      <t xml:space="preserve">Les bornes correspondent à une répartition en quintiles. Les berceaux ou couveuses de réanimation néonatale ne sont pas comptabilisés. Par ailleurs, dans les éditions antérieures de cette fiche, il était tenu compte des capacités de Saint-Barthélemy et de Saint-Martin, mais pas de leur population, dans le calcul de la densité de la Guadeloupe : cette dernière est de ce fait corrigée à la baisse. De plus, les estimations de population les plus récentes sont provisoires.
</t>
    </r>
    <r>
      <rPr>
        <b/>
        <sz val="8"/>
        <rFont val="Arial"/>
        <family val="2"/>
      </rPr>
      <t>Champ &gt;</t>
    </r>
    <r>
      <rPr>
        <sz val="8"/>
        <rFont val="Arial"/>
        <family val="2"/>
      </rPr>
      <t xml:space="preserve"> France (incluant Saint-Martin et Saint-Barthélemy), y compris le SSA.
</t>
    </r>
    <r>
      <rPr>
        <b/>
        <sz val="8"/>
        <rFont val="Arial"/>
        <family val="2"/>
      </rPr>
      <t>Sources &gt;</t>
    </r>
    <r>
      <rPr>
        <sz val="8"/>
        <rFont val="Arial"/>
        <family val="2"/>
      </rPr>
      <t xml:space="preserve"> DREES, SAE 2013 et 2019-2023, traitements DREES ; Insee, estimation de la population au 1</t>
    </r>
    <r>
      <rPr>
        <vertAlign val="superscript"/>
        <sz val="8"/>
        <rFont val="Arial"/>
        <family val="2"/>
      </rPr>
      <t>er</t>
    </r>
    <r>
      <rPr>
        <sz val="8"/>
        <rFont val="Arial"/>
        <family val="2"/>
      </rPr>
      <t xml:space="preserve"> janvier 2023.</t>
    </r>
  </si>
  <si>
    <r>
      <t xml:space="preserve">1. Données de population non disponibles en 2013 pour Mayotte, on retient ici la population de 2014.
</t>
    </r>
    <r>
      <rPr>
        <b/>
        <sz val="8"/>
        <rFont val="Arial"/>
        <family val="2"/>
      </rPr>
      <t>Note &gt;</t>
    </r>
    <r>
      <rPr>
        <sz val="8"/>
        <rFont val="Arial"/>
        <family val="2"/>
      </rPr>
      <t xml:space="preserve"> Les bornes correspondent à une répartition en quintiles. Les berceaux ou couveuses de soins intensifs néonatals ou de réanimation néonatale ne sont pas comptabilisés. Par ailleurs, dans les éditions antérieures de cette fiche, il était tenu compte des capacités de Saint-Barthélemy et de Saint-Martin, mais pas de leur population, dans le calcul de la densité de la Guadeloupe : cette dernière est de ce fait corrigée à la baisse. De plus, les estimations de population les plus récentes sont provisoires.
</t>
    </r>
    <r>
      <rPr>
        <b/>
        <sz val="8"/>
        <rFont val="Arial"/>
        <family val="2"/>
      </rPr>
      <t>Champ &gt;</t>
    </r>
    <r>
      <rPr>
        <sz val="8"/>
        <rFont val="Arial"/>
        <family val="2"/>
      </rPr>
      <t xml:space="preserve"> France (incluant Saint-Martin et Saint-Barthélemy), y compris le SSA.
</t>
    </r>
    <r>
      <rPr>
        <b/>
        <sz val="8"/>
        <rFont val="Arial"/>
        <family val="2"/>
      </rPr>
      <t>Sources &gt;</t>
    </r>
    <r>
      <rPr>
        <sz val="8"/>
        <rFont val="Arial"/>
        <family val="2"/>
      </rPr>
      <t xml:space="preserve"> DREES, SAE 2013 et 2019-2023, traitements DREES ; Insee, estimation de la population au 1</t>
    </r>
    <r>
      <rPr>
        <vertAlign val="superscript"/>
        <sz val="8"/>
        <rFont val="Arial"/>
        <family val="2"/>
      </rPr>
      <t xml:space="preserve">er </t>
    </r>
    <r>
      <rPr>
        <sz val="8"/>
        <rFont val="Arial"/>
        <family val="2"/>
      </rPr>
      <t>janvier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</si>
</sst>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_-* #,##0_-;\-* #,##0_-;_-* &quot;-&quot;??_-;_-@_-"/>
    <numFmt numFmtId="167" formatCode="_-* #,##0.0_-;\-* #,##0.0_-;_-* &quot;-&quot;??_-;_-@_-"/>
    <numFmt numFmtId="168" formatCode="0.000000000"/>
  </numFmts>
  <fonts count="16" x14ac:knownFonts="1">
    <font>
      <sz val="11"/>
      <color theme="1"/>
      <name val="Calibri"/>
      <family val="2"/>
      <scheme val="minor"/>
    </font>
    <font>
      <sz val="11"/>
      <color theme="1"/>
      <name val="Calibri"/>
      <family val="2"/>
      <scheme val="minor"/>
    </font>
    <font>
      <b/>
      <sz val="8"/>
      <color theme="1"/>
      <name val="Marianne"/>
      <family val="3"/>
    </font>
    <font>
      <sz val="8"/>
      <color theme="1"/>
      <name val="Marianne"/>
      <family val="3"/>
    </font>
    <font>
      <sz val="8"/>
      <name val="Calibri"/>
      <family val="2"/>
      <scheme val="minor"/>
    </font>
    <font>
      <sz val="8"/>
      <name val="Arial"/>
      <family val="2"/>
    </font>
    <font>
      <b/>
      <sz val="8"/>
      <name val="Arial"/>
      <family val="2"/>
    </font>
    <font>
      <b/>
      <strike/>
      <sz val="8"/>
      <name val="Arial"/>
      <family val="2"/>
    </font>
    <font>
      <b/>
      <sz val="8"/>
      <color theme="1"/>
      <name val="Arial"/>
      <family val="2"/>
    </font>
    <font>
      <sz val="8"/>
      <color theme="1"/>
      <name val="Arial"/>
      <family val="2"/>
    </font>
    <font>
      <i/>
      <sz val="8"/>
      <name val="Arial"/>
      <family val="2"/>
    </font>
    <font>
      <vertAlign val="superscript"/>
      <sz val="8"/>
      <color theme="1"/>
      <name val="Arial"/>
      <family val="2"/>
    </font>
    <font>
      <b/>
      <vertAlign val="superscript"/>
      <sz val="8"/>
      <name val="Arial"/>
      <family val="2"/>
    </font>
    <font>
      <vertAlign val="superscript"/>
      <sz val="8"/>
      <name val="Arial"/>
      <family val="2"/>
    </font>
    <font>
      <sz val="8"/>
      <color rgb="FF0070C0"/>
      <name val="Arial"/>
      <family val="2"/>
    </font>
    <font>
      <b/>
      <sz val="8"/>
      <color rgb="FFFF0000"/>
      <name val="Arial"/>
      <family val="2"/>
    </font>
  </fonts>
  <fills count="3">
    <fill>
      <patternFill patternType="none"/>
    </fill>
    <fill>
      <patternFill patternType="gray125"/>
    </fill>
    <fill>
      <patternFill patternType="solid">
        <fgColor theme="0"/>
        <bgColor indexed="64"/>
      </patternFill>
    </fill>
  </fills>
  <borders count="41">
    <border>
      <left/>
      <right/>
      <top/>
      <bottom/>
      <diagonal/>
    </border>
    <border>
      <left style="hair">
        <color indexed="64"/>
      </left>
      <right style="hair">
        <color indexed="64"/>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hair">
        <color indexed="64"/>
      </right>
      <top/>
      <bottom/>
      <diagonal/>
    </border>
    <border>
      <left style="hair">
        <color indexed="64"/>
      </left>
      <right/>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hair">
        <color theme="1"/>
      </left>
      <right style="hair">
        <color indexed="64"/>
      </right>
      <top/>
      <bottom style="hair">
        <color theme="1"/>
      </bottom>
      <diagonal/>
    </border>
    <border>
      <left style="hair">
        <color theme="1"/>
      </left>
      <right style="hair">
        <color indexed="64"/>
      </right>
      <top/>
      <bottom/>
      <diagonal/>
    </border>
    <border>
      <left style="hair">
        <color theme="1"/>
      </left>
      <right style="hair">
        <color indexed="64"/>
      </right>
      <top style="hair">
        <color theme="1"/>
      </top>
      <bottom/>
      <diagonal/>
    </border>
    <border>
      <left style="hair">
        <color theme="1"/>
      </left>
      <right style="hair">
        <color theme="1"/>
      </right>
      <top style="hair">
        <color theme="1"/>
      </top>
      <bottom style="hair">
        <color indexed="64"/>
      </bottom>
      <diagonal/>
    </border>
    <border>
      <left style="hair">
        <color indexed="64"/>
      </left>
      <right style="hair">
        <color indexed="64"/>
      </right>
      <top style="hair">
        <color indexed="64"/>
      </top>
      <bottom style="thin">
        <color theme="0"/>
      </bottom>
      <diagonal/>
    </border>
    <border>
      <left style="hair">
        <color indexed="64"/>
      </left>
      <right style="hair">
        <color indexed="64"/>
      </right>
      <top style="thin">
        <color theme="0"/>
      </top>
      <bottom/>
      <diagonal/>
    </border>
    <border>
      <left/>
      <right style="hair">
        <color theme="1"/>
      </right>
      <top style="hair">
        <color theme="1"/>
      </top>
      <bottom style="hair">
        <color indexed="64"/>
      </bottom>
      <diagonal/>
    </border>
    <border>
      <left style="hair">
        <color theme="1"/>
      </left>
      <right style="hair">
        <color indexed="64"/>
      </right>
      <top style="hair">
        <color theme="1"/>
      </top>
      <bottom style="hair">
        <color indexed="64"/>
      </bottom>
      <diagonal/>
    </border>
    <border>
      <left/>
      <right style="hair">
        <color indexed="64"/>
      </right>
      <top/>
      <bottom style="thin">
        <color theme="0"/>
      </bottom>
      <diagonal/>
    </border>
    <border>
      <left/>
      <right style="hair">
        <color indexed="64"/>
      </right>
      <top style="thin">
        <color theme="0"/>
      </top>
      <bottom/>
      <diagonal/>
    </border>
    <border>
      <left style="hair">
        <color indexed="64"/>
      </left>
      <right style="hair">
        <color indexed="64"/>
      </right>
      <top style="hair">
        <color theme="1"/>
      </top>
      <bottom style="hair">
        <color indexed="64"/>
      </bottom>
      <diagonal/>
    </border>
    <border>
      <left style="hair">
        <color indexed="64"/>
      </left>
      <right style="hair">
        <color indexed="64"/>
      </right>
      <top/>
      <bottom style="thin">
        <color theme="0"/>
      </bottom>
      <diagonal/>
    </border>
    <border>
      <left/>
      <right style="hair">
        <color indexed="64"/>
      </right>
      <top style="thin">
        <color theme="0"/>
      </top>
      <bottom style="hair">
        <color indexed="64"/>
      </bottom>
      <diagonal/>
    </border>
    <border>
      <left style="hair">
        <color indexed="64"/>
      </left>
      <right style="hair">
        <color indexed="64"/>
      </right>
      <top style="thin">
        <color theme="0"/>
      </top>
      <bottom style="hair">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53">
    <xf numFmtId="0" fontId="0" fillId="0" borderId="0" xfId="0"/>
    <xf numFmtId="0" fontId="3" fillId="0" borderId="0" xfId="0" applyFont="1"/>
    <xf numFmtId="0" fontId="2" fillId="0" borderId="0" xfId="0" applyFont="1" applyAlignment="1">
      <alignment horizontal="center"/>
    </xf>
    <xf numFmtId="165" fontId="3" fillId="0" borderId="0" xfId="1" applyNumberFormat="1" applyFont="1"/>
    <xf numFmtId="0" fontId="3" fillId="0" borderId="6" xfId="0" applyFont="1" applyBorder="1"/>
    <xf numFmtId="0" fontId="5" fillId="0" borderId="0" xfId="0" applyFont="1"/>
    <xf numFmtId="0" fontId="6" fillId="2" borderId="0" xfId="0" applyFont="1" applyFill="1" applyAlignment="1">
      <alignment vertical="center"/>
    </xf>
    <xf numFmtId="0" fontId="5" fillId="0" borderId="2" xfId="0" applyFont="1" applyBorder="1"/>
    <xf numFmtId="0" fontId="6" fillId="0" borderId="9" xfId="0" applyFont="1" applyBorder="1" applyAlignment="1">
      <alignment horizontal="center"/>
    </xf>
    <xf numFmtId="0" fontId="6" fillId="0" borderId="1" xfId="0" applyFont="1" applyBorder="1" applyAlignment="1">
      <alignment horizontal="center" wrapText="1"/>
    </xf>
    <xf numFmtId="0" fontId="6" fillId="0" borderId="1" xfId="0" applyFont="1" applyBorder="1" applyAlignment="1">
      <alignment horizontal="center"/>
    </xf>
    <xf numFmtId="0" fontId="6" fillId="0" borderId="7" xfId="0" applyFont="1" applyBorder="1" applyAlignment="1">
      <alignment horizontal="center"/>
    </xf>
    <xf numFmtId="0" fontId="9" fillId="0" borderId="0" xfId="0" applyFont="1"/>
    <xf numFmtId="0" fontId="6" fillId="2" borderId="11" xfId="0" applyFont="1" applyFill="1" applyBorder="1" applyAlignment="1">
      <alignment horizontal="left" vertical="center"/>
    </xf>
    <xf numFmtId="0" fontId="8" fillId="0" borderId="1" xfId="0" applyFont="1" applyBorder="1" applyAlignment="1">
      <alignment horizontal="center"/>
    </xf>
    <xf numFmtId="0" fontId="8" fillId="0" borderId="7" xfId="0" applyFont="1" applyBorder="1" applyAlignment="1">
      <alignment horizontal="center"/>
    </xf>
    <xf numFmtId="0" fontId="5" fillId="2" borderId="1" xfId="0" applyFont="1" applyFill="1" applyBorder="1" applyAlignment="1">
      <alignment horizontal="left" vertical="center"/>
    </xf>
    <xf numFmtId="0" fontId="5" fillId="2" borderId="18" xfId="0" applyFont="1" applyFill="1" applyBorder="1" applyAlignment="1">
      <alignment horizontal="left" vertical="center"/>
    </xf>
    <xf numFmtId="0" fontId="5" fillId="2" borderId="10" xfId="0" applyFont="1" applyFill="1" applyBorder="1" applyAlignment="1">
      <alignment horizontal="left" vertical="center"/>
    </xf>
    <xf numFmtId="0" fontId="6" fillId="2" borderId="8" xfId="0" applyFont="1" applyFill="1" applyBorder="1" applyAlignment="1">
      <alignment horizontal="left" vertical="center"/>
    </xf>
    <xf numFmtId="0" fontId="5" fillId="2" borderId="0" xfId="0" applyFont="1" applyFill="1" applyAlignment="1">
      <alignment vertical="center"/>
    </xf>
    <xf numFmtId="3" fontId="9" fillId="0" borderId="0" xfId="0" applyNumberFormat="1" applyFont="1"/>
    <xf numFmtId="165" fontId="9" fillId="0" borderId="0" xfId="1" applyNumberFormat="1" applyFont="1"/>
    <xf numFmtId="0" fontId="6" fillId="2" borderId="12" xfId="0" applyFont="1" applyFill="1" applyBorder="1" applyAlignment="1">
      <alignment vertical="center"/>
    </xf>
    <xf numFmtId="0" fontId="9" fillId="0" borderId="12" xfId="0" applyFont="1" applyBorder="1"/>
    <xf numFmtId="166" fontId="9" fillId="0" borderId="12" xfId="0" applyNumberFormat="1" applyFont="1" applyBorder="1"/>
    <xf numFmtId="0" fontId="9" fillId="0" borderId="16" xfId="0" applyFont="1" applyBorder="1"/>
    <xf numFmtId="165" fontId="9" fillId="0" borderId="16" xfId="1" applyNumberFormat="1" applyFont="1" applyBorder="1"/>
    <xf numFmtId="0" fontId="6" fillId="2" borderId="17" xfId="0" applyFont="1" applyFill="1" applyBorder="1" applyAlignment="1">
      <alignment horizontal="left" vertical="center"/>
    </xf>
    <xf numFmtId="0" fontId="8" fillId="0" borderId="30" xfId="0" applyFont="1" applyBorder="1" applyAlignment="1">
      <alignment horizontal="center"/>
    </xf>
    <xf numFmtId="0" fontId="8" fillId="0" borderId="34" xfId="0" applyFont="1" applyBorder="1" applyAlignment="1">
      <alignment horizontal="center"/>
    </xf>
    <xf numFmtId="0" fontId="8" fillId="0" borderId="37" xfId="0" applyFont="1" applyBorder="1" applyAlignment="1">
      <alignment horizontal="center"/>
    </xf>
    <xf numFmtId="0" fontId="8" fillId="0" borderId="33" xfId="0" applyFont="1" applyBorder="1" applyAlignment="1">
      <alignment horizontal="center"/>
    </xf>
    <xf numFmtId="0" fontId="8" fillId="0" borderId="5" xfId="0" applyFont="1" applyBorder="1" applyAlignment="1">
      <alignment horizontal="center"/>
    </xf>
    <xf numFmtId="0" fontId="5" fillId="2" borderId="29" xfId="0" applyFont="1" applyFill="1" applyBorder="1" applyAlignment="1">
      <alignment horizontal="left" vertical="center"/>
    </xf>
    <xf numFmtId="0" fontId="5" fillId="2" borderId="28" xfId="0" applyFont="1" applyFill="1" applyBorder="1" applyAlignment="1">
      <alignment horizontal="left" vertical="center"/>
    </xf>
    <xf numFmtId="0" fontId="5" fillId="2" borderId="27" xfId="0" applyFont="1" applyFill="1" applyBorder="1" applyAlignment="1">
      <alignment horizontal="left" vertical="center"/>
    </xf>
    <xf numFmtId="0" fontId="6" fillId="2" borderId="27" xfId="0" applyFont="1" applyFill="1" applyBorder="1" applyAlignment="1">
      <alignment horizontal="left" vertical="center"/>
    </xf>
    <xf numFmtId="0" fontId="5" fillId="2" borderId="0" xfId="0" applyFont="1" applyFill="1" applyAlignment="1">
      <alignment horizontal="left" vertical="center" indent="1"/>
    </xf>
    <xf numFmtId="0" fontId="9" fillId="0" borderId="14" xfId="0" applyFont="1" applyBorder="1"/>
    <xf numFmtId="165" fontId="9" fillId="0" borderId="14" xfId="1" applyNumberFormat="1" applyFont="1" applyBorder="1"/>
    <xf numFmtId="0" fontId="6" fillId="2" borderId="3" xfId="0" applyFont="1" applyFill="1" applyBorder="1" applyAlignment="1">
      <alignment horizontal="left" vertical="center"/>
    </xf>
    <xf numFmtId="0" fontId="8" fillId="0" borderId="3" xfId="0" applyFont="1" applyBorder="1" applyAlignment="1">
      <alignment horizontal="center" vertical="center"/>
    </xf>
    <xf numFmtId="0" fontId="6" fillId="2" borderId="3" xfId="0" applyFont="1" applyFill="1" applyBorder="1" applyAlignment="1">
      <alignment horizontal="center" vertical="center" wrapText="1"/>
    </xf>
    <xf numFmtId="3" fontId="9" fillId="0" borderId="18" xfId="0" applyNumberFormat="1" applyFont="1" applyBorder="1"/>
    <xf numFmtId="3" fontId="9" fillId="0" borderId="10" xfId="0" applyNumberFormat="1" applyFont="1" applyBorder="1"/>
    <xf numFmtId="0" fontId="6" fillId="0" borderId="3" xfId="0" applyFont="1" applyBorder="1" applyAlignment="1">
      <alignment horizontal="left" vertical="center"/>
    </xf>
    <xf numFmtId="3" fontId="9" fillId="0" borderId="3" xfId="0" applyNumberFormat="1" applyFont="1" applyBorder="1"/>
    <xf numFmtId="0" fontId="6" fillId="2" borderId="0" xfId="0" applyFont="1" applyFill="1" applyAlignment="1">
      <alignment horizontal="left" vertical="center"/>
    </xf>
    <xf numFmtId="164" fontId="9" fillId="0" borderId="0" xfId="0" applyNumberFormat="1" applyFont="1"/>
    <xf numFmtId="0" fontId="5" fillId="2" borderId="0" xfId="0" applyFont="1" applyFill="1" applyAlignment="1">
      <alignment horizontal="left" vertical="top"/>
    </xf>
    <xf numFmtId="0" fontId="8" fillId="0" borderId="1" xfId="0" applyFont="1" applyBorder="1" applyAlignment="1">
      <alignment horizontal="center" vertical="center"/>
    </xf>
    <xf numFmtId="3" fontId="9" fillId="0" borderId="1" xfId="0" applyNumberFormat="1" applyFont="1" applyBorder="1"/>
    <xf numFmtId="0" fontId="6" fillId="2" borderId="10" xfId="0" applyFont="1" applyFill="1" applyBorder="1" applyAlignment="1">
      <alignment horizontal="left" vertical="center"/>
    </xf>
    <xf numFmtId="168" fontId="9" fillId="0" borderId="0" xfId="0" applyNumberFormat="1" applyFont="1"/>
    <xf numFmtId="0" fontId="8" fillId="0" borderId="3" xfId="0" applyFont="1" applyBorder="1" applyAlignment="1">
      <alignment horizontal="center"/>
    </xf>
    <xf numFmtId="0" fontId="9" fillId="0" borderId="13" xfId="0" applyFont="1" applyBorder="1"/>
    <xf numFmtId="0" fontId="9" fillId="0" borderId="15" xfId="0" applyFont="1" applyBorder="1"/>
    <xf numFmtId="165" fontId="9" fillId="0" borderId="13" xfId="1" applyNumberFormat="1" applyFont="1" applyBorder="1"/>
    <xf numFmtId="165" fontId="9" fillId="0" borderId="12" xfId="1" applyNumberFormat="1" applyFont="1" applyBorder="1"/>
    <xf numFmtId="0" fontId="8" fillId="0" borderId="12" xfId="0" applyFont="1" applyBorder="1"/>
    <xf numFmtId="0" fontId="8" fillId="0" borderId="0" xfId="0" quotePrefix="1" applyFont="1" applyAlignment="1">
      <alignment horizontal="center"/>
    </xf>
    <xf numFmtId="0" fontId="9" fillId="0" borderId="8" xfId="0" applyFont="1" applyBorder="1" applyAlignment="1">
      <alignment vertical="center"/>
    </xf>
    <xf numFmtId="0" fontId="9" fillId="0" borderId="19" xfId="0" applyFont="1" applyBorder="1" applyAlignment="1">
      <alignment vertical="center"/>
    </xf>
    <xf numFmtId="0" fontId="9" fillId="0" borderId="9" xfId="0" applyFont="1" applyBorder="1" applyAlignment="1">
      <alignment vertical="center"/>
    </xf>
    <xf numFmtId="0" fontId="5" fillId="2" borderId="0" xfId="0" applyFont="1" applyFill="1" applyAlignment="1">
      <alignment vertical="top" wrapText="1"/>
    </xf>
    <xf numFmtId="166" fontId="9" fillId="0" borderId="8" xfId="2" applyNumberFormat="1" applyFont="1" applyBorder="1" applyAlignment="1">
      <alignment horizontal="right" vertical="center" wrapText="1" indent="6"/>
    </xf>
    <xf numFmtId="166" fontId="9" fillId="0" borderId="3" xfId="2" applyNumberFormat="1" applyFont="1" applyBorder="1" applyAlignment="1">
      <alignment horizontal="right" vertical="center" wrapText="1" indent="6"/>
    </xf>
    <xf numFmtId="166" fontId="9" fillId="0" borderId="5" xfId="2" applyNumberFormat="1" applyFont="1" applyBorder="1" applyAlignment="1">
      <alignment horizontal="right" vertical="center" wrapText="1" indent="6"/>
    </xf>
    <xf numFmtId="166" fontId="8" fillId="0" borderId="5" xfId="2" applyNumberFormat="1" applyFont="1" applyBorder="1" applyAlignment="1">
      <alignment horizontal="right" vertical="center" wrapText="1" indent="6"/>
    </xf>
    <xf numFmtId="166" fontId="9" fillId="0" borderId="19" xfId="2" applyNumberFormat="1" applyFont="1" applyBorder="1" applyAlignment="1">
      <alignment horizontal="right" vertical="center" wrapText="1" indent="6"/>
    </xf>
    <xf numFmtId="166" fontId="9" fillId="0" borderId="9" xfId="2" applyNumberFormat="1" applyFont="1" applyBorder="1" applyAlignment="1">
      <alignment horizontal="right" vertical="center" wrapText="1" indent="6"/>
    </xf>
    <xf numFmtId="166" fontId="9" fillId="0" borderId="18" xfId="2" applyNumberFormat="1" applyFont="1" applyBorder="1" applyAlignment="1">
      <alignment horizontal="right" vertical="center" wrapText="1" indent="6"/>
    </xf>
    <xf numFmtId="166" fontId="9" fillId="0" borderId="6" xfId="2" applyNumberFormat="1" applyFont="1" applyBorder="1" applyAlignment="1">
      <alignment horizontal="right" vertical="center" wrapText="1" indent="6"/>
    </xf>
    <xf numFmtId="166" fontId="8" fillId="0" borderId="6" xfId="2" applyNumberFormat="1" applyFont="1" applyBorder="1" applyAlignment="1">
      <alignment horizontal="right" vertical="center" wrapText="1" indent="6"/>
    </xf>
    <xf numFmtId="166" fontId="9" fillId="0" borderId="1" xfId="2" applyNumberFormat="1" applyFont="1" applyBorder="1" applyAlignment="1">
      <alignment horizontal="right" vertical="center" wrapText="1" indent="6"/>
    </xf>
    <xf numFmtId="166" fontId="9" fillId="0" borderId="7" xfId="2" applyNumberFormat="1" applyFont="1" applyBorder="1" applyAlignment="1">
      <alignment horizontal="right" vertical="center" wrapText="1" indent="6"/>
    </xf>
    <xf numFmtId="166" fontId="8" fillId="0" borderId="7" xfId="2" applyNumberFormat="1" applyFont="1" applyBorder="1" applyAlignment="1">
      <alignment horizontal="right" vertical="center" wrapText="1" indent="6"/>
    </xf>
    <xf numFmtId="167" fontId="9" fillId="0" borderId="8" xfId="2" applyNumberFormat="1" applyFont="1" applyBorder="1" applyAlignment="1">
      <alignment horizontal="right" vertical="center" wrapText="1" indent="6"/>
    </xf>
    <xf numFmtId="167" fontId="9" fillId="0" borderId="3" xfId="2" applyNumberFormat="1" applyFont="1" applyBorder="1" applyAlignment="1">
      <alignment horizontal="right" vertical="center" wrapText="1" indent="6"/>
    </xf>
    <xf numFmtId="167" fontId="9" fillId="0" borderId="5" xfId="2" applyNumberFormat="1" applyFont="1" applyBorder="1" applyAlignment="1">
      <alignment horizontal="right" vertical="center" wrapText="1" indent="6"/>
    </xf>
    <xf numFmtId="167" fontId="8" fillId="0" borderId="5" xfId="2" applyNumberFormat="1" applyFont="1" applyBorder="1" applyAlignment="1">
      <alignment horizontal="right" vertical="center" wrapText="1" indent="6"/>
    </xf>
    <xf numFmtId="0" fontId="6" fillId="0" borderId="0" xfId="0" applyFont="1" applyAlignment="1">
      <alignment horizontal="center"/>
    </xf>
    <xf numFmtId="3" fontId="5" fillId="0" borderId="0" xfId="0" applyNumberFormat="1" applyFont="1"/>
    <xf numFmtId="165" fontId="5" fillId="0" borderId="0" xfId="1" applyNumberFormat="1" applyFont="1"/>
    <xf numFmtId="0" fontId="10" fillId="0" borderId="0" xfId="0" applyFont="1"/>
    <xf numFmtId="3" fontId="9" fillId="0" borderId="1" xfId="0" applyNumberFormat="1" applyFont="1" applyBorder="1" applyAlignment="1">
      <alignment horizontal="right" vertical="center" indent="3"/>
    </xf>
    <xf numFmtId="3" fontId="9" fillId="0" borderId="7" xfId="0" applyNumberFormat="1" applyFont="1" applyBorder="1" applyAlignment="1">
      <alignment horizontal="right" vertical="center" indent="3"/>
    </xf>
    <xf numFmtId="3" fontId="8" fillId="0" borderId="1" xfId="0" applyNumberFormat="1" applyFont="1" applyBorder="1" applyAlignment="1">
      <alignment horizontal="right" vertical="center" indent="3"/>
    </xf>
    <xf numFmtId="3" fontId="9" fillId="0" borderId="18" xfId="0" applyNumberFormat="1" applyFont="1" applyBorder="1" applyAlignment="1">
      <alignment horizontal="right" vertical="center" indent="3"/>
    </xf>
    <xf numFmtId="3" fontId="8" fillId="0" borderId="18" xfId="0" applyNumberFormat="1" applyFont="1" applyBorder="1" applyAlignment="1">
      <alignment horizontal="right" vertical="center" indent="3"/>
    </xf>
    <xf numFmtId="3" fontId="9" fillId="0" borderId="10" xfId="0" applyNumberFormat="1" applyFont="1" applyBorder="1" applyAlignment="1">
      <alignment horizontal="right" vertical="center" indent="3"/>
    </xf>
    <xf numFmtId="3" fontId="8" fillId="0" borderId="10" xfId="0" applyNumberFormat="1" applyFont="1" applyBorder="1" applyAlignment="1">
      <alignment horizontal="right" vertical="center" indent="3"/>
    </xf>
    <xf numFmtId="3" fontId="8" fillId="0" borderId="3" xfId="0" applyNumberFormat="1" applyFont="1" applyBorder="1" applyAlignment="1">
      <alignment horizontal="right" vertical="center" indent="3"/>
    </xf>
    <xf numFmtId="3" fontId="9" fillId="0" borderId="31" xfId="0" applyNumberFormat="1" applyFont="1" applyBorder="1" applyAlignment="1">
      <alignment horizontal="right" vertical="center" indent="3"/>
    </xf>
    <xf numFmtId="3" fontId="9" fillId="0" borderId="35" xfId="0" applyNumberFormat="1" applyFont="1" applyBorder="1" applyAlignment="1">
      <alignment horizontal="right" vertical="center" indent="3"/>
    </xf>
    <xf numFmtId="3" fontId="9" fillId="0" borderId="38" xfId="0" applyNumberFormat="1" applyFont="1" applyBorder="1" applyAlignment="1">
      <alignment horizontal="right" vertical="center" indent="3"/>
    </xf>
    <xf numFmtId="3" fontId="9" fillId="2" borderId="31" xfId="0" applyNumberFormat="1" applyFont="1" applyFill="1" applyBorder="1" applyAlignment="1">
      <alignment horizontal="right" vertical="center" indent="3"/>
    </xf>
    <xf numFmtId="3" fontId="9" fillId="2" borderId="35" xfId="0" applyNumberFormat="1" applyFont="1" applyFill="1" applyBorder="1" applyAlignment="1">
      <alignment horizontal="right" vertical="center" indent="3"/>
    </xf>
    <xf numFmtId="3" fontId="9" fillId="2" borderId="38" xfId="0" applyNumberFormat="1" applyFont="1" applyFill="1" applyBorder="1" applyAlignment="1">
      <alignment horizontal="right" vertical="center" indent="3"/>
    </xf>
    <xf numFmtId="3" fontId="9" fillId="0" borderId="32" xfId="0" applyNumberFormat="1" applyFont="1" applyBorder="1" applyAlignment="1">
      <alignment horizontal="right" vertical="center" indent="3"/>
    </xf>
    <xf numFmtId="3" fontId="9" fillId="0" borderId="36" xfId="0" applyNumberFormat="1" applyFont="1" applyBorder="1" applyAlignment="1">
      <alignment horizontal="right" vertical="center" indent="3"/>
    </xf>
    <xf numFmtId="3" fontId="9" fillId="0" borderId="39" xfId="0" applyNumberFormat="1" applyFont="1" applyBorder="1" applyAlignment="1">
      <alignment horizontal="right" vertical="center" indent="3"/>
    </xf>
    <xf numFmtId="3" fontId="9" fillId="0" borderId="40" xfId="0" applyNumberFormat="1" applyFont="1" applyBorder="1" applyAlignment="1">
      <alignment horizontal="right" vertical="center" indent="3"/>
    </xf>
    <xf numFmtId="3" fontId="8" fillId="0" borderId="5" xfId="0" applyNumberFormat="1" applyFont="1" applyBorder="1" applyAlignment="1">
      <alignment horizontal="right" vertical="center" indent="3"/>
    </xf>
    <xf numFmtId="0" fontId="8" fillId="0" borderId="0" xfId="0" applyFont="1" applyAlignment="1">
      <alignment horizontal="center"/>
    </xf>
    <xf numFmtId="165" fontId="14" fillId="0" borderId="0" xfId="1" applyNumberFormat="1" applyFont="1" applyFill="1"/>
    <xf numFmtId="4" fontId="14" fillId="0" borderId="0" xfId="0" applyNumberFormat="1" applyFont="1"/>
    <xf numFmtId="0" fontId="15" fillId="0" borderId="0" xfId="0" applyFont="1"/>
    <xf numFmtId="164" fontId="9" fillId="2" borderId="18" xfId="0" applyNumberFormat="1" applyFont="1" applyFill="1" applyBorder="1" applyAlignment="1">
      <alignment horizontal="right" vertical="center" indent="7"/>
    </xf>
    <xf numFmtId="164" fontId="9" fillId="2" borderId="18" xfId="0" applyNumberFormat="1" applyFont="1" applyFill="1" applyBorder="1" applyAlignment="1">
      <alignment horizontal="right" indent="7"/>
    </xf>
    <xf numFmtId="164" fontId="9" fillId="0" borderId="18" xfId="0" applyNumberFormat="1" applyFont="1" applyBorder="1" applyAlignment="1">
      <alignment horizontal="right" vertical="center" indent="7"/>
    </xf>
    <xf numFmtId="164" fontId="9" fillId="2" borderId="10" xfId="0" applyNumberFormat="1" applyFont="1" applyFill="1" applyBorder="1" applyAlignment="1">
      <alignment horizontal="right" vertical="center" indent="7"/>
    </xf>
    <xf numFmtId="164" fontId="9" fillId="2" borderId="10" xfId="0" applyNumberFormat="1" applyFont="1" applyFill="1" applyBorder="1" applyAlignment="1">
      <alignment horizontal="right" indent="7"/>
    </xf>
    <xf numFmtId="164" fontId="9" fillId="0" borderId="10" xfId="0" applyNumberFormat="1" applyFont="1" applyBorder="1" applyAlignment="1">
      <alignment horizontal="right" vertical="center" indent="7"/>
    </xf>
    <xf numFmtId="164" fontId="8" fillId="0" borderId="3" xfId="0" applyNumberFormat="1" applyFont="1" applyBorder="1" applyAlignment="1">
      <alignment horizontal="right" vertical="center" indent="7"/>
    </xf>
    <xf numFmtId="164" fontId="8" fillId="0" borderId="3" xfId="0" applyNumberFormat="1" applyFont="1" applyBorder="1" applyAlignment="1">
      <alignment horizontal="right" indent="7"/>
    </xf>
    <xf numFmtId="164" fontId="9" fillId="0" borderId="3" xfId="0" applyNumberFormat="1" applyFont="1" applyBorder="1" applyAlignment="1">
      <alignment horizontal="right" vertical="center" indent="7"/>
    </xf>
    <xf numFmtId="164" fontId="9" fillId="0" borderId="1" xfId="0" applyNumberFormat="1" applyFont="1" applyBorder="1" applyAlignment="1">
      <alignment horizontal="right" indent="7"/>
    </xf>
    <xf numFmtId="164" fontId="9" fillId="2" borderId="1" xfId="0" applyNumberFormat="1" applyFont="1" applyFill="1" applyBorder="1" applyAlignment="1">
      <alignment horizontal="right" vertical="center" indent="7"/>
    </xf>
    <xf numFmtId="164" fontId="9" fillId="0" borderId="18" xfId="0" applyNumberFormat="1" applyFont="1" applyBorder="1" applyAlignment="1">
      <alignment horizontal="right" indent="7"/>
    </xf>
    <xf numFmtId="164" fontId="9" fillId="0" borderId="10" xfId="0" applyNumberFormat="1" applyFont="1" applyBorder="1" applyAlignment="1">
      <alignment horizontal="right" indent="7"/>
    </xf>
    <xf numFmtId="164" fontId="8" fillId="0" borderId="10" xfId="0" applyNumberFormat="1" applyFont="1" applyBorder="1" applyAlignment="1">
      <alignment horizontal="right" indent="7"/>
    </xf>
    <xf numFmtId="164" fontId="8" fillId="0" borderId="10" xfId="0" applyNumberFormat="1" applyFont="1" applyBorder="1" applyAlignment="1">
      <alignment horizontal="right" vertical="center" indent="7"/>
    </xf>
    <xf numFmtId="0" fontId="9" fillId="2" borderId="0" xfId="0" applyFont="1" applyFill="1"/>
    <xf numFmtId="0" fontId="5" fillId="2" borderId="0" xfId="0" applyFont="1" applyFill="1" applyAlignment="1">
      <alignment vertical="center" wrapText="1"/>
    </xf>
    <xf numFmtId="0" fontId="6"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7" fillId="2" borderId="6"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5" fillId="2" borderId="0" xfId="0" applyFont="1" applyFill="1" applyAlignment="1">
      <alignment horizontal="left" vertical="top" wrapText="1"/>
    </xf>
    <xf numFmtId="0" fontId="5" fillId="2" borderId="0" xfId="0" applyFont="1" applyFill="1" applyAlignment="1">
      <alignment horizontal="left" vertical="top"/>
    </xf>
    <xf numFmtId="0" fontId="5" fillId="2" borderId="17" xfId="0" applyFont="1" applyFill="1" applyBorder="1" applyAlignment="1">
      <alignment horizontal="left" vertical="top" wrapText="1"/>
    </xf>
    <xf numFmtId="0" fontId="5" fillId="2" borderId="20" xfId="0" applyFont="1" applyFill="1" applyBorder="1" applyAlignment="1">
      <alignment horizontal="left" vertical="top" wrapText="1"/>
    </xf>
    <xf numFmtId="0" fontId="5" fillId="2" borderId="21" xfId="0" applyFont="1" applyFill="1" applyBorder="1" applyAlignment="1">
      <alignment horizontal="left" vertical="top" wrapText="1"/>
    </xf>
    <xf numFmtId="0" fontId="5" fillId="2" borderId="22" xfId="0" applyFont="1" applyFill="1" applyBorder="1" applyAlignment="1">
      <alignment horizontal="left" vertical="top" wrapText="1"/>
    </xf>
    <xf numFmtId="0" fontId="5" fillId="2" borderId="23" xfId="0" applyFont="1" applyFill="1" applyBorder="1" applyAlignment="1">
      <alignment horizontal="left" vertical="top" wrapText="1"/>
    </xf>
    <xf numFmtId="0" fontId="5" fillId="2" borderId="24" xfId="0" applyFont="1" applyFill="1" applyBorder="1" applyAlignment="1">
      <alignment horizontal="left" vertical="top" wrapText="1"/>
    </xf>
    <xf numFmtId="0" fontId="5" fillId="2" borderId="25" xfId="0" applyFont="1" applyFill="1" applyBorder="1" applyAlignment="1">
      <alignment horizontal="left" vertical="top" wrapText="1"/>
    </xf>
    <xf numFmtId="0" fontId="5" fillId="2" borderId="26" xfId="0" applyFont="1" applyFill="1" applyBorder="1" applyAlignment="1">
      <alignment horizontal="left" vertical="top" wrapText="1"/>
    </xf>
    <xf numFmtId="0" fontId="5" fillId="2" borderId="0" xfId="0" applyFont="1" applyFill="1" applyAlignment="1">
      <alignment horizontal="left" vertical="top" wrapText="1" indent="1"/>
    </xf>
    <xf numFmtId="0" fontId="5" fillId="2" borderId="0" xfId="0" applyFont="1" applyFill="1" applyAlignment="1">
      <alignment horizontal="left" vertical="top" indent="1"/>
    </xf>
    <xf numFmtId="0" fontId="5" fillId="0" borderId="0" xfId="0" applyFont="1" applyAlignment="1">
      <alignment wrapText="1"/>
    </xf>
    <xf numFmtId="0" fontId="6" fillId="0" borderId="8" xfId="0" applyFont="1" applyBorder="1" applyAlignment="1">
      <alignment horizontal="left" vertical="center"/>
    </xf>
    <xf numFmtId="0" fontId="6" fillId="0" borderId="5" xfId="0" applyFont="1" applyBorder="1" applyAlignment="1">
      <alignment horizontal="left" vertical="center"/>
    </xf>
    <xf numFmtId="0" fontId="6" fillId="2" borderId="8" xfId="0" applyFont="1" applyFill="1" applyBorder="1" applyAlignment="1">
      <alignment horizontal="left" vertical="center"/>
    </xf>
    <xf numFmtId="0" fontId="6" fillId="2" borderId="5" xfId="0" applyFont="1" applyFill="1" applyBorder="1" applyAlignment="1">
      <alignment horizontal="left" vertical="center"/>
    </xf>
    <xf numFmtId="0" fontId="5" fillId="2" borderId="18" xfId="0" applyFont="1" applyFill="1" applyBorder="1" applyAlignment="1">
      <alignment horizontal="right" vertical="center" indent="1"/>
    </xf>
    <xf numFmtId="0" fontId="5" fillId="2" borderId="10" xfId="0" applyFont="1" applyFill="1" applyBorder="1" applyAlignment="1">
      <alignment horizontal="right" vertical="center" indent="1"/>
    </xf>
    <xf numFmtId="0" fontId="5" fillId="2" borderId="1" xfId="0" applyFont="1" applyFill="1" applyBorder="1" applyAlignment="1">
      <alignment horizontal="right" vertical="center" indent="1"/>
    </xf>
  </cellXfs>
  <cellStyles count="3">
    <cellStyle name="Milliers" xfId="2" builtinId="3"/>
    <cellStyle name="Normal" xfId="0" builtinId="0"/>
    <cellStyle name="Pourcentag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31"/>
  <sheetViews>
    <sheetView showGridLines="0" zoomScaleNormal="100" workbookViewId="0">
      <selection activeCell="C26" sqref="C26"/>
    </sheetView>
  </sheetViews>
  <sheetFormatPr baseColWidth="10" defaultColWidth="9.109375" defaultRowHeight="10.199999999999999" x14ac:dyDescent="0.2"/>
  <cols>
    <col min="1" max="1" width="2.6640625" style="5" customWidth="1"/>
    <col min="2" max="2" width="19.33203125" style="5" customWidth="1"/>
    <col min="3" max="10" width="17.44140625" style="5" customWidth="1"/>
    <col min="11" max="16384" width="9.109375" style="5"/>
  </cols>
  <sheetData>
    <row r="2" spans="2:13" x14ac:dyDescent="0.2">
      <c r="B2" s="6" t="s">
        <v>68</v>
      </c>
    </row>
    <row r="3" spans="2:13" x14ac:dyDescent="0.2">
      <c r="C3" s="7"/>
      <c r="D3" s="7"/>
      <c r="E3" s="7"/>
      <c r="F3" s="7"/>
      <c r="G3" s="7"/>
      <c r="H3" s="7"/>
      <c r="I3" s="7"/>
    </row>
    <row r="4" spans="2:13" ht="15" customHeight="1" x14ac:dyDescent="0.2">
      <c r="B4" s="128"/>
      <c r="C4" s="130" t="s">
        <v>47</v>
      </c>
      <c r="D4" s="131"/>
      <c r="E4" s="130" t="s">
        <v>48</v>
      </c>
      <c r="F4" s="132"/>
      <c r="G4" s="131"/>
      <c r="H4" s="130" t="s">
        <v>52</v>
      </c>
      <c r="I4" s="131"/>
      <c r="J4" s="126" t="s">
        <v>59</v>
      </c>
    </row>
    <row r="5" spans="2:13" s="82" customFormat="1" ht="13.95" customHeight="1" x14ac:dyDescent="0.2">
      <c r="B5" s="129"/>
      <c r="C5" s="8" t="s">
        <v>53</v>
      </c>
      <c r="D5" s="9" t="s">
        <v>51</v>
      </c>
      <c r="E5" s="8" t="s">
        <v>49</v>
      </c>
      <c r="F5" s="10" t="s">
        <v>58</v>
      </c>
      <c r="G5" s="11" t="s">
        <v>50</v>
      </c>
      <c r="H5" s="8" t="s">
        <v>53</v>
      </c>
      <c r="I5" s="10" t="s">
        <v>51</v>
      </c>
      <c r="J5" s="127"/>
    </row>
    <row r="6" spans="2:13" ht="13.95" customHeight="1" x14ac:dyDescent="0.2">
      <c r="B6" s="62" t="s">
        <v>44</v>
      </c>
      <c r="C6" s="66">
        <v>5234</v>
      </c>
      <c r="D6" s="66">
        <v>351</v>
      </c>
      <c r="E6" s="66">
        <v>2753</v>
      </c>
      <c r="F6" s="67">
        <v>967</v>
      </c>
      <c r="G6" s="68">
        <v>2194</v>
      </c>
      <c r="H6" s="68">
        <v>7021</v>
      </c>
      <c r="I6" s="68">
        <v>942</v>
      </c>
      <c r="J6" s="69">
        <v>19462</v>
      </c>
      <c r="K6" s="83"/>
      <c r="L6" s="83"/>
      <c r="M6" s="83"/>
    </row>
    <row r="7" spans="2:13" ht="13.95" customHeight="1" x14ac:dyDescent="0.2">
      <c r="B7" s="63" t="s">
        <v>54</v>
      </c>
      <c r="C7" s="70">
        <v>224765</v>
      </c>
      <c r="D7" s="70">
        <v>16837</v>
      </c>
      <c r="E7" s="71">
        <v>239947</v>
      </c>
      <c r="F7" s="72">
        <v>84423</v>
      </c>
      <c r="G7" s="73">
        <v>79711</v>
      </c>
      <c r="H7" s="73">
        <v>398528</v>
      </c>
      <c r="I7" s="73">
        <v>64210</v>
      </c>
      <c r="J7" s="74">
        <v>932181</v>
      </c>
      <c r="L7" s="84"/>
    </row>
    <row r="8" spans="2:13" ht="13.95" customHeight="1" x14ac:dyDescent="0.2">
      <c r="B8" s="64" t="s">
        <v>56</v>
      </c>
      <c r="C8" s="71">
        <v>243828</v>
      </c>
      <c r="D8" s="71">
        <v>18604</v>
      </c>
      <c r="E8" s="71">
        <v>267365</v>
      </c>
      <c r="F8" s="75">
        <v>89281</v>
      </c>
      <c r="G8" s="76">
        <v>107419</v>
      </c>
      <c r="H8" s="76">
        <v>445455</v>
      </c>
      <c r="I8" s="76">
        <v>77962</v>
      </c>
      <c r="J8" s="77">
        <v>1125848</v>
      </c>
      <c r="L8" s="84"/>
    </row>
    <row r="9" spans="2:13" ht="13.95" customHeight="1" x14ac:dyDescent="0.2">
      <c r="B9" s="62" t="s">
        <v>57</v>
      </c>
      <c r="C9" s="66">
        <v>1600884</v>
      </c>
      <c r="D9" s="66">
        <v>99081</v>
      </c>
      <c r="E9" s="66">
        <v>800502</v>
      </c>
      <c r="F9" s="67">
        <v>294168</v>
      </c>
      <c r="G9" s="68">
        <v>698252</v>
      </c>
      <c r="H9" s="68">
        <v>1874933</v>
      </c>
      <c r="I9" s="68">
        <v>295257</v>
      </c>
      <c r="J9" s="69">
        <v>5663077</v>
      </c>
      <c r="L9" s="84"/>
    </row>
    <row r="10" spans="2:13" ht="13.95" customHeight="1" x14ac:dyDescent="0.2">
      <c r="B10" s="62" t="s">
        <v>71</v>
      </c>
      <c r="C10" s="78">
        <v>6.57</v>
      </c>
      <c r="D10" s="78">
        <v>5.33</v>
      </c>
      <c r="E10" s="78">
        <v>2.99</v>
      </c>
      <c r="F10" s="79">
        <v>3.29</v>
      </c>
      <c r="G10" s="80">
        <v>6.5</v>
      </c>
      <c r="H10" s="80">
        <v>4.21</v>
      </c>
      <c r="I10" s="80">
        <v>3.79</v>
      </c>
      <c r="J10" s="81">
        <v>5.03</v>
      </c>
      <c r="L10" s="83"/>
    </row>
    <row r="11" spans="2:13" s="85" customFormat="1" ht="14.55" customHeight="1" x14ac:dyDescent="0.2">
      <c r="B11" s="125" t="s">
        <v>81</v>
      </c>
      <c r="C11" s="125"/>
      <c r="D11" s="125"/>
      <c r="E11" s="125"/>
      <c r="F11" s="125"/>
      <c r="G11" s="125"/>
      <c r="H11" s="125"/>
      <c r="I11" s="125"/>
      <c r="J11" s="125"/>
    </row>
    <row r="12" spans="2:13" x14ac:dyDescent="0.2">
      <c r="B12" s="125"/>
      <c r="C12" s="125"/>
      <c r="D12" s="125"/>
      <c r="E12" s="125"/>
      <c r="F12" s="125"/>
      <c r="G12" s="125"/>
      <c r="H12" s="125"/>
      <c r="I12" s="125"/>
      <c r="J12" s="125"/>
    </row>
    <row r="13" spans="2:13" x14ac:dyDescent="0.2">
      <c r="B13" s="125"/>
      <c r="C13" s="125"/>
      <c r="D13" s="125"/>
      <c r="E13" s="125"/>
      <c r="F13" s="125"/>
      <c r="G13" s="125"/>
      <c r="H13" s="125"/>
      <c r="I13" s="125"/>
      <c r="J13" s="125"/>
    </row>
    <row r="14" spans="2:13" x14ac:dyDescent="0.2">
      <c r="B14" s="125"/>
      <c r="C14" s="125"/>
      <c r="D14" s="125"/>
      <c r="E14" s="125"/>
      <c r="F14" s="125"/>
      <c r="G14" s="125"/>
      <c r="H14" s="125"/>
      <c r="I14" s="125"/>
      <c r="J14" s="125"/>
    </row>
    <row r="15" spans="2:13" x14ac:dyDescent="0.2">
      <c r="B15" s="20"/>
    </row>
    <row r="17" spans="2:10" x14ac:dyDescent="0.2">
      <c r="C17" s="84"/>
      <c r="D17" s="83"/>
      <c r="E17" s="83"/>
      <c r="F17" s="83"/>
      <c r="G17" s="83"/>
      <c r="H17" s="83"/>
      <c r="I17" s="83"/>
      <c r="J17" s="83"/>
    </row>
    <row r="20" spans="2:10" x14ac:dyDescent="0.2">
      <c r="C20" s="83"/>
      <c r="D20" s="83"/>
      <c r="E20" s="83"/>
      <c r="F20" s="83"/>
      <c r="G20" s="83"/>
      <c r="H20" s="83"/>
      <c r="I20" s="83"/>
      <c r="J20" s="83"/>
    </row>
    <row r="23" spans="2:10" x14ac:dyDescent="0.2">
      <c r="B23" s="6"/>
      <c r="C23" s="83"/>
      <c r="D23" s="83"/>
      <c r="E23" s="83"/>
      <c r="F23" s="83"/>
      <c r="G23" s="83"/>
      <c r="H23" s="83"/>
      <c r="I23" s="83"/>
      <c r="J23" s="83"/>
    </row>
    <row r="29" spans="2:10" x14ac:dyDescent="0.2">
      <c r="C29" s="83"/>
      <c r="D29" s="83"/>
      <c r="E29" s="83"/>
      <c r="F29" s="83"/>
      <c r="G29" s="83"/>
      <c r="H29" s="83"/>
      <c r="I29" s="83"/>
      <c r="J29" s="83"/>
    </row>
    <row r="30" spans="2:10" x14ac:dyDescent="0.2">
      <c r="C30" s="83"/>
      <c r="D30" s="83"/>
      <c r="E30" s="83"/>
      <c r="F30" s="83"/>
      <c r="G30" s="83"/>
      <c r="H30" s="83"/>
      <c r="I30" s="83"/>
      <c r="J30" s="83"/>
    </row>
    <row r="31" spans="2:10" x14ac:dyDescent="0.2">
      <c r="C31" s="83"/>
      <c r="D31" s="83"/>
      <c r="E31" s="83"/>
      <c r="F31" s="83"/>
      <c r="G31" s="83"/>
      <c r="H31" s="83"/>
      <c r="I31" s="83"/>
      <c r="J31" s="83"/>
    </row>
  </sheetData>
  <mergeCells count="6">
    <mergeCell ref="B11:J14"/>
    <mergeCell ref="J4:J5"/>
    <mergeCell ref="B4:B5"/>
    <mergeCell ref="C4:D4"/>
    <mergeCell ref="E4:G4"/>
    <mergeCell ref="H4:I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7"/>
  <sheetViews>
    <sheetView showGridLines="0" topLeftCell="B1" workbookViewId="0">
      <selection activeCell="J16" sqref="J16"/>
    </sheetView>
  </sheetViews>
  <sheetFormatPr baseColWidth="10" defaultColWidth="9.109375" defaultRowHeight="10.199999999999999" x14ac:dyDescent="0.2"/>
  <cols>
    <col min="1" max="2" width="2.6640625" style="1" customWidth="1"/>
    <col min="3" max="3" width="43.109375" style="1" customWidth="1"/>
    <col min="4" max="12" width="10.6640625" style="1" customWidth="1"/>
    <col min="13" max="13" width="10.44140625" style="1" customWidth="1"/>
    <col min="14" max="14" width="11.109375" style="1" customWidth="1"/>
    <col min="15" max="15" width="10.33203125" style="1" customWidth="1"/>
    <col min="16" max="16384" width="9.109375" style="1"/>
  </cols>
  <sheetData>
    <row r="1" spans="1:17" x14ac:dyDescent="0.2">
      <c r="C1" s="12"/>
      <c r="D1" s="12"/>
      <c r="E1" s="12"/>
      <c r="F1" s="12"/>
      <c r="G1" s="12"/>
      <c r="H1" s="12"/>
      <c r="I1" s="12"/>
      <c r="J1" s="12"/>
      <c r="K1" s="12"/>
    </row>
    <row r="2" spans="1:17" x14ac:dyDescent="0.2">
      <c r="C2" s="6" t="s">
        <v>60</v>
      </c>
      <c r="D2" s="12"/>
      <c r="E2" s="12"/>
      <c r="F2" s="12"/>
      <c r="G2" s="12"/>
      <c r="H2" s="12"/>
      <c r="I2" s="12"/>
      <c r="J2" s="12"/>
      <c r="K2" s="12"/>
      <c r="L2" s="12"/>
      <c r="M2" s="12"/>
      <c r="N2" s="12"/>
      <c r="O2" s="12"/>
    </row>
    <row r="3" spans="1:17" x14ac:dyDescent="0.2">
      <c r="C3" s="12"/>
      <c r="D3" s="12"/>
      <c r="E3" s="12"/>
      <c r="F3" s="12"/>
      <c r="G3" s="12"/>
      <c r="H3" s="12"/>
      <c r="I3" s="12"/>
      <c r="J3" s="12"/>
      <c r="K3" s="12"/>
      <c r="L3" s="12"/>
      <c r="M3" s="12"/>
      <c r="N3" s="12"/>
      <c r="O3" s="12"/>
    </row>
    <row r="4" spans="1:17" s="2" customFormat="1" x14ac:dyDescent="0.2">
      <c r="C4" s="13"/>
      <c r="D4" s="14" t="s">
        <v>0</v>
      </c>
      <c r="E4" s="15" t="s">
        <v>1</v>
      </c>
      <c r="F4" s="14" t="s">
        <v>2</v>
      </c>
      <c r="G4" s="15" t="s">
        <v>3</v>
      </c>
      <c r="H4" s="14" t="s">
        <v>4</v>
      </c>
      <c r="I4" s="15" t="s">
        <v>5</v>
      </c>
      <c r="J4" s="14" t="s">
        <v>6</v>
      </c>
      <c r="K4" s="14">
        <v>2020</v>
      </c>
      <c r="L4" s="14">
        <v>2021</v>
      </c>
      <c r="M4" s="14">
        <v>2022</v>
      </c>
      <c r="N4" s="14">
        <v>2023</v>
      </c>
      <c r="O4" s="61"/>
    </row>
    <row r="5" spans="1:17" ht="15" customHeight="1" x14ac:dyDescent="0.2">
      <c r="C5" s="16" t="s">
        <v>7</v>
      </c>
      <c r="D5" s="86">
        <v>5369</v>
      </c>
      <c r="E5" s="87">
        <v>5388</v>
      </c>
      <c r="F5" s="86">
        <v>5354</v>
      </c>
      <c r="G5" s="87">
        <v>5391</v>
      </c>
      <c r="H5" s="86">
        <v>5436</v>
      </c>
      <c r="I5" s="87">
        <v>5392</v>
      </c>
      <c r="J5" s="86">
        <v>5423</v>
      </c>
      <c r="K5" s="86">
        <v>6212</v>
      </c>
      <c r="L5" s="86">
        <v>5976</v>
      </c>
      <c r="M5" s="88">
        <v>5697</v>
      </c>
      <c r="N5" s="88">
        <v>5585</v>
      </c>
      <c r="O5" s="22"/>
      <c r="P5" s="3"/>
      <c r="Q5" s="3"/>
    </row>
    <row r="6" spans="1:17" ht="16.2" customHeight="1" x14ac:dyDescent="0.2">
      <c r="C6" s="17" t="s">
        <v>8</v>
      </c>
      <c r="D6" s="89">
        <v>5398</v>
      </c>
      <c r="E6" s="89">
        <v>5515</v>
      </c>
      <c r="F6" s="89">
        <v>5584</v>
      </c>
      <c r="G6" s="89">
        <v>5692</v>
      </c>
      <c r="H6" s="89">
        <v>5822</v>
      </c>
      <c r="I6" s="89">
        <v>5844</v>
      </c>
      <c r="J6" s="89">
        <v>5954</v>
      </c>
      <c r="K6" s="89">
        <v>5984</v>
      </c>
      <c r="L6" s="89">
        <v>6033</v>
      </c>
      <c r="M6" s="90">
        <v>5967</v>
      </c>
      <c r="N6" s="90">
        <v>5914</v>
      </c>
      <c r="O6" s="22"/>
    </row>
    <row r="7" spans="1:17" ht="18" customHeight="1" x14ac:dyDescent="0.2">
      <c r="C7" s="18" t="s">
        <v>9</v>
      </c>
      <c r="D7" s="91">
        <v>7571</v>
      </c>
      <c r="E7" s="91">
        <v>7620</v>
      </c>
      <c r="F7" s="91">
        <v>7803</v>
      </c>
      <c r="G7" s="91">
        <v>7935</v>
      </c>
      <c r="H7" s="91">
        <v>8075</v>
      </c>
      <c r="I7" s="91">
        <v>8123</v>
      </c>
      <c r="J7" s="91">
        <v>8230</v>
      </c>
      <c r="K7" s="91">
        <v>8114</v>
      </c>
      <c r="L7" s="91">
        <v>8065</v>
      </c>
      <c r="M7" s="92">
        <v>8078</v>
      </c>
      <c r="N7" s="92">
        <v>7963</v>
      </c>
      <c r="O7" s="22"/>
    </row>
    <row r="8" spans="1:17" ht="14.4" customHeight="1" x14ac:dyDescent="0.2">
      <c r="A8" s="4"/>
      <c r="C8" s="19" t="s">
        <v>61</v>
      </c>
      <c r="D8" s="93">
        <f>SUM(D5:D7)</f>
        <v>18338</v>
      </c>
      <c r="E8" s="93">
        <f t="shared" ref="E8:M8" si="0">SUM(E5:E7)</f>
        <v>18523</v>
      </c>
      <c r="F8" s="93">
        <f t="shared" si="0"/>
        <v>18741</v>
      </c>
      <c r="G8" s="93">
        <f t="shared" si="0"/>
        <v>19018</v>
      </c>
      <c r="H8" s="93">
        <f t="shared" si="0"/>
        <v>19333</v>
      </c>
      <c r="I8" s="93">
        <f t="shared" si="0"/>
        <v>19359</v>
      </c>
      <c r="J8" s="93">
        <f t="shared" si="0"/>
        <v>19607</v>
      </c>
      <c r="K8" s="93">
        <f t="shared" si="0"/>
        <v>20310</v>
      </c>
      <c r="L8" s="93">
        <f t="shared" si="0"/>
        <v>20074</v>
      </c>
      <c r="M8" s="93">
        <f t="shared" si="0"/>
        <v>19742</v>
      </c>
      <c r="N8" s="93">
        <v>19462</v>
      </c>
      <c r="O8" s="12"/>
    </row>
    <row r="9" spans="1:17" x14ac:dyDescent="0.2">
      <c r="C9" s="20"/>
      <c r="D9" s="21"/>
      <c r="E9" s="22"/>
      <c r="F9" s="22"/>
      <c r="G9" s="22"/>
      <c r="H9" s="22"/>
      <c r="I9" s="22"/>
      <c r="J9" s="22"/>
      <c r="K9" s="22"/>
      <c r="L9" s="3"/>
      <c r="M9" s="3"/>
      <c r="N9" s="3"/>
      <c r="O9" s="3"/>
      <c r="P9" s="3"/>
    </row>
    <row r="10" spans="1:17" ht="11.25" customHeight="1" x14ac:dyDescent="0.2">
      <c r="C10" s="133" t="s">
        <v>82</v>
      </c>
      <c r="D10" s="134"/>
      <c r="E10" s="134"/>
      <c r="F10" s="134"/>
      <c r="G10" s="134"/>
      <c r="H10" s="134"/>
      <c r="I10" s="134"/>
      <c r="J10" s="134"/>
      <c r="K10" s="134"/>
      <c r="N10" s="3"/>
      <c r="O10" s="3"/>
      <c r="P10" s="3"/>
    </row>
    <row r="11" spans="1:17" x14ac:dyDescent="0.2">
      <c r="C11" s="134"/>
      <c r="D11" s="134"/>
      <c r="E11" s="134"/>
      <c r="F11" s="134"/>
      <c r="G11" s="134"/>
      <c r="H11" s="134"/>
      <c r="I11" s="134"/>
      <c r="J11" s="134"/>
      <c r="K11" s="134"/>
      <c r="M11" s="3"/>
      <c r="N11" s="3"/>
      <c r="O11" s="3"/>
      <c r="P11" s="3"/>
    </row>
    <row r="12" spans="1:17" x14ac:dyDescent="0.2">
      <c r="C12" s="134"/>
      <c r="D12" s="134"/>
      <c r="E12" s="134"/>
      <c r="F12" s="134"/>
      <c r="G12" s="134"/>
      <c r="H12" s="134"/>
      <c r="I12" s="134"/>
      <c r="J12" s="134"/>
      <c r="K12" s="134"/>
      <c r="N12" s="3"/>
      <c r="O12" s="3"/>
    </row>
    <row r="13" spans="1:17" x14ac:dyDescent="0.2">
      <c r="C13" s="134"/>
      <c r="D13" s="134"/>
      <c r="E13" s="134"/>
      <c r="F13" s="134"/>
      <c r="G13" s="134"/>
      <c r="H13" s="134"/>
      <c r="I13" s="134"/>
      <c r="J13" s="134"/>
      <c r="K13" s="134"/>
      <c r="N13" s="3"/>
    </row>
    <row r="14" spans="1:17" ht="12.6" customHeight="1" x14ac:dyDescent="0.2">
      <c r="C14" s="134"/>
      <c r="D14" s="134"/>
      <c r="E14" s="134"/>
      <c r="F14" s="134"/>
      <c r="G14" s="134"/>
      <c r="H14" s="134"/>
      <c r="I14" s="134"/>
      <c r="J14" s="134"/>
      <c r="K14" s="134"/>
      <c r="N14" s="2"/>
    </row>
    <row r="15" spans="1:17" x14ac:dyDescent="0.2">
      <c r="L15" s="3"/>
    </row>
    <row r="26" spans="4:21" ht="14.4" x14ac:dyDescent="0.3">
      <c r="D26"/>
      <c r="E26"/>
      <c r="F26"/>
      <c r="G26"/>
      <c r="H26"/>
      <c r="I26"/>
      <c r="J26"/>
      <c r="K26"/>
      <c r="L26"/>
      <c r="M26"/>
      <c r="N26"/>
      <c r="O26"/>
      <c r="P26"/>
      <c r="Q26"/>
      <c r="R26"/>
      <c r="S26"/>
      <c r="T26"/>
      <c r="U26"/>
    </row>
    <row r="27" spans="4:21" ht="14.4" x14ac:dyDescent="0.3">
      <c r="D27"/>
      <c r="E27"/>
      <c r="F27"/>
      <c r="G27"/>
      <c r="H27"/>
      <c r="I27"/>
      <c r="J27"/>
      <c r="K27"/>
      <c r="L27"/>
      <c r="M27"/>
      <c r="N27"/>
      <c r="O27"/>
      <c r="P27"/>
      <c r="Q27"/>
      <c r="R27"/>
      <c r="S27"/>
      <c r="T27"/>
      <c r="U27"/>
    </row>
  </sheetData>
  <mergeCells count="1">
    <mergeCell ref="C10:K14"/>
  </mergeCells>
  <phoneticPr fontId="4" type="noConversion"/>
  <pageMargins left="0.7" right="0.7" top="0.75" bottom="0.75" header="0.3" footer="0.3"/>
  <pageSetup paperSize="9" orientation="portrait" horizontalDpi="360" verticalDpi="360" r:id="rId1"/>
  <ignoredErrors>
    <ignoredError sqref="D4:J4" numberStoredAsText="1"/>
    <ignoredError sqref="K8:M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Q18"/>
  <sheetViews>
    <sheetView zoomScaleNormal="100" workbookViewId="0">
      <selection activeCell="B10" sqref="B10:K14"/>
    </sheetView>
  </sheetViews>
  <sheetFormatPr baseColWidth="10" defaultColWidth="11.44140625" defaultRowHeight="10.199999999999999" x14ac:dyDescent="0.2"/>
  <cols>
    <col min="1" max="1" width="2.6640625" style="24" customWidth="1"/>
    <col min="2" max="2" width="30.33203125" style="24" customWidth="1"/>
    <col min="3" max="13" width="12.77734375" style="24" customWidth="1"/>
    <col min="14" max="16384" width="11.44140625" style="24"/>
  </cols>
  <sheetData>
    <row r="2" spans="1:16" x14ac:dyDescent="0.2">
      <c r="B2" s="23" t="s">
        <v>62</v>
      </c>
      <c r="J2" s="25"/>
    </row>
    <row r="3" spans="1:16" x14ac:dyDescent="0.2">
      <c r="C3" s="26"/>
      <c r="D3" s="26"/>
      <c r="E3" s="26"/>
      <c r="F3" s="26"/>
      <c r="G3" s="26"/>
      <c r="H3" s="26"/>
      <c r="I3" s="26"/>
      <c r="J3" s="27"/>
      <c r="K3" s="27"/>
      <c r="L3" s="27"/>
      <c r="M3" s="27"/>
    </row>
    <row r="4" spans="1:16" ht="15" customHeight="1" x14ac:dyDescent="0.2">
      <c r="B4" s="28"/>
      <c r="C4" s="29">
        <v>2013</v>
      </c>
      <c r="D4" s="29">
        <v>2014</v>
      </c>
      <c r="E4" s="29">
        <v>2015</v>
      </c>
      <c r="F4" s="30">
        <v>2016</v>
      </c>
      <c r="G4" s="31">
        <v>2017</v>
      </c>
      <c r="H4" s="31">
        <v>2018</v>
      </c>
      <c r="I4" s="32">
        <v>2019</v>
      </c>
      <c r="J4" s="30">
        <v>2020</v>
      </c>
      <c r="K4" s="33">
        <v>2021</v>
      </c>
      <c r="L4" s="55">
        <v>2022</v>
      </c>
      <c r="M4" s="55">
        <v>2023</v>
      </c>
      <c r="N4" s="56"/>
    </row>
    <row r="5" spans="1:16" ht="15" customHeight="1" x14ac:dyDescent="0.2">
      <c r="A5" s="57"/>
      <c r="B5" s="34" t="s">
        <v>64</v>
      </c>
      <c r="C5" s="94">
        <v>1735303</v>
      </c>
      <c r="D5" s="94">
        <v>1737679</v>
      </c>
      <c r="E5" s="94">
        <v>1750916</v>
      </c>
      <c r="F5" s="95">
        <v>1740523</v>
      </c>
      <c r="G5" s="96">
        <v>1729716</v>
      </c>
      <c r="H5" s="96">
        <v>1741295</v>
      </c>
      <c r="I5" s="97">
        <v>1726430</v>
      </c>
      <c r="J5" s="98">
        <v>1959329</v>
      </c>
      <c r="K5" s="98">
        <v>2115254</v>
      </c>
      <c r="L5" s="99">
        <v>1790656</v>
      </c>
      <c r="M5" s="99">
        <v>1699965</v>
      </c>
      <c r="N5" s="58"/>
      <c r="O5" s="58"/>
      <c r="P5" s="59"/>
    </row>
    <row r="6" spans="1:16" ht="15" customHeight="1" x14ac:dyDescent="0.2">
      <c r="A6" s="57"/>
      <c r="B6" s="35" t="s">
        <v>65</v>
      </c>
      <c r="C6" s="94">
        <v>1639741</v>
      </c>
      <c r="D6" s="94">
        <v>1688579</v>
      </c>
      <c r="E6" s="94">
        <v>1730539</v>
      </c>
      <c r="F6" s="95">
        <v>1769311</v>
      </c>
      <c r="G6" s="96">
        <v>1804713</v>
      </c>
      <c r="H6" s="96">
        <v>1832590</v>
      </c>
      <c r="I6" s="97">
        <v>1847766</v>
      </c>
      <c r="J6" s="98">
        <v>1785289</v>
      </c>
      <c r="K6" s="98">
        <v>1814461</v>
      </c>
      <c r="L6" s="99">
        <v>1776552</v>
      </c>
      <c r="M6" s="99">
        <v>1792922</v>
      </c>
      <c r="N6" s="58"/>
      <c r="O6" s="58"/>
      <c r="P6" s="59"/>
    </row>
    <row r="7" spans="1:16" ht="15" customHeight="1" x14ac:dyDescent="0.2">
      <c r="A7" s="57"/>
      <c r="B7" s="36" t="s">
        <v>66</v>
      </c>
      <c r="C7" s="100">
        <v>2094155</v>
      </c>
      <c r="D7" s="100">
        <v>2146553</v>
      </c>
      <c r="E7" s="100">
        <v>2189124</v>
      </c>
      <c r="F7" s="101">
        <v>2288157</v>
      </c>
      <c r="G7" s="100">
        <v>2297691</v>
      </c>
      <c r="H7" s="100">
        <v>2344236</v>
      </c>
      <c r="I7" s="100">
        <v>2342488</v>
      </c>
      <c r="J7" s="101">
        <v>2141573</v>
      </c>
      <c r="K7" s="102">
        <v>2142253</v>
      </c>
      <c r="L7" s="103">
        <v>2158352</v>
      </c>
      <c r="M7" s="103">
        <v>2170190</v>
      </c>
      <c r="N7" s="58"/>
      <c r="O7" s="58"/>
      <c r="P7" s="59"/>
    </row>
    <row r="8" spans="1:16" ht="15" customHeight="1" x14ac:dyDescent="0.2">
      <c r="A8" s="57"/>
      <c r="B8" s="37" t="s">
        <v>67</v>
      </c>
      <c r="C8" s="93">
        <f>SUM(C5:C7)</f>
        <v>5469199</v>
      </c>
      <c r="D8" s="93">
        <f t="shared" ref="D8:I8" si="0">SUM(D5:D7)</f>
        <v>5572811</v>
      </c>
      <c r="E8" s="93">
        <f t="shared" si="0"/>
        <v>5670579</v>
      </c>
      <c r="F8" s="104">
        <f t="shared" si="0"/>
        <v>5797991</v>
      </c>
      <c r="G8" s="93">
        <f t="shared" si="0"/>
        <v>5832120</v>
      </c>
      <c r="H8" s="93">
        <f t="shared" si="0"/>
        <v>5918121</v>
      </c>
      <c r="I8" s="93">
        <f t="shared" si="0"/>
        <v>5916684</v>
      </c>
      <c r="J8" s="104">
        <f>SUM(J5:J7)</f>
        <v>5886191</v>
      </c>
      <c r="K8" s="104">
        <f>SUM(K5:K7)</f>
        <v>6071968</v>
      </c>
      <c r="L8" s="93">
        <v>5725560</v>
      </c>
      <c r="M8" s="93">
        <v>5663077</v>
      </c>
      <c r="N8" s="58"/>
      <c r="O8" s="58"/>
      <c r="P8" s="59"/>
    </row>
    <row r="9" spans="1:16" x14ac:dyDescent="0.2">
      <c r="B9" s="38"/>
      <c r="C9" s="39"/>
      <c r="D9" s="40"/>
      <c r="E9" s="40"/>
      <c r="F9" s="40"/>
      <c r="G9" s="40"/>
      <c r="H9" s="40"/>
      <c r="I9" s="40"/>
      <c r="J9" s="40"/>
      <c r="K9" s="40"/>
      <c r="L9" s="40"/>
      <c r="M9" s="40"/>
      <c r="N9" s="59"/>
      <c r="O9" s="59"/>
    </row>
    <row r="10" spans="1:16" ht="11.25" customHeight="1" x14ac:dyDescent="0.2">
      <c r="B10" s="135" t="s">
        <v>83</v>
      </c>
      <c r="C10" s="136"/>
      <c r="D10" s="136"/>
      <c r="E10" s="136"/>
      <c r="F10" s="136"/>
      <c r="G10" s="136"/>
      <c r="H10" s="136"/>
      <c r="I10" s="136"/>
      <c r="J10" s="136"/>
      <c r="K10" s="137"/>
      <c r="L10" s="59"/>
    </row>
    <row r="11" spans="1:16" x14ac:dyDescent="0.2">
      <c r="B11" s="138"/>
      <c r="C11" s="133"/>
      <c r="D11" s="133"/>
      <c r="E11" s="133"/>
      <c r="F11" s="133"/>
      <c r="G11" s="133"/>
      <c r="H11" s="133"/>
      <c r="I11" s="133"/>
      <c r="J11" s="133"/>
      <c r="K11" s="139"/>
      <c r="L11" s="59"/>
    </row>
    <row r="12" spans="1:16" x14ac:dyDescent="0.2">
      <c r="B12" s="138"/>
      <c r="C12" s="133"/>
      <c r="D12" s="133"/>
      <c r="E12" s="133"/>
      <c r="F12" s="133"/>
      <c r="G12" s="133"/>
      <c r="H12" s="133"/>
      <c r="I12" s="133"/>
      <c r="J12" s="133"/>
      <c r="K12" s="139"/>
      <c r="L12" s="59"/>
    </row>
    <row r="13" spans="1:16" x14ac:dyDescent="0.2">
      <c r="B13" s="138"/>
      <c r="C13" s="133"/>
      <c r="D13" s="133"/>
      <c r="E13" s="133"/>
      <c r="F13" s="133"/>
      <c r="G13" s="133"/>
      <c r="H13" s="133"/>
      <c r="I13" s="133"/>
      <c r="J13" s="133"/>
      <c r="K13" s="139"/>
      <c r="M13" s="59"/>
    </row>
    <row r="14" spans="1:16" x14ac:dyDescent="0.2">
      <c r="B14" s="140"/>
      <c r="C14" s="141"/>
      <c r="D14" s="141"/>
      <c r="E14" s="141"/>
      <c r="F14" s="141"/>
      <c r="G14" s="141"/>
      <c r="H14" s="141"/>
      <c r="I14" s="141"/>
      <c r="J14" s="141"/>
      <c r="K14" s="142"/>
      <c r="M14" s="59"/>
    </row>
    <row r="15" spans="1:16" x14ac:dyDescent="0.2">
      <c r="I15" s="59"/>
      <c r="M15" s="59"/>
    </row>
    <row r="16" spans="1:16" x14ac:dyDescent="0.2">
      <c r="I16" s="59"/>
      <c r="M16" s="59"/>
    </row>
    <row r="17" spans="9:17" x14ac:dyDescent="0.2">
      <c r="I17" s="59"/>
    </row>
    <row r="18" spans="9:17" x14ac:dyDescent="0.2">
      <c r="I18" s="59"/>
      <c r="M18" s="59"/>
      <c r="N18" s="60"/>
      <c r="O18" s="60"/>
      <c r="P18" s="60"/>
      <c r="Q18" s="60"/>
    </row>
  </sheetData>
  <mergeCells count="1">
    <mergeCell ref="B10:K14"/>
  </mergeCells>
  <pageMargins left="0.7" right="0.7" top="0.75" bottom="0.75" header="0.3" footer="0.3"/>
  <pageSetup paperSize="9" orientation="portrait" r:id="rId1"/>
  <ignoredErrors>
    <ignoredError sqref="D8:K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45"/>
  <sheetViews>
    <sheetView showGridLines="0" zoomScaleNormal="100" workbookViewId="0">
      <selection activeCell="A5" sqref="A5:XFD24"/>
    </sheetView>
  </sheetViews>
  <sheetFormatPr baseColWidth="10" defaultColWidth="9.109375" defaultRowHeight="10.199999999999999" x14ac:dyDescent="0.2"/>
  <cols>
    <col min="1" max="1" width="2.6640625" style="12" customWidth="1"/>
    <col min="2" max="2" width="10.44140625" style="12" bestFit="1" customWidth="1"/>
    <col min="3" max="3" width="26.109375" style="12" bestFit="1" customWidth="1"/>
    <col min="4" max="4" width="16.33203125" style="12" customWidth="1"/>
    <col min="5" max="5" width="16.6640625" style="12" customWidth="1"/>
    <col min="6" max="6" width="17.44140625" style="12" customWidth="1"/>
    <col min="7" max="7" width="16" style="12" customWidth="1"/>
    <col min="8" max="9" width="17.44140625" style="12" customWidth="1"/>
    <col min="10" max="10" width="10.44140625" style="12" bestFit="1" customWidth="1"/>
    <col min="11" max="16384" width="9.109375" style="12"/>
  </cols>
  <sheetData>
    <row r="2" spans="2:11" x14ac:dyDescent="0.2">
      <c r="B2" s="6" t="s">
        <v>79</v>
      </c>
      <c r="E2" s="5"/>
    </row>
    <row r="4" spans="2:11" s="105" customFormat="1" ht="16.8" customHeight="1" x14ac:dyDescent="0.2">
      <c r="B4" s="41" t="s">
        <v>46</v>
      </c>
      <c r="C4" s="42" t="s">
        <v>45</v>
      </c>
      <c r="D4" s="43" t="s">
        <v>73</v>
      </c>
      <c r="E4" s="43" t="s">
        <v>74</v>
      </c>
      <c r="F4" s="43" t="s">
        <v>75</v>
      </c>
      <c r="G4" s="43" t="s">
        <v>76</v>
      </c>
      <c r="H4" s="43" t="s">
        <v>77</v>
      </c>
      <c r="I4" s="43" t="s">
        <v>78</v>
      </c>
    </row>
    <row r="5" spans="2:11" ht="13.95" customHeight="1" x14ac:dyDescent="0.2">
      <c r="B5" s="150" t="s">
        <v>10</v>
      </c>
      <c r="C5" s="44" t="s">
        <v>11</v>
      </c>
      <c r="D5" s="109">
        <v>5.5929412606937001</v>
      </c>
      <c r="E5" s="110">
        <v>7.72802956322582</v>
      </c>
      <c r="F5" s="109">
        <v>7.73736113781412</v>
      </c>
      <c r="G5" s="109">
        <v>9.14943132765287</v>
      </c>
      <c r="H5" s="109">
        <v>9.6644776231985201</v>
      </c>
      <c r="I5" s="111">
        <v>9.7035219051090191</v>
      </c>
      <c r="J5" s="106"/>
      <c r="K5" s="22"/>
    </row>
    <row r="6" spans="2:11" ht="13.95" customHeight="1" x14ac:dyDescent="0.2">
      <c r="B6" s="150" t="s">
        <v>12</v>
      </c>
      <c r="C6" s="44" t="s">
        <v>13</v>
      </c>
      <c r="D6" s="109">
        <v>4.6686430588949301</v>
      </c>
      <c r="E6" s="110">
        <v>7.9559296366609198</v>
      </c>
      <c r="F6" s="109">
        <v>8.02823724825247</v>
      </c>
      <c r="G6" s="109">
        <v>8.0388303224679696</v>
      </c>
      <c r="H6" s="109">
        <v>8.1248424060740199</v>
      </c>
      <c r="I6" s="111">
        <v>8.2049773089937901</v>
      </c>
      <c r="J6" s="106"/>
      <c r="K6" s="22"/>
    </row>
    <row r="7" spans="2:11" ht="13.95" customHeight="1" x14ac:dyDescent="0.2">
      <c r="B7" s="150" t="s">
        <v>14</v>
      </c>
      <c r="C7" s="44" t="s">
        <v>15</v>
      </c>
      <c r="D7" s="109">
        <v>5.73493146756896</v>
      </c>
      <c r="E7" s="110">
        <v>4.6151989150732398</v>
      </c>
      <c r="F7" s="109">
        <v>10.872119326770299</v>
      </c>
      <c r="G7" s="109">
        <v>10.4668932167554</v>
      </c>
      <c r="H7" s="109">
        <v>7.9344271343608996</v>
      </c>
      <c r="I7" s="111">
        <v>6.8284555399259803</v>
      </c>
      <c r="J7" s="106"/>
      <c r="K7" s="22"/>
    </row>
    <row r="8" spans="2:11" ht="13.95" customHeight="1" x14ac:dyDescent="0.2">
      <c r="B8" s="150" t="s">
        <v>16</v>
      </c>
      <c r="C8" s="44" t="s">
        <v>17</v>
      </c>
      <c r="D8" s="109">
        <v>6.7057596488097904</v>
      </c>
      <c r="E8" s="110">
        <v>8.7086773260877095</v>
      </c>
      <c r="F8" s="109">
        <v>9.6166880821427405</v>
      </c>
      <c r="G8" s="109">
        <v>9.5275593262752896</v>
      </c>
      <c r="H8" s="109">
        <v>10.0409740201207</v>
      </c>
      <c r="I8" s="111">
        <v>9.9913030248669905</v>
      </c>
      <c r="J8" s="106"/>
      <c r="K8" s="22"/>
    </row>
    <row r="9" spans="2:11" ht="13.95" customHeight="1" x14ac:dyDescent="0.2">
      <c r="B9" s="150" t="s">
        <v>18</v>
      </c>
      <c r="C9" s="44" t="s">
        <v>69</v>
      </c>
      <c r="D9" s="109">
        <v>4.4700129183373303</v>
      </c>
      <c r="E9" s="110">
        <v>4.4513853082027897</v>
      </c>
      <c r="F9" s="109">
        <v>4.2903724043246996</v>
      </c>
      <c r="G9" s="109">
        <v>4.1516888724358996</v>
      </c>
      <c r="H9" s="109">
        <v>4.0088729721784198</v>
      </c>
      <c r="I9" s="111">
        <v>4.5175717406526603</v>
      </c>
      <c r="J9" s="106"/>
      <c r="K9" s="22"/>
    </row>
    <row r="10" spans="2:11" ht="13.95" customHeight="1" x14ac:dyDescent="0.2">
      <c r="B10" s="150" t="s">
        <v>19</v>
      </c>
      <c r="C10" s="44" t="s">
        <v>20</v>
      </c>
      <c r="D10" s="109">
        <v>10.5018417103219</v>
      </c>
      <c r="E10" s="110">
        <v>9.9897704750335592</v>
      </c>
      <c r="F10" s="109">
        <v>11.3512335686209</v>
      </c>
      <c r="G10" s="109">
        <v>10.3675495212863</v>
      </c>
      <c r="H10" s="109">
        <v>10.2312671084351</v>
      </c>
      <c r="I10" s="111">
        <v>9.4443280271815802</v>
      </c>
      <c r="J10" s="106"/>
      <c r="K10" s="22"/>
    </row>
    <row r="11" spans="2:11" ht="13.95" customHeight="1" x14ac:dyDescent="0.2">
      <c r="B11" s="150" t="s">
        <v>21</v>
      </c>
      <c r="C11" s="44" t="s">
        <v>22</v>
      </c>
      <c r="D11" s="109">
        <v>6.8078868785955402</v>
      </c>
      <c r="E11" s="110">
        <v>7.3838596600315602</v>
      </c>
      <c r="F11" s="109">
        <v>8.2334477601332594</v>
      </c>
      <c r="G11" s="109">
        <v>8.0441362715544997</v>
      </c>
      <c r="H11" s="109">
        <v>7.5789493321974</v>
      </c>
      <c r="I11" s="111">
        <v>7.5794825351231303</v>
      </c>
      <c r="J11" s="106"/>
      <c r="K11" s="22"/>
    </row>
    <row r="12" spans="2:11" ht="13.95" customHeight="1" x14ac:dyDescent="0.2">
      <c r="B12" s="150" t="s">
        <v>23</v>
      </c>
      <c r="C12" s="44" t="s">
        <v>24</v>
      </c>
      <c r="D12" s="109">
        <v>7.3055267018774099</v>
      </c>
      <c r="E12" s="110">
        <v>7.2355805216746596</v>
      </c>
      <c r="F12" s="109">
        <v>8.2807015039110308</v>
      </c>
      <c r="G12" s="109">
        <v>7.6780394501238103</v>
      </c>
      <c r="H12" s="109">
        <v>7.3640703433158201</v>
      </c>
      <c r="I12" s="111">
        <v>7.4446092439140301</v>
      </c>
      <c r="J12" s="106"/>
      <c r="K12" s="22"/>
    </row>
    <row r="13" spans="2:11" ht="13.95" customHeight="1" x14ac:dyDescent="0.2">
      <c r="B13" s="150" t="s">
        <v>25</v>
      </c>
      <c r="C13" s="44" t="s">
        <v>26</v>
      </c>
      <c r="D13" s="109">
        <v>7.9318247643587103</v>
      </c>
      <c r="E13" s="110">
        <v>7.7593238200414296</v>
      </c>
      <c r="F13" s="109">
        <v>8.4197307971500397</v>
      </c>
      <c r="G13" s="109">
        <v>7.9327733516508303</v>
      </c>
      <c r="H13" s="109">
        <v>7.9035846813503001</v>
      </c>
      <c r="I13" s="111">
        <v>7.6655418861742204</v>
      </c>
      <c r="J13" s="106"/>
      <c r="K13" s="22"/>
    </row>
    <row r="14" spans="2:11" ht="13.95" customHeight="1" x14ac:dyDescent="0.2">
      <c r="B14" s="150" t="s">
        <v>27</v>
      </c>
      <c r="C14" s="44" t="s">
        <v>28</v>
      </c>
      <c r="D14" s="109">
        <v>7.7155816170756903</v>
      </c>
      <c r="E14" s="110">
        <v>7.8934918159977103</v>
      </c>
      <c r="F14" s="109">
        <v>9.2701677000013696</v>
      </c>
      <c r="G14" s="109">
        <v>8.9236687720965104</v>
      </c>
      <c r="H14" s="109">
        <v>8.4630260075299208</v>
      </c>
      <c r="I14" s="111">
        <v>8.3688801937170307</v>
      </c>
      <c r="J14" s="106"/>
      <c r="K14" s="22"/>
    </row>
    <row r="15" spans="2:11" ht="13.95" customHeight="1" x14ac:dyDescent="0.2">
      <c r="B15" s="150" t="s">
        <v>29</v>
      </c>
      <c r="C15" s="44" t="s">
        <v>55</v>
      </c>
      <c r="D15" s="109">
        <v>9.6174835043948708</v>
      </c>
      <c r="E15" s="110">
        <v>8.9089360948515495</v>
      </c>
      <c r="F15" s="109">
        <v>9.9772572465898008</v>
      </c>
      <c r="G15" s="109">
        <v>9.3323721649323303</v>
      </c>
      <c r="H15" s="109">
        <v>8.7708435592442608</v>
      </c>
      <c r="I15" s="111">
        <v>8.4272459149419596</v>
      </c>
      <c r="J15" s="106"/>
      <c r="K15" s="22"/>
    </row>
    <row r="16" spans="2:11" ht="13.95" customHeight="1" x14ac:dyDescent="0.2">
      <c r="B16" s="150" t="s">
        <v>30</v>
      </c>
      <c r="C16" s="44" t="s">
        <v>31</v>
      </c>
      <c r="D16" s="109">
        <v>5.2446807464491902</v>
      </c>
      <c r="E16" s="110">
        <v>5.2016820873772298</v>
      </c>
      <c r="F16" s="109">
        <v>6.1584710290909497</v>
      </c>
      <c r="G16" s="109">
        <v>5.55267398875817</v>
      </c>
      <c r="H16" s="109">
        <v>5.6718002474451801</v>
      </c>
      <c r="I16" s="111">
        <v>5.33044259331158</v>
      </c>
      <c r="J16" s="106"/>
      <c r="K16" s="22"/>
    </row>
    <row r="17" spans="2:11" ht="13.95" customHeight="1" x14ac:dyDescent="0.2">
      <c r="B17" s="150" t="s">
        <v>32</v>
      </c>
      <c r="C17" s="44" t="s">
        <v>33</v>
      </c>
      <c r="D17" s="109">
        <v>4.9406098799309097</v>
      </c>
      <c r="E17" s="110">
        <v>5.0970921536376803</v>
      </c>
      <c r="F17" s="109">
        <v>6.4318498088969998</v>
      </c>
      <c r="G17" s="109">
        <v>6.2747325358433104</v>
      </c>
      <c r="H17" s="109">
        <v>5.4764239947028104</v>
      </c>
      <c r="I17" s="111">
        <v>5.4181579952349299</v>
      </c>
      <c r="J17" s="106"/>
      <c r="K17" s="22"/>
    </row>
    <row r="18" spans="2:11" ht="13.95" customHeight="1" x14ac:dyDescent="0.2">
      <c r="B18" s="150" t="s">
        <v>34</v>
      </c>
      <c r="C18" s="44" t="s">
        <v>35</v>
      </c>
      <c r="D18" s="109">
        <v>7.32352904438042</v>
      </c>
      <c r="E18" s="110">
        <v>7.3706938218777802</v>
      </c>
      <c r="F18" s="109">
        <v>8.1041413653936907</v>
      </c>
      <c r="G18" s="109">
        <v>8.2875404161762205</v>
      </c>
      <c r="H18" s="109">
        <v>7.69098192192883</v>
      </c>
      <c r="I18" s="111">
        <v>7.5754001288797603</v>
      </c>
      <c r="J18" s="106"/>
      <c r="K18" s="22"/>
    </row>
    <row r="19" spans="2:11" ht="13.95" customHeight="1" x14ac:dyDescent="0.2">
      <c r="B19" s="150" t="s">
        <v>36</v>
      </c>
      <c r="C19" s="44" t="s">
        <v>37</v>
      </c>
      <c r="D19" s="109">
        <v>8.4625320951645993</v>
      </c>
      <c r="E19" s="110">
        <v>8.1237986005829903</v>
      </c>
      <c r="F19" s="109">
        <v>9.5413953436986407</v>
      </c>
      <c r="G19" s="109">
        <v>8.9004373170096702</v>
      </c>
      <c r="H19" s="109">
        <v>8.6532266398729796</v>
      </c>
      <c r="I19" s="111">
        <v>8.6250648311917697</v>
      </c>
      <c r="J19" s="106"/>
      <c r="K19" s="22"/>
    </row>
    <row r="20" spans="2:11" ht="13.95" customHeight="1" x14ac:dyDescent="0.2">
      <c r="B20" s="150" t="s">
        <v>38</v>
      </c>
      <c r="C20" s="44" t="s">
        <v>39</v>
      </c>
      <c r="D20" s="109">
        <v>7.9534958966019804</v>
      </c>
      <c r="E20" s="110">
        <v>7.6340281708072801</v>
      </c>
      <c r="F20" s="109">
        <v>8.7019468099380894</v>
      </c>
      <c r="G20" s="109">
        <v>8.9717477445235705</v>
      </c>
      <c r="H20" s="109">
        <v>8.3621861452062998</v>
      </c>
      <c r="I20" s="111">
        <v>8.4192113224482306</v>
      </c>
      <c r="J20" s="106"/>
      <c r="K20" s="22"/>
    </row>
    <row r="21" spans="2:11" ht="13.95" customHeight="1" x14ac:dyDescent="0.2">
      <c r="B21" s="150" t="s">
        <v>40</v>
      </c>
      <c r="C21" s="44" t="s">
        <v>41</v>
      </c>
      <c r="D21" s="109">
        <v>9.1043518196086701</v>
      </c>
      <c r="E21" s="110">
        <v>9.6435792163942402</v>
      </c>
      <c r="F21" s="109">
        <v>11.042103954250001</v>
      </c>
      <c r="G21" s="109">
        <v>10.550251177883901</v>
      </c>
      <c r="H21" s="109">
        <v>9.2420688099205393</v>
      </c>
      <c r="I21" s="111">
        <v>9.5864824412750593</v>
      </c>
      <c r="J21" s="106"/>
      <c r="K21" s="22"/>
    </row>
    <row r="22" spans="2:11" ht="13.95" customHeight="1" x14ac:dyDescent="0.2">
      <c r="B22" s="151" t="s">
        <v>42</v>
      </c>
      <c r="C22" s="45" t="s">
        <v>43</v>
      </c>
      <c r="D22" s="112">
        <v>5.93364313196422</v>
      </c>
      <c r="E22" s="113">
        <v>5.2872752908001397</v>
      </c>
      <c r="F22" s="112">
        <v>5.2371101626122698</v>
      </c>
      <c r="G22" s="112">
        <v>6.32916854863534</v>
      </c>
      <c r="H22" s="112">
        <v>6.2811738942992603</v>
      </c>
      <c r="I22" s="114">
        <v>6.8017378440191498</v>
      </c>
      <c r="J22" s="106"/>
      <c r="K22" s="22"/>
    </row>
    <row r="23" spans="2:11" ht="13.95" customHeight="1" x14ac:dyDescent="0.2">
      <c r="B23" s="46" t="s">
        <v>63</v>
      </c>
      <c r="C23" s="47"/>
      <c r="D23" s="115">
        <v>8.2357548404487293</v>
      </c>
      <c r="E23" s="116">
        <v>8.0818144458416104</v>
      </c>
      <c r="F23" s="115">
        <v>9.2294746152217595</v>
      </c>
      <c r="G23" s="115">
        <v>8.8145656438060893</v>
      </c>
      <c r="H23" s="115">
        <v>8.3746905955800308</v>
      </c>
      <c r="I23" s="115">
        <v>8.1803889062762405</v>
      </c>
      <c r="J23" s="106"/>
      <c r="K23" s="22"/>
    </row>
    <row r="24" spans="2:11" ht="13.95" customHeight="1" x14ac:dyDescent="0.2">
      <c r="B24" s="146" t="s">
        <v>70</v>
      </c>
      <c r="C24" s="147"/>
      <c r="D24" s="117">
        <v>8.1554419643468794</v>
      </c>
      <c r="E24" s="116">
        <v>8.0578584848075998</v>
      </c>
      <c r="F24" s="115">
        <v>9.2050367554657804</v>
      </c>
      <c r="G24" s="115">
        <v>8.8088061252484398</v>
      </c>
      <c r="H24" s="115">
        <v>8.3818096281377894</v>
      </c>
      <c r="I24" s="115">
        <v>8.1908921063573494</v>
      </c>
      <c r="J24" s="107"/>
      <c r="K24" s="22"/>
    </row>
    <row r="25" spans="2:11" x14ac:dyDescent="0.2">
      <c r="B25" s="48"/>
      <c r="C25" s="21"/>
      <c r="D25" s="49"/>
      <c r="E25" s="49"/>
      <c r="F25" s="49"/>
      <c r="G25" s="49"/>
      <c r="H25" s="49"/>
      <c r="I25" s="49"/>
      <c r="J25" s="107"/>
    </row>
    <row r="26" spans="2:11" ht="77.55" customHeight="1" x14ac:dyDescent="0.2">
      <c r="B26" s="145" t="s">
        <v>84</v>
      </c>
      <c r="C26" s="145"/>
      <c r="D26" s="145"/>
      <c r="E26" s="145"/>
      <c r="F26" s="145"/>
      <c r="G26" s="145"/>
      <c r="H26" s="145"/>
      <c r="I26" s="145"/>
      <c r="J26" s="108"/>
    </row>
    <row r="27" spans="2:11" ht="11.25" customHeight="1" x14ac:dyDescent="0.2">
      <c r="C27" s="65"/>
      <c r="E27" s="65"/>
      <c r="F27" s="65"/>
      <c r="G27" s="65"/>
      <c r="H27" s="50"/>
      <c r="I27" s="50"/>
    </row>
    <row r="28" spans="2:11" x14ac:dyDescent="0.2">
      <c r="B28" s="65"/>
      <c r="C28" s="65"/>
      <c r="D28" s="65"/>
      <c r="E28" s="65"/>
      <c r="F28" s="65"/>
      <c r="G28" s="65"/>
      <c r="H28" s="50"/>
      <c r="I28" s="50"/>
    </row>
    <row r="29" spans="2:11" x14ac:dyDescent="0.2">
      <c r="B29" s="65"/>
      <c r="C29" s="65"/>
      <c r="D29" s="65"/>
      <c r="E29" s="65"/>
      <c r="F29" s="65"/>
      <c r="G29" s="65"/>
      <c r="H29" s="50"/>
      <c r="I29" s="50"/>
    </row>
    <row r="30" spans="2:11" x14ac:dyDescent="0.2">
      <c r="B30" s="65"/>
      <c r="C30" s="65"/>
      <c r="D30" s="65"/>
      <c r="E30" s="65"/>
      <c r="F30" s="65"/>
      <c r="G30" s="65"/>
      <c r="H30" s="50"/>
      <c r="I30" s="50"/>
    </row>
    <row r="31" spans="2:11" x14ac:dyDescent="0.2">
      <c r="B31" s="65"/>
      <c r="C31" s="65"/>
      <c r="D31" s="65"/>
      <c r="E31" s="65"/>
      <c r="F31" s="65"/>
      <c r="G31" s="65"/>
      <c r="H31" s="50"/>
      <c r="I31" s="50"/>
    </row>
    <row r="32" spans="2:11" x14ac:dyDescent="0.2">
      <c r="B32" s="65"/>
      <c r="C32" s="65"/>
      <c r="D32" s="65"/>
      <c r="E32" s="65"/>
      <c r="F32" s="65"/>
      <c r="G32" s="65"/>
      <c r="H32" s="50"/>
      <c r="I32" s="50"/>
    </row>
    <row r="33" spans="2:10" x14ac:dyDescent="0.2">
      <c r="B33" s="65"/>
      <c r="C33" s="65"/>
      <c r="D33" s="65"/>
      <c r="E33" s="65"/>
      <c r="F33" s="65"/>
      <c r="G33" s="65"/>
      <c r="H33" s="50"/>
      <c r="I33" s="50"/>
    </row>
    <row r="35" spans="2:10" x14ac:dyDescent="0.2">
      <c r="D35" s="54"/>
      <c r="E35" s="54"/>
      <c r="F35" s="54"/>
      <c r="G35" s="54"/>
      <c r="H35" s="54"/>
      <c r="I35" s="54"/>
    </row>
    <row r="36" spans="2:10" x14ac:dyDescent="0.2">
      <c r="B36" s="143"/>
      <c r="C36" s="144"/>
      <c r="D36" s="144"/>
      <c r="E36" s="144"/>
      <c r="F36" s="144"/>
      <c r="G36" s="144"/>
      <c r="H36" s="144"/>
      <c r="I36" s="144"/>
      <c r="J36" s="144"/>
    </row>
    <row r="37" spans="2:10" x14ac:dyDescent="0.2">
      <c r="B37" s="144"/>
      <c r="C37" s="144"/>
      <c r="D37" s="144"/>
      <c r="E37" s="144"/>
      <c r="F37" s="144"/>
      <c r="G37" s="144"/>
      <c r="H37" s="144"/>
      <c r="I37" s="144"/>
      <c r="J37" s="144"/>
    </row>
    <row r="38" spans="2:10" x14ac:dyDescent="0.2">
      <c r="B38" s="144"/>
      <c r="C38" s="144"/>
      <c r="D38" s="144"/>
      <c r="E38" s="144"/>
      <c r="F38" s="144"/>
      <c r="G38" s="144"/>
      <c r="H38" s="144"/>
      <c r="I38" s="144"/>
      <c r="J38" s="144"/>
    </row>
    <row r="39" spans="2:10" x14ac:dyDescent="0.2">
      <c r="B39" s="144"/>
      <c r="C39" s="144"/>
      <c r="D39" s="144"/>
      <c r="E39" s="144"/>
      <c r="F39" s="144"/>
      <c r="G39" s="144"/>
      <c r="H39" s="144"/>
      <c r="I39" s="144"/>
      <c r="J39" s="144"/>
    </row>
    <row r="40" spans="2:10" x14ac:dyDescent="0.2">
      <c r="B40" s="144"/>
      <c r="C40" s="144"/>
      <c r="D40" s="144"/>
      <c r="E40" s="144"/>
      <c r="F40" s="144"/>
      <c r="G40" s="144"/>
      <c r="H40" s="144"/>
      <c r="I40" s="144"/>
      <c r="J40" s="144"/>
    </row>
    <row r="41" spans="2:10" x14ac:dyDescent="0.2">
      <c r="B41" s="144"/>
      <c r="C41" s="144"/>
      <c r="D41" s="144"/>
      <c r="E41" s="144"/>
      <c r="F41" s="144"/>
      <c r="G41" s="144"/>
      <c r="H41" s="144"/>
      <c r="I41" s="144"/>
      <c r="J41" s="144"/>
    </row>
    <row r="42" spans="2:10" x14ac:dyDescent="0.2">
      <c r="B42" s="144"/>
      <c r="C42" s="144"/>
      <c r="D42" s="144"/>
      <c r="E42" s="144"/>
      <c r="F42" s="144"/>
      <c r="G42" s="144"/>
      <c r="H42" s="144"/>
      <c r="I42" s="144"/>
      <c r="J42" s="144"/>
    </row>
    <row r="43" spans="2:10" x14ac:dyDescent="0.2">
      <c r="B43" s="144"/>
      <c r="C43" s="144"/>
      <c r="D43" s="144"/>
      <c r="E43" s="144"/>
      <c r="F43" s="144"/>
      <c r="G43" s="144"/>
      <c r="H43" s="144"/>
      <c r="I43" s="144"/>
      <c r="J43" s="144"/>
    </row>
    <row r="45" spans="2:10" x14ac:dyDescent="0.2">
      <c r="D45" s="49"/>
      <c r="E45" s="49"/>
      <c r="F45" s="49"/>
      <c r="G45" s="49"/>
      <c r="H45" s="49"/>
      <c r="I45" s="49"/>
    </row>
  </sheetData>
  <mergeCells count="3">
    <mergeCell ref="B36:J43"/>
    <mergeCell ref="B26:I26"/>
    <mergeCell ref="B24:C24"/>
  </mergeCells>
  <pageMargins left="0.7" right="0.7" top="0.75" bottom="0.75" header="0.3" footer="0.3"/>
  <pageSetup paperSize="9" orientation="portrait" r:id="rId1"/>
  <ignoredErrors>
    <ignoredError sqref="B5:B2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R35"/>
  <sheetViews>
    <sheetView showGridLines="0" tabSelected="1" workbookViewId="0">
      <selection activeCell="C25" sqref="C25"/>
    </sheetView>
  </sheetViews>
  <sheetFormatPr baseColWidth="10" defaultColWidth="9.109375" defaultRowHeight="10.199999999999999" x14ac:dyDescent="0.2"/>
  <cols>
    <col min="1" max="1" width="2.6640625" style="12" customWidth="1"/>
    <col min="2" max="2" width="10.44140625" style="12" bestFit="1" customWidth="1"/>
    <col min="3" max="3" width="26.109375" style="12" bestFit="1" customWidth="1"/>
    <col min="4" max="4" width="16" style="12" customWidth="1"/>
    <col min="5" max="5" width="17.6640625" style="12" customWidth="1"/>
    <col min="6" max="6" width="16.109375" style="12" customWidth="1"/>
    <col min="7" max="7" width="17.109375" style="12" customWidth="1"/>
    <col min="8" max="8" width="16.44140625" style="12" customWidth="1"/>
    <col min="9" max="9" width="17.44140625" style="12" customWidth="1"/>
    <col min="10" max="16384" width="9.109375" style="12"/>
  </cols>
  <sheetData>
    <row r="2" spans="2:18" x14ac:dyDescent="0.2">
      <c r="B2" s="6" t="s">
        <v>80</v>
      </c>
      <c r="J2" s="124"/>
    </row>
    <row r="3" spans="2:18" s="105" customFormat="1" x14ac:dyDescent="0.2">
      <c r="B3" s="12"/>
      <c r="C3" s="12"/>
      <c r="D3" s="12"/>
      <c r="E3" s="12"/>
      <c r="F3" s="12"/>
      <c r="G3" s="12"/>
      <c r="H3" s="12"/>
      <c r="I3" s="12"/>
      <c r="J3" s="12"/>
      <c r="K3" s="12"/>
      <c r="L3" s="12"/>
      <c r="M3" s="12"/>
      <c r="N3" s="12"/>
      <c r="O3" s="12"/>
      <c r="P3" s="12"/>
      <c r="Q3" s="12"/>
      <c r="R3" s="12"/>
    </row>
    <row r="4" spans="2:18" ht="30" customHeight="1" x14ac:dyDescent="0.2">
      <c r="B4" s="41" t="s">
        <v>46</v>
      </c>
      <c r="C4" s="51" t="s">
        <v>45</v>
      </c>
      <c r="D4" s="43" t="s">
        <v>73</v>
      </c>
      <c r="E4" s="43" t="s">
        <v>74</v>
      </c>
      <c r="F4" s="43" t="s">
        <v>75</v>
      </c>
      <c r="G4" s="43" t="s">
        <v>76</v>
      </c>
      <c r="H4" s="43" t="s">
        <v>77</v>
      </c>
      <c r="I4" s="43" t="s">
        <v>78</v>
      </c>
      <c r="J4" s="105"/>
      <c r="K4" s="105"/>
      <c r="L4" s="105"/>
      <c r="M4" s="105"/>
      <c r="N4" s="105"/>
      <c r="O4" s="105"/>
      <c r="P4" s="105"/>
      <c r="Q4" s="105"/>
      <c r="R4" s="105"/>
    </row>
    <row r="5" spans="2:18" ht="13.95" customHeight="1" x14ac:dyDescent="0.2">
      <c r="B5" s="152" t="s">
        <v>10</v>
      </c>
      <c r="C5" s="52" t="s">
        <v>11</v>
      </c>
      <c r="D5" s="118">
        <v>14.5416472778036</v>
      </c>
      <c r="E5" s="119">
        <v>21.310626977380299</v>
      </c>
      <c r="F5" s="119">
        <v>21.805290479294399</v>
      </c>
      <c r="G5" s="118">
        <v>24.3984835404076</v>
      </c>
      <c r="H5" s="118">
        <v>25.221929406883898</v>
      </c>
      <c r="I5" s="118">
        <v>25.560496725653</v>
      </c>
      <c r="J5" s="106"/>
    </row>
    <row r="6" spans="2:18" ht="13.95" customHeight="1" x14ac:dyDescent="0.2">
      <c r="B6" s="150" t="s">
        <v>12</v>
      </c>
      <c r="C6" s="44" t="s">
        <v>13</v>
      </c>
      <c r="D6" s="120">
        <v>14.265298235512301</v>
      </c>
      <c r="E6" s="109">
        <v>22.496076903661901</v>
      </c>
      <c r="F6" s="109">
        <v>22.977368676032899</v>
      </c>
      <c r="G6" s="120">
        <v>25.779697241017999</v>
      </c>
      <c r="H6" s="120">
        <v>21.853024402543902</v>
      </c>
      <c r="I6" s="120">
        <v>24.332001674947101</v>
      </c>
      <c r="J6" s="106"/>
    </row>
    <row r="7" spans="2:18" ht="13.95" customHeight="1" x14ac:dyDescent="0.2">
      <c r="B7" s="150" t="s">
        <v>14</v>
      </c>
      <c r="C7" s="44" t="s">
        <v>15</v>
      </c>
      <c r="D7" s="120">
        <v>9.8313110872610796</v>
      </c>
      <c r="E7" s="109">
        <v>11.360489637103401</v>
      </c>
      <c r="F7" s="109">
        <v>14.7299681201404</v>
      </c>
      <c r="G7" s="120">
        <v>15.351443384574599</v>
      </c>
      <c r="H7" s="120">
        <v>13.4540286191337</v>
      </c>
      <c r="I7" s="120">
        <v>14.339756633844599</v>
      </c>
      <c r="J7" s="106"/>
    </row>
    <row r="8" spans="2:18" ht="13.95" customHeight="1" x14ac:dyDescent="0.2">
      <c r="B8" s="150" t="s">
        <v>16</v>
      </c>
      <c r="C8" s="44" t="s">
        <v>17</v>
      </c>
      <c r="D8" s="120">
        <v>18.800076158270301</v>
      </c>
      <c r="E8" s="109">
        <v>24.384296513045602</v>
      </c>
      <c r="F8" s="109">
        <v>25.4900166032699</v>
      </c>
      <c r="G8" s="120">
        <v>25.483351451001401</v>
      </c>
      <c r="H8" s="120">
        <v>27.1562706453266</v>
      </c>
      <c r="I8" s="120">
        <v>27.589620852757701</v>
      </c>
      <c r="J8" s="106"/>
    </row>
    <row r="9" spans="2:18" ht="13.95" customHeight="1" x14ac:dyDescent="0.2">
      <c r="B9" s="150" t="s">
        <v>18</v>
      </c>
      <c r="C9" s="44" t="s">
        <v>69</v>
      </c>
      <c r="D9" s="120">
        <v>8.0460232530071991</v>
      </c>
      <c r="E9" s="109">
        <v>7.4189755136713202</v>
      </c>
      <c r="F9" s="109">
        <v>5.7204965390995897</v>
      </c>
      <c r="G9" s="120">
        <v>5.5355851632478696</v>
      </c>
      <c r="H9" s="120">
        <v>6.0133094582676296</v>
      </c>
      <c r="I9" s="120">
        <v>7.0990413067398901</v>
      </c>
      <c r="J9" s="106"/>
    </row>
    <row r="10" spans="2:18" ht="13.95" customHeight="1" x14ac:dyDescent="0.2">
      <c r="B10" s="150" t="s">
        <v>19</v>
      </c>
      <c r="C10" s="44" t="s">
        <v>20</v>
      </c>
      <c r="D10" s="120">
        <v>31.204516929077499</v>
      </c>
      <c r="E10" s="109">
        <v>32.709362755395603</v>
      </c>
      <c r="F10" s="109">
        <v>33.825535206995802</v>
      </c>
      <c r="G10" s="120">
        <v>32.628959691503297</v>
      </c>
      <c r="H10" s="120">
        <v>32.442182413455498</v>
      </c>
      <c r="I10" s="120">
        <v>30.9806247592504</v>
      </c>
      <c r="J10" s="106"/>
    </row>
    <row r="11" spans="2:18" ht="13.95" customHeight="1" x14ac:dyDescent="0.2">
      <c r="B11" s="150" t="s">
        <v>21</v>
      </c>
      <c r="C11" s="44" t="s">
        <v>22</v>
      </c>
      <c r="D11" s="120">
        <v>27.464960778791099</v>
      </c>
      <c r="E11" s="109">
        <v>29.885200413496101</v>
      </c>
      <c r="F11" s="109">
        <v>30.409384887662</v>
      </c>
      <c r="G11" s="120">
        <v>29.961493069413098</v>
      </c>
      <c r="H11" s="120">
        <v>29.538469192154</v>
      </c>
      <c r="I11" s="120">
        <v>29.229594186731202</v>
      </c>
      <c r="J11" s="106"/>
    </row>
    <row r="12" spans="2:18" ht="13.95" customHeight="1" x14ac:dyDescent="0.2">
      <c r="B12" s="150" t="s">
        <v>23</v>
      </c>
      <c r="C12" s="44" t="s">
        <v>24</v>
      </c>
      <c r="D12" s="120">
        <v>29.4348891386323</v>
      </c>
      <c r="E12" s="109">
        <v>32.007641913614997</v>
      </c>
      <c r="F12" s="109">
        <v>33.479732804605803</v>
      </c>
      <c r="G12" s="120">
        <v>32.354901124707801</v>
      </c>
      <c r="H12" s="120">
        <v>30.492970887613598</v>
      </c>
      <c r="I12" s="120">
        <v>29.7068541944647</v>
      </c>
      <c r="J12" s="106"/>
    </row>
    <row r="13" spans="2:18" ht="13.95" customHeight="1" x14ac:dyDescent="0.2">
      <c r="B13" s="150" t="s">
        <v>25</v>
      </c>
      <c r="C13" s="44" t="s">
        <v>26</v>
      </c>
      <c r="D13" s="120">
        <v>26.649729416614299</v>
      </c>
      <c r="E13" s="109">
        <v>26.917034181926699</v>
      </c>
      <c r="F13" s="109">
        <v>27.364125090737598</v>
      </c>
      <c r="G13" s="120">
        <v>26.622868142282702</v>
      </c>
      <c r="H13" s="120">
        <v>26.565661058226901</v>
      </c>
      <c r="I13" s="120">
        <v>26.4536347444444</v>
      </c>
      <c r="J13" s="106"/>
    </row>
    <row r="14" spans="2:18" ht="13.95" customHeight="1" x14ac:dyDescent="0.2">
      <c r="B14" s="150" t="s">
        <v>27</v>
      </c>
      <c r="C14" s="44" t="s">
        <v>28</v>
      </c>
      <c r="D14" s="120">
        <v>29.158886371026298</v>
      </c>
      <c r="E14" s="109">
        <v>30.757973384277999</v>
      </c>
      <c r="F14" s="109">
        <v>32.578970657918497</v>
      </c>
      <c r="G14" s="120">
        <v>32.675639485116001</v>
      </c>
      <c r="H14" s="120">
        <v>31.999252182317299</v>
      </c>
      <c r="I14" s="120">
        <v>31.922016068249999</v>
      </c>
      <c r="J14" s="106"/>
    </row>
    <row r="15" spans="2:18" ht="13.95" customHeight="1" x14ac:dyDescent="0.2">
      <c r="B15" s="150" t="s">
        <v>29</v>
      </c>
      <c r="C15" s="44" t="s">
        <v>55</v>
      </c>
      <c r="D15" s="120">
        <v>31.860165391899798</v>
      </c>
      <c r="E15" s="109">
        <v>30.956303198272099</v>
      </c>
      <c r="F15" s="109">
        <v>31.657567587828201</v>
      </c>
      <c r="G15" s="120">
        <v>29.417650986183599</v>
      </c>
      <c r="H15" s="120">
        <v>28.9545675695543</v>
      </c>
      <c r="I15" s="120">
        <v>29.001225813894099</v>
      </c>
      <c r="J15" s="106"/>
    </row>
    <row r="16" spans="2:18" ht="13.95" customHeight="1" x14ac:dyDescent="0.2">
      <c r="B16" s="150" t="s">
        <v>30</v>
      </c>
      <c r="C16" s="44" t="s">
        <v>31</v>
      </c>
      <c r="D16" s="120">
        <v>21.1153032135689</v>
      </c>
      <c r="E16" s="109">
        <v>22.225368918793599</v>
      </c>
      <c r="F16" s="109">
        <v>22.963790277966201</v>
      </c>
      <c r="G16" s="120">
        <v>23.118843570016502</v>
      </c>
      <c r="H16" s="120">
        <v>22.996571912368601</v>
      </c>
      <c r="I16" s="120">
        <v>22.8337709165414</v>
      </c>
      <c r="J16" s="106"/>
    </row>
    <row r="17" spans="2:10" ht="13.95" customHeight="1" x14ac:dyDescent="0.2">
      <c r="B17" s="150" t="s">
        <v>32</v>
      </c>
      <c r="C17" s="44" t="s">
        <v>33</v>
      </c>
      <c r="D17" s="120">
        <v>22.0025918255308</v>
      </c>
      <c r="E17" s="109">
        <v>22.266244671154102</v>
      </c>
      <c r="F17" s="109">
        <v>23.504409670301001</v>
      </c>
      <c r="G17" s="120">
        <v>23.0662703078183</v>
      </c>
      <c r="H17" s="120">
        <v>22.696409603714802</v>
      </c>
      <c r="I17" s="120">
        <v>22.342619259920401</v>
      </c>
      <c r="J17" s="106"/>
    </row>
    <row r="18" spans="2:10" ht="13.95" customHeight="1" x14ac:dyDescent="0.2">
      <c r="B18" s="150" t="s">
        <v>34</v>
      </c>
      <c r="C18" s="44" t="s">
        <v>35</v>
      </c>
      <c r="D18" s="120">
        <v>26.179905228743099</v>
      </c>
      <c r="E18" s="109">
        <v>27.918790593929799</v>
      </c>
      <c r="F18" s="109">
        <v>28.389354108219599</v>
      </c>
      <c r="G18" s="120">
        <v>28.289675734740701</v>
      </c>
      <c r="H18" s="120">
        <v>27.976151724542799</v>
      </c>
      <c r="I18" s="120">
        <v>27.362867706901898</v>
      </c>
      <c r="J18" s="106"/>
    </row>
    <row r="19" spans="2:10" ht="13.95" customHeight="1" x14ac:dyDescent="0.2">
      <c r="B19" s="150" t="s">
        <v>36</v>
      </c>
      <c r="C19" s="44" t="s">
        <v>37</v>
      </c>
      <c r="D19" s="120">
        <v>29.803595362180499</v>
      </c>
      <c r="E19" s="109">
        <v>31.871583306436602</v>
      </c>
      <c r="F19" s="109">
        <v>33.260969382331901</v>
      </c>
      <c r="G19" s="120">
        <v>33.044534068748597</v>
      </c>
      <c r="H19" s="120">
        <v>31.777944688904999</v>
      </c>
      <c r="I19" s="120">
        <v>31.619782265393699</v>
      </c>
      <c r="J19" s="106"/>
    </row>
    <row r="20" spans="2:10" ht="13.95" customHeight="1" x14ac:dyDescent="0.2">
      <c r="B20" s="150" t="s">
        <v>38</v>
      </c>
      <c r="C20" s="44" t="s">
        <v>39</v>
      </c>
      <c r="D20" s="120">
        <v>24.891735131828899</v>
      </c>
      <c r="E20" s="109">
        <v>25.251972662719201</v>
      </c>
      <c r="F20" s="109">
        <v>26.118218732531101</v>
      </c>
      <c r="G20" s="120">
        <v>25.830746253463499</v>
      </c>
      <c r="H20" s="120">
        <v>25.1723873256723</v>
      </c>
      <c r="I20" s="120">
        <v>25.062405878708201</v>
      </c>
      <c r="J20" s="106"/>
    </row>
    <row r="21" spans="2:10" ht="13.95" customHeight="1" x14ac:dyDescent="0.2">
      <c r="B21" s="150" t="s">
        <v>40</v>
      </c>
      <c r="C21" s="44" t="s">
        <v>41</v>
      </c>
      <c r="D21" s="120">
        <v>33.046172790907796</v>
      </c>
      <c r="E21" s="109">
        <v>34.972735239862402</v>
      </c>
      <c r="F21" s="109">
        <v>35.695611361873901</v>
      </c>
      <c r="G21" s="120">
        <v>36.409092327373699</v>
      </c>
      <c r="H21" s="120">
        <v>35.046080256106301</v>
      </c>
      <c r="I21" s="120">
        <v>33.687981643432302</v>
      </c>
      <c r="J21" s="106"/>
    </row>
    <row r="22" spans="2:10" ht="13.95" customHeight="1" x14ac:dyDescent="0.2">
      <c r="B22" s="151" t="s">
        <v>42</v>
      </c>
      <c r="C22" s="45" t="s">
        <v>43</v>
      </c>
      <c r="D22" s="121">
        <v>20.9238994653475</v>
      </c>
      <c r="E22" s="112">
        <v>18.211726001644902</v>
      </c>
      <c r="F22" s="112">
        <v>17.747984439963801</v>
      </c>
      <c r="G22" s="121">
        <v>20.138263563839701</v>
      </c>
      <c r="H22" s="121">
        <v>19.985553300043101</v>
      </c>
      <c r="I22" s="121">
        <v>20.688619275558199</v>
      </c>
      <c r="J22" s="106"/>
    </row>
    <row r="23" spans="2:10" ht="13.95" customHeight="1" x14ac:dyDescent="0.2">
      <c r="B23" s="53" t="s">
        <v>63</v>
      </c>
      <c r="C23" s="45"/>
      <c r="D23" s="122">
        <v>28.288232266497499</v>
      </c>
      <c r="E23" s="123">
        <v>29.451538976558702</v>
      </c>
      <c r="F23" s="123">
        <v>30.429381695371799</v>
      </c>
      <c r="G23" s="122">
        <v>29.9075433889513</v>
      </c>
      <c r="H23" s="122">
        <v>29.30837395568</v>
      </c>
      <c r="I23" s="122">
        <v>28.761052114204301</v>
      </c>
      <c r="J23" s="107"/>
    </row>
    <row r="24" spans="2:10" ht="15" customHeight="1" x14ac:dyDescent="0.2">
      <c r="B24" s="148" t="s">
        <v>72</v>
      </c>
      <c r="C24" s="149"/>
      <c r="D24" s="121">
        <v>27.8551862064059</v>
      </c>
      <c r="E24" s="123">
        <v>29.133400573782499</v>
      </c>
      <c r="F24" s="123">
        <v>30.103078185332802</v>
      </c>
      <c r="G24" s="122">
        <v>29.628412759131201</v>
      </c>
      <c r="H24" s="122">
        <v>29.0457584129711</v>
      </c>
      <c r="I24" s="122">
        <v>28.542729126934098</v>
      </c>
      <c r="J24" s="107"/>
    </row>
    <row r="25" spans="2:10" x14ac:dyDescent="0.2">
      <c r="B25" s="48"/>
      <c r="C25" s="21"/>
      <c r="D25" s="49"/>
      <c r="E25" s="49"/>
      <c r="F25" s="49"/>
      <c r="G25" s="49"/>
      <c r="H25" s="49"/>
      <c r="I25" s="49"/>
    </row>
    <row r="26" spans="2:10" ht="76.2" customHeight="1" x14ac:dyDescent="0.2">
      <c r="B26" s="145" t="s">
        <v>85</v>
      </c>
      <c r="C26" s="145"/>
      <c r="D26" s="145"/>
      <c r="E26" s="145"/>
      <c r="F26" s="145"/>
      <c r="G26" s="145"/>
      <c r="H26" s="145"/>
    </row>
    <row r="27" spans="2:10" x14ac:dyDescent="0.2">
      <c r="B27" s="133"/>
      <c r="C27" s="134"/>
      <c r="D27" s="134"/>
      <c r="E27" s="134"/>
      <c r="F27" s="134"/>
      <c r="G27" s="134"/>
    </row>
    <row r="28" spans="2:10" x14ac:dyDescent="0.2">
      <c r="B28" s="134"/>
      <c r="C28" s="134"/>
      <c r="D28" s="134"/>
      <c r="E28" s="134"/>
      <c r="F28" s="134"/>
      <c r="G28" s="134"/>
    </row>
    <row r="29" spans="2:10" x14ac:dyDescent="0.2">
      <c r="B29" s="134"/>
      <c r="C29" s="134"/>
      <c r="D29" s="134"/>
      <c r="E29" s="134"/>
      <c r="F29" s="134"/>
      <c r="G29" s="134"/>
    </row>
    <row r="30" spans="2:10" x14ac:dyDescent="0.2">
      <c r="B30" s="134"/>
      <c r="C30" s="134"/>
      <c r="D30" s="134"/>
      <c r="E30" s="134"/>
      <c r="F30" s="134"/>
      <c r="G30" s="134"/>
    </row>
    <row r="31" spans="2:10" x14ac:dyDescent="0.2">
      <c r="B31" s="134"/>
      <c r="C31" s="134"/>
      <c r="D31" s="134"/>
      <c r="E31" s="134"/>
      <c r="F31" s="134"/>
      <c r="G31" s="134"/>
    </row>
    <row r="32" spans="2:10" x14ac:dyDescent="0.2">
      <c r="B32" s="134"/>
      <c r="C32" s="134"/>
      <c r="D32" s="134"/>
      <c r="E32" s="134"/>
      <c r="F32" s="134"/>
      <c r="G32" s="134"/>
    </row>
    <row r="33" spans="2:9" x14ac:dyDescent="0.2">
      <c r="B33" s="134"/>
      <c r="C33" s="134"/>
      <c r="D33" s="134"/>
      <c r="E33" s="134"/>
      <c r="F33" s="134"/>
      <c r="G33" s="134"/>
    </row>
    <row r="34" spans="2:9" x14ac:dyDescent="0.2">
      <c r="B34" s="134"/>
      <c r="C34" s="134"/>
      <c r="D34" s="134"/>
      <c r="E34" s="134"/>
      <c r="F34" s="134"/>
      <c r="G34" s="134"/>
    </row>
    <row r="35" spans="2:9" x14ac:dyDescent="0.2">
      <c r="D35" s="54"/>
      <c r="E35" s="54"/>
      <c r="F35" s="54"/>
      <c r="G35" s="54"/>
      <c r="H35" s="54"/>
      <c r="I35" s="54"/>
    </row>
  </sheetData>
  <mergeCells count="3">
    <mergeCell ref="B27:G34"/>
    <mergeCell ref="B26:H26"/>
    <mergeCell ref="B24:C24"/>
  </mergeCells>
  <pageMargins left="0.7" right="0.7" top="0.75" bottom="0.75" header="0.3" footer="0.3"/>
  <pageSetup paperSize="9" orientation="portrait" r:id="rId1"/>
  <ignoredErrors>
    <ignoredError sqref="B5:B22"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ES2025_Fiche17_Tableau 1</vt:lpstr>
      <vt:lpstr>ES2025_Fiche17_Graphique 1</vt:lpstr>
      <vt:lpstr>ES2025_Fiche17_Graphique 2</vt:lpstr>
      <vt:lpstr>ES2025_Fiche17_Carte 1</vt:lpstr>
      <vt:lpstr>ES2025_Fiche17_Carte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BOISGUERIN, Benedicte (DREES)</dc:creator>
  <cp:lastModifiedBy>Mathilde Deprez</cp:lastModifiedBy>
  <dcterms:created xsi:type="dcterms:W3CDTF">2021-01-11T10:33:49Z</dcterms:created>
  <dcterms:modified xsi:type="dcterms:W3CDTF">2025-07-03T07:46:08Z</dcterms:modified>
</cp:coreProperties>
</file>