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User\Desktop\Etablissements santé 2025\Retour Drapeau blanc\2 - Fichiers Excel actuallisés\FICHIERS VERIFIES\"/>
    </mc:Choice>
  </mc:AlternateContent>
  <xr:revisionPtr revIDLastSave="0" documentId="13_ncr:1_{F044C2FF-A76F-4649-86EB-2A31B43B7D90}" xr6:coauthVersionLast="47" xr6:coauthVersionMax="47" xr10:uidLastSave="{00000000-0000-0000-0000-000000000000}"/>
  <bookViews>
    <workbookView xWindow="-108" yWindow="-108" windowWidth="30936" windowHeight="16776" tabRatio="747" activeTab="1" xr2:uid="{00000000-000D-0000-FFFF-FFFF00000000}"/>
  </bookViews>
  <sheets>
    <sheet name="ES2025_F14_Tableau1" sheetId="7" r:id="rId1"/>
    <sheet name="ES2025_F14_Graphique1" sheetId="12" r:id="rId2"/>
    <sheet name="ES2025_F14_Graphique2" sheetId="13" r:id="rId3"/>
    <sheet name="ES2025_F14_Graphique3" sheetId="10" r:id="rId4"/>
    <sheet name="ES2025_F14_Carte1" sheetId="11" r:id="rId5"/>
  </sheets>
  <definedNames>
    <definedName name="total_patient_etab07">#REF!</definedName>
    <definedName name="_xlnm.Print_Area" localSheetId="3">ES2025_F14_Graphique3!#REF!</definedName>
    <definedName name="_xlnm.Print_Area" localSheetId="0">ES2025_F14_Tableau1!#REF!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2" l="1"/>
  <c r="F14" i="12"/>
  <c r="F13" i="12"/>
  <c r="F12" i="12"/>
  <c r="F11" i="12"/>
  <c r="F10" i="12"/>
  <c r="F9" i="12"/>
  <c r="F8" i="12"/>
  <c r="F7" i="12"/>
  <c r="F6" i="12"/>
  <c r="D16" i="10"/>
  <c r="E16" i="10"/>
  <c r="F16" i="10"/>
  <c r="C16" i="10"/>
</calcChain>
</file>

<file path=xl/sharedStrings.xml><?xml version="1.0" encoding="utf-8"?>
<sst xmlns="http://schemas.openxmlformats.org/spreadsheetml/2006/main" count="364" uniqueCount="273">
  <si>
    <t>Ensemble</t>
  </si>
  <si>
    <t xml:space="preserve">Guadeloupe </t>
  </si>
  <si>
    <t xml:space="preserve">Martinique </t>
  </si>
  <si>
    <t>Guyane</t>
  </si>
  <si>
    <t>La Réunion</t>
  </si>
  <si>
    <t>Mayotte</t>
  </si>
  <si>
    <t>01</t>
  </si>
  <si>
    <t>02</t>
  </si>
  <si>
    <t>03</t>
  </si>
  <si>
    <t>04</t>
  </si>
  <si>
    <t>06</t>
  </si>
  <si>
    <t>Ain</t>
  </si>
  <si>
    <t>Aisne</t>
  </si>
  <si>
    <t>Allier</t>
  </si>
  <si>
    <t>Alpes-de-Haute-Provence</t>
  </si>
  <si>
    <t>05</t>
  </si>
  <si>
    <t>Hautes-Alpes</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</si>
  <si>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</si>
  <si>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</si>
  <si>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</si>
  <si>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</si>
  <si>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</si>
  <si>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</si>
  <si>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</si>
  <si>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</si>
  <si>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</si>
  <si>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</si>
  <si>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</si>
  <si>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</si>
  <si>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</si>
  <si>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</si>
  <si>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</si>
  <si>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</si>
  <si>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</si>
  <si>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</si>
  <si>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</si>
  <si>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</si>
  <si>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</si>
  <si>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</si>
  <si>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</si>
  <si>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</si>
  <si>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</si>
  <si>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</si>
  <si>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</si>
  <si>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</si>
  <si>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</si>
  <si>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</si>
  <si>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</si>
  <si>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</si>
  <si>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</si>
  <si>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</si>
  <si>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</si>
  <si>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</si>
  <si>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</si>
  <si>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</si>
  <si>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</si>
  <si>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</si>
  <si>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</si>
  <si>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</si>
  <si>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</si>
  <si>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</si>
  <si>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</si>
  <si>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</si>
  <si>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</si>
  <si>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</si>
  <si>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</si>
  <si>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</si>
  <si>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</si>
  <si>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</si>
  <si>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</si>
  <si>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</si>
  <si>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</si>
  <si>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</si>
  <si>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</si>
  <si>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</si>
  <si>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</si>
  <si>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</si>
  <si>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</si>
  <si>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</si>
  <si>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</si>
  <si>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</si>
  <si>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</si>
  <si>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</si>
  <si>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</si>
  <si>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</si>
  <si>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</si>
  <si>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</si>
  <si>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</si>
  <si>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</si>
  <si>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</si>
  <si>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</si>
  <si>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</si>
  <si>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</si>
  <si>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</si>
  <si>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</si>
  <si>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</si>
  <si>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</si>
  <si>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</si>
  <si>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</si>
  <si>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</si>
  <si>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</si>
  <si>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</si>
  <si>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</si>
  <si>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</si>
  <si>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</si>
  <si>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</si>
  <si>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</si>
  <si>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</si>
  <si>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</si>
  <si>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</si>
  <si>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</si>
  <si>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</si>
  <si>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</si>
  <si>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</si>
  <si>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</si>
  <si>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</si>
  <si>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</si>
  <si>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</si>
  <si>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</si>
  <si>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</si>
  <si>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</si>
  <si>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</si>
  <si>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</si>
  <si>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</si>
  <si>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</si>
  <si>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</si>
  <si>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</si>
  <si>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</si>
  <si>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</si>
  <si>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</si>
  <si>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</si>
  <si>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</si>
  <si>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</si>
  <si>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</si>
  <si>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</si>
  <si>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</si>
  <si>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</si>
  <si>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</si>
  <si>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</si>
  <si>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</si>
  <si>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</si>
  <si>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</si>
  <si>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</si>
  <si>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</si>
  <si>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</si>
  <si>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</si>
  <si>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</si>
  <si>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</si>
  <si>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</si>
  <si>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</si>
  <si>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</si>
  <si>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</si>
  <si>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</si>
  <si>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</si>
  <si>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</si>
  <si>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</si>
  <si>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</si>
  <si>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</si>
  <si>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</si>
  <si>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</si>
  <si>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</si>
  <si>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</si>
  <si>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</si>
  <si>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</si>
  <si>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</si>
  <si>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</si>
  <si>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</si>
  <si>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</si>
  <si>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</si>
  <si>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</si>
  <si>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</si>
  <si>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</si>
  <si>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</si>
  <si>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</si>
  <si>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</si>
  <si>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</si>
  <si>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</si>
  <si>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</si>
  <si>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</si>
  <si>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</si>
  <si>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</si>
  <si>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</si>
  <si>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</si>
  <si>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</si>
  <si>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</si>
  <si>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</si>
  <si>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</si>
  <si>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</si>
  <si>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</si>
  <si>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</si>
  <si>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</si>
  <si>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</si>
  <si>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</si>
  <si>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</si>
  <si>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</si>
  <si>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9A</t>
  </si>
  <si>
    <t>9B</t>
  </si>
  <si>
    <t>9C</t>
  </si>
  <si>
    <t>9D</t>
  </si>
  <si>
    <t>9F</t>
  </si>
  <si>
    <t xml:space="preserve">Périnatalité </t>
  </si>
  <si>
    <t>Soins palliatifs</t>
  </si>
  <si>
    <t>Ensemble des séjours</t>
  </si>
  <si>
    <t>Séjours en établissements publics</t>
  </si>
  <si>
    <t>Sortie précoce de chirurgie</t>
  </si>
  <si>
    <t>Nombre 
de séjours 
(en milliers)</t>
  </si>
  <si>
    <t>Nombre 
de journées de présence
(en milliers)</t>
  </si>
  <si>
    <t>Durée moyenne 
(en journées)</t>
  </si>
  <si>
    <t>Statut juridique des établissements</t>
  </si>
  <si>
    <t>Nombre 
d’établissements</t>
  </si>
  <si>
    <t>Val-d’Oise</t>
  </si>
  <si>
    <t>Traitement intraveineux</t>
  </si>
  <si>
    <t>Soins techniques de cancérologie</t>
  </si>
  <si>
    <t>Assistance respiratoire ou nutritionnelle</t>
  </si>
  <si>
    <t>Soins de nursing lourds</t>
  </si>
  <si>
    <t>En %</t>
  </si>
  <si>
    <t>Post-traitement chirurgical</t>
  </si>
  <si>
    <t xml:space="preserve">Rééducation-réadaptation-éducation </t>
  </si>
  <si>
    <t>Côte-d'Or</t>
  </si>
  <si>
    <t>Côtes-d'Armor</t>
  </si>
  <si>
    <t>CHR </t>
  </si>
  <si>
    <t>CH (et autres) </t>
  </si>
  <si>
    <t>CLCC </t>
  </si>
  <si>
    <t>Autres </t>
  </si>
  <si>
    <t>Ensemble </t>
  </si>
  <si>
    <t>Secteur public</t>
  </si>
  <si>
    <t>Secteur privé à but non lucratif</t>
  </si>
  <si>
    <t>Département</t>
  </si>
  <si>
    <t>Séjours en établissements privés
à but non lucratif</t>
  </si>
  <si>
    <t>Séjours en établissements privés
à but lucratif</t>
  </si>
  <si>
    <t>Secteur privé à but lucratif </t>
  </si>
  <si>
    <t>Année</t>
  </si>
  <si>
    <t>Structures associatives d’HAD </t>
  </si>
  <si>
    <t>Code du
département</t>
  </si>
  <si>
    <t>Tableau 1. Capacités et activité des établissements d’HAD selon leur statut juridique en 2023</t>
  </si>
  <si>
    <t>Graphique 3. Répartition des séjours d’HAD selon le statut juridique et le mode de prise en charge principal en 2023</t>
  </si>
  <si>
    <t>Graphique 1. Nombre de patients pouvant être pris en charge simultanément en HAD par secteur depuis 2013</t>
  </si>
  <si>
    <t>France métropolitaine</t>
  </si>
  <si>
    <t>Auvergne-Rhône-Alpes</t>
  </si>
  <si>
    <t>Hauts-de-France</t>
  </si>
  <si>
    <t>Provence-Alpes-Côte d'Azur</t>
  </si>
  <si>
    <t>Grand Est</t>
  </si>
  <si>
    <t>Occitanie</t>
  </si>
  <si>
    <t>Normandie</t>
  </si>
  <si>
    <t>Nouvelle-Aquitaine</t>
  </si>
  <si>
    <t>Centre-Val de Loire</t>
  </si>
  <si>
    <t>Bourgogne-Franche-Comté</t>
  </si>
  <si>
    <t>Bretagne</t>
  </si>
  <si>
    <t>Corse</t>
  </si>
  <si>
    <t>Pays de la Loire</t>
  </si>
  <si>
    <t>Île-de-France</t>
  </si>
  <si>
    <t>Guadeloupe</t>
  </si>
  <si>
    <t>Martinique</t>
  </si>
  <si>
    <t>Région</t>
  </si>
  <si>
    <t>Densité de la région pour 100 000 habitants</t>
  </si>
  <si>
    <r>
      <t>Nombre 
de patients pouvant être pris en charge simultanément</t>
    </r>
    <r>
      <rPr>
        <b/>
        <vertAlign val="superscript"/>
        <sz val="8"/>
        <rFont val="Arial"/>
        <family val="2"/>
      </rPr>
      <t>1</t>
    </r>
  </si>
  <si>
    <r>
      <t>Pour les séjours terminés</t>
    </r>
    <r>
      <rPr>
        <b/>
        <vertAlign val="superscript"/>
        <sz val="8"/>
        <rFont val="Arial"/>
        <family val="2"/>
      </rPr>
      <t xml:space="preserve">2 </t>
    </r>
    <r>
      <rPr>
        <b/>
        <sz val="8"/>
        <rFont val="Arial"/>
        <family val="2"/>
      </rPr>
      <t xml:space="preserve">
en 2023</t>
    </r>
  </si>
  <si>
    <r>
      <t>Durée moyenne 
des séjours monoséquences</t>
    </r>
    <r>
      <rPr>
        <b/>
        <vertAlign val="superscript"/>
        <sz val="8"/>
        <rFont val="Arial"/>
        <family val="2"/>
      </rPr>
      <t>3</t>
    </r>
    <r>
      <rPr>
        <b/>
        <sz val="8"/>
        <rFont val="Arial"/>
        <family val="2"/>
      </rPr>
      <t xml:space="preserve"> 
(en journées)</t>
    </r>
  </si>
  <si>
    <r>
      <t>Modes de prise en charge principaux</t>
    </r>
    <r>
      <rPr>
        <b/>
        <vertAlign val="superscript"/>
        <sz val="8"/>
        <rFont val="Arial"/>
        <family val="2"/>
      </rPr>
      <t>1</t>
    </r>
  </si>
  <si>
    <r>
      <t>Autres motifs de prise en charge</t>
    </r>
    <r>
      <rPr>
        <vertAlign val="superscript"/>
        <sz val="8"/>
        <rFont val="Arial"/>
        <family val="2"/>
      </rPr>
      <t>1</t>
    </r>
    <r>
      <rPr>
        <sz val="8"/>
        <rFont val="Arial"/>
        <family val="2"/>
      </rPr>
      <t xml:space="preserve"> </t>
    </r>
  </si>
  <si>
    <t>Pansements complexes et soins spécifiques (stomies compliquées)</t>
  </si>
  <si>
    <t>En milliers</t>
  </si>
  <si>
    <t>France</t>
  </si>
  <si>
    <r>
      <t xml:space="preserve">CHR : centre hospitalier régional ; CH : centre hospitalier ; CLCC : centre de lutte contre le cancer ; HAD : hospitalisation à domicile.
1. Le nombre de patients pouvant être pris en charge simultanément par les établissements d’HAD reflète leur capacité de prise en charge.
2. Environ 279 000 séjours terminés en 2023, soit 93,7 % des séjours d’HAD.
3. Environ 200 100 séjours terminés et monoséquences (c’est-à-dire constitués d’un seul mode de prise en charge) en 2023, soit 67,2 % des séjours d’HAD.
</t>
    </r>
    <r>
      <rPr>
        <b/>
        <sz val="8"/>
        <color theme="1"/>
        <rFont val="Arial"/>
        <family val="2"/>
      </rPr>
      <t>Notes &gt;</t>
    </r>
    <r>
      <rPr>
        <sz val="8"/>
        <color theme="1"/>
        <rFont val="Arial"/>
        <family val="2"/>
      </rPr>
      <t xml:space="preserve"> L’activité d’HAD peut compléter ou se substituer à celle des disciplines de médecine, chirurgie, obstétrique et odontologie (MCO) et des soins médicaux et de réadaptation (SMR), hors psychiatrie. Le nombre d’établissements est comptabilisé à partir du PMSI et de la SAE appariés. Les capacités de prise en charge sont celles déclarées dans la SAE, pour réaliser l’activité d’HAD enregistrée dans le PMSI. Le nombre de séjours comptabilise l’ensemble des séjours avec au moins une journée de présence en 2023, y compris les séjours qui n’ont pas commencé ou ne se sont pas terminés au cours de l’année. Pour le nombre de journées de présence, seules les journées de présence en 2023 sont comptabilisées (les journées antérieures ou postérieures à 2023 sont exclues pour les séjours à cheval sur plusieurs années, dont 2023).
</t>
    </r>
    <r>
      <rPr>
        <b/>
        <sz val="8"/>
        <color theme="1"/>
        <rFont val="Arial"/>
        <family val="2"/>
      </rPr>
      <t xml:space="preserve">Champ &gt; </t>
    </r>
    <r>
      <rPr>
        <sz val="8"/>
        <color theme="1"/>
        <rFont val="Arial"/>
        <family val="2"/>
      </rPr>
      <t xml:space="preserve">France (incluant Saint-Martin et Saint-Barthélemy), y compris le SSA.
</t>
    </r>
    <r>
      <rPr>
        <b/>
        <sz val="8"/>
        <color theme="1"/>
        <rFont val="Arial"/>
        <family val="2"/>
      </rPr>
      <t xml:space="preserve">Sources &gt; </t>
    </r>
    <r>
      <rPr>
        <sz val="8"/>
        <color theme="1"/>
        <rFont val="Arial"/>
        <family val="2"/>
      </rPr>
      <t>ATIH, PMSI-HAD 2023 ; DREES, SAE 2023, traitements DREES.</t>
    </r>
  </si>
  <si>
    <r>
      <rPr>
        <sz val="8"/>
        <rFont val="Arial"/>
        <family val="2"/>
      </rPr>
      <t xml:space="preserve">HAD : hospitalisation à domicile.
</t>
    </r>
    <r>
      <rPr>
        <b/>
        <sz val="8"/>
        <rFont val="Arial"/>
        <family val="2"/>
      </rPr>
      <t>Note &gt;</t>
    </r>
    <r>
      <rPr>
        <sz val="8"/>
        <rFont val="Arial"/>
        <family val="2"/>
      </rPr>
      <t xml:space="preserve"> Le nombre de patients pouvant être pris en charge simultanément par les établissements d’HAD reflète leur capacité de prise en charge.
</t>
    </r>
    <r>
      <rPr>
        <b/>
        <sz val="8"/>
        <rFont val="Arial"/>
        <family val="2"/>
      </rPr>
      <t>Champ &gt;</t>
    </r>
    <r>
      <rPr>
        <sz val="8"/>
        <rFont val="Arial"/>
        <family val="2"/>
      </rPr>
      <t xml:space="preserve"> France (incluant Saint-Martin et Saint-Barthélemy), y compris le SSA.
</t>
    </r>
    <r>
      <rPr>
        <b/>
        <sz val="8"/>
        <rFont val="Arial"/>
        <family val="2"/>
      </rPr>
      <t xml:space="preserve">Sources &gt; </t>
    </r>
    <r>
      <rPr>
        <sz val="8"/>
        <rFont val="Arial"/>
        <family val="2"/>
      </rPr>
      <t>DREES, SAE 2013-2023, traitements DREES.</t>
    </r>
  </si>
  <si>
    <r>
      <rPr>
        <sz val="8"/>
        <rFont val="Arial"/>
        <family val="2"/>
      </rPr>
      <t xml:space="preserve">HAD : hospitalisation à domicile.
</t>
    </r>
    <r>
      <rPr>
        <b/>
        <sz val="8"/>
        <rFont val="Arial"/>
        <family val="2"/>
      </rPr>
      <t>Champ &gt;</t>
    </r>
    <r>
      <rPr>
        <sz val="8"/>
        <rFont val="Arial"/>
        <family val="2"/>
      </rPr>
      <t xml:space="preserve"> France (incluant Saint-Martin et Saint-Barthélemy), y compris le SSA.
</t>
    </r>
    <r>
      <rPr>
        <b/>
        <sz val="8"/>
        <rFont val="Arial"/>
        <family val="2"/>
      </rPr>
      <t>Sources &gt;</t>
    </r>
    <r>
      <rPr>
        <sz val="8"/>
        <rFont val="Arial"/>
        <family val="2"/>
      </rPr>
      <t xml:space="preserve"> ATIH, PMSI-HAD 2013-2023, traitements DREES.</t>
    </r>
  </si>
  <si>
    <t>Nombre 
de séjours</t>
  </si>
  <si>
    <t>Nombre 
de journées</t>
  </si>
  <si>
    <r>
      <t xml:space="preserve">HAD : hospitalisation à domicile.
1. Les autres motifs de prise en charge regroupent la prise en charge de la douleur, les transfusions sanguines, les surveillances d’aplasie et les autres traitements non cités ailleurs.
</t>
    </r>
    <r>
      <rPr>
        <b/>
        <sz val="8"/>
        <rFont val="Arial"/>
        <family val="2"/>
      </rPr>
      <t>Notes &gt;</t>
    </r>
    <r>
      <rPr>
        <sz val="8"/>
        <rFont val="Arial"/>
        <family val="2"/>
      </rPr>
      <t xml:space="preserve"> Les modes de prises en charge principaux représentés ici sont ceux à l’admission. Ils sont agrégés selon un regroupement médical logique par rapport aux 23 modes de prises en charge existant dans le recueil. Les six premiers modes de prises en charge principaux représentent 87,5 % des séjours d’HAD en 2023. 
</t>
    </r>
    <r>
      <rPr>
        <b/>
        <sz val="8"/>
        <rFont val="Arial"/>
        <family val="2"/>
      </rPr>
      <t>Lecture &gt;</t>
    </r>
    <r>
      <rPr>
        <sz val="8"/>
        <rFont val="Arial"/>
        <family val="2"/>
      </rPr>
      <t xml:space="preserve"> Les soins techniques de cancérologie sont le mode de prise en charge regroupant le plus grand nombre de séjours d’HAD. Ils représentent 25,7 % des séjours des établissements publics, 25,5 % de ceux des établissements privés à but non lucratif et 8,5 % de ceux des établissements privés à but lucratif. 
</t>
    </r>
    <r>
      <rPr>
        <b/>
        <sz val="8"/>
        <rFont val="Arial"/>
        <family val="2"/>
      </rPr>
      <t>Champ &gt;</t>
    </r>
    <r>
      <rPr>
        <sz val="8"/>
        <rFont val="Arial"/>
        <family val="2"/>
      </rPr>
      <t xml:space="preserve"> France (incluant Saint-Martin et Saint-Barthélemy), y compris le SSA.
</t>
    </r>
    <r>
      <rPr>
        <b/>
        <sz val="8"/>
        <rFont val="Arial"/>
        <family val="2"/>
      </rPr>
      <t>Source &gt;</t>
    </r>
    <r>
      <rPr>
        <sz val="8"/>
        <rFont val="Arial"/>
        <family val="2"/>
      </rPr>
      <t xml:space="preserve"> ATIH, PMSI-HAD 2023, traitements DREES.</t>
    </r>
  </si>
  <si>
    <t>Carte 1. Densité des capacités de prise en charge en HAD par département et région en 2023</t>
  </si>
  <si>
    <r>
      <t xml:space="preserve">HAD : hospitalisation à domicile.
</t>
    </r>
    <r>
      <rPr>
        <b/>
        <sz val="8"/>
        <color theme="1"/>
        <rFont val="Arial"/>
        <family val="2"/>
      </rPr>
      <t xml:space="preserve">Note &gt; </t>
    </r>
    <r>
      <rPr>
        <sz val="8"/>
        <color theme="1"/>
        <rFont val="Arial"/>
        <family val="2"/>
      </rPr>
      <t xml:space="preserve">Les capacités de prise en charge sont représentées par le nombre de patients pouvant être prise en charge simultanément.
</t>
    </r>
    <r>
      <rPr>
        <b/>
        <sz val="8"/>
        <color theme="1"/>
        <rFont val="Arial"/>
        <family val="2"/>
      </rPr>
      <t xml:space="preserve">Champ &gt; </t>
    </r>
    <r>
      <rPr>
        <sz val="8"/>
        <color theme="1"/>
        <rFont val="Arial"/>
        <family val="2"/>
      </rPr>
      <t xml:space="preserve">France (incluant Saint-Martin et Saint-Barthélemy), y compris le SSA.
</t>
    </r>
    <r>
      <rPr>
        <b/>
        <sz val="8"/>
        <color theme="1"/>
        <rFont val="Arial"/>
        <family val="2"/>
      </rPr>
      <t>Sources &gt;</t>
    </r>
    <r>
      <rPr>
        <sz val="8"/>
        <color theme="1"/>
        <rFont val="Arial"/>
        <family val="2"/>
      </rPr>
      <t xml:space="preserve"> DREES, SAE 2023, traitements DREES ; Insee, estimation de la population au 1</t>
    </r>
    <r>
      <rPr>
        <vertAlign val="superscript"/>
        <sz val="8"/>
        <color theme="1"/>
        <rFont val="Arial"/>
        <family val="2"/>
      </rPr>
      <t>er</t>
    </r>
    <r>
      <rPr>
        <sz val="8"/>
        <color theme="1"/>
        <rFont val="Arial"/>
        <family val="2"/>
      </rPr>
      <t xml:space="preserve"> janvier 2023.</t>
    </r>
  </si>
  <si>
    <t>Graphique 2. Nombre de séjours et de journées d'HAD depuis 2013</t>
  </si>
  <si>
    <t>Densité du département
pour 100 000 habitants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</si>
</sst>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0.0"/>
    <numFmt numFmtId="166" formatCode="_-* #,##0.0_-;\-* #,##0.0_-;_-* &quot;-&quot;??_-;_-@_-"/>
    <numFmt numFmtId="167" formatCode="_-* #,##0_-;\-* #,##0_-;_-* &quot;-&quot;??_-;_-@_-"/>
    <numFmt numFmtId="168" formatCode="#,##0.0"/>
    <numFmt numFmtId="169" formatCode="0.0000"/>
    <numFmt numFmtId="170" formatCode="0.0%"/>
  </numFmts>
  <fonts count="13" x14ac:knownFonts="1">
    <font>
      <sz val="10"/>
      <name val="Arial"/>
    </font>
    <font>
      <sz val="10"/>
      <name val="Arial"/>
      <family val="2"/>
    </font>
    <font>
      <sz val="8"/>
      <name val="Arial"/>
      <family val="2"/>
    </font>
    <font>
      <sz val="10"/>
      <name val="Arial"/>
      <family val="2"/>
    </font>
    <font>
      <b/>
      <sz val="8"/>
      <name val="Arial"/>
      <family val="2"/>
    </font>
    <font>
      <b/>
      <vertAlign val="superscript"/>
      <sz val="8"/>
      <name val="Arial"/>
      <family val="2"/>
    </font>
    <font>
      <sz val="8"/>
      <color theme="0" tint="-0.499984740745262"/>
      <name val="Arial"/>
      <family val="2"/>
    </font>
    <font>
      <sz val="8"/>
      <color theme="1"/>
      <name val="Arial"/>
      <family val="2"/>
    </font>
    <font>
      <b/>
      <sz val="8"/>
      <color theme="1"/>
      <name val="Arial"/>
      <family val="2"/>
    </font>
    <font>
      <vertAlign val="superscript"/>
      <sz val="8"/>
      <name val="Arial"/>
      <family val="2"/>
    </font>
    <font>
      <vertAlign val="superscript"/>
      <sz val="8"/>
      <color theme="1"/>
      <name val="Arial"/>
      <family val="2"/>
    </font>
    <font>
      <sz val="8"/>
      <color rgb="FFFF0000"/>
      <name val="Arial"/>
      <family val="2"/>
    </font>
    <font>
      <b/>
      <sz val="8"/>
      <color rgb="FFFF0000"/>
      <name val="Arial"/>
      <family val="2"/>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4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0"/>
      </left>
      <right style="thin">
        <color theme="0"/>
      </right>
      <top style="thin">
        <color theme="0"/>
      </top>
      <bottom style="thin">
        <color theme="0"/>
      </bottom>
      <diagonal/>
    </border>
    <border>
      <left style="hair">
        <color theme="1"/>
      </left>
      <right style="hair">
        <color theme="1"/>
      </right>
      <top style="hair">
        <color theme="1"/>
      </top>
      <bottom style="hair">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theme="1"/>
      </left>
      <right style="hair">
        <color theme="1"/>
      </right>
      <top style="thin">
        <color theme="0"/>
      </top>
      <bottom style="thin">
        <color theme="0"/>
      </bottom>
      <diagonal/>
    </border>
    <border>
      <left style="hair">
        <color theme="1"/>
      </left>
      <right style="hair">
        <color theme="1"/>
      </right>
      <top style="thin">
        <color theme="0"/>
      </top>
      <bottom style="hair">
        <color theme="1"/>
      </bottom>
      <diagonal/>
    </border>
    <border>
      <left style="hair">
        <color theme="1"/>
      </left>
      <right style="hair">
        <color theme="1"/>
      </right>
      <top/>
      <bottom style="thin">
        <color theme="0"/>
      </bottom>
      <diagonal/>
    </border>
    <border>
      <left style="thin">
        <color theme="0"/>
      </left>
      <right/>
      <top style="hair">
        <color theme="1"/>
      </top>
      <bottom style="thin">
        <color theme="0"/>
      </bottom>
      <diagonal/>
    </border>
    <border>
      <left/>
      <right/>
      <top style="hair">
        <color theme="1"/>
      </top>
      <bottom style="thin">
        <color theme="0"/>
      </bottom>
      <diagonal/>
    </border>
    <border>
      <left style="hair">
        <color theme="1"/>
      </left>
      <right style="hair">
        <color auto="1"/>
      </right>
      <top style="hair">
        <color theme="1"/>
      </top>
      <bottom style="hair">
        <color theme="1"/>
      </bottom>
      <diagonal/>
    </border>
    <border>
      <left style="hair">
        <color auto="1"/>
      </left>
      <right style="hair">
        <color auto="1"/>
      </right>
      <top style="hair">
        <color theme="1"/>
      </top>
      <bottom style="hair">
        <color theme="1"/>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hair">
        <color indexed="64"/>
      </bottom>
      <diagonal/>
    </border>
    <border>
      <left/>
      <right/>
      <top style="hair">
        <color indexed="64"/>
      </top>
      <bottom style="hair">
        <color indexed="64"/>
      </bottom>
      <diagonal/>
    </border>
    <border>
      <left style="hair">
        <color indexed="64"/>
      </left>
      <right style="dotted">
        <color auto="1"/>
      </right>
      <top style="hair">
        <color indexed="64"/>
      </top>
      <bottom style="hair">
        <color indexed="64"/>
      </bottom>
      <diagonal/>
    </border>
    <border>
      <left style="dotted">
        <color auto="1"/>
      </left>
      <right style="hair">
        <color indexed="64"/>
      </right>
      <top style="hair">
        <color indexed="64"/>
      </top>
      <bottom style="hair">
        <color indexed="64"/>
      </bottom>
      <diagonal/>
    </border>
    <border>
      <left style="hair">
        <color theme="1"/>
      </left>
      <right style="hair">
        <color theme="1"/>
      </right>
      <top style="thin">
        <color theme="0"/>
      </top>
      <bottom/>
      <diagonal/>
    </border>
    <border>
      <left style="thin">
        <color theme="0"/>
      </left>
      <right style="hair">
        <color indexed="64"/>
      </right>
      <top style="thin">
        <color theme="0"/>
      </top>
      <bottom style="thin">
        <color theme="0"/>
      </bottom>
      <diagonal/>
    </border>
    <border>
      <left style="hair">
        <color theme="1"/>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bottom/>
      <diagonal/>
    </border>
    <border>
      <left/>
      <right style="hair">
        <color theme="1"/>
      </right>
      <top/>
      <bottom style="hair">
        <color theme="1"/>
      </bottom>
      <diagonal/>
    </border>
    <border>
      <left style="hair">
        <color indexed="64"/>
      </left>
      <right style="hair">
        <color theme="1"/>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43" fontId="3" fillId="0" borderId="0" applyFont="0" applyFill="0" applyBorder="0" applyAlignment="0" applyProtection="0"/>
    <xf numFmtId="43" fontId="1" fillId="0" borderId="0" applyFont="0" applyFill="0" applyBorder="0" applyAlignment="0" applyProtection="0"/>
  </cellStyleXfs>
  <cellXfs count="150">
    <xf numFmtId="0" fontId="0" fillId="0" borderId="0" xfId="0"/>
    <xf numFmtId="0" fontId="2" fillId="0" borderId="0" xfId="0" applyFont="1" applyAlignment="1">
      <alignment horizontal="left" vertical="center"/>
    </xf>
    <xf numFmtId="0" fontId="2" fillId="3" borderId="0" xfId="0" applyFont="1" applyFill="1" applyAlignment="1">
      <alignment horizontal="center" vertical="center"/>
    </xf>
    <xf numFmtId="0" fontId="6" fillId="3" borderId="0" xfId="0" applyFont="1" applyFill="1" applyAlignment="1">
      <alignment horizontal="center" vertical="center"/>
    </xf>
    <xf numFmtId="0" fontId="4" fillId="0" borderId="6" xfId="0" applyFont="1" applyBorder="1" applyAlignment="1">
      <alignment vertical="center"/>
    </xf>
    <xf numFmtId="0" fontId="4" fillId="0" borderId="2" xfId="0" applyFont="1" applyBorder="1" applyAlignment="1">
      <alignment horizontal="right" vertical="center" indent="4"/>
    </xf>
    <xf numFmtId="3" fontId="4" fillId="0" borderId="5" xfId="0" applyNumberFormat="1" applyFont="1" applyBorder="1" applyAlignment="1">
      <alignment horizontal="right" vertical="center" indent="4"/>
    </xf>
    <xf numFmtId="0" fontId="6" fillId="3" borderId="0" xfId="0" applyFont="1" applyFill="1" applyAlignment="1">
      <alignment horizontal="left" vertical="center"/>
    </xf>
    <xf numFmtId="0" fontId="2" fillId="0" borderId="8" xfId="0" applyFont="1" applyBorder="1" applyAlignment="1">
      <alignment vertical="center"/>
    </xf>
    <xf numFmtId="0" fontId="2" fillId="0" borderId="3" xfId="0" applyFont="1" applyBorder="1" applyAlignment="1">
      <alignment horizontal="right" vertical="center" indent="4"/>
    </xf>
    <xf numFmtId="3" fontId="2" fillId="0" borderId="0" xfId="0" applyNumberFormat="1" applyFont="1" applyAlignment="1">
      <alignment horizontal="right" vertical="center" indent="4"/>
    </xf>
    <xf numFmtId="0" fontId="2" fillId="0" borderId="10" xfId="0" applyFont="1" applyBorder="1" applyAlignment="1">
      <alignment vertical="center"/>
    </xf>
    <xf numFmtId="0" fontId="2" fillId="0" borderId="4" xfId="0" applyFont="1" applyBorder="1" applyAlignment="1">
      <alignment horizontal="right" vertical="center" indent="4"/>
    </xf>
    <xf numFmtId="3" fontId="2" fillId="0" borderId="31" xfId="0" applyNumberFormat="1" applyFont="1" applyBorder="1" applyAlignment="1">
      <alignment horizontal="right" vertical="center" indent="4"/>
    </xf>
    <xf numFmtId="0" fontId="4" fillId="0" borderId="3" xfId="0" applyFont="1" applyBorder="1" applyAlignment="1">
      <alignment horizontal="right" vertical="center" indent="4"/>
    </xf>
    <xf numFmtId="3" fontId="4" fillId="0" borderId="0" xfId="0" applyNumberFormat="1" applyFont="1" applyAlignment="1">
      <alignment horizontal="right" vertical="center" indent="4"/>
    </xf>
    <xf numFmtId="0" fontId="2" fillId="0" borderId="0" xfId="0" applyFont="1" applyAlignment="1">
      <alignment horizontal="right" vertical="center" indent="4"/>
    </xf>
    <xf numFmtId="0" fontId="4" fillId="0" borderId="1" xfId="0" applyFont="1" applyBorder="1" applyAlignment="1">
      <alignment horizontal="right" vertical="center" indent="4"/>
    </xf>
    <xf numFmtId="3" fontId="4" fillId="0" borderId="32" xfId="0" applyNumberFormat="1" applyFont="1" applyBorder="1" applyAlignment="1">
      <alignment horizontal="right" vertical="center" indent="4"/>
    </xf>
    <xf numFmtId="0" fontId="4" fillId="0" borderId="8" xfId="0" applyFont="1" applyBorder="1" applyAlignment="1">
      <alignment vertical="center"/>
    </xf>
    <xf numFmtId="0" fontId="2" fillId="0" borderId="14" xfId="0" applyFont="1" applyBorder="1"/>
    <xf numFmtId="0" fontId="2" fillId="0" borderId="18" xfId="0" applyFont="1" applyBorder="1"/>
    <xf numFmtId="0" fontId="8" fillId="0" borderId="15" xfId="0" applyFont="1" applyBorder="1" applyAlignment="1">
      <alignment horizontal="center" vertical="center"/>
    </xf>
    <xf numFmtId="0" fontId="8" fillId="0" borderId="15" xfId="0" applyFont="1" applyBorder="1" applyAlignment="1">
      <alignment horizontal="center" vertical="center" wrapText="1"/>
    </xf>
    <xf numFmtId="0" fontId="2" fillId="0" borderId="17" xfId="0" applyFont="1" applyBorder="1"/>
    <xf numFmtId="0" fontId="2" fillId="0" borderId="16" xfId="0" applyFont="1" applyBorder="1"/>
    <xf numFmtId="0" fontId="7" fillId="3" borderId="5"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0" xfId="0" applyFont="1" applyFill="1" applyAlignment="1">
      <alignment horizontal="right"/>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3" borderId="1" xfId="0" applyFont="1" applyFill="1" applyBorder="1" applyAlignment="1">
      <alignment horizontal="left" vertical="center"/>
    </xf>
    <xf numFmtId="0" fontId="8" fillId="3" borderId="0" xfId="0" applyFont="1" applyFill="1" applyAlignment="1">
      <alignment vertical="center"/>
    </xf>
    <xf numFmtId="0" fontId="7" fillId="0" borderId="0" xfId="0" applyFont="1"/>
    <xf numFmtId="0" fontId="7" fillId="0" borderId="0" xfId="0" applyFont="1" applyAlignment="1">
      <alignment horizontal="center"/>
    </xf>
    <xf numFmtId="0" fontId="7" fillId="3" borderId="0" xfId="0" applyFont="1" applyFill="1"/>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center"/>
    </xf>
    <xf numFmtId="0" fontId="7" fillId="3" borderId="2" xfId="0" applyFont="1" applyFill="1" applyBorder="1" applyAlignment="1">
      <alignment horizontal="left"/>
    </xf>
    <xf numFmtId="165" fontId="7" fillId="3" borderId="2" xfId="4" applyNumberFormat="1" applyFont="1" applyFill="1" applyBorder="1" applyAlignment="1">
      <alignment horizontal="right" indent="1"/>
    </xf>
    <xf numFmtId="166" fontId="7" fillId="0" borderId="2" xfId="4" applyNumberFormat="1" applyFont="1" applyBorder="1"/>
    <xf numFmtId="0" fontId="7" fillId="3" borderId="3" xfId="0" applyFont="1" applyFill="1" applyBorder="1" applyAlignment="1">
      <alignment horizontal="center"/>
    </xf>
    <xf numFmtId="0" fontId="7" fillId="3" borderId="3" xfId="0" applyFont="1" applyFill="1" applyBorder="1" applyAlignment="1">
      <alignment horizontal="left"/>
    </xf>
    <xf numFmtId="165" fontId="7" fillId="3" borderId="3" xfId="4" applyNumberFormat="1" applyFont="1" applyFill="1" applyBorder="1" applyAlignment="1">
      <alignment horizontal="right" indent="1"/>
    </xf>
    <xf numFmtId="166" fontId="7" fillId="0" borderId="3" xfId="4" applyNumberFormat="1" applyFont="1" applyBorder="1"/>
    <xf numFmtId="166" fontId="7" fillId="0" borderId="4" xfId="4" applyNumberFormat="1" applyFont="1" applyBorder="1"/>
    <xf numFmtId="0" fontId="7" fillId="0" borderId="0" xfId="0" applyFont="1" applyAlignment="1">
      <alignment vertical="center"/>
    </xf>
    <xf numFmtId="165" fontId="7" fillId="0" borderId="0" xfId="0" applyNumberFormat="1" applyFont="1" applyAlignment="1">
      <alignment horizontal="center"/>
    </xf>
    <xf numFmtId="165" fontId="8" fillId="0" borderId="0" xfId="0" applyNumberFormat="1" applyFont="1" applyAlignment="1">
      <alignment horizontal="center"/>
    </xf>
    <xf numFmtId="0" fontId="7" fillId="0" borderId="0" xfId="0" applyFont="1" applyAlignment="1">
      <alignment horizontal="left"/>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Alignment="1">
      <alignment horizontal="left" vertical="center"/>
    </xf>
    <xf numFmtId="0" fontId="2" fillId="3" borderId="0" xfId="0" applyFont="1" applyFill="1" applyAlignment="1">
      <alignment horizontal="left" vertical="center"/>
    </xf>
    <xf numFmtId="0" fontId="4" fillId="3" borderId="8" xfId="0" applyFont="1" applyFill="1" applyBorder="1" applyAlignment="1">
      <alignment vertical="center"/>
    </xf>
    <xf numFmtId="0" fontId="2" fillId="3" borderId="8" xfId="0" applyFont="1" applyFill="1" applyBorder="1" applyAlignment="1">
      <alignment vertical="center"/>
    </xf>
    <xf numFmtId="0" fontId="4" fillId="3" borderId="12" xfId="0" applyFont="1" applyFill="1" applyBorder="1" applyAlignment="1">
      <alignment vertical="center"/>
    </xf>
    <xf numFmtId="0" fontId="8" fillId="3" borderId="15" xfId="0" applyFont="1" applyFill="1" applyBorder="1" applyAlignment="1">
      <alignment horizontal="center" vertical="center" wrapText="1"/>
    </xf>
    <xf numFmtId="0" fontId="2" fillId="0" borderId="0" xfId="0" applyFont="1"/>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165" fontId="2" fillId="0" borderId="14" xfId="0" applyNumberFormat="1" applyFont="1" applyBorder="1"/>
    <xf numFmtId="0" fontId="7" fillId="3" borderId="23" xfId="0" applyFont="1" applyFill="1" applyBorder="1" applyAlignment="1">
      <alignment vertical="center" wrapText="1"/>
    </xf>
    <xf numFmtId="169" fontId="2" fillId="0" borderId="14" xfId="0" applyNumberFormat="1" applyFont="1" applyBorder="1"/>
    <xf numFmtId="166" fontId="2" fillId="0" borderId="3" xfId="4" applyNumberFormat="1" applyFont="1" applyBorder="1"/>
    <xf numFmtId="0" fontId="2" fillId="0" borderId="36" xfId="0" applyFont="1" applyBorder="1"/>
    <xf numFmtId="0" fontId="1" fillId="0" borderId="0" xfId="0" applyFont="1"/>
    <xf numFmtId="165" fontId="7" fillId="0" borderId="0" xfId="0" applyNumberFormat="1" applyFont="1"/>
    <xf numFmtId="170" fontId="7" fillId="0" borderId="0" xfId="0" applyNumberFormat="1" applyFont="1"/>
    <xf numFmtId="0" fontId="11" fillId="0" borderId="0" xfId="0" applyFont="1"/>
    <xf numFmtId="0" fontId="2" fillId="0" borderId="0" xfId="0" applyFont="1" applyAlignment="1">
      <alignment horizontal="left" vertical="center" wrapText="1"/>
    </xf>
    <xf numFmtId="0" fontId="2" fillId="0" borderId="26" xfId="0" applyFont="1" applyBorder="1"/>
    <xf numFmtId="0" fontId="2" fillId="0" borderId="27" xfId="0" applyFont="1" applyBorder="1"/>
    <xf numFmtId="0" fontId="2" fillId="0" borderId="18" xfId="0" applyFont="1" applyBorder="1" applyAlignment="1">
      <alignment horizontal="right"/>
    </xf>
    <xf numFmtId="165" fontId="4" fillId="0" borderId="2" xfId="0" applyNumberFormat="1" applyFont="1" applyBorder="1" applyAlignment="1">
      <alignment horizontal="right" vertical="center" indent="4"/>
    </xf>
    <xf numFmtId="165" fontId="2" fillId="0" borderId="3" xfId="0" applyNumberFormat="1" applyFont="1" applyBorder="1" applyAlignment="1">
      <alignment horizontal="right" vertical="center" indent="4"/>
    </xf>
    <xf numFmtId="165" fontId="2" fillId="0" borderId="4" xfId="0" applyNumberFormat="1" applyFont="1" applyBorder="1" applyAlignment="1">
      <alignment horizontal="right" vertical="center" indent="4"/>
    </xf>
    <xf numFmtId="165" fontId="4" fillId="0" borderId="3" xfId="0" applyNumberFormat="1" applyFont="1" applyBorder="1" applyAlignment="1">
      <alignment horizontal="right" vertical="center" indent="4"/>
    </xf>
    <xf numFmtId="165" fontId="4" fillId="0" borderId="1" xfId="0" applyNumberFormat="1" applyFont="1" applyBorder="1" applyAlignment="1">
      <alignment horizontal="right" vertical="center" indent="4"/>
    </xf>
    <xf numFmtId="165" fontId="4" fillId="0" borderId="2" xfId="0" applyNumberFormat="1" applyFont="1" applyBorder="1" applyAlignment="1">
      <alignment horizontal="right" vertical="center" indent="5"/>
    </xf>
    <xf numFmtId="165" fontId="4" fillId="0" borderId="7" xfId="0" applyNumberFormat="1" applyFont="1" applyBorder="1" applyAlignment="1">
      <alignment horizontal="right" vertical="center" indent="5"/>
    </xf>
    <xf numFmtId="165" fontId="2" fillId="0" borderId="3" xfId="0" applyNumberFormat="1" applyFont="1" applyBorder="1" applyAlignment="1">
      <alignment horizontal="right" vertical="center" indent="5"/>
    </xf>
    <xf numFmtId="165" fontId="2" fillId="0" borderId="9" xfId="0" applyNumberFormat="1" applyFont="1" applyBorder="1" applyAlignment="1">
      <alignment horizontal="right" vertical="center" indent="5"/>
    </xf>
    <xf numFmtId="165" fontId="2" fillId="0" borderId="4" xfId="0" applyNumberFormat="1" applyFont="1" applyBorder="1" applyAlignment="1">
      <alignment horizontal="right" vertical="center" indent="5"/>
    </xf>
    <xf numFmtId="165" fontId="2" fillId="0" borderId="11" xfId="0" applyNumberFormat="1" applyFont="1" applyBorder="1" applyAlignment="1">
      <alignment horizontal="right" vertical="center" indent="5"/>
    </xf>
    <xf numFmtId="165" fontId="4" fillId="0" borderId="3" xfId="0" applyNumberFormat="1" applyFont="1" applyBorder="1" applyAlignment="1">
      <alignment horizontal="right" vertical="center" indent="5"/>
    </xf>
    <xf numFmtId="165" fontId="4" fillId="3" borderId="9" xfId="0" applyNumberFormat="1" applyFont="1" applyFill="1" applyBorder="1" applyAlignment="1">
      <alignment horizontal="right" vertical="center" indent="5"/>
    </xf>
    <xf numFmtId="165" fontId="4" fillId="0" borderId="1" xfId="0" applyNumberFormat="1" applyFont="1" applyBorder="1" applyAlignment="1">
      <alignment horizontal="right" vertical="center" indent="5"/>
    </xf>
    <xf numFmtId="165" fontId="4" fillId="0" borderId="13" xfId="0" applyNumberFormat="1" applyFont="1" applyBorder="1" applyAlignment="1">
      <alignment horizontal="right" vertical="center" indent="5"/>
    </xf>
    <xf numFmtId="165" fontId="4" fillId="0" borderId="9" xfId="0" applyNumberFormat="1" applyFont="1" applyBorder="1" applyAlignment="1">
      <alignment horizontal="right" vertical="center" indent="5"/>
    </xf>
    <xf numFmtId="167" fontId="2" fillId="0" borderId="21" xfId="4" applyNumberFormat="1" applyFont="1" applyBorder="1" applyAlignment="1">
      <alignment horizontal="right" wrapText="1" indent="4"/>
    </xf>
    <xf numFmtId="167" fontId="2" fillId="0" borderId="19" xfId="4" applyNumberFormat="1" applyFont="1" applyBorder="1" applyAlignment="1">
      <alignment horizontal="right" wrapText="1" indent="4"/>
    </xf>
    <xf numFmtId="167" fontId="2" fillId="0" borderId="35" xfId="4" applyNumberFormat="1" applyFont="1" applyBorder="1" applyAlignment="1">
      <alignment horizontal="right" wrapText="1" indent="4"/>
    </xf>
    <xf numFmtId="167" fontId="2" fillId="0" borderId="20" xfId="4" applyNumberFormat="1" applyFont="1" applyBorder="1" applyAlignment="1">
      <alignment horizontal="right" wrapText="1" indent="4"/>
    </xf>
    <xf numFmtId="168" fontId="2" fillId="0" borderId="38" xfId="0" applyNumberFormat="1" applyFont="1" applyBorder="1" applyAlignment="1">
      <alignment horizontal="right" indent="7"/>
    </xf>
    <xf numFmtId="168" fontId="2" fillId="0" borderId="39" xfId="0" applyNumberFormat="1" applyFont="1" applyBorder="1" applyAlignment="1">
      <alignment horizontal="right" indent="7"/>
    </xf>
    <xf numFmtId="168" fontId="2" fillId="0" borderId="37" xfId="0" applyNumberFormat="1" applyFont="1" applyBorder="1" applyAlignment="1">
      <alignment horizontal="right" indent="7"/>
    </xf>
    <xf numFmtId="168" fontId="2" fillId="0" borderId="38" xfId="0" applyNumberFormat="1" applyFont="1" applyBorder="1" applyAlignment="1">
      <alignment horizontal="right" indent="8"/>
    </xf>
    <xf numFmtId="168" fontId="2" fillId="0" borderId="39" xfId="0" applyNumberFormat="1" applyFont="1" applyBorder="1" applyAlignment="1">
      <alignment horizontal="right" indent="8"/>
    </xf>
    <xf numFmtId="168" fontId="2" fillId="0" borderId="37" xfId="0" applyNumberFormat="1" applyFont="1" applyBorder="1" applyAlignment="1">
      <alignment horizontal="right" indent="8"/>
    </xf>
    <xf numFmtId="166" fontId="2" fillId="3" borderId="2" xfId="4" applyNumberFormat="1" applyFont="1" applyFill="1" applyBorder="1" applyAlignment="1">
      <alignment horizontal="right" vertical="center" wrapText="1" indent="5"/>
    </xf>
    <xf numFmtId="166" fontId="2" fillId="3" borderId="3" xfId="4" applyNumberFormat="1" applyFont="1" applyFill="1" applyBorder="1" applyAlignment="1">
      <alignment horizontal="right" vertical="center" wrapText="1" indent="5"/>
    </xf>
    <xf numFmtId="166" fontId="4" fillId="3" borderId="1" xfId="2" applyNumberFormat="1" applyFont="1" applyFill="1" applyBorder="1" applyAlignment="1">
      <alignment horizontal="right" vertical="center" wrapText="1" indent="5"/>
    </xf>
    <xf numFmtId="0" fontId="8" fillId="3" borderId="5" xfId="0" applyFont="1" applyFill="1" applyBorder="1" applyAlignment="1">
      <alignment horizontal="left"/>
    </xf>
    <xf numFmtId="165" fontId="8" fillId="3" borderId="5" xfId="0" applyNumberFormat="1" applyFont="1" applyFill="1" applyBorder="1" applyAlignment="1">
      <alignment horizontal="right"/>
    </xf>
    <xf numFmtId="0" fontId="2" fillId="0" borderId="21" xfId="4" applyNumberFormat="1" applyFont="1" applyBorder="1" applyAlignment="1">
      <alignment horizontal="left" indent="1"/>
    </xf>
    <xf numFmtId="0" fontId="2" fillId="0" borderId="19" xfId="4" applyNumberFormat="1" applyFont="1" applyBorder="1" applyAlignment="1">
      <alignment horizontal="left" indent="1"/>
    </xf>
    <xf numFmtId="0" fontId="2" fillId="0" borderId="35" xfId="4" applyNumberFormat="1" applyFont="1" applyBorder="1" applyAlignment="1">
      <alignment horizontal="left" indent="1"/>
    </xf>
    <xf numFmtId="0" fontId="2" fillId="0" borderId="38" xfId="0" applyFont="1" applyBorder="1" applyAlignment="1">
      <alignment horizontal="left" indent="2"/>
    </xf>
    <xf numFmtId="0" fontId="2" fillId="0" borderId="39" xfId="0" applyFont="1" applyBorder="1" applyAlignment="1">
      <alignment horizontal="left" indent="2"/>
    </xf>
    <xf numFmtId="0" fontId="2" fillId="0" borderId="41" xfId="0" applyFont="1" applyBorder="1" applyAlignment="1">
      <alignment horizontal="left" indent="2"/>
    </xf>
    <xf numFmtId="0" fontId="2" fillId="0" borderId="40" xfId="0" applyFont="1" applyBorder="1" applyAlignment="1">
      <alignment horizontal="left" indent="2"/>
    </xf>
    <xf numFmtId="0" fontId="4" fillId="3" borderId="1" xfId="0" applyFont="1" applyFill="1" applyBorder="1" applyAlignment="1">
      <alignment horizontal="center" vertical="center" wrapText="1"/>
    </xf>
    <xf numFmtId="0" fontId="7" fillId="3" borderId="5" xfId="0" applyFont="1" applyFill="1" applyBorder="1" applyAlignment="1">
      <alignment horizontal="left" vertical="center" wrapText="1"/>
    </xf>
    <xf numFmtId="0" fontId="7" fillId="3" borderId="5" xfId="0" applyFont="1" applyFill="1" applyBorder="1" applyAlignment="1">
      <alignment horizontal="left" vertical="center"/>
    </xf>
    <xf numFmtId="0" fontId="2" fillId="3" borderId="5" xfId="0" applyFont="1" applyFill="1" applyBorder="1" applyAlignment="1">
      <alignment horizontal="left"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3" borderId="22"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7" fillId="3" borderId="0" xfId="0" applyFont="1" applyFill="1" applyAlignment="1">
      <alignment horizontal="left" vertical="center" wrapText="1"/>
    </xf>
    <xf numFmtId="0" fontId="7" fillId="0" borderId="27" xfId="0" applyFont="1" applyBorder="1" applyAlignment="1">
      <alignment wrapText="1"/>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0" borderId="30" xfId="0" applyFont="1" applyBorder="1" applyAlignment="1">
      <alignment wrapText="1"/>
    </xf>
    <xf numFmtId="0" fontId="4" fillId="3" borderId="14" xfId="0" applyFont="1" applyFill="1" applyBorder="1" applyAlignment="1">
      <alignment horizontal="left" vertical="center"/>
    </xf>
    <xf numFmtId="0" fontId="2" fillId="3" borderId="14" xfId="0" applyFont="1" applyFill="1" applyBorder="1" applyAlignment="1">
      <alignment horizontal="left" vertical="center"/>
    </xf>
    <xf numFmtId="0" fontId="4" fillId="3" borderId="0" xfId="0" applyFont="1" applyFill="1" applyAlignment="1">
      <alignment horizontal="left" vertical="center"/>
    </xf>
    <xf numFmtId="0" fontId="2" fillId="3" borderId="0" xfId="0" applyFont="1" applyFill="1" applyAlignment="1">
      <alignment horizontal="left" vertical="center"/>
    </xf>
    <xf numFmtId="0" fontId="12" fillId="0" borderId="0" xfId="0" applyFont="1" applyAlignment="1">
      <alignment horizontal="left" vertical="center" wrapText="1"/>
    </xf>
    <xf numFmtId="0" fontId="2" fillId="3" borderId="0" xfId="0" applyFont="1" applyFill="1" applyAlignment="1">
      <alignment horizontal="left" vertical="top" wrapText="1"/>
    </xf>
    <xf numFmtId="0" fontId="8" fillId="3" borderId="33" xfId="0" applyFont="1" applyFill="1" applyBorder="1" applyAlignment="1">
      <alignment horizontal="left"/>
    </xf>
    <xf numFmtId="0" fontId="8" fillId="3" borderId="34" xfId="0" applyFont="1" applyFill="1" applyBorder="1" applyAlignment="1">
      <alignment horizontal="left"/>
    </xf>
    <xf numFmtId="165" fontId="8" fillId="3" borderId="12" xfId="0" applyNumberFormat="1" applyFont="1" applyFill="1" applyBorder="1" applyAlignment="1">
      <alignment horizontal="right"/>
    </xf>
    <xf numFmtId="165" fontId="8" fillId="3" borderId="32" xfId="0" applyNumberFormat="1" applyFont="1" applyFill="1" applyBorder="1" applyAlignment="1">
      <alignment horizontal="right"/>
    </xf>
    <xf numFmtId="165" fontId="8" fillId="3" borderId="11" xfId="0" applyNumberFormat="1" applyFont="1" applyFill="1" applyBorder="1" applyAlignment="1">
      <alignment horizontal="right"/>
    </xf>
    <xf numFmtId="165" fontId="8" fillId="3" borderId="13" xfId="0" applyNumberFormat="1" applyFont="1" applyFill="1" applyBorder="1" applyAlignment="1">
      <alignment horizontal="right"/>
    </xf>
    <xf numFmtId="0" fontId="7" fillId="0" borderId="0" xfId="0" applyFont="1" applyAlignment="1">
      <alignment horizontal="left" vertical="center" wrapText="1"/>
    </xf>
  </cellXfs>
  <cellStyles count="6">
    <cellStyle name="Milliers" xfId="4" builtinId="3"/>
    <cellStyle name="Milliers 2" xfId="1" xr:uid="{00000000-0005-0000-0000-000001000000}"/>
    <cellStyle name="Milliers 3" xfId="5" xr:uid="{00000000-0005-0000-0000-000002000000}"/>
    <cellStyle name="Normal" xfId="0" builtinId="0"/>
    <cellStyle name="Normal 2" xfId="3" xr:uid="{00000000-0005-0000-0000-000004000000}"/>
    <cellStyle name="Pourcentag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BFD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J16"/>
  <sheetViews>
    <sheetView showGridLines="0" zoomScaleNormal="100" workbookViewId="0">
      <selection activeCell="P17" sqref="P17"/>
    </sheetView>
  </sheetViews>
  <sheetFormatPr baseColWidth="10" defaultColWidth="11.44140625" defaultRowHeight="10.199999999999999" x14ac:dyDescent="0.25"/>
  <cols>
    <col min="1" max="1" width="2.6640625" style="59" customWidth="1"/>
    <col min="2" max="2" width="34.33203125" style="59" customWidth="1"/>
    <col min="3" max="8" width="16.44140625" style="59" customWidth="1"/>
    <col min="9" max="9" width="3.44140625" style="59" customWidth="1"/>
    <col min="10" max="10" width="11.44140625" style="59" bestFit="1" customWidth="1"/>
    <col min="11" max="16384" width="11.44140625" style="59"/>
  </cols>
  <sheetData>
    <row r="1" spans="2:10" ht="9.4499999999999993" customHeight="1" x14ac:dyDescent="0.25"/>
    <row r="2" spans="2:10" ht="17.25" customHeight="1" x14ac:dyDescent="0.25">
      <c r="B2" s="58" t="s">
        <v>234</v>
      </c>
      <c r="J2" s="1"/>
    </row>
    <row r="4" spans="2:10" s="2" customFormat="1" ht="35.25" customHeight="1" x14ac:dyDescent="0.25">
      <c r="B4" s="122" t="s">
        <v>208</v>
      </c>
      <c r="C4" s="122" t="s">
        <v>209</v>
      </c>
      <c r="D4" s="124" t="s">
        <v>255</v>
      </c>
      <c r="E4" s="122" t="s">
        <v>205</v>
      </c>
      <c r="F4" s="127" t="s">
        <v>206</v>
      </c>
      <c r="G4" s="118" t="s">
        <v>256</v>
      </c>
      <c r="H4" s="118"/>
      <c r="J4" s="3"/>
    </row>
    <row r="5" spans="2:10" s="2" customFormat="1" ht="57" customHeight="1" x14ac:dyDescent="0.25">
      <c r="B5" s="123"/>
      <c r="C5" s="123"/>
      <c r="D5" s="125"/>
      <c r="E5" s="126"/>
      <c r="F5" s="128"/>
      <c r="G5" s="57" t="s">
        <v>207</v>
      </c>
      <c r="H5" s="57" t="s">
        <v>257</v>
      </c>
      <c r="J5" s="3"/>
    </row>
    <row r="6" spans="2:10" ht="12" customHeight="1" x14ac:dyDescent="0.25">
      <c r="B6" s="4" t="s">
        <v>225</v>
      </c>
      <c r="C6" s="5">
        <v>122</v>
      </c>
      <c r="D6" s="6">
        <v>5319</v>
      </c>
      <c r="E6" s="80">
        <v>82.382000000000005</v>
      </c>
      <c r="F6" s="6">
        <v>1587.992</v>
      </c>
      <c r="G6" s="85">
        <v>20.08193</v>
      </c>
      <c r="H6" s="86">
        <v>13.09906</v>
      </c>
      <c r="I6" s="1"/>
      <c r="J6" s="7"/>
    </row>
    <row r="7" spans="2:10" ht="12" customHeight="1" x14ac:dyDescent="0.25">
      <c r="B7" s="8" t="s">
        <v>220</v>
      </c>
      <c r="C7" s="9">
        <v>16</v>
      </c>
      <c r="D7" s="10">
        <v>1532</v>
      </c>
      <c r="E7" s="81">
        <v>34.951000000000001</v>
      </c>
      <c r="F7" s="16">
        <v>472</v>
      </c>
      <c r="G7" s="87">
        <v>13.76707</v>
      </c>
      <c r="H7" s="88">
        <v>8.1869820000000004</v>
      </c>
      <c r="I7" s="1"/>
      <c r="J7" s="7"/>
    </row>
    <row r="8" spans="2:10" ht="12" customHeight="1" x14ac:dyDescent="0.25">
      <c r="B8" s="11" t="s">
        <v>221</v>
      </c>
      <c r="C8" s="12">
        <v>106</v>
      </c>
      <c r="D8" s="13">
        <v>3787</v>
      </c>
      <c r="E8" s="82">
        <v>47.430999999999997</v>
      </c>
      <c r="F8" s="13">
        <v>1115.5730000000001</v>
      </c>
      <c r="G8" s="89">
        <v>24.87012</v>
      </c>
      <c r="H8" s="90">
        <v>17.341460000000001</v>
      </c>
      <c r="I8" s="1"/>
      <c r="J8" s="7"/>
    </row>
    <row r="9" spans="2:10" ht="12" customHeight="1" x14ac:dyDescent="0.25">
      <c r="B9" s="60" t="s">
        <v>226</v>
      </c>
      <c r="C9" s="14">
        <v>109</v>
      </c>
      <c r="D9" s="15">
        <v>13685</v>
      </c>
      <c r="E9" s="83">
        <v>165.71600000000001</v>
      </c>
      <c r="F9" s="15">
        <v>4078.212</v>
      </c>
      <c r="G9" s="91">
        <v>25.681950000000001</v>
      </c>
      <c r="H9" s="92">
        <v>16.93946</v>
      </c>
      <c r="I9" s="1"/>
      <c r="J9" s="7"/>
    </row>
    <row r="10" spans="2:10" ht="12" customHeight="1" x14ac:dyDescent="0.25">
      <c r="B10" s="61" t="s">
        <v>222</v>
      </c>
      <c r="C10" s="9">
        <v>3</v>
      </c>
      <c r="D10" s="16">
        <v>249</v>
      </c>
      <c r="E10" s="81">
        <v>10.349</v>
      </c>
      <c r="F10" s="16">
        <v>101</v>
      </c>
      <c r="G10" s="87">
        <v>9.6867359999999998</v>
      </c>
      <c r="H10" s="88">
        <v>7.5576749999999997</v>
      </c>
      <c r="I10" s="1"/>
      <c r="J10" s="7"/>
    </row>
    <row r="11" spans="2:10" ht="12" customHeight="1" x14ac:dyDescent="0.25">
      <c r="B11" s="61" t="s">
        <v>232</v>
      </c>
      <c r="C11" s="9">
        <v>88</v>
      </c>
      <c r="D11" s="10">
        <v>11875</v>
      </c>
      <c r="E11" s="81">
        <v>136.09800000000001</v>
      </c>
      <c r="F11" s="10">
        <v>3521.2510000000002</v>
      </c>
      <c r="G11" s="87">
        <v>27.08858</v>
      </c>
      <c r="H11" s="88">
        <v>17.493880000000001</v>
      </c>
      <c r="I11" s="1"/>
      <c r="J11" s="7"/>
    </row>
    <row r="12" spans="2:10" ht="12" customHeight="1" x14ac:dyDescent="0.25">
      <c r="B12" s="61" t="s">
        <v>223</v>
      </c>
      <c r="C12" s="9">
        <v>18</v>
      </c>
      <c r="D12" s="10">
        <v>1561</v>
      </c>
      <c r="E12" s="81">
        <v>19.268999999999998</v>
      </c>
      <c r="F12" s="16">
        <v>456</v>
      </c>
      <c r="G12" s="87">
        <v>24.79119</v>
      </c>
      <c r="H12" s="88">
        <v>16.18385</v>
      </c>
      <c r="I12" s="1"/>
    </row>
    <row r="13" spans="2:10" ht="12" customHeight="1" x14ac:dyDescent="0.25">
      <c r="B13" s="62" t="s">
        <v>230</v>
      </c>
      <c r="C13" s="17">
        <v>62</v>
      </c>
      <c r="D13" s="18">
        <v>5089</v>
      </c>
      <c r="E13" s="84">
        <v>49.63</v>
      </c>
      <c r="F13" s="18">
        <v>1557.7619999999999</v>
      </c>
      <c r="G13" s="93">
        <v>33.03069</v>
      </c>
      <c r="H13" s="94">
        <v>17.68111</v>
      </c>
      <c r="I13" s="1"/>
    </row>
    <row r="14" spans="2:10" ht="12" customHeight="1" x14ac:dyDescent="0.25">
      <c r="B14" s="19" t="s">
        <v>224</v>
      </c>
      <c r="C14" s="14">
        <v>293</v>
      </c>
      <c r="D14" s="15">
        <v>24093</v>
      </c>
      <c r="E14" s="83">
        <v>297.72800000000001</v>
      </c>
      <c r="F14" s="15">
        <v>7223.9660000000003</v>
      </c>
      <c r="G14" s="91">
        <v>25.30171</v>
      </c>
      <c r="H14" s="95">
        <v>15.83737</v>
      </c>
      <c r="I14" s="1"/>
    </row>
    <row r="15" spans="2:10" ht="153.75" customHeight="1" x14ac:dyDescent="0.25">
      <c r="B15" s="119" t="s">
        <v>263</v>
      </c>
      <c r="C15" s="120"/>
      <c r="D15" s="120"/>
      <c r="E15" s="120"/>
      <c r="F15" s="121"/>
      <c r="G15" s="120"/>
      <c r="H15" s="120"/>
      <c r="J15" s="7"/>
    </row>
    <row r="16" spans="2:10" ht="22.5" customHeight="1" x14ac:dyDescent="0.25">
      <c r="B16" s="7"/>
      <c r="C16" s="7"/>
      <c r="D16" s="7"/>
      <c r="E16" s="7"/>
      <c r="F16" s="7"/>
      <c r="G16" s="7"/>
      <c r="H16" s="7"/>
      <c r="I16" s="7"/>
    </row>
  </sheetData>
  <mergeCells count="7">
    <mergeCell ref="G4:H4"/>
    <mergeCell ref="B15:H15"/>
    <mergeCell ref="B4:B5"/>
    <mergeCell ref="C4:C5"/>
    <mergeCell ref="D4:D5"/>
    <mergeCell ref="E4:E5"/>
    <mergeCell ref="F4:F5"/>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H22"/>
  <sheetViews>
    <sheetView showGridLines="0" tabSelected="1" workbookViewId="0">
      <selection activeCell="B17" sqref="B17:F17"/>
    </sheetView>
  </sheetViews>
  <sheetFormatPr baseColWidth="10" defaultColWidth="11.44140625" defaultRowHeight="10.199999999999999" x14ac:dyDescent="0.2"/>
  <cols>
    <col min="1" max="1" width="3" style="20" customWidth="1"/>
    <col min="2" max="2" width="9.6640625" style="20" customWidth="1"/>
    <col min="3" max="6" width="16" style="20" customWidth="1"/>
    <col min="7" max="7" width="12.44140625" style="20" customWidth="1"/>
    <col min="8" max="8" width="11.44140625" style="20"/>
    <col min="9" max="9" width="12.33203125" style="20" bestFit="1" customWidth="1"/>
    <col min="10" max="11" width="11.44140625" style="20"/>
    <col min="12" max="12" width="13.6640625" style="20" customWidth="1"/>
    <col min="13" max="16384" width="11.44140625" style="20"/>
  </cols>
  <sheetData>
    <row r="1" spans="1:8" x14ac:dyDescent="0.2">
      <c r="B1" s="77"/>
      <c r="C1" s="64"/>
      <c r="D1" s="64"/>
      <c r="E1" s="64"/>
      <c r="F1" s="64"/>
      <c r="G1" s="78"/>
    </row>
    <row r="2" spans="1:8" x14ac:dyDescent="0.2">
      <c r="B2" s="131" t="s">
        <v>236</v>
      </c>
      <c r="C2" s="132"/>
      <c r="D2" s="132"/>
      <c r="E2" s="132"/>
      <c r="F2" s="132"/>
      <c r="G2" s="133"/>
    </row>
    <row r="3" spans="1:8" x14ac:dyDescent="0.2">
      <c r="B3" s="134"/>
      <c r="C3" s="135"/>
      <c r="D3" s="135"/>
      <c r="E3" s="135"/>
      <c r="F3" s="135"/>
      <c r="G3" s="136"/>
    </row>
    <row r="4" spans="1:8" x14ac:dyDescent="0.2">
      <c r="B4" s="21"/>
      <c r="C4" s="21"/>
      <c r="D4" s="21"/>
      <c r="E4" s="21"/>
      <c r="F4" s="21"/>
    </row>
    <row r="5" spans="1:8" ht="31.5" customHeight="1" x14ac:dyDescent="0.2">
      <c r="A5" s="25"/>
      <c r="B5" s="22" t="s">
        <v>231</v>
      </c>
      <c r="C5" s="23" t="s">
        <v>225</v>
      </c>
      <c r="D5" s="63" t="s">
        <v>226</v>
      </c>
      <c r="E5" s="63" t="s">
        <v>230</v>
      </c>
      <c r="F5" s="22" t="s">
        <v>0</v>
      </c>
      <c r="G5" s="24"/>
      <c r="H5" s="25"/>
    </row>
    <row r="6" spans="1:8" x14ac:dyDescent="0.2">
      <c r="A6" s="25"/>
      <c r="B6" s="111">
        <v>2013</v>
      </c>
      <c r="C6" s="96">
        <v>3779</v>
      </c>
      <c r="D6" s="96">
        <v>7982</v>
      </c>
      <c r="E6" s="96">
        <v>2334</v>
      </c>
      <c r="F6" s="96">
        <f>SUM(C6:E6)</f>
        <v>14095</v>
      </c>
      <c r="G6" s="24"/>
    </row>
    <row r="7" spans="1:8" x14ac:dyDescent="0.2">
      <c r="A7" s="25"/>
      <c r="B7" s="112">
        <v>2014</v>
      </c>
      <c r="C7" s="97">
        <v>4048</v>
      </c>
      <c r="D7" s="97">
        <v>8422</v>
      </c>
      <c r="E7" s="97">
        <v>2049</v>
      </c>
      <c r="F7" s="97">
        <f t="shared" ref="F7:F16" si="0">SUM(C7:E7)</f>
        <v>14519</v>
      </c>
      <c r="G7" s="24"/>
    </row>
    <row r="8" spans="1:8" x14ac:dyDescent="0.2">
      <c r="A8" s="25"/>
      <c r="B8" s="112">
        <v>2015</v>
      </c>
      <c r="C8" s="97">
        <v>4107</v>
      </c>
      <c r="D8" s="97">
        <v>8607</v>
      </c>
      <c r="E8" s="97">
        <v>2639</v>
      </c>
      <c r="F8" s="97">
        <f t="shared" si="0"/>
        <v>15353</v>
      </c>
      <c r="G8" s="24"/>
    </row>
    <row r="9" spans="1:8" x14ac:dyDescent="0.2">
      <c r="A9" s="25"/>
      <c r="B9" s="112">
        <v>2016</v>
      </c>
      <c r="C9" s="97">
        <v>4274</v>
      </c>
      <c r="D9" s="97">
        <v>9204</v>
      </c>
      <c r="E9" s="97">
        <v>2923</v>
      </c>
      <c r="F9" s="97">
        <f t="shared" si="0"/>
        <v>16401</v>
      </c>
      <c r="G9" s="24"/>
    </row>
    <row r="10" spans="1:8" x14ac:dyDescent="0.2">
      <c r="A10" s="25"/>
      <c r="B10" s="112">
        <v>2017</v>
      </c>
      <c r="C10" s="97">
        <v>4303</v>
      </c>
      <c r="D10" s="97">
        <v>9844</v>
      </c>
      <c r="E10" s="97">
        <v>3265</v>
      </c>
      <c r="F10" s="97">
        <f t="shared" si="0"/>
        <v>17412</v>
      </c>
      <c r="G10" s="24"/>
    </row>
    <row r="11" spans="1:8" x14ac:dyDescent="0.2">
      <c r="A11" s="25"/>
      <c r="B11" s="112">
        <v>2018</v>
      </c>
      <c r="C11" s="97">
        <v>4541</v>
      </c>
      <c r="D11" s="97">
        <v>10269</v>
      </c>
      <c r="E11" s="97">
        <v>3258</v>
      </c>
      <c r="F11" s="97">
        <f t="shared" si="0"/>
        <v>18068</v>
      </c>
      <c r="G11" s="24"/>
    </row>
    <row r="12" spans="1:8" x14ac:dyDescent="0.2">
      <c r="A12" s="25"/>
      <c r="B12" s="112">
        <v>2019</v>
      </c>
      <c r="C12" s="97">
        <v>4569</v>
      </c>
      <c r="D12" s="97">
        <v>10727</v>
      </c>
      <c r="E12" s="97">
        <v>3601</v>
      </c>
      <c r="F12" s="97">
        <f t="shared" si="0"/>
        <v>18897</v>
      </c>
      <c r="G12" s="24"/>
    </row>
    <row r="13" spans="1:8" x14ac:dyDescent="0.2">
      <c r="A13" s="25"/>
      <c r="B13" s="112">
        <v>2020</v>
      </c>
      <c r="C13" s="97">
        <v>4966</v>
      </c>
      <c r="D13" s="97">
        <v>12275</v>
      </c>
      <c r="E13" s="97">
        <v>4091</v>
      </c>
      <c r="F13" s="97">
        <f t="shared" si="0"/>
        <v>21332</v>
      </c>
      <c r="G13" s="24"/>
    </row>
    <row r="14" spans="1:8" x14ac:dyDescent="0.2">
      <c r="A14" s="25"/>
      <c r="B14" s="112">
        <v>2021</v>
      </c>
      <c r="C14" s="97">
        <v>5186</v>
      </c>
      <c r="D14" s="97">
        <v>13062</v>
      </c>
      <c r="E14" s="97">
        <v>4532</v>
      </c>
      <c r="F14" s="97">
        <f t="shared" si="0"/>
        <v>22780</v>
      </c>
      <c r="G14" s="24"/>
    </row>
    <row r="15" spans="1:8" x14ac:dyDescent="0.2">
      <c r="A15" s="25"/>
      <c r="B15" s="113">
        <v>2022</v>
      </c>
      <c r="C15" s="98">
        <v>5229</v>
      </c>
      <c r="D15" s="98">
        <v>13139</v>
      </c>
      <c r="E15" s="98">
        <v>4781</v>
      </c>
      <c r="F15" s="98">
        <v>23149</v>
      </c>
      <c r="G15" s="24"/>
    </row>
    <row r="16" spans="1:8" x14ac:dyDescent="0.2">
      <c r="A16" s="25"/>
      <c r="B16" s="113">
        <v>2023</v>
      </c>
      <c r="C16" s="99">
        <v>5319</v>
      </c>
      <c r="D16" s="99">
        <v>13685</v>
      </c>
      <c r="E16" s="99">
        <v>5089</v>
      </c>
      <c r="F16" s="99">
        <f t="shared" si="0"/>
        <v>24093</v>
      </c>
      <c r="G16" s="24"/>
    </row>
    <row r="17" spans="2:7" ht="75.45" customHeight="1" x14ac:dyDescent="0.2">
      <c r="B17" s="129" t="s">
        <v>264</v>
      </c>
      <c r="C17" s="130"/>
      <c r="D17" s="130"/>
      <c r="E17" s="130"/>
      <c r="F17" s="130"/>
      <c r="G17" s="26"/>
    </row>
    <row r="22" spans="2:7" x14ac:dyDescent="0.2">
      <c r="C22" s="6"/>
      <c r="D22" s="15"/>
      <c r="E22" s="18"/>
    </row>
  </sheetData>
  <mergeCells count="2">
    <mergeCell ref="B17:F17"/>
    <mergeCell ref="B2:G3"/>
  </mergeCells>
  <pageMargins left="0.7" right="0.7" top="0.75" bottom="0.75" header="0.3" footer="0.3"/>
  <pageSetup paperSize="9" orientation="portrait" r:id="rId1"/>
  <ignoredErrors>
    <ignoredError sqref="F6:F14 F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G16"/>
  <sheetViews>
    <sheetView workbookViewId="0">
      <selection activeCell="F6" sqref="F6"/>
    </sheetView>
  </sheetViews>
  <sheetFormatPr baseColWidth="10" defaultColWidth="11.44140625" defaultRowHeight="10.199999999999999" x14ac:dyDescent="0.2"/>
  <cols>
    <col min="1" max="1" width="3.33203125" style="20" customWidth="1"/>
    <col min="2" max="2" width="9.21875" style="20" customWidth="1"/>
    <col min="3" max="3" width="26" style="20" customWidth="1"/>
    <col min="4" max="4" width="23.6640625" style="20" customWidth="1"/>
    <col min="5" max="5" width="11.44140625" style="20"/>
    <col min="6" max="6" width="12.44140625" style="20" bestFit="1" customWidth="1"/>
    <col min="7" max="16384" width="11.44140625" style="20"/>
  </cols>
  <sheetData>
    <row r="1" spans="1:7" x14ac:dyDescent="0.2">
      <c r="B1" s="137" t="s">
        <v>271</v>
      </c>
      <c r="C1" s="138"/>
      <c r="D1" s="138"/>
      <c r="E1" s="138"/>
      <c r="F1" s="138"/>
    </row>
    <row r="2" spans="1:7" x14ac:dyDescent="0.2">
      <c r="B2" s="138"/>
      <c r="C2" s="138"/>
      <c r="D2" s="138"/>
      <c r="E2" s="138"/>
      <c r="F2" s="138"/>
    </row>
    <row r="3" spans="1:7" ht="12.75" customHeight="1" x14ac:dyDescent="0.2">
      <c r="B3" s="21"/>
      <c r="C3" s="21"/>
      <c r="D3" s="79" t="s">
        <v>261</v>
      </c>
    </row>
    <row r="4" spans="1:7" ht="51" customHeight="1" x14ac:dyDescent="0.2">
      <c r="A4" s="25"/>
      <c r="B4" s="65" t="s">
        <v>231</v>
      </c>
      <c r="C4" s="65" t="s">
        <v>266</v>
      </c>
      <c r="D4" s="66" t="s">
        <v>267</v>
      </c>
      <c r="E4" s="24"/>
    </row>
    <row r="5" spans="1:7" x14ac:dyDescent="0.2">
      <c r="A5" s="25"/>
      <c r="B5" s="114">
        <v>2013</v>
      </c>
      <c r="C5" s="103">
        <v>169.61199999999999</v>
      </c>
      <c r="D5" s="100">
        <v>4368.366</v>
      </c>
      <c r="E5" s="24"/>
      <c r="G5" s="67"/>
    </row>
    <row r="6" spans="1:7" x14ac:dyDescent="0.2">
      <c r="A6" s="25"/>
      <c r="B6" s="115">
        <v>2014</v>
      </c>
      <c r="C6" s="104">
        <v>174.55600000000001</v>
      </c>
      <c r="D6" s="101">
        <v>4461.3990000000003</v>
      </c>
      <c r="E6" s="24"/>
      <c r="G6" s="67"/>
    </row>
    <row r="7" spans="1:7" x14ac:dyDescent="0.2">
      <c r="A7" s="25"/>
      <c r="B7" s="115">
        <v>2015</v>
      </c>
      <c r="C7" s="104">
        <v>174.04599999999999</v>
      </c>
      <c r="D7" s="101">
        <v>4629.2389999999996</v>
      </c>
      <c r="E7" s="24"/>
      <c r="G7" s="67"/>
    </row>
    <row r="8" spans="1:7" x14ac:dyDescent="0.2">
      <c r="A8" s="25"/>
      <c r="B8" s="115">
        <v>2016</v>
      </c>
      <c r="C8" s="104">
        <v>187.483</v>
      </c>
      <c r="D8" s="101">
        <v>4877.5060000000003</v>
      </c>
      <c r="E8" s="24"/>
      <c r="G8" s="67"/>
    </row>
    <row r="9" spans="1:7" x14ac:dyDescent="0.2">
      <c r="A9" s="25"/>
      <c r="B9" s="115">
        <v>2017</v>
      </c>
      <c r="C9" s="104">
        <v>199.21600000000001</v>
      </c>
      <c r="D9" s="101">
        <v>5167.1419999999998</v>
      </c>
      <c r="E9" s="24"/>
      <c r="G9" s="67"/>
    </row>
    <row r="10" spans="1:7" x14ac:dyDescent="0.2">
      <c r="A10" s="25"/>
      <c r="B10" s="115">
        <v>2018</v>
      </c>
      <c r="C10" s="104">
        <v>213.81800000000001</v>
      </c>
      <c r="D10" s="101">
        <v>5570.6589999999997</v>
      </c>
      <c r="E10" s="24"/>
      <c r="G10" s="67"/>
    </row>
    <row r="11" spans="1:7" x14ac:dyDescent="0.2">
      <c r="A11" s="25"/>
      <c r="B11" s="115">
        <v>2019</v>
      </c>
      <c r="C11" s="104">
        <v>222.239</v>
      </c>
      <c r="D11" s="101">
        <v>5971.5370000000003</v>
      </c>
      <c r="E11" s="24"/>
      <c r="G11" s="67"/>
    </row>
    <row r="12" spans="1:7" x14ac:dyDescent="0.2">
      <c r="A12" s="25"/>
      <c r="B12" s="115">
        <v>2020</v>
      </c>
      <c r="C12" s="104">
        <v>257.58199999999999</v>
      </c>
      <c r="D12" s="101">
        <v>6618.1819999999998</v>
      </c>
      <c r="E12" s="24"/>
      <c r="G12" s="67"/>
    </row>
    <row r="13" spans="1:7" x14ac:dyDescent="0.2">
      <c r="A13" s="71"/>
      <c r="B13" s="116">
        <v>2021</v>
      </c>
      <c r="C13" s="104">
        <v>267.14499999999998</v>
      </c>
      <c r="D13" s="101">
        <v>6786.2669999999998</v>
      </c>
      <c r="E13" s="68"/>
      <c r="G13" s="67"/>
    </row>
    <row r="14" spans="1:7" x14ac:dyDescent="0.2">
      <c r="A14" s="71"/>
      <c r="B14" s="116">
        <v>2022</v>
      </c>
      <c r="C14" s="104">
        <v>274.642</v>
      </c>
      <c r="D14" s="101">
        <v>6819.268</v>
      </c>
      <c r="E14" s="24"/>
      <c r="G14" s="67"/>
    </row>
    <row r="15" spans="1:7" x14ac:dyDescent="0.2">
      <c r="A15" s="71"/>
      <c r="B15" s="117">
        <v>2023</v>
      </c>
      <c r="C15" s="105">
        <v>297.72800000000001</v>
      </c>
      <c r="D15" s="102">
        <v>7223.9660000000003</v>
      </c>
      <c r="E15" s="24"/>
      <c r="G15" s="69"/>
    </row>
    <row r="16" spans="1:7" ht="54" customHeight="1" x14ac:dyDescent="0.2">
      <c r="B16" s="129" t="s">
        <v>265</v>
      </c>
      <c r="C16" s="130"/>
      <c r="D16" s="130"/>
    </row>
  </sheetData>
  <mergeCells count="2">
    <mergeCell ref="B1:F2"/>
    <mergeCell ref="B16:D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H33"/>
  <sheetViews>
    <sheetView showGridLines="0" zoomScaleNormal="100" zoomScalePageLayoutView="125" workbookViewId="0">
      <selection activeCell="B18" sqref="B18:F18"/>
    </sheetView>
  </sheetViews>
  <sheetFormatPr baseColWidth="10" defaultColWidth="10.6640625" defaultRowHeight="10.199999999999999" x14ac:dyDescent="0.2"/>
  <cols>
    <col min="1" max="1" width="2.6640625" style="28" customWidth="1"/>
    <col min="2" max="2" width="51" style="28" customWidth="1"/>
    <col min="3" max="6" width="18.44140625" style="28" customWidth="1"/>
    <col min="7" max="7" width="9.6640625" style="64" customWidth="1"/>
    <col min="8" max="8" width="5.6640625" style="64" customWidth="1"/>
    <col min="9" max="9" width="13.44140625" style="28" customWidth="1"/>
    <col min="10" max="10" width="17.33203125" style="28" customWidth="1"/>
    <col min="11" max="11" width="13.33203125" style="28" customWidth="1"/>
    <col min="12" max="16384" width="10.6640625" style="28"/>
  </cols>
  <sheetData>
    <row r="1" spans="2:8" x14ac:dyDescent="0.2">
      <c r="B1" s="139" t="s">
        <v>235</v>
      </c>
      <c r="C1" s="140"/>
      <c r="D1" s="140"/>
      <c r="E1" s="140"/>
      <c r="F1" s="140"/>
      <c r="H1" s="28"/>
    </row>
    <row r="2" spans="2:8" x14ac:dyDescent="0.2">
      <c r="B2" s="140"/>
      <c r="C2" s="140"/>
      <c r="D2" s="140"/>
      <c r="E2" s="140"/>
      <c r="F2" s="140"/>
      <c r="G2" s="75"/>
      <c r="H2" s="28"/>
    </row>
    <row r="3" spans="2:8" x14ac:dyDescent="0.2">
      <c r="B3" s="27"/>
      <c r="D3" s="27"/>
      <c r="E3" s="27"/>
      <c r="F3" s="29" t="s">
        <v>215</v>
      </c>
      <c r="H3" s="28"/>
    </row>
    <row r="4" spans="2:8" ht="54" customHeight="1" x14ac:dyDescent="0.2">
      <c r="B4" s="56" t="s">
        <v>258</v>
      </c>
      <c r="C4" s="56" t="s">
        <v>203</v>
      </c>
      <c r="D4" s="56" t="s">
        <v>228</v>
      </c>
      <c r="E4" s="56" t="s">
        <v>229</v>
      </c>
      <c r="F4" s="56" t="s">
        <v>202</v>
      </c>
      <c r="G4" s="28"/>
    </row>
    <row r="5" spans="2:8" ht="12" customHeight="1" x14ac:dyDescent="0.2">
      <c r="B5" s="30" t="s">
        <v>212</v>
      </c>
      <c r="C5" s="106">
        <v>25.7</v>
      </c>
      <c r="D5" s="106">
        <v>25.5</v>
      </c>
      <c r="E5" s="106">
        <v>8.52</v>
      </c>
      <c r="F5" s="106">
        <v>22.72</v>
      </c>
      <c r="G5" s="28"/>
    </row>
    <row r="6" spans="2:8" ht="12" customHeight="1" x14ac:dyDescent="0.2">
      <c r="B6" s="31" t="s">
        <v>201</v>
      </c>
      <c r="C6" s="107">
        <v>17.16</v>
      </c>
      <c r="D6" s="107">
        <v>17.47</v>
      </c>
      <c r="E6" s="107">
        <v>25.46</v>
      </c>
      <c r="F6" s="107">
        <v>18.72</v>
      </c>
      <c r="G6" s="28"/>
    </row>
    <row r="7" spans="2:8" ht="12" customHeight="1" x14ac:dyDescent="0.2">
      <c r="B7" s="32" t="s">
        <v>259</v>
      </c>
      <c r="C7" s="107">
        <v>14.3</v>
      </c>
      <c r="D7" s="107">
        <v>13.97</v>
      </c>
      <c r="E7" s="107">
        <v>19.52</v>
      </c>
      <c r="F7" s="107">
        <v>14.99</v>
      </c>
      <c r="G7" s="28"/>
    </row>
    <row r="8" spans="2:8" ht="12" customHeight="1" x14ac:dyDescent="0.2">
      <c r="B8" s="32" t="s">
        <v>211</v>
      </c>
      <c r="C8" s="107">
        <v>15.93</v>
      </c>
      <c r="D8" s="107">
        <v>11.22</v>
      </c>
      <c r="E8" s="107">
        <v>16.63</v>
      </c>
      <c r="F8" s="107">
        <v>13.43</v>
      </c>
      <c r="G8" s="28"/>
    </row>
    <row r="9" spans="2:8" ht="12" customHeight="1" x14ac:dyDescent="0.2">
      <c r="B9" s="32" t="s">
        <v>260</v>
      </c>
      <c r="C9" s="107">
        <v>10.89</v>
      </c>
      <c r="D9" s="107">
        <v>12.41</v>
      </c>
      <c r="E9" s="107">
        <v>14.42</v>
      </c>
      <c r="F9" s="107">
        <v>12.33</v>
      </c>
      <c r="G9" s="28"/>
    </row>
    <row r="10" spans="2:8" ht="12" customHeight="1" x14ac:dyDescent="0.2">
      <c r="B10" s="32" t="s">
        <v>200</v>
      </c>
      <c r="C10" s="107">
        <v>6.4</v>
      </c>
      <c r="D10" s="107">
        <v>5.44</v>
      </c>
      <c r="E10" s="107">
        <v>2.94</v>
      </c>
      <c r="F10" s="107">
        <v>5.29</v>
      </c>
      <c r="G10" s="28"/>
    </row>
    <row r="11" spans="2:8" ht="12" customHeight="1" x14ac:dyDescent="0.2">
      <c r="B11" s="32" t="s">
        <v>213</v>
      </c>
      <c r="C11" s="107">
        <v>5.01</v>
      </c>
      <c r="D11" s="107">
        <v>4.76</v>
      </c>
      <c r="E11" s="107">
        <v>5.22</v>
      </c>
      <c r="F11" s="107">
        <v>4.91</v>
      </c>
      <c r="G11" s="28"/>
    </row>
    <row r="12" spans="2:8" ht="12" customHeight="1" x14ac:dyDescent="0.2">
      <c r="B12" s="31" t="s">
        <v>217</v>
      </c>
      <c r="C12" s="107">
        <v>1.96</v>
      </c>
      <c r="D12" s="107">
        <v>4.08</v>
      </c>
      <c r="E12" s="107">
        <v>2.23</v>
      </c>
      <c r="F12" s="107">
        <v>3.18</v>
      </c>
      <c r="G12" s="28"/>
    </row>
    <row r="13" spans="2:8" ht="12" customHeight="1" x14ac:dyDescent="0.2">
      <c r="B13" s="32" t="s">
        <v>216</v>
      </c>
      <c r="C13" s="107">
        <v>1.3</v>
      </c>
      <c r="D13" s="107">
        <v>3.2</v>
      </c>
      <c r="E13" s="107">
        <v>2.59</v>
      </c>
      <c r="F13" s="107">
        <v>2.57</v>
      </c>
      <c r="G13" s="28"/>
    </row>
    <row r="14" spans="2:8" ht="12" customHeight="1" x14ac:dyDescent="0.2">
      <c r="B14" s="32" t="s">
        <v>214</v>
      </c>
      <c r="C14" s="107">
        <v>1.25</v>
      </c>
      <c r="D14" s="107">
        <v>1.83</v>
      </c>
      <c r="E14" s="107">
        <v>2.4500000000000002</v>
      </c>
      <c r="F14" s="107">
        <v>1.77</v>
      </c>
      <c r="G14" s="28"/>
    </row>
    <row r="15" spans="2:8" ht="12" customHeight="1" x14ac:dyDescent="0.2">
      <c r="B15" s="33" t="s">
        <v>204</v>
      </c>
      <c r="C15" s="107">
        <v>0.11</v>
      </c>
      <c r="D15" s="107">
        <v>0.12</v>
      </c>
      <c r="E15" s="107">
        <v>0.02</v>
      </c>
      <c r="F15" s="107">
        <v>0.1</v>
      </c>
      <c r="G15" s="28"/>
    </row>
    <row r="16" spans="2:8" ht="12" customHeight="1" x14ac:dyDescent="0.2">
      <c r="B16" s="34" t="s">
        <v>0</v>
      </c>
      <c r="C16" s="108">
        <f>SUM(C5:C15)</f>
        <v>100.01</v>
      </c>
      <c r="D16" s="108">
        <f>SUM(D5:D15)</f>
        <v>100</v>
      </c>
      <c r="E16" s="108">
        <f>SUM(E5:E15)</f>
        <v>100</v>
      </c>
      <c r="F16" s="108">
        <f t="shared" ref="F16" si="0">SUM(F5:F15)</f>
        <v>100.00999999999999</v>
      </c>
      <c r="G16" s="28"/>
    </row>
    <row r="17" spans="2:8" x14ac:dyDescent="0.2">
      <c r="G17" s="28"/>
      <c r="H17" s="28"/>
    </row>
    <row r="18" spans="2:8" ht="141" customHeight="1" x14ac:dyDescent="0.2">
      <c r="B18" s="142" t="s">
        <v>268</v>
      </c>
      <c r="C18" s="142"/>
      <c r="D18" s="142"/>
      <c r="E18" s="142"/>
      <c r="F18" s="142"/>
    </row>
    <row r="19" spans="2:8" x14ac:dyDescent="0.2">
      <c r="B19" s="141"/>
      <c r="C19" s="141"/>
      <c r="D19" s="141"/>
      <c r="E19" s="141"/>
      <c r="F19" s="141"/>
      <c r="G19" s="76"/>
      <c r="H19" s="76"/>
    </row>
    <row r="20" spans="2:8" x14ac:dyDescent="0.2">
      <c r="B20" s="64"/>
      <c r="C20" s="64"/>
      <c r="D20" s="64"/>
      <c r="E20" s="64"/>
      <c r="F20" s="64"/>
    </row>
    <row r="21" spans="2:8" x14ac:dyDescent="0.2">
      <c r="B21" s="64"/>
      <c r="C21" s="64"/>
      <c r="D21" s="64"/>
      <c r="E21" s="64"/>
      <c r="F21" s="64"/>
    </row>
    <row r="22" spans="2:8" x14ac:dyDescent="0.2">
      <c r="B22" s="64"/>
      <c r="C22" s="64"/>
      <c r="D22" s="64"/>
      <c r="E22" s="64"/>
      <c r="F22" s="64"/>
    </row>
    <row r="23" spans="2:8" x14ac:dyDescent="0.2">
      <c r="B23" s="64"/>
      <c r="C23" s="64"/>
      <c r="D23" s="64"/>
      <c r="E23" s="64"/>
      <c r="F23" s="64"/>
    </row>
    <row r="24" spans="2:8" x14ac:dyDescent="0.2">
      <c r="B24" s="64"/>
      <c r="C24" s="64"/>
      <c r="D24" s="64"/>
      <c r="E24" s="64"/>
      <c r="F24" s="64"/>
    </row>
    <row r="25" spans="2:8" x14ac:dyDescent="0.2">
      <c r="B25" s="64"/>
      <c r="C25" s="64"/>
      <c r="D25" s="64"/>
      <c r="E25" s="64"/>
      <c r="F25" s="64"/>
    </row>
    <row r="26" spans="2:8" x14ac:dyDescent="0.2">
      <c r="B26" s="64"/>
      <c r="C26" s="64"/>
      <c r="D26" s="64"/>
      <c r="E26" s="64"/>
      <c r="F26" s="64"/>
    </row>
    <row r="27" spans="2:8" x14ac:dyDescent="0.2">
      <c r="B27" s="64"/>
      <c r="C27" s="64"/>
      <c r="D27" s="64"/>
      <c r="E27" s="64"/>
      <c r="F27" s="64"/>
    </row>
    <row r="28" spans="2:8" x14ac:dyDescent="0.2">
      <c r="B28" s="64"/>
      <c r="C28" s="64"/>
      <c r="D28" s="64"/>
      <c r="E28" s="64"/>
      <c r="F28" s="64"/>
    </row>
    <row r="29" spans="2:8" x14ac:dyDescent="0.2">
      <c r="B29" s="64"/>
      <c r="C29" s="64"/>
      <c r="D29" s="64"/>
      <c r="E29" s="64"/>
      <c r="F29" s="64"/>
    </row>
    <row r="30" spans="2:8" x14ac:dyDescent="0.2">
      <c r="B30" s="64"/>
      <c r="C30" s="64"/>
      <c r="D30" s="64"/>
      <c r="E30" s="64"/>
      <c r="F30" s="64"/>
    </row>
    <row r="31" spans="2:8" x14ac:dyDescent="0.2">
      <c r="B31" s="64"/>
      <c r="C31" s="64"/>
      <c r="D31" s="64"/>
      <c r="E31" s="64"/>
      <c r="F31" s="64"/>
    </row>
    <row r="32" spans="2:8" x14ac:dyDescent="0.2">
      <c r="B32" s="64"/>
      <c r="C32" s="64"/>
      <c r="D32" s="64"/>
      <c r="E32" s="64"/>
      <c r="F32" s="64"/>
    </row>
    <row r="33" spans="2:6" x14ac:dyDescent="0.2">
      <c r="B33" s="64"/>
      <c r="C33" s="64"/>
      <c r="D33" s="64"/>
      <c r="E33" s="64"/>
      <c r="F33" s="64"/>
    </row>
  </sheetData>
  <mergeCells count="3">
    <mergeCell ref="B1:F2"/>
    <mergeCell ref="B19:F19"/>
    <mergeCell ref="B18:F18"/>
  </mergeCells>
  <phoneticPr fontId="2" type="noConversion"/>
  <pageMargins left="0.78740157499999996" right="0.78740157499999996" top="0.984251969" bottom="0.984251969" header="0.4921259845" footer="0.492125984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J206"/>
  <sheetViews>
    <sheetView showGridLines="0" zoomScaleNormal="100" zoomScalePageLayoutView="169" workbookViewId="0">
      <selection activeCell="G12" sqref="G12"/>
    </sheetView>
  </sheetViews>
  <sheetFormatPr baseColWidth="10" defaultColWidth="11.44140625" defaultRowHeight="10.199999999999999" x14ac:dyDescent="0.2"/>
  <cols>
    <col min="1" max="1" width="2.44140625" style="36" customWidth="1"/>
    <col min="2" max="2" width="14.33203125" style="36" customWidth="1"/>
    <col min="3" max="3" width="26.44140625" style="36" customWidth="1"/>
    <col min="4" max="4" width="18.6640625" style="36" customWidth="1"/>
    <col min="5" max="5" width="22.33203125" style="36" bestFit="1" customWidth="1"/>
    <col min="6" max="6" width="17.33203125" style="36" customWidth="1"/>
    <col min="7" max="16384" width="11.44140625" style="36"/>
  </cols>
  <sheetData>
    <row r="1" spans="1:10" ht="7.2" customHeight="1" x14ac:dyDescent="0.2">
      <c r="A1" s="38"/>
    </row>
    <row r="2" spans="1:10" x14ac:dyDescent="0.2">
      <c r="B2" s="35" t="s">
        <v>269</v>
      </c>
      <c r="D2" s="37"/>
    </row>
    <row r="3" spans="1:10" x14ac:dyDescent="0.2">
      <c r="B3" s="38"/>
      <c r="C3" s="38"/>
      <c r="D3" s="38"/>
    </row>
    <row r="4" spans="1:10" ht="20.399999999999999" x14ac:dyDescent="0.2">
      <c r="B4" s="39" t="s">
        <v>233</v>
      </c>
      <c r="C4" s="40" t="s">
        <v>227</v>
      </c>
      <c r="D4" s="41" t="s">
        <v>272</v>
      </c>
      <c r="E4" s="40" t="s">
        <v>253</v>
      </c>
      <c r="F4" s="42" t="s">
        <v>254</v>
      </c>
    </row>
    <row r="5" spans="1:10" ht="13.2" x14ac:dyDescent="0.25">
      <c r="B5" s="43" t="s">
        <v>6</v>
      </c>
      <c r="C5" s="44" t="s">
        <v>11</v>
      </c>
      <c r="D5" s="45">
        <v>17.060517363897869</v>
      </c>
      <c r="E5" s="36" t="s">
        <v>238</v>
      </c>
      <c r="F5" s="46">
        <v>32.871529424167427</v>
      </c>
      <c r="I5" s="72"/>
      <c r="J5" s="73"/>
    </row>
    <row r="6" spans="1:10" ht="13.2" x14ac:dyDescent="0.25">
      <c r="B6" s="47" t="s">
        <v>7</v>
      </c>
      <c r="C6" s="48" t="s">
        <v>12</v>
      </c>
      <c r="D6" s="49">
        <v>34.969845674058107</v>
      </c>
      <c r="E6" s="36" t="s">
        <v>239</v>
      </c>
      <c r="F6" s="50">
        <v>38.269669708195018</v>
      </c>
      <c r="I6" s="72"/>
      <c r="J6" s="73"/>
    </row>
    <row r="7" spans="1:10" ht="13.2" x14ac:dyDescent="0.25">
      <c r="B7" s="47" t="s">
        <v>8</v>
      </c>
      <c r="C7" s="48" t="s">
        <v>13</v>
      </c>
      <c r="D7" s="49">
        <v>29.998050126741759</v>
      </c>
      <c r="E7" s="36" t="s">
        <v>238</v>
      </c>
      <c r="F7" s="50">
        <v>32.871529424167427</v>
      </c>
      <c r="I7" s="72"/>
      <c r="J7" s="73"/>
    </row>
    <row r="8" spans="1:10" ht="13.2" x14ac:dyDescent="0.25">
      <c r="B8" s="47" t="s">
        <v>9</v>
      </c>
      <c r="C8" s="48" t="s">
        <v>14</v>
      </c>
      <c r="D8" s="49">
        <v>0</v>
      </c>
      <c r="E8" s="36" t="s">
        <v>240</v>
      </c>
      <c r="F8" s="50">
        <v>37.456860829014261</v>
      </c>
      <c r="I8" s="72"/>
      <c r="J8" s="73"/>
    </row>
    <row r="9" spans="1:10" ht="13.2" x14ac:dyDescent="0.25">
      <c r="B9" s="47" t="s">
        <v>15</v>
      </c>
      <c r="C9" s="48" t="s">
        <v>16</v>
      </c>
      <c r="D9" s="49">
        <v>28.280942886635842</v>
      </c>
      <c r="E9" s="36" t="s">
        <v>240</v>
      </c>
      <c r="F9" s="50">
        <v>37.456860829014261</v>
      </c>
      <c r="I9" s="72"/>
      <c r="J9" s="73"/>
    </row>
    <row r="10" spans="1:10" ht="13.2" x14ac:dyDescent="0.25">
      <c r="B10" s="47" t="s">
        <v>10</v>
      </c>
      <c r="C10" s="48" t="s">
        <v>17</v>
      </c>
      <c r="D10" s="49">
        <v>35.537750783445873</v>
      </c>
      <c r="E10" s="36" t="s">
        <v>240</v>
      </c>
      <c r="F10" s="50">
        <v>37.456860829014261</v>
      </c>
      <c r="I10" s="72"/>
      <c r="J10" s="73"/>
    </row>
    <row r="11" spans="1:10" ht="13.2" x14ac:dyDescent="0.25">
      <c r="B11" s="47" t="s">
        <v>18</v>
      </c>
      <c r="C11" s="48" t="s">
        <v>19</v>
      </c>
      <c r="D11" s="49">
        <v>10.158138312016179</v>
      </c>
      <c r="E11" s="36" t="s">
        <v>238</v>
      </c>
      <c r="F11" s="50">
        <v>32.871529424167427</v>
      </c>
      <c r="I11" s="72"/>
      <c r="J11" s="73"/>
    </row>
    <row r="12" spans="1:10" ht="13.2" x14ac:dyDescent="0.25">
      <c r="B12" s="47" t="s">
        <v>20</v>
      </c>
      <c r="C12" s="48" t="s">
        <v>21</v>
      </c>
      <c r="D12" s="49">
        <v>25.50035062982116</v>
      </c>
      <c r="E12" s="36" t="s">
        <v>241</v>
      </c>
      <c r="F12" s="50">
        <v>32.666808258772868</v>
      </c>
      <c r="I12" s="72"/>
      <c r="J12" s="73"/>
    </row>
    <row r="13" spans="1:10" ht="13.2" x14ac:dyDescent="0.25">
      <c r="B13" s="47" t="s">
        <v>22</v>
      </c>
      <c r="C13" s="48" t="s">
        <v>23</v>
      </c>
      <c r="D13" s="49">
        <v>28.961815455311921</v>
      </c>
      <c r="E13" s="36" t="s">
        <v>242</v>
      </c>
      <c r="F13" s="50">
        <v>31.35792071454161</v>
      </c>
      <c r="I13" s="72"/>
      <c r="J13" s="73"/>
    </row>
    <row r="14" spans="1:10" ht="13.2" x14ac:dyDescent="0.25">
      <c r="B14" s="47" t="s">
        <v>24</v>
      </c>
      <c r="C14" s="48" t="s">
        <v>25</v>
      </c>
      <c r="D14" s="49">
        <v>28.829706129195529</v>
      </c>
      <c r="E14" s="36" t="s">
        <v>241</v>
      </c>
      <c r="F14" s="50">
        <v>32.666808258772868</v>
      </c>
      <c r="I14" s="72"/>
      <c r="J14" s="73"/>
    </row>
    <row r="15" spans="1:10" ht="13.2" x14ac:dyDescent="0.25">
      <c r="B15" s="47" t="s">
        <v>26</v>
      </c>
      <c r="C15" s="48" t="s">
        <v>27</v>
      </c>
      <c r="D15" s="49">
        <v>38.384667310823147</v>
      </c>
      <c r="E15" s="36" t="s">
        <v>242</v>
      </c>
      <c r="F15" s="70">
        <v>31.35792071454161</v>
      </c>
      <c r="I15" s="72"/>
      <c r="J15" s="73"/>
    </row>
    <row r="16" spans="1:10" ht="13.2" x14ac:dyDescent="0.25">
      <c r="B16" s="47" t="s">
        <v>28</v>
      </c>
      <c r="C16" s="48" t="s">
        <v>29</v>
      </c>
      <c r="D16" s="49">
        <v>22.895083280865439</v>
      </c>
      <c r="E16" s="36" t="s">
        <v>242</v>
      </c>
      <c r="F16" s="50">
        <v>31.35792071454161</v>
      </c>
      <c r="I16" s="72"/>
      <c r="J16" s="73"/>
    </row>
    <row r="17" spans="2:10" ht="13.2" x14ac:dyDescent="0.25">
      <c r="B17" s="47" t="s">
        <v>30</v>
      </c>
      <c r="C17" s="48" t="s">
        <v>31</v>
      </c>
      <c r="D17" s="49">
        <v>29.115595674668221</v>
      </c>
      <c r="E17" s="36" t="s">
        <v>240</v>
      </c>
      <c r="F17" s="50">
        <v>37.456860829014261</v>
      </c>
      <c r="I17" s="72"/>
      <c r="J17" s="73"/>
    </row>
    <row r="18" spans="2:10" ht="13.2" x14ac:dyDescent="0.25">
      <c r="B18" s="47" t="s">
        <v>32</v>
      </c>
      <c r="C18" s="48" t="s">
        <v>33</v>
      </c>
      <c r="D18" s="49">
        <v>32.938684355118767</v>
      </c>
      <c r="E18" s="36" t="s">
        <v>243</v>
      </c>
      <c r="F18" s="50">
        <v>25.64198913296709</v>
      </c>
      <c r="I18" s="72"/>
      <c r="J18" s="73"/>
    </row>
    <row r="19" spans="2:10" ht="13.2" x14ac:dyDescent="0.25">
      <c r="B19" s="47" t="s">
        <v>34</v>
      </c>
      <c r="C19" s="48" t="s">
        <v>35</v>
      </c>
      <c r="D19" s="49">
        <v>10.436960757027551</v>
      </c>
      <c r="E19" s="36" t="s">
        <v>238</v>
      </c>
      <c r="F19" s="50">
        <v>32.871529424167427</v>
      </c>
      <c r="I19" s="72"/>
      <c r="J19" s="73"/>
    </row>
    <row r="20" spans="2:10" ht="13.2" x14ac:dyDescent="0.25">
      <c r="B20" s="47" t="s">
        <v>36</v>
      </c>
      <c r="C20" s="48" t="s">
        <v>37</v>
      </c>
      <c r="D20" s="49">
        <v>34.282090179038207</v>
      </c>
      <c r="E20" s="36" t="s">
        <v>244</v>
      </c>
      <c r="F20" s="50">
        <v>36.897423041526423</v>
      </c>
      <c r="I20" s="72"/>
      <c r="J20" s="73"/>
    </row>
    <row r="21" spans="2:10" ht="13.2" x14ac:dyDescent="0.25">
      <c r="B21" s="47" t="s">
        <v>38</v>
      </c>
      <c r="C21" s="48" t="s">
        <v>39</v>
      </c>
      <c r="D21" s="49">
        <v>26.868358477638811</v>
      </c>
      <c r="E21" s="36" t="s">
        <v>244</v>
      </c>
      <c r="F21" s="50">
        <v>36.897423041526423</v>
      </c>
      <c r="I21" s="72"/>
      <c r="J21" s="73"/>
    </row>
    <row r="22" spans="2:10" ht="13.2" x14ac:dyDescent="0.25">
      <c r="B22" s="47" t="s">
        <v>40</v>
      </c>
      <c r="C22" s="48" t="s">
        <v>41</v>
      </c>
      <c r="D22" s="49">
        <v>42.077058241380932</v>
      </c>
      <c r="E22" s="36" t="s">
        <v>245</v>
      </c>
      <c r="F22" s="50">
        <v>44.116475268537179</v>
      </c>
      <c r="I22" s="72"/>
      <c r="J22" s="73"/>
    </row>
    <row r="23" spans="2:10" ht="13.2" x14ac:dyDescent="0.25">
      <c r="B23" s="47" t="s">
        <v>42</v>
      </c>
      <c r="C23" s="48" t="s">
        <v>43</v>
      </c>
      <c r="D23" s="49">
        <v>60.624051442643371</v>
      </c>
      <c r="E23" s="36" t="s">
        <v>244</v>
      </c>
      <c r="F23" s="50">
        <v>36.897423041526423</v>
      </c>
      <c r="I23" s="72"/>
      <c r="J23" s="73"/>
    </row>
    <row r="24" spans="2:10" ht="13.2" x14ac:dyDescent="0.25">
      <c r="B24" s="47" t="s">
        <v>48</v>
      </c>
      <c r="C24" s="48" t="s">
        <v>218</v>
      </c>
      <c r="D24" s="49">
        <v>32.768388930987157</v>
      </c>
      <c r="E24" s="36" t="s">
        <v>246</v>
      </c>
      <c r="F24" s="50">
        <v>27.16566546216707</v>
      </c>
      <c r="I24" s="72"/>
      <c r="J24" s="73"/>
    </row>
    <row r="25" spans="2:10" ht="13.2" x14ac:dyDescent="0.25">
      <c r="B25" s="47" t="s">
        <v>49</v>
      </c>
      <c r="C25" s="48" t="s">
        <v>219</v>
      </c>
      <c r="D25" s="49">
        <v>27.892172143923609</v>
      </c>
      <c r="E25" s="36" t="s">
        <v>247</v>
      </c>
      <c r="F25" s="50">
        <v>39.500119578164359</v>
      </c>
      <c r="I25" s="72"/>
      <c r="J25" s="73"/>
    </row>
    <row r="26" spans="2:10" ht="13.2" x14ac:dyDescent="0.25">
      <c r="B26" s="47" t="s">
        <v>50</v>
      </c>
      <c r="C26" s="48" t="s">
        <v>51</v>
      </c>
      <c r="D26" s="49">
        <v>32.353687008683032</v>
      </c>
      <c r="E26" s="36" t="s">
        <v>244</v>
      </c>
      <c r="F26" s="50">
        <v>36.897423041526423</v>
      </c>
      <c r="I26" s="72"/>
      <c r="J26" s="73"/>
    </row>
    <row r="27" spans="2:10" ht="13.2" x14ac:dyDescent="0.25">
      <c r="B27" s="47" t="s">
        <v>52</v>
      </c>
      <c r="C27" s="48" t="s">
        <v>53</v>
      </c>
      <c r="D27" s="49">
        <v>26.387779311012661</v>
      </c>
      <c r="E27" s="36" t="s">
        <v>244</v>
      </c>
      <c r="F27" s="50">
        <v>36.897423041526423</v>
      </c>
      <c r="I27" s="72"/>
      <c r="J27" s="73"/>
    </row>
    <row r="28" spans="2:10" ht="13.2" x14ac:dyDescent="0.25">
      <c r="B28" s="47" t="s">
        <v>54</v>
      </c>
      <c r="C28" s="48" t="s">
        <v>55</v>
      </c>
      <c r="D28" s="49">
        <v>30.87406288138548</v>
      </c>
      <c r="E28" s="36" t="s">
        <v>246</v>
      </c>
      <c r="F28" s="50">
        <v>27.16566546216707</v>
      </c>
      <c r="I28" s="72"/>
      <c r="J28" s="73"/>
    </row>
    <row r="29" spans="2:10" ht="13.2" x14ac:dyDescent="0.25">
      <c r="B29" s="47" t="s">
        <v>56</v>
      </c>
      <c r="C29" s="48" t="s">
        <v>57</v>
      </c>
      <c r="D29" s="49">
        <v>36.361200685121567</v>
      </c>
      <c r="E29" s="36" t="s">
        <v>238</v>
      </c>
      <c r="F29" s="50">
        <v>32.871529424167427</v>
      </c>
      <c r="I29" s="72"/>
      <c r="J29" s="73"/>
    </row>
    <row r="30" spans="2:10" ht="13.2" x14ac:dyDescent="0.25">
      <c r="B30" s="47" t="s">
        <v>58</v>
      </c>
      <c r="C30" s="48" t="s">
        <v>59</v>
      </c>
      <c r="D30" s="49">
        <v>16.044603999117552</v>
      </c>
      <c r="E30" s="36" t="s">
        <v>243</v>
      </c>
      <c r="F30" s="50">
        <v>25.64198913296709</v>
      </c>
      <c r="I30" s="72"/>
      <c r="J30" s="73"/>
    </row>
    <row r="31" spans="2:10" ht="13.2" x14ac:dyDescent="0.25">
      <c r="B31" s="47" t="s">
        <v>60</v>
      </c>
      <c r="C31" s="48" t="s">
        <v>61</v>
      </c>
      <c r="D31" s="49">
        <v>23.222222738271618</v>
      </c>
      <c r="E31" s="36" t="s">
        <v>245</v>
      </c>
      <c r="F31" s="50">
        <v>44.116475268537179</v>
      </c>
      <c r="I31" s="72"/>
      <c r="J31" s="73"/>
    </row>
    <row r="32" spans="2:10" ht="13.2" x14ac:dyDescent="0.25">
      <c r="B32" s="47" t="s">
        <v>62</v>
      </c>
      <c r="C32" s="48" t="s">
        <v>63</v>
      </c>
      <c r="D32" s="49">
        <v>31.243603141598161</v>
      </c>
      <c r="E32" s="36" t="s">
        <v>247</v>
      </c>
      <c r="F32" s="50">
        <v>39.500119578164359</v>
      </c>
      <c r="I32" s="72"/>
      <c r="J32" s="73"/>
    </row>
    <row r="33" spans="2:10" ht="13.2" x14ac:dyDescent="0.25">
      <c r="B33" s="47" t="s">
        <v>44</v>
      </c>
      <c r="C33" s="48" t="s">
        <v>45</v>
      </c>
      <c r="D33" s="49">
        <v>42.148869808162431</v>
      </c>
      <c r="E33" s="36" t="s">
        <v>248</v>
      </c>
      <c r="F33" s="50">
        <v>87.855780485247323</v>
      </c>
      <c r="I33" s="72"/>
      <c r="J33" s="73"/>
    </row>
    <row r="34" spans="2:10" ht="13.2" x14ac:dyDescent="0.25">
      <c r="B34" s="47" t="s">
        <v>46</v>
      </c>
      <c r="C34" s="48" t="s">
        <v>47</v>
      </c>
      <c r="D34" s="49">
        <v>128.49823047228449</v>
      </c>
      <c r="E34" s="36" t="s">
        <v>248</v>
      </c>
      <c r="F34" s="50">
        <v>87.855780485247323</v>
      </c>
      <c r="I34" s="72"/>
      <c r="J34" s="73"/>
    </row>
    <row r="35" spans="2:10" ht="13.2" x14ac:dyDescent="0.25">
      <c r="B35" s="47" t="s">
        <v>64</v>
      </c>
      <c r="C35" s="48" t="s">
        <v>65</v>
      </c>
      <c r="D35" s="49">
        <v>34.717172947854813</v>
      </c>
      <c r="E35" s="36" t="s">
        <v>242</v>
      </c>
      <c r="F35" s="50">
        <v>31.35792071454161</v>
      </c>
      <c r="I35" s="72"/>
      <c r="J35" s="73"/>
    </row>
    <row r="36" spans="2:10" ht="13.2" x14ac:dyDescent="0.25">
      <c r="B36" s="47" t="s">
        <v>66</v>
      </c>
      <c r="C36" s="48" t="s">
        <v>67</v>
      </c>
      <c r="D36" s="49">
        <v>20.403235953222179</v>
      </c>
      <c r="E36" s="36" t="s">
        <v>242</v>
      </c>
      <c r="F36" s="50">
        <v>31.35792071454161</v>
      </c>
      <c r="I36" s="72"/>
      <c r="J36" s="73"/>
    </row>
    <row r="37" spans="2:10" ht="13.2" x14ac:dyDescent="0.25">
      <c r="B37" s="47" t="s">
        <v>68</v>
      </c>
      <c r="C37" s="48" t="s">
        <v>69</v>
      </c>
      <c r="D37" s="49">
        <v>25.870677656530539</v>
      </c>
      <c r="E37" s="36" t="s">
        <v>242</v>
      </c>
      <c r="F37" s="50">
        <v>31.35792071454161</v>
      </c>
      <c r="I37" s="72"/>
      <c r="J37" s="73"/>
    </row>
    <row r="38" spans="2:10" ht="13.2" x14ac:dyDescent="0.25">
      <c r="B38" s="47" t="s">
        <v>70</v>
      </c>
      <c r="C38" s="48" t="s">
        <v>71</v>
      </c>
      <c r="D38" s="49">
        <v>36.385559133633222</v>
      </c>
      <c r="E38" s="36" t="s">
        <v>244</v>
      </c>
      <c r="F38" s="50">
        <v>36.897423041526423</v>
      </c>
      <c r="I38" s="72"/>
      <c r="J38" s="73"/>
    </row>
    <row r="39" spans="2:10" ht="13.2" x14ac:dyDescent="0.25">
      <c r="B39" s="47" t="s">
        <v>72</v>
      </c>
      <c r="C39" s="48" t="s">
        <v>73</v>
      </c>
      <c r="D39" s="49">
        <v>46.358122186997278</v>
      </c>
      <c r="E39" s="36" t="s">
        <v>242</v>
      </c>
      <c r="F39" s="50">
        <v>31.35792071454161</v>
      </c>
      <c r="I39" s="72"/>
      <c r="J39" s="73"/>
    </row>
    <row r="40" spans="2:10" ht="13.2" x14ac:dyDescent="0.25">
      <c r="B40" s="47" t="s">
        <v>74</v>
      </c>
      <c r="C40" s="48" t="s">
        <v>75</v>
      </c>
      <c r="D40" s="49">
        <v>42.592257872856742</v>
      </c>
      <c r="E40" s="36" t="s">
        <v>247</v>
      </c>
      <c r="F40" s="50">
        <v>39.500119578164359</v>
      </c>
      <c r="I40" s="72"/>
      <c r="J40" s="73"/>
    </row>
    <row r="41" spans="2:10" ht="13.2" x14ac:dyDescent="0.25">
      <c r="B41" s="47" t="s">
        <v>76</v>
      </c>
      <c r="C41" s="48" t="s">
        <v>77</v>
      </c>
      <c r="D41" s="49">
        <v>13.961215742666869</v>
      </c>
      <c r="E41" s="36" t="s">
        <v>245</v>
      </c>
      <c r="F41" s="50">
        <v>44.116475268537179</v>
      </c>
      <c r="I41" s="72"/>
      <c r="J41" s="73"/>
    </row>
    <row r="42" spans="2:10" ht="13.2" x14ac:dyDescent="0.25">
      <c r="B42" s="47" t="s">
        <v>78</v>
      </c>
      <c r="C42" s="48" t="s">
        <v>79</v>
      </c>
      <c r="D42" s="49">
        <v>47.147878508046027</v>
      </c>
      <c r="E42" s="36" t="s">
        <v>245</v>
      </c>
      <c r="F42" s="50">
        <v>44.116475268537179</v>
      </c>
      <c r="I42" s="72"/>
      <c r="J42" s="73"/>
    </row>
    <row r="43" spans="2:10" ht="13.2" x14ac:dyDescent="0.25">
      <c r="B43" s="47" t="s">
        <v>80</v>
      </c>
      <c r="C43" s="48" t="s">
        <v>81</v>
      </c>
      <c r="D43" s="49">
        <v>10.77272776239672</v>
      </c>
      <c r="E43" s="36" t="s">
        <v>238</v>
      </c>
      <c r="F43" s="50">
        <v>32.871529424167427</v>
      </c>
      <c r="I43" s="72"/>
      <c r="J43" s="73"/>
    </row>
    <row r="44" spans="2:10" ht="13.2" x14ac:dyDescent="0.25">
      <c r="B44" s="47" t="s">
        <v>82</v>
      </c>
      <c r="C44" s="48" t="s">
        <v>83</v>
      </c>
      <c r="D44" s="49">
        <v>23.28370024564304</v>
      </c>
      <c r="E44" s="36" t="s">
        <v>246</v>
      </c>
      <c r="F44" s="50">
        <v>27.16566546216707</v>
      </c>
      <c r="I44" s="72"/>
      <c r="J44" s="73"/>
    </row>
    <row r="45" spans="2:10" ht="13.2" x14ac:dyDescent="0.25">
      <c r="B45" s="47" t="s">
        <v>84</v>
      </c>
      <c r="C45" s="48" t="s">
        <v>85</v>
      </c>
      <c r="D45" s="49">
        <v>48.706042796376273</v>
      </c>
      <c r="E45" s="36" t="s">
        <v>244</v>
      </c>
      <c r="F45" s="50">
        <v>36.897423041526423</v>
      </c>
      <c r="I45" s="72"/>
      <c r="J45" s="73"/>
    </row>
    <row r="46" spans="2:10" ht="13.2" x14ac:dyDescent="0.25">
      <c r="B46" s="47" t="s">
        <v>86</v>
      </c>
      <c r="C46" s="48" t="s">
        <v>87</v>
      </c>
      <c r="D46" s="49">
        <v>73.33551302774832</v>
      </c>
      <c r="E46" s="36" t="s">
        <v>245</v>
      </c>
      <c r="F46" s="50">
        <v>44.116475268537179</v>
      </c>
      <c r="I46" s="72"/>
      <c r="J46" s="73"/>
    </row>
    <row r="47" spans="2:10" ht="13.2" x14ac:dyDescent="0.25">
      <c r="B47" s="47" t="s">
        <v>88</v>
      </c>
      <c r="C47" s="48" t="s">
        <v>89</v>
      </c>
      <c r="D47" s="49">
        <v>45.279250072123382</v>
      </c>
      <c r="E47" s="36" t="s">
        <v>238</v>
      </c>
      <c r="F47" s="50">
        <v>32.871529424167427</v>
      </c>
      <c r="I47" s="72"/>
      <c r="J47" s="73"/>
    </row>
    <row r="48" spans="2:10" ht="13.2" x14ac:dyDescent="0.25">
      <c r="B48" s="47" t="s">
        <v>90</v>
      </c>
      <c r="C48" s="48" t="s">
        <v>91</v>
      </c>
      <c r="D48" s="49">
        <v>18.503262301365279</v>
      </c>
      <c r="E48" s="36" t="s">
        <v>238</v>
      </c>
      <c r="F48" s="50">
        <v>32.871529424167427</v>
      </c>
      <c r="I48" s="72"/>
      <c r="J48" s="73"/>
    </row>
    <row r="49" spans="2:10" ht="13.2" x14ac:dyDescent="0.25">
      <c r="B49" s="47" t="s">
        <v>92</v>
      </c>
      <c r="C49" s="48" t="s">
        <v>93</v>
      </c>
      <c r="D49" s="49">
        <v>23.64199570682851</v>
      </c>
      <c r="E49" s="36" t="s">
        <v>249</v>
      </c>
      <c r="F49" s="50">
        <v>28.11295925414807</v>
      </c>
      <c r="I49" s="72"/>
      <c r="J49" s="73"/>
    </row>
    <row r="50" spans="2:10" ht="13.2" x14ac:dyDescent="0.25">
      <c r="B50" s="47" t="s">
        <v>94</v>
      </c>
      <c r="C50" s="48" t="s">
        <v>95</v>
      </c>
      <c r="D50" s="49">
        <v>50.886219866271013</v>
      </c>
      <c r="E50" s="36" t="s">
        <v>245</v>
      </c>
      <c r="F50" s="50">
        <v>44.116475268537179</v>
      </c>
      <c r="I50" s="72"/>
      <c r="J50" s="73"/>
    </row>
    <row r="51" spans="2:10" ht="13.2" x14ac:dyDescent="0.25">
      <c r="B51" s="47" t="s">
        <v>96</v>
      </c>
      <c r="C51" s="48" t="s">
        <v>97</v>
      </c>
      <c r="D51" s="49">
        <v>62.673420202492117</v>
      </c>
      <c r="E51" s="36" t="s">
        <v>242</v>
      </c>
      <c r="F51" s="50">
        <v>31.35792071454161</v>
      </c>
      <c r="I51" s="72"/>
      <c r="J51" s="73"/>
    </row>
    <row r="52" spans="2:10" ht="13.2" x14ac:dyDescent="0.25">
      <c r="B52" s="47" t="s">
        <v>98</v>
      </c>
      <c r="C52" s="48" t="s">
        <v>99</v>
      </c>
      <c r="D52" s="49">
        <v>33.293482044219793</v>
      </c>
      <c r="E52" s="36" t="s">
        <v>244</v>
      </c>
      <c r="F52" s="50">
        <v>36.897423041526423</v>
      </c>
      <c r="I52" s="72"/>
      <c r="J52" s="73"/>
    </row>
    <row r="53" spans="2:10" ht="13.2" x14ac:dyDescent="0.25">
      <c r="B53" s="47" t="s">
        <v>100</v>
      </c>
      <c r="C53" s="48" t="s">
        <v>101</v>
      </c>
      <c r="D53" s="49">
        <v>57.485530630642401</v>
      </c>
      <c r="E53" s="36" t="s">
        <v>242</v>
      </c>
      <c r="F53" s="50">
        <v>31.35792071454161</v>
      </c>
      <c r="I53" s="72"/>
      <c r="J53" s="73"/>
    </row>
    <row r="54" spans="2:10" ht="13.2" x14ac:dyDescent="0.25">
      <c r="B54" s="47" t="s">
        <v>102</v>
      </c>
      <c r="C54" s="48" t="s">
        <v>103</v>
      </c>
      <c r="D54" s="49">
        <v>31.290128084935851</v>
      </c>
      <c r="E54" s="36" t="s">
        <v>249</v>
      </c>
      <c r="F54" s="50">
        <v>28.11295925414807</v>
      </c>
      <c r="I54" s="72"/>
      <c r="J54" s="73"/>
    </row>
    <row r="55" spans="2:10" ht="13.2" x14ac:dyDescent="0.25">
      <c r="B55" s="47" t="s">
        <v>104</v>
      </c>
      <c r="C55" s="48" t="s">
        <v>105</v>
      </c>
      <c r="D55" s="49">
        <v>26.289872130106559</v>
      </c>
      <c r="E55" s="36" t="s">
        <v>243</v>
      </c>
      <c r="F55" s="50">
        <v>25.64198913296709</v>
      </c>
      <c r="I55" s="72"/>
      <c r="J55" s="73"/>
    </row>
    <row r="56" spans="2:10" ht="13.2" x14ac:dyDescent="0.25">
      <c r="B56" s="47" t="s">
        <v>106</v>
      </c>
      <c r="C56" s="48" t="s">
        <v>107</v>
      </c>
      <c r="D56" s="49">
        <v>33.525379954306153</v>
      </c>
      <c r="E56" s="36" t="s">
        <v>241</v>
      </c>
      <c r="F56" s="50">
        <v>32.666808258772868</v>
      </c>
      <c r="I56" s="72"/>
      <c r="J56" s="73"/>
    </row>
    <row r="57" spans="2:10" ht="13.2" x14ac:dyDescent="0.25">
      <c r="B57" s="47" t="s">
        <v>108</v>
      </c>
      <c r="C57" s="48" t="s">
        <v>109</v>
      </c>
      <c r="D57" s="49">
        <v>21.304800681753619</v>
      </c>
      <c r="E57" s="36" t="s">
        <v>241</v>
      </c>
      <c r="F57" s="50">
        <v>32.666808258772868</v>
      </c>
      <c r="I57" s="72"/>
      <c r="J57" s="73"/>
    </row>
    <row r="58" spans="2:10" ht="13.2" x14ac:dyDescent="0.25">
      <c r="B58" s="47" t="s">
        <v>110</v>
      </c>
      <c r="C58" s="48" t="s">
        <v>111</v>
      </c>
      <c r="D58" s="49">
        <v>21.29778896184747</v>
      </c>
      <c r="E58" s="36" t="s">
        <v>249</v>
      </c>
      <c r="F58" s="50">
        <v>28.11295925414807</v>
      </c>
      <c r="I58" s="72"/>
      <c r="J58" s="73"/>
    </row>
    <row r="59" spans="2:10" ht="13.2" x14ac:dyDescent="0.25">
      <c r="B59" s="47" t="s">
        <v>112</v>
      </c>
      <c r="C59" s="48" t="s">
        <v>113</v>
      </c>
      <c r="D59" s="49">
        <v>50.880631576355832</v>
      </c>
      <c r="E59" s="36" t="s">
        <v>241</v>
      </c>
      <c r="F59" s="50">
        <v>32.666808258772868</v>
      </c>
      <c r="I59" s="72"/>
      <c r="J59" s="73"/>
    </row>
    <row r="60" spans="2:10" ht="13.2" x14ac:dyDescent="0.25">
      <c r="B60" s="47" t="s">
        <v>114</v>
      </c>
      <c r="C60" s="48" t="s">
        <v>115</v>
      </c>
      <c r="D60" s="49">
        <v>100.2182530844951</v>
      </c>
      <c r="E60" s="36" t="s">
        <v>241</v>
      </c>
      <c r="F60" s="50">
        <v>32.666808258772868</v>
      </c>
      <c r="I60" s="72"/>
      <c r="J60" s="73"/>
    </row>
    <row r="61" spans="2:10" ht="13.2" x14ac:dyDescent="0.25">
      <c r="B61" s="47" t="s">
        <v>116</v>
      </c>
      <c r="C61" s="48" t="s">
        <v>117</v>
      </c>
      <c r="D61" s="49">
        <v>54.009081241231563</v>
      </c>
      <c r="E61" s="36" t="s">
        <v>247</v>
      </c>
      <c r="F61" s="50">
        <v>39.500119578164359</v>
      </c>
      <c r="I61" s="72"/>
      <c r="J61" s="73"/>
    </row>
    <row r="62" spans="2:10" ht="13.2" x14ac:dyDescent="0.25">
      <c r="B62" s="47" t="s">
        <v>118</v>
      </c>
      <c r="C62" s="48" t="s">
        <v>119</v>
      </c>
      <c r="D62" s="49">
        <v>23.83181385739271</v>
      </c>
      <c r="E62" s="36" t="s">
        <v>241</v>
      </c>
      <c r="F62" s="50">
        <v>32.666808258772868</v>
      </c>
      <c r="I62" s="72"/>
      <c r="J62" s="73"/>
    </row>
    <row r="63" spans="2:10" ht="13.2" x14ac:dyDescent="0.25">
      <c r="B63" s="47" t="s">
        <v>120</v>
      </c>
      <c r="C63" s="48" t="s">
        <v>121</v>
      </c>
      <c r="D63" s="49">
        <v>15.00127510838421</v>
      </c>
      <c r="E63" s="36" t="s">
        <v>246</v>
      </c>
      <c r="F63" s="50">
        <v>27.16566546216707</v>
      </c>
      <c r="I63" s="72"/>
      <c r="J63" s="73"/>
    </row>
    <row r="64" spans="2:10" ht="13.2" x14ac:dyDescent="0.25">
      <c r="B64" s="47" t="s">
        <v>122</v>
      </c>
      <c r="C64" s="48" t="s">
        <v>123</v>
      </c>
      <c r="D64" s="49">
        <v>29.27708560964269</v>
      </c>
      <c r="E64" s="36" t="s">
        <v>239</v>
      </c>
      <c r="F64" s="50">
        <v>38.269669708195018</v>
      </c>
      <c r="I64" s="72"/>
      <c r="J64" s="73"/>
    </row>
    <row r="65" spans="2:10" ht="13.2" x14ac:dyDescent="0.25">
      <c r="B65" s="47" t="s">
        <v>124</v>
      </c>
      <c r="C65" s="48" t="s">
        <v>125</v>
      </c>
      <c r="D65" s="49">
        <v>23.86355829758822</v>
      </c>
      <c r="E65" s="36" t="s">
        <v>239</v>
      </c>
      <c r="F65" s="50">
        <v>38.269669708195018</v>
      </c>
      <c r="I65" s="72"/>
      <c r="J65" s="73"/>
    </row>
    <row r="66" spans="2:10" ht="13.2" x14ac:dyDescent="0.25">
      <c r="B66" s="47" t="s">
        <v>126</v>
      </c>
      <c r="C66" s="48" t="s">
        <v>127</v>
      </c>
      <c r="D66" s="49">
        <v>38.367937558922193</v>
      </c>
      <c r="E66" s="36" t="s">
        <v>243</v>
      </c>
      <c r="F66" s="50">
        <v>25.64198913296709</v>
      </c>
      <c r="I66" s="72"/>
      <c r="J66" s="73"/>
    </row>
    <row r="67" spans="2:10" ht="13.2" x14ac:dyDescent="0.25">
      <c r="B67" s="47" t="s">
        <v>128</v>
      </c>
      <c r="C67" s="48" t="s">
        <v>129</v>
      </c>
      <c r="D67" s="49">
        <v>51.127340705735733</v>
      </c>
      <c r="E67" s="36" t="s">
        <v>239</v>
      </c>
      <c r="F67" s="50">
        <v>38.269669708195018</v>
      </c>
      <c r="I67" s="72"/>
      <c r="J67" s="73"/>
    </row>
    <row r="68" spans="2:10" ht="13.2" x14ac:dyDescent="0.25">
      <c r="B68" s="47" t="s">
        <v>130</v>
      </c>
      <c r="C68" s="48" t="s">
        <v>131</v>
      </c>
      <c r="D68" s="49">
        <v>131.74595765760199</v>
      </c>
      <c r="E68" s="36" t="s">
        <v>238</v>
      </c>
      <c r="F68" s="50">
        <v>32.871529424167427</v>
      </c>
      <c r="I68" s="72"/>
      <c r="J68" s="73"/>
    </row>
    <row r="69" spans="2:10" ht="13.2" x14ac:dyDescent="0.25">
      <c r="B69" s="47" t="s">
        <v>132</v>
      </c>
      <c r="C69" s="48" t="s">
        <v>133</v>
      </c>
      <c r="D69" s="49">
        <v>37.750685922840447</v>
      </c>
      <c r="E69" s="36" t="s">
        <v>244</v>
      </c>
      <c r="F69" s="50">
        <v>36.897423041526423</v>
      </c>
      <c r="I69" s="72"/>
      <c r="J69" s="73"/>
    </row>
    <row r="70" spans="2:10" ht="13.2" x14ac:dyDescent="0.25">
      <c r="B70" s="47" t="s">
        <v>134</v>
      </c>
      <c r="C70" s="48" t="s">
        <v>135</v>
      </c>
      <c r="D70" s="49">
        <v>27.610008628127702</v>
      </c>
      <c r="E70" s="36" t="s">
        <v>242</v>
      </c>
      <c r="F70" s="50">
        <v>31.35792071454161</v>
      </c>
      <c r="I70" s="72"/>
      <c r="J70" s="73"/>
    </row>
    <row r="71" spans="2:10" ht="13.2" x14ac:dyDescent="0.25">
      <c r="B71" s="47" t="s">
        <v>136</v>
      </c>
      <c r="C71" s="48" t="s">
        <v>137</v>
      </c>
      <c r="D71" s="49">
        <v>21.253167734047981</v>
      </c>
      <c r="E71" s="36" t="s">
        <v>242</v>
      </c>
      <c r="F71" s="50">
        <v>31.35792071454161</v>
      </c>
      <c r="I71" s="72"/>
      <c r="J71" s="73"/>
    </row>
    <row r="72" spans="2:10" ht="13.2" x14ac:dyDescent="0.25">
      <c r="B72" s="47" t="s">
        <v>138</v>
      </c>
      <c r="C72" s="48" t="s">
        <v>139</v>
      </c>
      <c r="D72" s="49">
        <v>21.211093315929361</v>
      </c>
      <c r="E72" s="36" t="s">
        <v>241</v>
      </c>
      <c r="F72" s="50">
        <v>32.666808258772868</v>
      </c>
      <c r="I72" s="72"/>
      <c r="J72" s="73"/>
    </row>
    <row r="73" spans="2:10" ht="13.2" x14ac:dyDescent="0.25">
      <c r="B73" s="47" t="s">
        <v>140</v>
      </c>
      <c r="C73" s="48" t="s">
        <v>141</v>
      </c>
      <c r="D73" s="49">
        <v>31.234870609548501</v>
      </c>
      <c r="E73" s="36" t="s">
        <v>241</v>
      </c>
      <c r="F73" s="50">
        <v>32.666808258772868</v>
      </c>
      <c r="I73" s="72"/>
      <c r="J73" s="73"/>
    </row>
    <row r="74" spans="2:10" ht="13.2" x14ac:dyDescent="0.25">
      <c r="B74" s="47" t="s">
        <v>142</v>
      </c>
      <c r="C74" s="48" t="s">
        <v>143</v>
      </c>
      <c r="D74" s="49">
        <v>30.423322529487919</v>
      </c>
      <c r="E74" s="36" t="s">
        <v>238</v>
      </c>
      <c r="F74" s="50">
        <v>32.871529424167427</v>
      </c>
      <c r="I74" s="72"/>
      <c r="J74" s="73"/>
    </row>
    <row r="75" spans="2:10" ht="13.2" x14ac:dyDescent="0.25">
      <c r="B75" s="47" t="s">
        <v>144</v>
      </c>
      <c r="C75" s="48" t="s">
        <v>145</v>
      </c>
      <c r="D75" s="49">
        <v>15.01675440741742</v>
      </c>
      <c r="E75" s="36" t="s">
        <v>246</v>
      </c>
      <c r="F75" s="50">
        <v>27.16566546216707</v>
      </c>
      <c r="I75" s="72"/>
      <c r="J75" s="73"/>
    </row>
    <row r="76" spans="2:10" ht="13.2" x14ac:dyDescent="0.25">
      <c r="B76" s="47" t="s">
        <v>146</v>
      </c>
      <c r="C76" s="48" t="s">
        <v>147</v>
      </c>
      <c r="D76" s="49">
        <v>34.709092138025277</v>
      </c>
      <c r="E76" s="36" t="s">
        <v>246</v>
      </c>
      <c r="F76" s="50">
        <v>27.16566546216707</v>
      </c>
      <c r="I76" s="72"/>
      <c r="J76" s="73"/>
    </row>
    <row r="77" spans="2:10" ht="13.2" x14ac:dyDescent="0.25">
      <c r="B77" s="47" t="s">
        <v>148</v>
      </c>
      <c r="C77" s="48" t="s">
        <v>149</v>
      </c>
      <c r="D77" s="49">
        <v>18.558942317039762</v>
      </c>
      <c r="E77" s="36" t="s">
        <v>249</v>
      </c>
      <c r="F77" s="50">
        <v>28.11295925414807</v>
      </c>
      <c r="I77" s="72"/>
      <c r="J77" s="73"/>
    </row>
    <row r="78" spans="2:10" ht="13.2" x14ac:dyDescent="0.25">
      <c r="B78" s="47" t="s">
        <v>150</v>
      </c>
      <c r="C78" s="48" t="s">
        <v>151</v>
      </c>
      <c r="D78" s="49">
        <v>15.149726079585079</v>
      </c>
      <c r="E78" s="36" t="s">
        <v>238</v>
      </c>
      <c r="F78" s="50">
        <v>32.871529424167427</v>
      </c>
      <c r="I78" s="72"/>
      <c r="J78" s="73"/>
    </row>
    <row r="79" spans="2:10" ht="13.2" x14ac:dyDescent="0.25">
      <c r="B79" s="47" t="s">
        <v>152</v>
      </c>
      <c r="C79" s="48" t="s">
        <v>153</v>
      </c>
      <c r="D79" s="49">
        <v>21.204583452269301</v>
      </c>
      <c r="E79" s="36" t="s">
        <v>238</v>
      </c>
      <c r="F79" s="50">
        <v>32.871529424167427</v>
      </c>
      <c r="I79" s="72"/>
      <c r="J79" s="73"/>
    </row>
    <row r="80" spans="2:10" ht="13.2" x14ac:dyDescent="0.25">
      <c r="B80" s="47" t="s">
        <v>154</v>
      </c>
      <c r="C80" s="48" t="s">
        <v>155</v>
      </c>
      <c r="D80" s="49">
        <v>64.158802064867871</v>
      </c>
      <c r="E80" s="36" t="s">
        <v>250</v>
      </c>
      <c r="F80" s="50">
        <v>32.958283192292647</v>
      </c>
      <c r="H80" s="74"/>
      <c r="I80" s="72"/>
      <c r="J80" s="73"/>
    </row>
    <row r="81" spans="2:10" ht="13.2" x14ac:dyDescent="0.25">
      <c r="B81" s="47" t="s">
        <v>156</v>
      </c>
      <c r="C81" s="48" t="s">
        <v>157</v>
      </c>
      <c r="D81" s="49">
        <v>23.093750273740579</v>
      </c>
      <c r="E81" s="36" t="s">
        <v>243</v>
      </c>
      <c r="F81" s="50">
        <v>25.64198913296709</v>
      </c>
      <c r="I81" s="72"/>
      <c r="J81" s="73"/>
    </row>
    <row r="82" spans="2:10" ht="13.2" x14ac:dyDescent="0.25">
      <c r="B82" s="47" t="s">
        <v>158</v>
      </c>
      <c r="C82" s="48" t="s">
        <v>159</v>
      </c>
      <c r="D82" s="49">
        <v>30.2235166435411</v>
      </c>
      <c r="E82" s="36" t="s">
        <v>250</v>
      </c>
      <c r="F82" s="50">
        <v>32.958283192292647</v>
      </c>
      <c r="I82" s="72"/>
      <c r="J82" s="73"/>
    </row>
    <row r="83" spans="2:10" ht="13.2" x14ac:dyDescent="0.25">
      <c r="B83" s="47" t="s">
        <v>160</v>
      </c>
      <c r="C83" s="48" t="s">
        <v>161</v>
      </c>
      <c r="D83" s="49">
        <v>12.603605039806951</v>
      </c>
      <c r="E83" s="36" t="s">
        <v>250</v>
      </c>
      <c r="F83" s="50">
        <v>32.958283192292647</v>
      </c>
      <c r="I83" s="72"/>
      <c r="J83" s="73"/>
    </row>
    <row r="84" spans="2:10" ht="13.2" x14ac:dyDescent="0.25">
      <c r="B84" s="47" t="s">
        <v>162</v>
      </c>
      <c r="C84" s="48" t="s">
        <v>163</v>
      </c>
      <c r="D84" s="49">
        <v>36.11663264569048</v>
      </c>
      <c r="E84" s="36" t="s">
        <v>244</v>
      </c>
      <c r="F84" s="50">
        <v>36.897423041526423</v>
      </c>
      <c r="I84" s="72"/>
      <c r="J84" s="73"/>
    </row>
    <row r="85" spans="2:10" ht="13.2" x14ac:dyDescent="0.25">
      <c r="B85" s="47" t="s">
        <v>164</v>
      </c>
      <c r="C85" s="48" t="s">
        <v>165</v>
      </c>
      <c r="D85" s="49">
        <v>71.006589411497387</v>
      </c>
      <c r="E85" s="36" t="s">
        <v>239</v>
      </c>
      <c r="F85" s="50">
        <v>38.269669708195018</v>
      </c>
      <c r="I85" s="72"/>
      <c r="J85" s="73"/>
    </row>
    <row r="86" spans="2:10" ht="13.2" x14ac:dyDescent="0.25">
      <c r="B86" s="47" t="s">
        <v>166</v>
      </c>
      <c r="C86" s="48" t="s">
        <v>167</v>
      </c>
      <c r="D86" s="49">
        <v>24.947584872187729</v>
      </c>
      <c r="E86" s="36" t="s">
        <v>242</v>
      </c>
      <c r="F86" s="50">
        <v>31.35792071454161</v>
      </c>
      <c r="I86" s="72"/>
      <c r="J86" s="73"/>
    </row>
    <row r="87" spans="2:10" ht="13.2" x14ac:dyDescent="0.25">
      <c r="B87" s="47" t="s">
        <v>168</v>
      </c>
      <c r="C87" s="48" t="s">
        <v>169</v>
      </c>
      <c r="D87" s="49">
        <v>20.660536122130061</v>
      </c>
      <c r="E87" s="36" t="s">
        <v>242</v>
      </c>
      <c r="F87" s="50">
        <v>31.35792071454161</v>
      </c>
      <c r="I87" s="72"/>
      <c r="J87" s="73"/>
    </row>
    <row r="88" spans="2:10" ht="13.2" x14ac:dyDescent="0.25">
      <c r="B88" s="47" t="s">
        <v>170</v>
      </c>
      <c r="C88" s="48" t="s">
        <v>171</v>
      </c>
      <c r="D88" s="49">
        <v>67.330623927451924</v>
      </c>
      <c r="E88" s="36" t="s">
        <v>240</v>
      </c>
      <c r="F88" s="50">
        <v>37.456860829014261</v>
      </c>
      <c r="I88" s="72"/>
      <c r="J88" s="73"/>
    </row>
    <row r="89" spans="2:10" ht="13.2" x14ac:dyDescent="0.25">
      <c r="B89" s="47" t="s">
        <v>172</v>
      </c>
      <c r="C89" s="48" t="s">
        <v>173</v>
      </c>
      <c r="D89" s="49">
        <v>26.43656282384789</v>
      </c>
      <c r="E89" s="36" t="s">
        <v>240</v>
      </c>
      <c r="F89" s="50">
        <v>37.456860829014261</v>
      </c>
      <c r="I89" s="72"/>
      <c r="J89" s="73"/>
    </row>
    <row r="90" spans="2:10" ht="13.2" x14ac:dyDescent="0.25">
      <c r="B90" s="47" t="s">
        <v>174</v>
      </c>
      <c r="C90" s="48" t="s">
        <v>175</v>
      </c>
      <c r="D90" s="49">
        <v>44.282310271387303</v>
      </c>
      <c r="E90" s="36" t="s">
        <v>249</v>
      </c>
      <c r="F90" s="50">
        <v>28.11295925414807</v>
      </c>
      <c r="I90" s="72"/>
      <c r="J90" s="73"/>
    </row>
    <row r="91" spans="2:10" ht="13.2" x14ac:dyDescent="0.25">
      <c r="B91" s="47" t="s">
        <v>176</v>
      </c>
      <c r="C91" s="48" t="s">
        <v>177</v>
      </c>
      <c r="D91" s="49">
        <v>45.421408472455319</v>
      </c>
      <c r="E91" s="36" t="s">
        <v>244</v>
      </c>
      <c r="F91" s="50">
        <v>36.897423041526423</v>
      </c>
      <c r="I91" s="72"/>
      <c r="J91" s="73"/>
    </row>
    <row r="92" spans="2:10" ht="13.2" x14ac:dyDescent="0.25">
      <c r="B92" s="47" t="s">
        <v>178</v>
      </c>
      <c r="C92" s="48" t="s">
        <v>179</v>
      </c>
      <c r="D92" s="49">
        <v>36.153582577210827</v>
      </c>
      <c r="E92" s="36" t="s">
        <v>244</v>
      </c>
      <c r="F92" s="50">
        <v>36.897423041526423</v>
      </c>
      <c r="I92" s="72"/>
      <c r="J92" s="73"/>
    </row>
    <row r="93" spans="2:10" ht="13.2" x14ac:dyDescent="0.25">
      <c r="B93" s="47" t="s">
        <v>180</v>
      </c>
      <c r="C93" s="48" t="s">
        <v>181</v>
      </c>
      <c r="D93" s="49">
        <v>40.626374642417858</v>
      </c>
      <c r="E93" s="36" t="s">
        <v>241</v>
      </c>
      <c r="F93" s="50">
        <v>32.666808258772868</v>
      </c>
      <c r="I93" s="72"/>
      <c r="J93" s="73"/>
    </row>
    <row r="94" spans="2:10" ht="13.2" x14ac:dyDescent="0.25">
      <c r="B94" s="47" t="s">
        <v>182</v>
      </c>
      <c r="C94" s="48" t="s">
        <v>183</v>
      </c>
      <c r="D94" s="49">
        <v>29.689142559385861</v>
      </c>
      <c r="E94" s="36" t="s">
        <v>246</v>
      </c>
      <c r="F94" s="50">
        <v>27.16566546216707</v>
      </c>
      <c r="I94" s="72"/>
      <c r="J94" s="73"/>
    </row>
    <row r="95" spans="2:10" ht="13.2" x14ac:dyDescent="0.25">
      <c r="B95" s="47" t="s">
        <v>184</v>
      </c>
      <c r="C95" s="48" t="s">
        <v>185</v>
      </c>
      <c r="D95" s="49">
        <v>0</v>
      </c>
      <c r="E95" s="36" t="s">
        <v>246</v>
      </c>
      <c r="F95" s="50">
        <v>27.16566546216707</v>
      </c>
      <c r="I95" s="72"/>
      <c r="J95" s="73"/>
    </row>
    <row r="96" spans="2:10" ht="13.2" x14ac:dyDescent="0.25">
      <c r="B96" s="47" t="s">
        <v>186</v>
      </c>
      <c r="C96" s="48" t="s">
        <v>187</v>
      </c>
      <c r="D96" s="49">
        <v>4.5251428248204082</v>
      </c>
      <c r="E96" s="36" t="s">
        <v>250</v>
      </c>
      <c r="F96" s="50">
        <v>32.958283192292647</v>
      </c>
      <c r="I96" s="72"/>
      <c r="J96" s="73"/>
    </row>
    <row r="97" spans="2:10" ht="13.2" x14ac:dyDescent="0.25">
      <c r="B97" s="47" t="s">
        <v>188</v>
      </c>
      <c r="C97" s="48" t="s">
        <v>189</v>
      </c>
      <c r="D97" s="49">
        <v>119.53026065249681</v>
      </c>
      <c r="E97" s="36" t="s">
        <v>250</v>
      </c>
      <c r="F97" s="50">
        <v>32.958283192292647</v>
      </c>
      <c r="I97" s="72"/>
      <c r="J97" s="73"/>
    </row>
    <row r="98" spans="2:10" ht="13.2" x14ac:dyDescent="0.25">
      <c r="B98" s="47" t="s">
        <v>190</v>
      </c>
      <c r="C98" s="48" t="s">
        <v>191</v>
      </c>
      <c r="D98" s="49">
        <v>2.3662884351793729</v>
      </c>
      <c r="E98" s="36" t="s">
        <v>250</v>
      </c>
      <c r="F98" s="50">
        <v>32.958283192292647</v>
      </c>
      <c r="I98" s="72"/>
      <c r="J98" s="73"/>
    </row>
    <row r="99" spans="2:10" ht="13.2" x14ac:dyDescent="0.25">
      <c r="B99" s="47" t="s">
        <v>192</v>
      </c>
      <c r="C99" s="48" t="s">
        <v>193</v>
      </c>
      <c r="D99" s="49">
        <v>0</v>
      </c>
      <c r="E99" s="36" t="s">
        <v>250</v>
      </c>
      <c r="F99" s="50">
        <v>32.958283192292647</v>
      </c>
      <c r="I99" s="72"/>
      <c r="J99" s="73"/>
    </row>
    <row r="100" spans="2:10" ht="13.2" x14ac:dyDescent="0.25">
      <c r="B100" s="47" t="s">
        <v>194</v>
      </c>
      <c r="C100" s="48" t="s">
        <v>210</v>
      </c>
      <c r="D100" s="49">
        <v>3.1502859672086729</v>
      </c>
      <c r="E100" s="36" t="s">
        <v>250</v>
      </c>
      <c r="F100" s="50">
        <v>32.958283192292647</v>
      </c>
      <c r="I100" s="72"/>
      <c r="J100" s="73"/>
    </row>
    <row r="101" spans="2:10" ht="13.2" x14ac:dyDescent="0.25">
      <c r="B101" s="47" t="s">
        <v>195</v>
      </c>
      <c r="C101" s="48" t="s">
        <v>1</v>
      </c>
      <c r="D101" s="49">
        <v>125.90911350043901</v>
      </c>
      <c r="E101" s="36" t="s">
        <v>251</v>
      </c>
      <c r="F101" s="50">
        <v>125.90911350043901</v>
      </c>
      <c r="I101" s="72"/>
      <c r="J101" s="73"/>
    </row>
    <row r="102" spans="2:10" ht="13.2" x14ac:dyDescent="0.25">
      <c r="B102" s="47" t="s">
        <v>196</v>
      </c>
      <c r="C102" s="48" t="s">
        <v>2</v>
      </c>
      <c r="D102" s="49">
        <v>56.586050406853687</v>
      </c>
      <c r="E102" s="36" t="s">
        <v>252</v>
      </c>
      <c r="F102" s="50">
        <v>56.586050406853687</v>
      </c>
      <c r="I102" s="72"/>
      <c r="J102" s="73"/>
    </row>
    <row r="103" spans="2:10" ht="13.2" x14ac:dyDescent="0.25">
      <c r="B103" s="47" t="s">
        <v>197</v>
      </c>
      <c r="C103" s="48" t="s">
        <v>3</v>
      </c>
      <c r="D103" s="49">
        <v>100.71971921390821</v>
      </c>
      <c r="E103" s="36" t="s">
        <v>3</v>
      </c>
      <c r="F103" s="50">
        <v>100.71971921390821</v>
      </c>
      <c r="I103" s="72"/>
      <c r="J103" s="73"/>
    </row>
    <row r="104" spans="2:10" ht="13.2" x14ac:dyDescent="0.25">
      <c r="B104" s="47" t="s">
        <v>198</v>
      </c>
      <c r="C104" s="48" t="s">
        <v>4</v>
      </c>
      <c r="D104" s="49">
        <v>47.685764436865178</v>
      </c>
      <c r="E104" s="36" t="s">
        <v>4</v>
      </c>
      <c r="F104" s="50">
        <v>47.685764436865178</v>
      </c>
      <c r="I104" s="72"/>
      <c r="J104" s="73"/>
    </row>
    <row r="105" spans="2:10" x14ac:dyDescent="0.2">
      <c r="B105" s="47" t="s">
        <v>199</v>
      </c>
      <c r="C105" s="48" t="s">
        <v>5</v>
      </c>
      <c r="D105" s="49">
        <v>43.884982623482983</v>
      </c>
      <c r="E105" s="36" t="s">
        <v>5</v>
      </c>
      <c r="F105" s="51">
        <v>43.884982623482983</v>
      </c>
      <c r="J105" s="73"/>
    </row>
    <row r="106" spans="2:10" ht="12.75" customHeight="1" x14ac:dyDescent="0.2">
      <c r="B106" s="143" t="s">
        <v>237</v>
      </c>
      <c r="C106" s="144"/>
      <c r="D106" s="145">
        <v>34.144363856903048</v>
      </c>
      <c r="E106" s="146"/>
      <c r="F106" s="147"/>
      <c r="J106" s="73"/>
    </row>
    <row r="107" spans="2:10" ht="14.25" customHeight="1" x14ac:dyDescent="0.2">
      <c r="B107" s="143" t="s">
        <v>262</v>
      </c>
      <c r="C107" s="144"/>
      <c r="D107" s="145">
        <v>35.334496601337079</v>
      </c>
      <c r="E107" s="146"/>
      <c r="F107" s="148"/>
      <c r="J107" s="73"/>
    </row>
    <row r="108" spans="2:10" ht="14.25" customHeight="1" x14ac:dyDescent="0.2">
      <c r="B108" s="109"/>
      <c r="C108" s="109"/>
      <c r="D108" s="110"/>
      <c r="E108" s="110"/>
      <c r="F108" s="110"/>
      <c r="J108" s="73"/>
    </row>
    <row r="109" spans="2:10" ht="53.25" customHeight="1" x14ac:dyDescent="0.2">
      <c r="B109" s="149" t="s">
        <v>270</v>
      </c>
      <c r="C109" s="149"/>
      <c r="D109" s="149"/>
      <c r="E109" s="149"/>
      <c r="F109" s="149"/>
    </row>
    <row r="110" spans="2:10" x14ac:dyDescent="0.2">
      <c r="B110" s="52"/>
      <c r="D110" s="37"/>
    </row>
    <row r="111" spans="2:10" x14ac:dyDescent="0.2">
      <c r="B111" s="52"/>
      <c r="D111" s="37"/>
    </row>
    <row r="112" spans="2:10" x14ac:dyDescent="0.2">
      <c r="B112" s="52"/>
      <c r="D112" s="37"/>
      <c r="E112" s="53"/>
      <c r="F112" s="53"/>
      <c r="G112" s="53"/>
    </row>
    <row r="113" spans="5:7" x14ac:dyDescent="0.2">
      <c r="E113" s="53"/>
      <c r="F113" s="53"/>
      <c r="G113" s="53"/>
    </row>
    <row r="114" spans="5:7" x14ac:dyDescent="0.2">
      <c r="E114" s="53"/>
      <c r="F114" s="53"/>
      <c r="G114" s="53"/>
    </row>
    <row r="115" spans="5:7" x14ac:dyDescent="0.2">
      <c r="E115" s="53"/>
      <c r="F115" s="53"/>
      <c r="G115" s="53"/>
    </row>
    <row r="116" spans="5:7" x14ac:dyDescent="0.2">
      <c r="E116" s="53"/>
      <c r="F116" s="53"/>
      <c r="G116" s="53"/>
    </row>
    <row r="117" spans="5:7" x14ac:dyDescent="0.2">
      <c r="E117" s="53"/>
      <c r="F117" s="53"/>
      <c r="G117" s="53"/>
    </row>
    <row r="118" spans="5:7" x14ac:dyDescent="0.2">
      <c r="E118" s="53"/>
      <c r="F118" s="53"/>
      <c r="G118" s="53"/>
    </row>
    <row r="119" spans="5:7" x14ac:dyDescent="0.2">
      <c r="E119" s="53"/>
      <c r="F119" s="53"/>
      <c r="G119" s="53"/>
    </row>
    <row r="120" spans="5:7" x14ac:dyDescent="0.2">
      <c r="E120" s="53"/>
      <c r="F120" s="53"/>
      <c r="G120" s="53"/>
    </row>
    <row r="121" spans="5:7" x14ac:dyDescent="0.2">
      <c r="E121" s="54"/>
      <c r="F121" s="54"/>
      <c r="G121" s="54"/>
    </row>
    <row r="122" spans="5:7" x14ac:dyDescent="0.2">
      <c r="E122" s="53"/>
      <c r="F122" s="53"/>
      <c r="G122" s="53"/>
    </row>
    <row r="123" spans="5:7" x14ac:dyDescent="0.2">
      <c r="E123" s="53"/>
      <c r="F123" s="53"/>
      <c r="G123" s="53"/>
    </row>
    <row r="124" spans="5:7" x14ac:dyDescent="0.2">
      <c r="E124" s="53"/>
      <c r="F124" s="53"/>
      <c r="G124" s="53"/>
    </row>
    <row r="125" spans="5:7" x14ac:dyDescent="0.2">
      <c r="E125" s="53"/>
      <c r="F125" s="53"/>
      <c r="G125" s="53"/>
    </row>
    <row r="126" spans="5:7" x14ac:dyDescent="0.2">
      <c r="E126" s="53"/>
      <c r="F126" s="53"/>
      <c r="G126" s="53"/>
    </row>
    <row r="127" spans="5:7" x14ac:dyDescent="0.2">
      <c r="E127" s="53"/>
      <c r="F127" s="53"/>
      <c r="G127" s="53"/>
    </row>
    <row r="128" spans="5:7" x14ac:dyDescent="0.2">
      <c r="E128" s="53"/>
      <c r="F128" s="53"/>
      <c r="G128" s="53"/>
    </row>
    <row r="129" spans="2:7" x14ac:dyDescent="0.2">
      <c r="E129" s="53"/>
      <c r="F129" s="53"/>
      <c r="G129" s="53"/>
    </row>
    <row r="130" spans="2:7" x14ac:dyDescent="0.2">
      <c r="B130" s="37"/>
      <c r="C130" s="55"/>
      <c r="D130" s="37"/>
      <c r="E130" s="53"/>
      <c r="F130" s="53"/>
      <c r="G130" s="53"/>
    </row>
    <row r="131" spans="2:7" x14ac:dyDescent="0.2">
      <c r="B131" s="37"/>
      <c r="C131" s="55"/>
      <c r="D131" s="37"/>
      <c r="E131" s="54"/>
      <c r="F131" s="54"/>
      <c r="G131" s="54"/>
    </row>
    <row r="132" spans="2:7" x14ac:dyDescent="0.2">
      <c r="B132" s="37"/>
      <c r="C132" s="55"/>
      <c r="D132" s="37"/>
      <c r="E132" s="53"/>
      <c r="F132" s="53"/>
      <c r="G132" s="53"/>
    </row>
    <row r="133" spans="2:7" x14ac:dyDescent="0.2">
      <c r="B133" s="37"/>
      <c r="C133" s="55"/>
      <c r="D133" s="37"/>
      <c r="E133" s="53"/>
      <c r="F133" s="53"/>
      <c r="G133" s="53"/>
    </row>
    <row r="134" spans="2:7" x14ac:dyDescent="0.2">
      <c r="B134" s="37"/>
      <c r="C134" s="55"/>
      <c r="D134" s="37"/>
      <c r="E134" s="54"/>
      <c r="F134" s="54"/>
      <c r="G134" s="54"/>
    </row>
    <row r="135" spans="2:7" x14ac:dyDescent="0.2">
      <c r="B135" s="37"/>
      <c r="C135" s="55"/>
      <c r="D135" s="37"/>
      <c r="E135" s="53"/>
      <c r="F135" s="53"/>
      <c r="G135" s="53"/>
    </row>
    <row r="136" spans="2:7" x14ac:dyDescent="0.2">
      <c r="B136" s="37"/>
      <c r="C136" s="55"/>
      <c r="D136" s="37"/>
      <c r="E136" s="54"/>
      <c r="F136" s="54"/>
      <c r="G136" s="54"/>
    </row>
    <row r="137" spans="2:7" x14ac:dyDescent="0.2">
      <c r="B137" s="37"/>
      <c r="C137" s="55"/>
      <c r="D137" s="37"/>
      <c r="E137" s="54"/>
      <c r="F137" s="54"/>
      <c r="G137" s="54"/>
    </row>
    <row r="138" spans="2:7" x14ac:dyDescent="0.2">
      <c r="B138" s="37"/>
      <c r="C138" s="55"/>
      <c r="D138" s="37"/>
      <c r="E138" s="53"/>
      <c r="F138" s="53"/>
      <c r="G138" s="53"/>
    </row>
    <row r="139" spans="2:7" x14ac:dyDescent="0.2">
      <c r="B139" s="37"/>
      <c r="C139" s="55"/>
      <c r="D139" s="37"/>
      <c r="E139" s="53"/>
      <c r="F139" s="53"/>
      <c r="G139" s="53"/>
    </row>
    <row r="140" spans="2:7" x14ac:dyDescent="0.2">
      <c r="B140" s="37"/>
      <c r="C140" s="55"/>
      <c r="D140" s="37"/>
      <c r="E140" s="53"/>
      <c r="F140" s="53"/>
      <c r="G140" s="53"/>
    </row>
    <row r="141" spans="2:7" x14ac:dyDescent="0.2">
      <c r="B141" s="37"/>
      <c r="C141" s="55"/>
      <c r="D141" s="37"/>
      <c r="E141" s="53"/>
      <c r="F141" s="53"/>
      <c r="G141" s="53"/>
    </row>
    <row r="142" spans="2:7" x14ac:dyDescent="0.2">
      <c r="B142" s="37"/>
      <c r="C142" s="55"/>
      <c r="D142" s="37"/>
      <c r="E142" s="53"/>
      <c r="F142" s="53"/>
      <c r="G142" s="53"/>
    </row>
    <row r="143" spans="2:7" x14ac:dyDescent="0.2">
      <c r="B143" s="37"/>
      <c r="C143" s="55"/>
      <c r="D143" s="37"/>
      <c r="E143" s="53"/>
      <c r="F143" s="53"/>
      <c r="G143" s="53"/>
    </row>
    <row r="144" spans="2:7" x14ac:dyDescent="0.2">
      <c r="B144" s="37"/>
      <c r="C144" s="55"/>
      <c r="D144" s="37"/>
      <c r="E144" s="53"/>
      <c r="F144" s="53"/>
      <c r="G144" s="53"/>
    </row>
    <row r="145" spans="2:7" x14ac:dyDescent="0.2">
      <c r="B145" s="37"/>
      <c r="C145" s="55"/>
      <c r="D145" s="37"/>
      <c r="E145" s="53"/>
      <c r="F145" s="53"/>
      <c r="G145" s="53"/>
    </row>
    <row r="146" spans="2:7" x14ac:dyDescent="0.2">
      <c r="B146" s="37"/>
      <c r="C146" s="55"/>
      <c r="D146" s="37"/>
      <c r="E146" s="54"/>
      <c r="F146" s="54"/>
      <c r="G146" s="54"/>
    </row>
    <row r="147" spans="2:7" x14ac:dyDescent="0.2">
      <c r="B147" s="37"/>
      <c r="C147" s="55"/>
      <c r="D147" s="37"/>
      <c r="E147" s="53"/>
      <c r="F147" s="53"/>
      <c r="G147" s="53"/>
    </row>
    <row r="148" spans="2:7" x14ac:dyDescent="0.2">
      <c r="B148" s="37"/>
      <c r="C148" s="55"/>
      <c r="D148" s="37"/>
      <c r="E148" s="53"/>
      <c r="F148" s="53"/>
      <c r="G148" s="53"/>
    </row>
    <row r="149" spans="2:7" x14ac:dyDescent="0.2">
      <c r="B149" s="37"/>
      <c r="C149" s="55"/>
      <c r="D149" s="37"/>
      <c r="E149" s="53"/>
      <c r="F149" s="53"/>
      <c r="G149" s="53"/>
    </row>
    <row r="150" spans="2:7" x14ac:dyDescent="0.2">
      <c r="B150" s="37"/>
      <c r="C150" s="55"/>
      <c r="D150" s="37"/>
      <c r="E150" s="53"/>
      <c r="F150" s="53"/>
      <c r="G150" s="53"/>
    </row>
    <row r="151" spans="2:7" x14ac:dyDescent="0.2">
      <c r="B151" s="37"/>
      <c r="C151" s="55"/>
      <c r="D151" s="37"/>
      <c r="E151" s="53"/>
      <c r="F151" s="53"/>
      <c r="G151" s="53"/>
    </row>
    <row r="152" spans="2:7" x14ac:dyDescent="0.2">
      <c r="B152" s="37"/>
      <c r="C152" s="55"/>
      <c r="D152" s="37"/>
      <c r="E152" s="53"/>
      <c r="F152" s="53"/>
      <c r="G152" s="53"/>
    </row>
    <row r="153" spans="2:7" x14ac:dyDescent="0.2">
      <c r="B153" s="37"/>
      <c r="C153" s="55"/>
      <c r="D153" s="37"/>
      <c r="E153" s="53"/>
      <c r="F153" s="53"/>
      <c r="G153" s="53"/>
    </row>
    <row r="154" spans="2:7" x14ac:dyDescent="0.2">
      <c r="B154" s="37"/>
      <c r="C154" s="55"/>
      <c r="D154" s="37"/>
      <c r="E154" s="53"/>
      <c r="F154" s="53"/>
      <c r="G154" s="53"/>
    </row>
    <row r="155" spans="2:7" x14ac:dyDescent="0.2">
      <c r="B155" s="37"/>
      <c r="C155" s="55"/>
      <c r="D155" s="37"/>
      <c r="E155" s="53"/>
      <c r="F155" s="53"/>
      <c r="G155" s="53"/>
    </row>
    <row r="156" spans="2:7" x14ac:dyDescent="0.2">
      <c r="B156" s="37"/>
      <c r="C156" s="55"/>
      <c r="D156" s="37"/>
      <c r="E156" s="53"/>
      <c r="F156" s="53"/>
      <c r="G156" s="53"/>
    </row>
    <row r="157" spans="2:7" x14ac:dyDescent="0.2">
      <c r="B157" s="37"/>
      <c r="C157" s="55"/>
      <c r="D157" s="37"/>
      <c r="E157" s="53"/>
      <c r="F157" s="53"/>
      <c r="G157" s="53"/>
    </row>
    <row r="158" spans="2:7" x14ac:dyDescent="0.2">
      <c r="B158" s="37"/>
      <c r="C158" s="55"/>
      <c r="D158" s="37"/>
      <c r="E158" s="53"/>
      <c r="F158" s="53"/>
      <c r="G158" s="53"/>
    </row>
    <row r="159" spans="2:7" x14ac:dyDescent="0.2">
      <c r="B159" s="37"/>
      <c r="C159" s="55"/>
      <c r="D159" s="37"/>
      <c r="E159" s="53"/>
      <c r="F159" s="53"/>
      <c r="G159" s="53"/>
    </row>
    <row r="160" spans="2:7" x14ac:dyDescent="0.2">
      <c r="B160" s="37"/>
      <c r="C160" s="55"/>
      <c r="D160" s="37"/>
      <c r="E160" s="53"/>
      <c r="F160" s="53"/>
      <c r="G160" s="53"/>
    </row>
    <row r="161" spans="2:7" x14ac:dyDescent="0.2">
      <c r="B161" s="37"/>
      <c r="C161" s="55"/>
      <c r="D161" s="37"/>
      <c r="E161" s="53"/>
      <c r="F161" s="53"/>
      <c r="G161" s="53"/>
    </row>
    <row r="162" spans="2:7" x14ac:dyDescent="0.2">
      <c r="B162" s="37"/>
      <c r="C162" s="55"/>
      <c r="D162" s="37"/>
      <c r="E162" s="53"/>
      <c r="F162" s="53"/>
      <c r="G162" s="53"/>
    </row>
    <row r="163" spans="2:7" x14ac:dyDescent="0.2">
      <c r="B163" s="37"/>
      <c r="C163" s="55"/>
      <c r="D163" s="37"/>
      <c r="E163" s="54"/>
      <c r="F163" s="54"/>
      <c r="G163" s="54"/>
    </row>
    <row r="164" spans="2:7" x14ac:dyDescent="0.2">
      <c r="B164" s="37"/>
      <c r="C164" s="55"/>
      <c r="D164" s="37"/>
      <c r="E164" s="53"/>
      <c r="F164" s="53"/>
      <c r="G164" s="53"/>
    </row>
    <row r="165" spans="2:7" x14ac:dyDescent="0.2">
      <c r="B165" s="37"/>
      <c r="C165" s="55"/>
      <c r="D165" s="37"/>
      <c r="E165" s="53"/>
      <c r="F165" s="53"/>
      <c r="G165" s="53"/>
    </row>
    <row r="166" spans="2:7" x14ac:dyDescent="0.2">
      <c r="B166" s="37"/>
      <c r="C166" s="55"/>
      <c r="D166" s="37"/>
      <c r="E166" s="53"/>
      <c r="F166" s="53"/>
      <c r="G166" s="53"/>
    </row>
    <row r="167" spans="2:7" x14ac:dyDescent="0.2">
      <c r="B167" s="37"/>
      <c r="C167" s="55"/>
      <c r="D167" s="37"/>
      <c r="E167" s="53"/>
      <c r="F167" s="53"/>
      <c r="G167" s="53"/>
    </row>
    <row r="168" spans="2:7" x14ac:dyDescent="0.2">
      <c r="B168" s="37"/>
      <c r="C168" s="55"/>
      <c r="D168" s="37"/>
      <c r="E168" s="53"/>
      <c r="F168" s="53"/>
      <c r="G168" s="53"/>
    </row>
    <row r="169" spans="2:7" x14ac:dyDescent="0.2">
      <c r="B169" s="37"/>
      <c r="C169" s="55"/>
      <c r="D169" s="37"/>
      <c r="E169" s="53"/>
      <c r="F169" s="53"/>
      <c r="G169" s="53"/>
    </row>
    <row r="170" spans="2:7" x14ac:dyDescent="0.2">
      <c r="B170" s="37"/>
      <c r="C170" s="55"/>
      <c r="D170" s="37"/>
      <c r="E170" s="53"/>
      <c r="F170" s="53"/>
      <c r="G170" s="53"/>
    </row>
    <row r="171" spans="2:7" x14ac:dyDescent="0.2">
      <c r="E171" s="53"/>
      <c r="F171" s="53"/>
      <c r="G171" s="53"/>
    </row>
    <row r="172" spans="2:7" x14ac:dyDescent="0.2">
      <c r="E172" s="54"/>
      <c r="F172" s="54"/>
      <c r="G172" s="54"/>
    </row>
    <row r="173" spans="2:7" x14ac:dyDescent="0.2">
      <c r="E173" s="53"/>
      <c r="F173" s="53"/>
      <c r="G173" s="53"/>
    </row>
    <row r="174" spans="2:7" x14ac:dyDescent="0.2">
      <c r="E174" s="53"/>
      <c r="F174" s="53"/>
      <c r="G174" s="53"/>
    </row>
    <row r="175" spans="2:7" x14ac:dyDescent="0.2">
      <c r="E175" s="54"/>
      <c r="F175" s="54"/>
      <c r="G175" s="54"/>
    </row>
    <row r="176" spans="2:7" x14ac:dyDescent="0.2">
      <c r="E176" s="53"/>
      <c r="F176" s="53"/>
      <c r="G176" s="53"/>
    </row>
    <row r="177" spans="5:7" x14ac:dyDescent="0.2">
      <c r="E177" s="53"/>
      <c r="F177" s="53"/>
      <c r="G177" s="53"/>
    </row>
    <row r="178" spans="5:7" x14ac:dyDescent="0.2">
      <c r="E178" s="53"/>
      <c r="F178" s="53"/>
      <c r="G178" s="53"/>
    </row>
    <row r="179" spans="5:7" x14ac:dyDescent="0.2">
      <c r="E179" s="53"/>
      <c r="F179" s="53"/>
      <c r="G179" s="53"/>
    </row>
    <row r="180" spans="5:7" x14ac:dyDescent="0.2">
      <c r="E180" s="53"/>
      <c r="F180" s="53"/>
      <c r="G180" s="53"/>
    </row>
    <row r="181" spans="5:7" x14ac:dyDescent="0.2">
      <c r="E181" s="53"/>
      <c r="F181" s="53"/>
      <c r="G181" s="53"/>
    </row>
    <row r="182" spans="5:7" x14ac:dyDescent="0.2">
      <c r="E182" s="53"/>
      <c r="F182" s="53"/>
      <c r="G182" s="53"/>
    </row>
    <row r="183" spans="5:7" x14ac:dyDescent="0.2">
      <c r="E183" s="54"/>
      <c r="F183" s="54"/>
      <c r="G183" s="54"/>
    </row>
    <row r="184" spans="5:7" x14ac:dyDescent="0.2">
      <c r="E184" s="54"/>
      <c r="F184" s="54"/>
      <c r="G184" s="54"/>
    </row>
    <row r="185" spans="5:7" x14ac:dyDescent="0.2">
      <c r="E185" s="54"/>
      <c r="F185" s="54"/>
      <c r="G185" s="54"/>
    </row>
    <row r="186" spans="5:7" x14ac:dyDescent="0.2">
      <c r="E186" s="53"/>
      <c r="F186" s="53"/>
      <c r="G186" s="53"/>
    </row>
    <row r="187" spans="5:7" x14ac:dyDescent="0.2">
      <c r="E187" s="53"/>
      <c r="F187" s="53"/>
      <c r="G187" s="53"/>
    </row>
    <row r="188" spans="5:7" x14ac:dyDescent="0.2">
      <c r="E188" s="53"/>
      <c r="F188" s="53"/>
      <c r="G188" s="53"/>
    </row>
    <row r="189" spans="5:7" x14ac:dyDescent="0.2">
      <c r="E189" s="53"/>
      <c r="F189" s="53"/>
      <c r="G189" s="53"/>
    </row>
    <row r="190" spans="5:7" x14ac:dyDescent="0.2">
      <c r="E190" s="53"/>
      <c r="F190" s="53"/>
      <c r="G190" s="53"/>
    </row>
    <row r="191" spans="5:7" x14ac:dyDescent="0.2">
      <c r="E191" s="53"/>
      <c r="F191" s="53"/>
      <c r="G191" s="53"/>
    </row>
    <row r="192" spans="5:7" x14ac:dyDescent="0.2">
      <c r="E192" s="53"/>
      <c r="F192" s="53"/>
      <c r="G192" s="53"/>
    </row>
    <row r="193" spans="5:7" x14ac:dyDescent="0.2">
      <c r="E193" s="53"/>
      <c r="F193" s="53"/>
      <c r="G193" s="53"/>
    </row>
    <row r="194" spans="5:7" x14ac:dyDescent="0.2">
      <c r="E194" s="53"/>
      <c r="F194" s="53"/>
      <c r="G194" s="53"/>
    </row>
    <row r="195" spans="5:7" x14ac:dyDescent="0.2">
      <c r="E195" s="53"/>
      <c r="F195" s="53"/>
      <c r="G195" s="53"/>
    </row>
    <row r="196" spans="5:7" x14ac:dyDescent="0.2">
      <c r="E196" s="53"/>
      <c r="F196" s="53"/>
      <c r="G196" s="53"/>
    </row>
    <row r="197" spans="5:7" x14ac:dyDescent="0.2">
      <c r="E197" s="53"/>
      <c r="F197" s="53"/>
      <c r="G197" s="53"/>
    </row>
    <row r="198" spans="5:7" x14ac:dyDescent="0.2">
      <c r="E198" s="53"/>
      <c r="F198" s="53"/>
      <c r="G198" s="53"/>
    </row>
    <row r="199" spans="5:7" x14ac:dyDescent="0.2">
      <c r="E199" s="53"/>
      <c r="F199" s="53"/>
      <c r="G199" s="53"/>
    </row>
    <row r="200" spans="5:7" x14ac:dyDescent="0.2">
      <c r="E200" s="54"/>
      <c r="F200" s="54"/>
      <c r="G200" s="54"/>
    </row>
    <row r="201" spans="5:7" x14ac:dyDescent="0.2">
      <c r="E201" s="54"/>
      <c r="F201" s="54"/>
      <c r="G201" s="54"/>
    </row>
    <row r="202" spans="5:7" x14ac:dyDescent="0.2">
      <c r="E202" s="54"/>
      <c r="F202" s="54"/>
      <c r="G202" s="54"/>
    </row>
    <row r="203" spans="5:7" x14ac:dyDescent="0.2">
      <c r="E203" s="54"/>
      <c r="F203" s="54"/>
      <c r="G203" s="54"/>
    </row>
    <row r="204" spans="5:7" x14ac:dyDescent="0.2">
      <c r="E204" s="54"/>
      <c r="F204" s="54"/>
      <c r="G204" s="54"/>
    </row>
    <row r="205" spans="5:7" x14ac:dyDescent="0.2">
      <c r="E205" s="54"/>
      <c r="F205" s="54"/>
      <c r="G205" s="54"/>
    </row>
    <row r="206" spans="5:7" x14ac:dyDescent="0.2">
      <c r="E206" s="54"/>
      <c r="F206" s="54"/>
      <c r="G206" s="54"/>
    </row>
  </sheetData>
  <mergeCells count="5">
    <mergeCell ref="B106:C106"/>
    <mergeCell ref="B107:C107"/>
    <mergeCell ref="D106:F106"/>
    <mergeCell ref="D107:F107"/>
    <mergeCell ref="B109:F109"/>
  </mergeCells>
  <phoneticPr fontId="2" type="noConversion"/>
  <pageMargins left="0.78740157499999996" right="0.78740157499999996" top="0.984251969" bottom="0.984251969" header="0.3" footer="0.3"/>
  <pageSetup paperSize="9" orientation="portrait" r:id="rId1"/>
  <ignoredErrors>
    <ignoredError sqref="B5:B32 B35:B70 B71: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ES2025_F14_Tableau1</vt:lpstr>
      <vt:lpstr>ES2025_F14_Graphique1</vt:lpstr>
      <vt:lpstr>ES2025_F14_Graphique2</vt:lpstr>
      <vt:lpstr>ES2025_F14_Graphique3</vt:lpstr>
      <vt:lpstr>ES2025_F14_Carte1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MAURO, Léa</dc:creator>
  <cp:lastModifiedBy>Mathilde Deprez</cp:lastModifiedBy>
  <cp:lastPrinted>2016-12-07T13:35:26Z</cp:lastPrinted>
  <dcterms:created xsi:type="dcterms:W3CDTF">2008-06-17T15:50:48Z</dcterms:created>
  <dcterms:modified xsi:type="dcterms:W3CDTF">2025-07-01T12:33:48Z</dcterms:modified>
</cp:coreProperties>
</file>