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C:\Users\User\Desktop\Etablissements santé 2025\Retour Drapeau blanc\2 - Fichiers Excel actuallisés\FICHIERS VERIFIES\"/>
    </mc:Choice>
  </mc:AlternateContent>
  <xr:revisionPtr revIDLastSave="0" documentId="13_ncr:1_{A87C165C-6232-4176-9EC8-F01F9B08FF44}" xr6:coauthVersionLast="47" xr6:coauthVersionMax="47" xr10:uidLastSave="{00000000-0000-0000-0000-000000000000}"/>
  <bookViews>
    <workbookView xWindow="-108" yWindow="-108" windowWidth="30936" windowHeight="16776" tabRatio="679" xr2:uid="{00000000-000D-0000-FFFF-FFFF00000000}"/>
  </bookViews>
  <sheets>
    <sheet name="ES2025_F10_Graphique1" sheetId="18" r:id="rId1"/>
    <sheet name="ES2025_F10_Tableau1" sheetId="9" r:id="rId2"/>
    <sheet name="ES2025_F10_Graphique2" sheetId="17" r:id="rId3"/>
    <sheet name="ES2025_F10_Tableau2" sheetId="2" r:id="rId4"/>
    <sheet name="ES2025_F10_Graphique3" sheetId="15" r:id="rId5"/>
    <sheet name="ES2025_F10_Tableau3" sheetId="16" r:id="rId6"/>
    <sheet name="ES2025_F10_Tableau_comp A" sheetId="21" r:id="rId7"/>
    <sheet name="ES2025_F10_Tableau_comp B" sheetId="22" r:id="rId8"/>
    <sheet name="ES2025_F10_Annexe A" sheetId="19" state="hidden" r:id="rId9"/>
    <sheet name="ES2025_F10_Annexe B" sheetId="20" state="hidden" r:id="rId10"/>
  </sheets>
  <definedNames>
    <definedName name="_xlnm.Print_Area" localSheetId="4">ES2025_F10_Graphique3!$B$1:$I$25</definedName>
    <definedName name="_xlnm.Print_Area" localSheetId="1">ES2025_F10_Tableau1!$B$2:$J$11</definedName>
    <definedName name="_xlnm.Print_Area" localSheetId="3">ES2025_F10_Tableau2!$B$2:$L$20</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7" i="20" l="1"/>
  <c r="H36" i="20"/>
  <c r="I34" i="20"/>
  <c r="I32" i="20"/>
  <c r="H32" i="20"/>
  <c r="G32" i="20"/>
  <c r="F32" i="20"/>
  <c r="E32" i="20"/>
  <c r="D32" i="20"/>
  <c r="C32" i="20"/>
  <c r="B32" i="20"/>
  <c r="L29" i="20"/>
  <c r="L30" i="20"/>
  <c r="J29" i="20"/>
  <c r="J30" i="20"/>
  <c r="C37" i="19"/>
  <c r="E37" i="19"/>
  <c r="G37" i="19"/>
  <c r="I37" i="19"/>
  <c r="B37" i="19"/>
  <c r="D37" i="19"/>
  <c r="F37" i="19"/>
  <c r="H37" i="19"/>
  <c r="C36" i="19"/>
  <c r="E36" i="19"/>
  <c r="G36" i="19"/>
  <c r="I36" i="19"/>
  <c r="B36" i="19"/>
  <c r="D36" i="19"/>
  <c r="F36" i="19"/>
  <c r="H36" i="19"/>
  <c r="I33" i="19"/>
  <c r="H33" i="19"/>
  <c r="G33" i="19"/>
  <c r="F33" i="19"/>
  <c r="E33" i="19"/>
  <c r="D33" i="19"/>
  <c r="C33" i="19"/>
  <c r="B33" i="19"/>
  <c r="I30" i="19"/>
  <c r="H30" i="19"/>
  <c r="G30" i="19"/>
  <c r="F30" i="19"/>
  <c r="E30" i="19"/>
  <c r="D30" i="19"/>
  <c r="C30" i="19"/>
  <c r="B30" i="19"/>
  <c r="M27" i="19"/>
  <c r="L27" i="19"/>
  <c r="M26" i="19"/>
  <c r="L26" i="19"/>
  <c r="M25" i="19"/>
  <c r="L25" i="19"/>
  <c r="M24" i="19"/>
  <c r="L24" i="19"/>
  <c r="M23" i="19"/>
  <c r="L23" i="19"/>
  <c r="M22" i="19"/>
  <c r="L22" i="19"/>
  <c r="M21" i="19"/>
  <c r="L21" i="19"/>
  <c r="M20" i="19"/>
  <c r="L20" i="19"/>
  <c r="M19" i="19"/>
  <c r="L19" i="19"/>
  <c r="M18" i="19"/>
  <c r="L18" i="19"/>
  <c r="M17" i="19"/>
  <c r="L17" i="19"/>
  <c r="M16" i="19"/>
  <c r="L16" i="19"/>
  <c r="M15" i="19"/>
  <c r="L15" i="19"/>
  <c r="M14" i="19"/>
  <c r="L14" i="19"/>
  <c r="M13" i="19"/>
  <c r="L13" i="19"/>
  <c r="M12" i="19"/>
  <c r="L12"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tc={690B4C61-689C-4B28-A1BD-80A8460DAD87}</author>
    <author>tc={7D624B8D-7064-4572-9D2A-77BFB09A9CE9}</author>
  </authors>
  <commentList>
    <comment ref="A3" authorId="0" shapeId="0" xr:uid="{690B4C61-689C-4B28-A1BD-80A8460DAD87}">
      <text>
        <r>
          <rPr>
            <sz val="10"/>
            <rFont val="Arial"/>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À corriger pour 2023</t>
        </r>
      </text>
    </comment>
    <comment ref="L12" authorId="1" shapeId="0" xr:uid="{7D624B8D-7064-4572-9D2A-77BFB09A9CE9}">
      <text>
        <r>
          <rPr>
            <sz val="10"/>
            <rFont val="Arial"/>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Refaire avec 2013 en base 100</t>
        </r>
      </text>
    </comment>
  </commentList>
</comments>
</file>

<file path=xl/sharedStrings.xml><?xml version="1.0" encoding="utf-8"?>
<sst xmlns="http://schemas.openxmlformats.org/spreadsheetml/2006/main" count="238" uniqueCount="92">
  <si>
    <t>Établissements publics</t>
  </si>
  <si>
    <t>Ensemble des établissements</t>
  </si>
  <si>
    <t>Total</t>
  </si>
  <si>
    <t>Séjours classés en chirurgie</t>
  </si>
  <si>
    <t>Séjours classés en obstétrique</t>
  </si>
  <si>
    <t xml:space="preserve">Total </t>
  </si>
  <si>
    <t>Séjours classés en médecine (hors techniques peu invasives)</t>
  </si>
  <si>
    <t>Ensemble MCO</t>
  </si>
  <si>
    <t>Séjours classés en médecine (techniques peu invasives)</t>
  </si>
  <si>
    <t>Gynécologie-obstétrique</t>
  </si>
  <si>
    <t>Chirurgie</t>
  </si>
  <si>
    <t>Médecine</t>
  </si>
  <si>
    <t>Places</t>
  </si>
  <si>
    <t>Lits</t>
  </si>
  <si>
    <t xml:space="preserve"> </t>
  </si>
  <si>
    <t>Établissements privés
à but non lucratif</t>
  </si>
  <si>
    <t>Établissements privés
à but lucratif</t>
  </si>
  <si>
    <t>Établissements privés
à but  lucratif</t>
  </si>
  <si>
    <t>En jours</t>
  </si>
  <si>
    <t>Nouveau-nés restés auprès de leur mère (classés en médecine)</t>
  </si>
  <si>
    <t>Établissements privés 
à but non lucratif</t>
  </si>
  <si>
    <t>Établissements privés 
à but lucratif</t>
  </si>
  <si>
    <t>Hospitalisation de plus d'un jour</t>
  </si>
  <si>
    <t>Hospitalisation de moins d'un jour</t>
  </si>
  <si>
    <t>Établissements privés 
à but  lucratif</t>
  </si>
  <si>
    <t>Tableau 2. Nombre de séjours par discipline d’équipement selon le statut de l’établissement en 2023</t>
  </si>
  <si>
    <t>Tableau 1. Nombre de lits et de places installés selon le statut de l’établissement au 31 décembre 2023</t>
  </si>
  <si>
    <t>2023
(en milliers)</t>
  </si>
  <si>
    <t>2023 
(en milliers)</t>
  </si>
  <si>
    <t>Évolution
2022-2023 (en %)</t>
  </si>
  <si>
    <t>Tableau 3. Durée moyenne de séjour en hospitalisation complète en MCO selon le statut de l’établissement en 2022 et 2023</t>
  </si>
  <si>
    <t>AN</t>
  </si>
  <si>
    <t>Gynéco-Obstétrique</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</si>
  <si>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</si>
  <si>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</si>
  <si>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</si>
  <si>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</si>
  <si>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</si>
  <si>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</si>
  <si>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</si>
  <si>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</si>
  <si>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</si>
  <si>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</si>
  <si>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</si>
  <si>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</si>
  <si>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</si>
  <si>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</si>
  <si>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</si>
  <si>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</si>
  <si>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</si>
  <si>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</si>
  <si>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</si>
  <si>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</si>
  <si>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</si>
  <si>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</si>
  <si>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</si>
  <si>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2023</t>
  </si>
  <si>
    <t>Activité</t>
  </si>
  <si>
    <t>Séjours HC</t>
  </si>
  <si>
    <t>Journées HC</t>
  </si>
  <si>
    <t>Séjours HP</t>
  </si>
  <si>
    <t>1-PUB-LIT</t>
  </si>
  <si>
    <t>1-PUB-PLA</t>
  </si>
  <si>
    <t>2-PNL-LIT</t>
  </si>
  <si>
    <t>2-PNL-PLA</t>
  </si>
  <si>
    <t>3-PL-LIT</t>
  </si>
  <si>
    <t>3-PL-PLA</t>
  </si>
  <si>
    <t>4-TOT-LIT</t>
  </si>
  <si>
    <t>4-TOT-PLA</t>
  </si>
  <si>
    <t>évolution en % annuel moyen entre 2008 et 2023</t>
  </si>
  <si>
    <t>Repartition</t>
  </si>
  <si>
    <t>Graphique 3. Répartition des séjours en MCO selon le statut de l’établissement en 2023</t>
  </si>
  <si>
    <t>Annexe B. Nombre de lits et de places installés selon la disciplineau 31 décembre 2023</t>
  </si>
  <si>
    <t>Annexe A. Nombre de lits et de places installés selon le statut de l’établissement au 31 décembre 2023</t>
  </si>
  <si>
    <t>Année</t>
  </si>
  <si>
    <r>
      <rPr>
        <b/>
        <sz val="8"/>
        <rFont val="Arial"/>
        <family val="2"/>
      </rPr>
      <t>Champ &gt;</t>
    </r>
    <r>
      <rPr>
        <sz val="8"/>
        <rFont val="Arial"/>
        <family val="2"/>
      </rPr>
      <t xml:space="preserve"> France (incluant Saint-Martin et Saint-Barthélemy), y compris le SSA.
</t>
    </r>
    <r>
      <rPr>
        <b/>
        <sz val="8"/>
        <rFont val="Arial"/>
        <family val="2"/>
      </rPr>
      <t xml:space="preserve">Source &gt; </t>
    </r>
    <r>
      <rPr>
        <sz val="8"/>
        <rFont val="Arial"/>
        <family val="2"/>
      </rPr>
      <t>DREES, SAE 2023, traitements DREES.</t>
    </r>
  </si>
  <si>
    <r>
      <t xml:space="preserve">MCO : médecine, chirurgie, obstétrique et odontologie.
</t>
    </r>
    <r>
      <rPr>
        <b/>
        <sz val="8"/>
        <rFont val="Arial"/>
        <family val="2"/>
      </rPr>
      <t>Champ &gt;</t>
    </r>
    <r>
      <rPr>
        <sz val="8"/>
        <rFont val="Arial"/>
        <family val="2"/>
      </rPr>
      <t xml:space="preserve"> France (incluant Saint-Martin et Saint-Barthélemy), y compris le SSA.
</t>
    </r>
    <r>
      <rPr>
        <b/>
        <sz val="8"/>
        <rFont val="Arial"/>
        <family val="2"/>
      </rPr>
      <t>Sources &gt;</t>
    </r>
    <r>
      <rPr>
        <sz val="8"/>
        <rFont val="Arial"/>
        <family val="2"/>
      </rPr>
      <t xml:space="preserve"> ATIH, PMSI-MCO 2022-2023, traitements DREES.</t>
    </r>
  </si>
  <si>
    <t>En milliers</t>
  </si>
  <si>
    <t xml:space="preserve">Hospitalisation de moins d'un jour </t>
  </si>
  <si>
    <t xml:space="preserve">Hospitalisation de plus d'un jour </t>
  </si>
  <si>
    <t>Séjours classés en médecine, dont :</t>
  </si>
  <si>
    <t>séjours de techniques peu invasives</t>
  </si>
  <si>
    <r>
      <t>MCO : médecine, chirurgie, obstétrique et odontologie.</t>
    </r>
    <r>
      <rPr>
        <b/>
        <sz val="8"/>
        <rFont val="Arial"/>
        <family val="2"/>
      </rPr>
      <t xml:space="preserve">
Champ &gt;</t>
    </r>
    <r>
      <rPr>
        <sz val="8"/>
        <rFont val="Arial"/>
        <family val="2"/>
      </rPr>
      <t xml:space="preserve"> France (incluant Saint-Martin et Saint-Barthélemy), y compris le SSA.
</t>
    </r>
    <r>
      <rPr>
        <b/>
        <sz val="8"/>
        <rFont val="Arial"/>
        <family val="2"/>
      </rPr>
      <t xml:space="preserve">Source &gt; </t>
    </r>
    <r>
      <rPr>
        <sz val="8"/>
        <rFont val="Arial"/>
        <family val="2"/>
      </rPr>
      <t>DREES, SAE 2013-2023, traitements DREES.</t>
    </r>
  </si>
  <si>
    <r>
      <t>MCO : médecine, chirurgie, obstétrique et odontologie.</t>
    </r>
    <r>
      <rPr>
        <b/>
        <sz val="8"/>
        <rFont val="Arial"/>
        <family val="2"/>
      </rPr>
      <t xml:space="preserve">
Champ &gt;</t>
    </r>
    <r>
      <rPr>
        <sz val="8"/>
        <rFont val="Arial"/>
        <family val="2"/>
      </rPr>
      <t xml:space="preserve"> France (incluant Saint-Martin et Saint-Barthélemy), y compris le SSA.
</t>
    </r>
    <r>
      <rPr>
        <b/>
        <sz val="8"/>
        <rFont val="Arial"/>
        <family val="2"/>
      </rPr>
      <t>Sources &gt;</t>
    </r>
    <r>
      <rPr>
        <sz val="8"/>
        <rFont val="Arial"/>
        <family val="2"/>
      </rPr>
      <t xml:space="preserve"> ATIH, PMSI-MCO 2013-2023, traitements DREES.</t>
    </r>
  </si>
  <si>
    <r>
      <t xml:space="preserve">MCO : médecine, chirurgie, obstétrique et odontologie.
</t>
    </r>
    <r>
      <rPr>
        <b/>
        <sz val="8"/>
        <rFont val="Arial"/>
        <family val="2"/>
      </rPr>
      <t>Champ &gt;</t>
    </r>
    <r>
      <rPr>
        <sz val="8"/>
        <rFont val="Arial"/>
        <family val="2"/>
      </rPr>
      <t xml:space="preserve"> France (incluant Saint-Martin et Saint-Barthélemy), y compris le SSA.
</t>
    </r>
    <r>
      <rPr>
        <b/>
        <sz val="8"/>
        <rFont val="Arial"/>
        <family val="2"/>
      </rPr>
      <t>Sources &gt;</t>
    </r>
    <r>
      <rPr>
        <sz val="8"/>
        <rFont val="Arial"/>
        <family val="2"/>
      </rPr>
      <t xml:space="preserve"> DREES, SAE 2013-2023, traitements DREES.</t>
    </r>
  </si>
  <si>
    <r>
      <t xml:space="preserve">MCO : médecine, chirurgie, obstétrique et odontologie.
</t>
    </r>
    <r>
      <rPr>
        <b/>
        <sz val="8"/>
        <rFont val="Arial"/>
        <family val="2"/>
      </rPr>
      <t xml:space="preserve">Champ &gt; </t>
    </r>
    <r>
      <rPr>
        <sz val="8"/>
        <rFont val="Arial"/>
        <family val="2"/>
      </rPr>
      <t xml:space="preserve">France (incluant Saint-Martin et Saint-Barthélemy), y compris le SSA.
</t>
    </r>
    <r>
      <rPr>
        <b/>
        <sz val="8"/>
        <rFont val="Arial"/>
        <family val="2"/>
      </rPr>
      <t>Sources &gt;</t>
    </r>
    <r>
      <rPr>
        <sz val="8"/>
        <rFont val="Arial"/>
        <family val="2"/>
      </rPr>
      <t xml:space="preserve"> ATIH, PMSI-MCO 2013-2023, traitements DREES.</t>
    </r>
  </si>
  <si>
    <r>
      <t xml:space="preserve">MCO : médecine, chirurgie, obstétrique et odontologie ; HC : hospitalisation complète ; HP : hospitalisation partielle.
</t>
    </r>
    <r>
      <rPr>
        <b/>
        <sz val="8"/>
        <rFont val="Arial"/>
        <family val="2"/>
      </rPr>
      <t>Champ &gt;</t>
    </r>
    <r>
      <rPr>
        <sz val="8"/>
        <rFont val="Arial"/>
        <family val="2"/>
      </rPr>
      <t xml:space="preserve"> France (incluant Saint-Martin et Saint-Barthélemy), y compris le SSA.
</t>
    </r>
    <r>
      <rPr>
        <b/>
        <sz val="8"/>
        <rFont val="Arial"/>
        <family val="2"/>
      </rPr>
      <t>Sources &gt;</t>
    </r>
    <r>
      <rPr>
        <sz val="8"/>
        <rFont val="Arial"/>
        <family val="2"/>
      </rPr>
      <t xml:space="preserve"> ATIH, PMSI-MCO 2023, traitements DREES.</t>
    </r>
  </si>
  <si>
    <t>Graphique 1. Évolution du nombre de lits et de places installés en MCO depuis 2013</t>
  </si>
  <si>
    <r>
      <rPr>
        <b/>
        <sz val="8"/>
        <rFont val="Arial"/>
        <family val="2"/>
      </rPr>
      <t>Note &gt;</t>
    </r>
    <r>
      <rPr>
        <sz val="8"/>
        <rFont val="Arial"/>
        <family val="2"/>
      </rPr>
      <t xml:space="preserve"> Le regroupement des séjours par discipline d’équipement (médecine, chirurgie, obstétrique et odontologie) se fait dorénavant à partir des CAS (catégories d’activités de soins, établies sur le 3</t>
    </r>
    <r>
      <rPr>
        <vertAlign val="superscript"/>
        <sz val="8"/>
        <rFont val="Arial"/>
        <family val="2"/>
      </rPr>
      <t>e</t>
    </r>
    <r>
      <rPr>
        <sz val="8"/>
        <rFont val="Arial"/>
        <family val="2"/>
      </rPr>
      <t xml:space="preserve"> caractère du groupe homogène de malades [GHM]) depuis les données 2012. Concernant les séjours de chirurgie, ils sont repérés avec un acte classant opératoire. La médecine regroupe, en plus des séjours sans acte classant, les techniques peu invasives. Les nouveau-nés restés auprès de leur mère ne sont pas intégrés aux totaux des séjours.
</t>
    </r>
    <r>
      <rPr>
        <b/>
        <sz val="8"/>
        <rFont val="Arial"/>
        <family val="2"/>
      </rPr>
      <t>Champ &gt;</t>
    </r>
    <r>
      <rPr>
        <sz val="8"/>
        <rFont val="Arial"/>
        <family val="2"/>
      </rPr>
      <t xml:space="preserve"> France (incluant Saint-Martin et Saint-Barthélemy), y compris le SSA.
</t>
    </r>
    <r>
      <rPr>
        <b/>
        <sz val="8"/>
        <rFont val="Arial"/>
        <family val="2"/>
      </rPr>
      <t xml:space="preserve">Sources &gt; </t>
    </r>
    <r>
      <rPr>
        <sz val="8"/>
        <rFont val="Arial"/>
        <family val="2"/>
      </rPr>
      <t>ATIH, PMSI-MCO 2022-2023, traitements DREES.</t>
    </r>
  </si>
  <si>
    <t>Graphique 2. Nombre de séjours en MCO depuis 2013</t>
  </si>
  <si>
    <t>Tableau complémentaire A. Évolution du nombre de lits et de places installés en MCO depuis 2013</t>
  </si>
  <si>
    <t>Tableau complémentaire B. Nombre de séjours en MCO depuis 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</si>
</sst>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_-;\-* #,##0.00\ _€_-;_-* &quot;-&quot;??\ _€_-;_-@_-"/>
    <numFmt numFmtId="165" formatCode="0.0"/>
    <numFmt numFmtId="166" formatCode="0.0%"/>
    <numFmt numFmtId="167" formatCode="#,##0.0"/>
    <numFmt numFmtId="168" formatCode="_-* #,##0_-;\-* #,##0_-;_-* &quot;-&quot;??_-;_-@_-"/>
    <numFmt numFmtId="169" formatCode="_-* #,##0.0_-;\-* #,##0.0_-;_-* &quot;-&quot;??_-;_-@_-"/>
    <numFmt numFmtId="170" formatCode="_-* #,##0\ _€_-;\-* #,##0\ _€_-;_-* &quot;-&quot;??\ _€_-;_-@_-"/>
  </numFmts>
  <fonts count="17" x14ac:knownFonts="1">
    <font>
      <sz val="10"/>
      <name val="Arial"/>
    </font>
    <font>
      <sz val="10"/>
      <name val="Arial"/>
      <family val="2"/>
    </font>
    <font>
      <sz val="8"/>
      <name val="Arial"/>
      <family val="2"/>
    </font>
    <font>
      <sz val="10"/>
      <name val="Arial"/>
      <family val="2"/>
    </font>
    <font>
      <sz val="8"/>
      <name val="Marianne"/>
    </font>
    <font>
      <b/>
      <sz val="8"/>
      <name val="Marianne"/>
    </font>
    <font>
      <b/>
      <sz val="11"/>
      <color theme="1"/>
      <name val="Calibri"/>
      <family val="2"/>
      <scheme val="minor"/>
    </font>
    <font>
      <b/>
      <sz val="10"/>
      <name val="Arial"/>
      <family val="2"/>
    </font>
    <font>
      <b/>
      <sz val="8"/>
      <name val="Arial"/>
      <family val="2"/>
    </font>
    <font>
      <sz val="8"/>
      <color rgb="FFFF0000"/>
      <name val="Arial"/>
      <family val="2"/>
    </font>
    <font>
      <b/>
      <i/>
      <sz val="8"/>
      <name val="Arial"/>
      <family val="2"/>
    </font>
    <font>
      <i/>
      <strike/>
      <sz val="8"/>
      <color rgb="FFFF0000"/>
      <name val="Arial"/>
      <family val="2"/>
    </font>
    <font>
      <sz val="8"/>
      <color theme="1"/>
      <name val="Arial"/>
      <family val="2"/>
    </font>
    <font>
      <i/>
      <sz val="8"/>
      <name val="Arial"/>
      <family val="2"/>
    </font>
    <font>
      <i/>
      <sz val="8"/>
      <color theme="1"/>
      <name val="Arial"/>
      <family val="2"/>
    </font>
    <font>
      <b/>
      <sz val="8"/>
      <color theme="1"/>
      <name val="Arial"/>
      <family val="2"/>
    </font>
    <font>
      <vertAlign val="superscript"/>
      <sz val="8"/>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4">
    <border>
      <left/>
      <right/>
      <top/>
      <bottom/>
      <diagonal/>
    </border>
    <border>
      <left/>
      <right style="hair">
        <color auto="1"/>
      </right>
      <top/>
      <bottom style="hair">
        <color auto="1"/>
      </bottom>
      <diagonal/>
    </border>
    <border>
      <left/>
      <right style="hair">
        <color auto="1"/>
      </right>
      <top/>
      <bottom/>
      <diagonal/>
    </border>
    <border>
      <left style="hair">
        <color auto="1"/>
      </left>
      <right style="hair">
        <color auto="1"/>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style="hair">
        <color auto="1"/>
      </right>
      <top style="hair">
        <color auto="1"/>
      </top>
      <bottom/>
      <diagonal/>
    </border>
    <border>
      <left style="hair">
        <color auto="1"/>
      </left>
      <right/>
      <top style="hair">
        <color auto="1"/>
      </top>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thin">
        <color theme="0"/>
      </left>
      <right style="thin">
        <color theme="0"/>
      </right>
      <top style="thin">
        <color theme="0"/>
      </top>
      <bottom style="thin">
        <color theme="0"/>
      </bottom>
      <diagonal/>
    </border>
    <border>
      <left style="hair">
        <color theme="1"/>
      </left>
      <right style="hair">
        <color theme="1"/>
      </right>
      <top style="hair">
        <color theme="1"/>
      </top>
      <bottom style="hair">
        <color theme="1"/>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diagonal/>
    </border>
    <border>
      <left style="hair">
        <color theme="1"/>
      </left>
      <right style="hair">
        <color theme="1"/>
      </right>
      <top style="hair">
        <color theme="1"/>
      </top>
      <bottom style="thin">
        <color theme="0"/>
      </bottom>
      <diagonal/>
    </border>
    <border>
      <left style="hair">
        <color theme="1"/>
      </left>
      <right style="hair">
        <color theme="1"/>
      </right>
      <top style="thin">
        <color theme="0"/>
      </top>
      <bottom style="thin">
        <color theme="0"/>
      </bottom>
      <diagonal/>
    </border>
    <border>
      <left style="hair">
        <color theme="1"/>
      </left>
      <right style="hair">
        <color theme="1"/>
      </right>
      <top style="thin">
        <color theme="0"/>
      </top>
      <bottom style="hair">
        <color theme="1"/>
      </bottom>
      <diagonal/>
    </border>
    <border>
      <left style="hair">
        <color theme="1"/>
      </left>
      <right style="hair">
        <color theme="1"/>
      </right>
      <top style="hair">
        <color theme="1"/>
      </top>
      <bottom style="hair">
        <color auto="1"/>
      </bottom>
      <diagonal/>
    </border>
    <border>
      <left style="hair">
        <color theme="1"/>
      </left>
      <right style="hair">
        <color theme="1"/>
      </right>
      <top/>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style="hair">
        <color theme="0"/>
      </left>
      <right style="hair">
        <color auto="1"/>
      </right>
      <top style="hair">
        <color theme="0"/>
      </top>
      <bottom style="hair">
        <color theme="0"/>
      </bottom>
      <diagonal/>
    </border>
    <border>
      <left/>
      <right style="hair">
        <color theme="1"/>
      </right>
      <top style="hair">
        <color theme="0"/>
      </top>
      <bottom style="thin">
        <color theme="0"/>
      </bottom>
      <diagonal/>
    </border>
    <border>
      <left/>
      <right style="hair">
        <color theme="1"/>
      </right>
      <top style="thin">
        <color theme="0"/>
      </top>
      <bottom style="thin">
        <color theme="0"/>
      </bottom>
      <diagonal/>
    </border>
    <border>
      <left/>
      <right style="hair">
        <color theme="1"/>
      </right>
      <top style="thin">
        <color theme="0"/>
      </top>
      <bottom style="hair">
        <color theme="0"/>
      </bottom>
      <diagonal/>
    </border>
    <border>
      <left style="hair">
        <color theme="0"/>
      </left>
      <right/>
      <top style="hair">
        <color theme="0"/>
      </top>
      <bottom style="hair">
        <color theme="0"/>
      </bottom>
      <diagonal/>
    </border>
    <border>
      <left/>
      <right style="thin">
        <color theme="0"/>
      </right>
      <top/>
      <bottom style="thin">
        <color theme="0"/>
      </bottom>
      <diagonal/>
    </border>
  </borders>
  <cellStyleXfs count="6">
    <xf numFmtId="0" fontId="0" fillId="0" borderId="0"/>
    <xf numFmtId="164" fontId="1" fillId="0" borderId="0" applyFont="0" applyFill="0" applyBorder="0" applyAlignment="0" applyProtection="0"/>
    <xf numFmtId="0" fontId="1" fillId="0" borderId="0"/>
    <xf numFmtId="9" fontId="3" fillId="0" borderId="0" applyFont="0" applyFill="0" applyBorder="0" applyAlignment="0" applyProtection="0"/>
    <xf numFmtId="9" fontId="1" fillId="0" borderId="0" applyFont="0" applyFill="0" applyBorder="0" applyAlignment="0" applyProtection="0"/>
    <xf numFmtId="0" fontId="1" fillId="0" borderId="0"/>
  </cellStyleXfs>
  <cellXfs count="246">
    <xf numFmtId="0" fontId="0" fillId="0" borderId="0" xfId="0"/>
    <xf numFmtId="0" fontId="6" fillId="0" borderId="0" xfId="0" applyFont="1" applyAlignment="1">
      <alignment horizontal="center"/>
    </xf>
    <xf numFmtId="0" fontId="1" fillId="0" borderId="0" xfId="0" applyFont="1"/>
    <xf numFmtId="3" fontId="0" fillId="0" borderId="0" xfId="0" applyNumberFormat="1"/>
    <xf numFmtId="3" fontId="5" fillId="0" borderId="2" xfId="2" applyNumberFormat="1" applyFont="1" applyBorder="1" applyAlignment="1">
      <alignment horizontal="right" indent="2"/>
    </xf>
    <xf numFmtId="165" fontId="0" fillId="0" borderId="0" xfId="0" applyNumberFormat="1"/>
    <xf numFmtId="0" fontId="0" fillId="3" borderId="0" xfId="0" applyFill="1"/>
    <xf numFmtId="166" fontId="0" fillId="0" borderId="0" xfId="3" applyNumberFormat="1" applyFont="1"/>
    <xf numFmtId="0" fontId="0" fillId="0" borderId="13" xfId="0" applyBorder="1"/>
    <xf numFmtId="0" fontId="5" fillId="2" borderId="13" xfId="2" applyFont="1" applyFill="1" applyBorder="1" applyAlignment="1">
      <alignment horizontal="left" vertical="center" wrapText="1"/>
    </xf>
    <xf numFmtId="0" fontId="4" fillId="2" borderId="13" xfId="2" applyFont="1" applyFill="1" applyBorder="1" applyAlignment="1">
      <alignment vertical="center" wrapText="1"/>
    </xf>
    <xf numFmtId="0" fontId="4" fillId="2" borderId="13" xfId="2" applyFont="1" applyFill="1" applyBorder="1" applyAlignment="1">
      <alignment vertical="center"/>
    </xf>
    <xf numFmtId="168" fontId="0" fillId="0" borderId="13" xfId="1" applyNumberFormat="1" applyFont="1" applyBorder="1"/>
    <xf numFmtId="165" fontId="5" fillId="2" borderId="14" xfId="2" applyNumberFormat="1" applyFont="1" applyFill="1" applyBorder="1" applyAlignment="1">
      <alignment vertical="center" wrapText="1"/>
    </xf>
    <xf numFmtId="0" fontId="0" fillId="0" borderId="15" xfId="0" applyBorder="1"/>
    <xf numFmtId="0" fontId="0" fillId="0" borderId="19" xfId="0" applyBorder="1"/>
    <xf numFmtId="0" fontId="0" fillId="0" borderId="18" xfId="0" applyBorder="1"/>
    <xf numFmtId="0" fontId="2" fillId="0" borderId="13" xfId="0" applyFont="1" applyBorder="1"/>
    <xf numFmtId="0" fontId="2" fillId="0" borderId="15" xfId="0" applyFont="1" applyBorder="1"/>
    <xf numFmtId="0" fontId="2" fillId="0" borderId="16" xfId="0" applyFont="1" applyBorder="1"/>
    <xf numFmtId="0" fontId="2" fillId="0" borderId="19" xfId="0" applyFont="1" applyBorder="1"/>
    <xf numFmtId="0" fontId="2" fillId="0" borderId="25" xfId="0" applyFont="1" applyBorder="1"/>
    <xf numFmtId="170" fontId="2" fillId="0" borderId="13" xfId="0" applyNumberFormat="1" applyFont="1" applyBorder="1"/>
    <xf numFmtId="0" fontId="2" fillId="0" borderId="26" xfId="0" applyFont="1" applyBorder="1"/>
    <xf numFmtId="0" fontId="2" fillId="0" borderId="27" xfId="0" applyFont="1" applyBorder="1"/>
    <xf numFmtId="0" fontId="2" fillId="0" borderId="18" xfId="0" applyFont="1" applyBorder="1"/>
    <xf numFmtId="0" fontId="2" fillId="0" borderId="0" xfId="0" applyFont="1"/>
    <xf numFmtId="168" fontId="2" fillId="0" borderId="13" xfId="1" applyNumberFormat="1" applyFont="1" applyBorder="1"/>
    <xf numFmtId="169" fontId="2" fillId="0" borderId="13" xfId="1" applyNumberFormat="1" applyFont="1" applyBorder="1"/>
    <xf numFmtId="166" fontId="2" fillId="0" borderId="13" xfId="3" applyNumberFormat="1" applyFont="1" applyBorder="1"/>
    <xf numFmtId="0" fontId="2" fillId="0" borderId="17" xfId="0" applyFont="1" applyBorder="1"/>
    <xf numFmtId="0" fontId="2" fillId="0" borderId="28" xfId="0" applyFont="1" applyBorder="1"/>
    <xf numFmtId="0" fontId="0" fillId="0" borderId="29" xfId="0" applyBorder="1"/>
    <xf numFmtId="0" fontId="0" fillId="0" borderId="30" xfId="0" applyBorder="1"/>
    <xf numFmtId="0" fontId="0" fillId="0" borderId="31" xfId="0" applyBorder="1"/>
    <xf numFmtId="0" fontId="0" fillId="0" borderId="32" xfId="0" applyBorder="1"/>
    <xf numFmtId="0" fontId="8" fillId="2" borderId="19" xfId="2" applyFont="1" applyFill="1" applyBorder="1" applyAlignment="1">
      <alignment horizontal="left" vertical="center" wrapText="1"/>
    </xf>
    <xf numFmtId="0" fontId="8" fillId="2" borderId="14" xfId="2" applyFont="1" applyFill="1" applyBorder="1" applyAlignment="1">
      <alignment horizontal="center" vertical="center" wrapText="1"/>
    </xf>
    <xf numFmtId="0" fontId="8" fillId="2" borderId="23" xfId="2" applyFont="1" applyFill="1" applyBorder="1" applyAlignment="1">
      <alignment horizontal="center" vertical="center" wrapText="1"/>
    </xf>
    <xf numFmtId="0" fontId="2" fillId="2" borderId="0" xfId="2" applyFont="1" applyFill="1"/>
    <xf numFmtId="0" fontId="2" fillId="0" borderId="0" xfId="2" applyFont="1"/>
    <xf numFmtId="0" fontId="2" fillId="2" borderId="0" xfId="2" applyFont="1" applyFill="1" applyAlignment="1">
      <alignment vertical="center"/>
    </xf>
    <xf numFmtId="0" fontId="9" fillId="0" borderId="0" xfId="2" applyFont="1"/>
    <xf numFmtId="3" fontId="2" fillId="2" borderId="0" xfId="2" applyNumberFormat="1" applyFont="1" applyFill="1" applyAlignment="1">
      <alignment vertical="center"/>
    </xf>
    <xf numFmtId="166" fontId="2" fillId="2" borderId="0" xfId="2" applyNumberFormat="1" applyFont="1" applyFill="1" applyAlignment="1">
      <alignment vertical="center"/>
    </xf>
    <xf numFmtId="0" fontId="8" fillId="2" borderId="2" xfId="2" applyFont="1" applyFill="1" applyBorder="1" applyAlignment="1">
      <alignment horizontal="center" vertical="center"/>
    </xf>
    <xf numFmtId="0" fontId="2" fillId="0" borderId="0" xfId="2" applyFont="1" applyAlignment="1">
      <alignment vertical="top"/>
    </xf>
    <xf numFmtId="0" fontId="10" fillId="2" borderId="1" xfId="2" applyFont="1" applyFill="1" applyBorder="1" applyAlignment="1">
      <alignment horizontal="left" vertical="center" wrapText="1"/>
    </xf>
    <xf numFmtId="0" fontId="8" fillId="2" borderId="4" xfId="2" applyFont="1" applyFill="1" applyBorder="1" applyAlignment="1">
      <alignment horizontal="center" vertical="center" wrapText="1"/>
    </xf>
    <xf numFmtId="0" fontId="2" fillId="2" borderId="5" xfId="2" applyFont="1" applyFill="1" applyBorder="1" applyAlignment="1">
      <alignment vertical="center" wrapText="1"/>
    </xf>
    <xf numFmtId="3" fontId="2" fillId="0" borderId="8" xfId="0" applyNumberFormat="1" applyFont="1" applyBorder="1" applyAlignment="1">
      <alignment horizontal="right" vertical="center" indent="2"/>
    </xf>
    <xf numFmtId="3" fontId="2" fillId="0" borderId="5" xfId="0" applyNumberFormat="1" applyFont="1" applyBorder="1" applyAlignment="1">
      <alignment horizontal="right" vertical="center" indent="2"/>
    </xf>
    <xf numFmtId="3" fontId="2" fillId="0" borderId="7" xfId="0" applyNumberFormat="1" applyFont="1" applyBorder="1" applyAlignment="1">
      <alignment horizontal="right" vertical="center" indent="2"/>
    </xf>
    <xf numFmtId="3" fontId="2" fillId="0" borderId="7" xfId="0" applyNumberFormat="1" applyFont="1" applyBorder="1" applyAlignment="1">
      <alignment horizontal="right" vertical="center" indent="1"/>
    </xf>
    <xf numFmtId="9" fontId="2" fillId="0" borderId="0" xfId="4" applyFont="1" applyFill="1"/>
    <xf numFmtId="0" fontId="2" fillId="2" borderId="3" xfId="2" applyFont="1" applyFill="1" applyBorder="1" applyAlignment="1">
      <alignment vertical="center" wrapText="1"/>
    </xf>
    <xf numFmtId="3" fontId="2" fillId="0" borderId="10" xfId="0" applyNumberFormat="1" applyFont="1" applyBorder="1" applyAlignment="1">
      <alignment horizontal="right" vertical="center" indent="2"/>
    </xf>
    <xf numFmtId="3" fontId="2" fillId="0" borderId="3" xfId="0" applyNumberFormat="1" applyFont="1" applyBorder="1" applyAlignment="1">
      <alignment horizontal="right" vertical="center" indent="2"/>
    </xf>
    <xf numFmtId="3" fontId="2" fillId="0" borderId="2" xfId="0" applyNumberFormat="1" applyFont="1" applyBorder="1" applyAlignment="1">
      <alignment horizontal="right" vertical="center" indent="2"/>
    </xf>
    <xf numFmtId="3" fontId="2" fillId="0" borderId="2" xfId="0" applyNumberFormat="1" applyFont="1" applyBorder="1" applyAlignment="1">
      <alignment horizontal="right" vertical="center" indent="1"/>
    </xf>
    <xf numFmtId="0" fontId="2" fillId="2" borderId="6" xfId="2" applyFont="1" applyFill="1" applyBorder="1" applyAlignment="1">
      <alignment vertical="center" wrapText="1"/>
    </xf>
    <xf numFmtId="0" fontId="2" fillId="0" borderId="11" xfId="0" applyFont="1" applyBorder="1" applyAlignment="1">
      <alignment horizontal="right" vertical="center" indent="2"/>
    </xf>
    <xf numFmtId="3" fontId="2" fillId="0" borderId="11" xfId="0" applyNumberFormat="1" applyFont="1" applyBorder="1" applyAlignment="1">
      <alignment horizontal="right" vertical="center" indent="2"/>
    </xf>
    <xf numFmtId="0" fontId="2" fillId="0" borderId="6" xfId="0" applyFont="1" applyBorder="1" applyAlignment="1">
      <alignment horizontal="right" vertical="center" indent="2"/>
    </xf>
    <xf numFmtId="3" fontId="2" fillId="0" borderId="1" xfId="0" applyNumberFormat="1" applyFont="1" applyBorder="1" applyAlignment="1">
      <alignment horizontal="right" vertical="center" indent="2"/>
    </xf>
    <xf numFmtId="0" fontId="2" fillId="0" borderId="1" xfId="0" applyFont="1" applyBorder="1" applyAlignment="1">
      <alignment horizontal="right" vertical="center" indent="2"/>
    </xf>
    <xf numFmtId="3" fontId="2" fillId="0" borderId="1" xfId="0" applyNumberFormat="1" applyFont="1" applyBorder="1" applyAlignment="1">
      <alignment horizontal="right" vertical="center" indent="1"/>
    </xf>
    <xf numFmtId="0" fontId="8" fillId="2" borderId="4" xfId="2" applyFont="1" applyFill="1" applyBorder="1" applyAlignment="1">
      <alignment vertical="center"/>
    </xf>
    <xf numFmtId="3" fontId="8" fillId="0" borderId="11" xfId="0" applyNumberFormat="1" applyFont="1" applyBorder="1" applyAlignment="1">
      <alignment horizontal="right" vertical="center" indent="2"/>
    </xf>
    <xf numFmtId="3" fontId="8" fillId="0" borderId="6" xfId="0" applyNumberFormat="1" applyFont="1" applyBorder="1" applyAlignment="1">
      <alignment horizontal="right" vertical="center" indent="2"/>
    </xf>
    <xf numFmtId="3" fontId="8" fillId="0" borderId="1" xfId="0" applyNumberFormat="1" applyFont="1" applyBorder="1" applyAlignment="1">
      <alignment horizontal="right" vertical="center" indent="2"/>
    </xf>
    <xf numFmtId="3" fontId="8" fillId="0" borderId="1" xfId="0" applyNumberFormat="1" applyFont="1" applyBorder="1" applyAlignment="1">
      <alignment horizontal="right" vertical="center" indent="1"/>
    </xf>
    <xf numFmtId="0" fontId="8" fillId="2" borderId="0" xfId="2" applyFont="1" applyFill="1"/>
    <xf numFmtId="0" fontId="2" fillId="0" borderId="0" xfId="0" applyFont="1" applyAlignment="1">
      <alignment horizontal="left" vertical="top" wrapText="1"/>
    </xf>
    <xf numFmtId="0" fontId="2" fillId="0" borderId="0" xfId="0" applyFont="1" applyAlignment="1">
      <alignment horizontal="left" vertical="top"/>
    </xf>
    <xf numFmtId="0" fontId="2" fillId="2" borderId="0" xfId="0" applyFont="1" applyFill="1"/>
    <xf numFmtId="0" fontId="2" fillId="2" borderId="0" xfId="0" applyFont="1" applyFill="1" applyAlignment="1">
      <alignment vertical="center"/>
    </xf>
    <xf numFmtId="0" fontId="9" fillId="0" borderId="0" xfId="0" applyFont="1"/>
    <xf numFmtId="3" fontId="2" fillId="2" borderId="0" xfId="0" applyNumberFormat="1" applyFont="1" applyFill="1" applyAlignment="1">
      <alignment vertical="center"/>
    </xf>
    <xf numFmtId="166" fontId="2" fillId="2" borderId="0" xfId="0" applyNumberFormat="1" applyFont="1" applyFill="1" applyAlignment="1">
      <alignment vertical="center"/>
    </xf>
    <xf numFmtId="0" fontId="8" fillId="2" borderId="2" xfId="0" applyFont="1" applyFill="1" applyBorder="1" applyAlignment="1">
      <alignment horizontal="center" vertical="center"/>
    </xf>
    <xf numFmtId="0" fontId="8" fillId="2" borderId="4" xfId="0" applyFont="1" applyFill="1" applyBorder="1" applyAlignment="1">
      <alignment horizontal="center" vertical="center" wrapText="1"/>
    </xf>
    <xf numFmtId="0" fontId="11" fillId="2" borderId="1" xfId="0" applyFont="1" applyFill="1" applyBorder="1" applyAlignment="1">
      <alignment horizontal="right" vertical="center" wrapText="1"/>
    </xf>
    <xf numFmtId="0" fontId="8" fillId="2" borderId="5"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8" xfId="0" applyFont="1" applyFill="1" applyBorder="1" applyAlignment="1">
      <alignment horizontal="left" vertical="center"/>
    </xf>
    <xf numFmtId="0" fontId="2" fillId="2" borderId="8" xfId="0" applyFont="1" applyFill="1" applyBorder="1" applyAlignment="1">
      <alignment horizontal="right" vertical="center" indent="2"/>
    </xf>
    <xf numFmtId="0" fontId="2" fillId="2" borderId="8" xfId="0" applyFont="1" applyFill="1" applyBorder="1" applyAlignment="1">
      <alignment horizontal="right" vertical="center" wrapText="1" indent="2"/>
    </xf>
    <xf numFmtId="0" fontId="12" fillId="2" borderId="5" xfId="0" applyFont="1" applyFill="1" applyBorder="1" applyAlignment="1">
      <alignment horizontal="right" vertical="center" wrapText="1" indent="2"/>
    </xf>
    <xf numFmtId="0" fontId="12" fillId="2" borderId="7" xfId="0" applyFont="1" applyFill="1" applyBorder="1" applyAlignment="1">
      <alignment horizontal="right" vertical="center" indent="2"/>
    </xf>
    <xf numFmtId="0" fontId="12" fillId="2" borderId="7" xfId="0" applyFont="1" applyFill="1" applyBorder="1" applyAlignment="1">
      <alignment horizontal="right" vertical="center" wrapText="1" indent="2"/>
    </xf>
    <xf numFmtId="0" fontId="12" fillId="2" borderId="5" xfId="0" applyFont="1" applyFill="1" applyBorder="1" applyAlignment="1">
      <alignment horizontal="right" vertical="center" indent="2"/>
    </xf>
    <xf numFmtId="0" fontId="2" fillId="2" borderId="3" xfId="0" applyFont="1" applyFill="1" applyBorder="1" applyAlignment="1">
      <alignment vertical="center" wrapText="1"/>
    </xf>
    <xf numFmtId="3" fontId="2" fillId="0" borderId="10" xfId="0" applyNumberFormat="1" applyFont="1" applyBorder="1" applyAlignment="1">
      <alignment horizontal="right" indent="2"/>
    </xf>
    <xf numFmtId="165" fontId="2" fillId="0" borderId="10" xfId="0" applyNumberFormat="1" applyFont="1" applyBorder="1" applyAlignment="1">
      <alignment horizontal="right" indent="3"/>
    </xf>
    <xf numFmtId="165" fontId="2" fillId="0" borderId="3" xfId="0" applyNumberFormat="1" applyFont="1" applyBorder="1" applyAlignment="1">
      <alignment horizontal="right" indent="3"/>
    </xf>
    <xf numFmtId="3" fontId="2" fillId="0" borderId="0" xfId="0" applyNumberFormat="1" applyFont="1"/>
    <xf numFmtId="0" fontId="2" fillId="0" borderId="3" xfId="0" applyFont="1" applyBorder="1" applyAlignment="1">
      <alignment horizontal="left" vertical="center" wrapText="1" indent="2"/>
    </xf>
    <xf numFmtId="3" fontId="2" fillId="2" borderId="0" xfId="0" applyNumberFormat="1" applyFont="1" applyFill="1"/>
    <xf numFmtId="0" fontId="2" fillId="0" borderId="3" xfId="0" applyFont="1" applyBorder="1" applyAlignment="1">
      <alignment vertical="center" wrapText="1"/>
    </xf>
    <xf numFmtId="1" fontId="2" fillId="0" borderId="0" xfId="0" applyNumberFormat="1" applyFont="1"/>
    <xf numFmtId="166" fontId="2" fillId="0" borderId="0" xfId="3" applyNumberFormat="1" applyFont="1" applyFill="1"/>
    <xf numFmtId="0" fontId="8" fillId="0" borderId="3" xfId="0" applyFont="1" applyBorder="1" applyAlignment="1">
      <alignment vertical="center"/>
    </xf>
    <xf numFmtId="3" fontId="8" fillId="0" borderId="10" xfId="0" applyNumberFormat="1" applyFont="1" applyBorder="1" applyAlignment="1">
      <alignment horizontal="right" indent="2"/>
    </xf>
    <xf numFmtId="165" fontId="8" fillId="0" borderId="10" xfId="0" applyNumberFormat="1" applyFont="1" applyBorder="1" applyAlignment="1">
      <alignment horizontal="right" indent="3"/>
    </xf>
    <xf numFmtId="165" fontId="8" fillId="0" borderId="3" xfId="0" applyNumberFormat="1" applyFont="1" applyBorder="1" applyAlignment="1">
      <alignment horizontal="right" indent="3"/>
    </xf>
    <xf numFmtId="0" fontId="8" fillId="0" borderId="0" xfId="0" applyFont="1"/>
    <xf numFmtId="0" fontId="2" fillId="2" borderId="6" xfId="0" applyFont="1" applyFill="1" applyBorder="1" applyAlignment="1">
      <alignment vertical="center"/>
    </xf>
    <xf numFmtId="3" fontId="2" fillId="0" borderId="11" xfId="0" applyNumberFormat="1" applyFont="1" applyBorder="1" applyAlignment="1">
      <alignment horizontal="right" indent="2"/>
    </xf>
    <xf numFmtId="165" fontId="2" fillId="0" borderId="11" xfId="0" applyNumberFormat="1" applyFont="1" applyBorder="1" applyAlignment="1">
      <alignment horizontal="right" indent="3"/>
    </xf>
    <xf numFmtId="165" fontId="2" fillId="0" borderId="6" xfId="0" applyNumberFormat="1" applyFont="1" applyBorder="1" applyAlignment="1">
      <alignment horizontal="right" indent="3"/>
    </xf>
    <xf numFmtId="0" fontId="8" fillId="2" borderId="3" xfId="0" applyFont="1" applyFill="1" applyBorder="1" applyAlignment="1">
      <alignment horizontal="left" vertical="center"/>
    </xf>
    <xf numFmtId="0" fontId="2" fillId="0" borderId="10" xfId="0" applyFont="1" applyBorder="1" applyAlignment="1">
      <alignment horizontal="right" vertical="center" indent="4"/>
    </xf>
    <xf numFmtId="0" fontId="2" fillId="0" borderId="10" xfId="0" applyFont="1" applyBorder="1" applyAlignment="1">
      <alignment horizontal="right" vertical="center" indent="5"/>
    </xf>
    <xf numFmtId="165" fontId="2" fillId="0" borderId="10" xfId="0" applyNumberFormat="1" applyFont="1" applyBorder="1" applyAlignment="1">
      <alignment horizontal="right" vertical="center" indent="5"/>
    </xf>
    <xf numFmtId="0" fontId="2" fillId="0" borderId="3" xfId="0" applyFont="1" applyBorder="1" applyAlignment="1">
      <alignment horizontal="right" vertical="center" indent="4"/>
    </xf>
    <xf numFmtId="165" fontId="2" fillId="0" borderId="5" xfId="0" applyNumberFormat="1" applyFont="1" applyBorder="1" applyAlignment="1">
      <alignment horizontal="right" vertical="center" indent="5"/>
    </xf>
    <xf numFmtId="0" fontId="2" fillId="0" borderId="5" xfId="0" applyFont="1" applyBorder="1" applyAlignment="1">
      <alignment horizontal="right" vertical="center" indent="4"/>
    </xf>
    <xf numFmtId="0" fontId="8" fillId="2" borderId="6" xfId="0" applyFont="1" applyFill="1" applyBorder="1" applyAlignment="1">
      <alignment vertical="center"/>
    </xf>
    <xf numFmtId="3" fontId="8" fillId="0" borderId="11" xfId="0" applyNumberFormat="1" applyFont="1" applyBorder="1" applyAlignment="1">
      <alignment horizontal="right" indent="2"/>
    </xf>
    <xf numFmtId="165" fontId="8" fillId="0" borderId="11" xfId="0" applyNumberFormat="1" applyFont="1" applyBorder="1" applyAlignment="1">
      <alignment horizontal="right" indent="3"/>
    </xf>
    <xf numFmtId="3" fontId="8" fillId="0" borderId="6" xfId="0" applyNumberFormat="1" applyFont="1" applyBorder="1" applyAlignment="1">
      <alignment horizontal="right" indent="2"/>
    </xf>
    <xf numFmtId="165" fontId="8" fillId="0" borderId="6" xfId="0" applyNumberFormat="1" applyFont="1" applyBorder="1" applyAlignment="1">
      <alignment horizontal="right" indent="3"/>
    </xf>
    <xf numFmtId="0" fontId="2" fillId="2" borderId="0" xfId="0" applyFont="1" applyFill="1" applyAlignment="1">
      <alignment horizontal="left" vertical="center" indent="1"/>
    </xf>
    <xf numFmtId="3" fontId="8" fillId="0" borderId="0" xfId="0" applyNumberFormat="1" applyFont="1" applyAlignment="1">
      <alignment horizontal="right" vertical="center" indent="2"/>
    </xf>
    <xf numFmtId="165" fontId="8" fillId="0" borderId="0" xfId="0" applyNumberFormat="1" applyFont="1" applyAlignment="1">
      <alignment horizontal="right" vertical="center" indent="2"/>
    </xf>
    <xf numFmtId="1" fontId="8" fillId="0" borderId="0" xfId="0" applyNumberFormat="1" applyFont="1" applyAlignment="1">
      <alignment horizontal="right" vertical="center" indent="2"/>
    </xf>
    <xf numFmtId="0" fontId="8" fillId="0" borderId="0" xfId="2" applyFont="1"/>
    <xf numFmtId="0" fontId="2" fillId="2" borderId="5" xfId="0" applyFont="1" applyFill="1" applyBorder="1" applyAlignment="1">
      <alignment vertical="center"/>
    </xf>
    <xf numFmtId="3" fontId="2" fillId="2" borderId="5" xfId="0" applyNumberFormat="1" applyFont="1" applyFill="1" applyBorder="1" applyAlignment="1">
      <alignment horizontal="right" indent="2"/>
    </xf>
    <xf numFmtId="3" fontId="2" fillId="2" borderId="5" xfId="0" applyNumberFormat="1" applyFont="1" applyFill="1" applyBorder="1" applyAlignment="1">
      <alignment horizontal="right" indent="3"/>
    </xf>
    <xf numFmtId="3" fontId="12" fillId="2" borderId="5" xfId="0" applyNumberFormat="1" applyFont="1" applyFill="1" applyBorder="1" applyAlignment="1">
      <alignment horizontal="right" indent="3"/>
    </xf>
    <xf numFmtId="0" fontId="2" fillId="2" borderId="3" xfId="0" applyFont="1" applyFill="1" applyBorder="1" applyAlignment="1">
      <alignment horizontal="left" vertical="center" wrapText="1"/>
    </xf>
    <xf numFmtId="3" fontId="2" fillId="2" borderId="3" xfId="0" applyNumberFormat="1" applyFont="1" applyFill="1" applyBorder="1" applyAlignment="1">
      <alignment horizontal="right" indent="2"/>
    </xf>
    <xf numFmtId="3" fontId="2" fillId="2" borderId="3" xfId="0" applyNumberFormat="1" applyFont="1" applyFill="1" applyBorder="1" applyAlignment="1">
      <alignment horizontal="right" indent="3"/>
    </xf>
    <xf numFmtId="3" fontId="12" fillId="2" borderId="3" xfId="0" applyNumberFormat="1" applyFont="1" applyFill="1" applyBorder="1" applyAlignment="1">
      <alignment horizontal="right" indent="3"/>
    </xf>
    <xf numFmtId="3" fontId="2" fillId="2" borderId="6" xfId="0" applyNumberFormat="1" applyFont="1" applyFill="1" applyBorder="1" applyAlignment="1">
      <alignment horizontal="right" indent="2"/>
    </xf>
    <xf numFmtId="3" fontId="2" fillId="2" borderId="6" xfId="0" applyNumberFormat="1" applyFont="1" applyFill="1" applyBorder="1" applyAlignment="1">
      <alignment horizontal="right" indent="3"/>
    </xf>
    <xf numFmtId="3" fontId="12" fillId="2" borderId="6" xfId="0" applyNumberFormat="1" applyFont="1" applyFill="1" applyBorder="1" applyAlignment="1">
      <alignment horizontal="right" indent="3"/>
    </xf>
    <xf numFmtId="3" fontId="2" fillId="2" borderId="0" xfId="0" applyNumberFormat="1" applyFont="1" applyFill="1" applyAlignment="1">
      <alignment horizontal="right" indent="2"/>
    </xf>
    <xf numFmtId="3" fontId="2" fillId="2" borderId="0" xfId="0" applyNumberFormat="1" applyFont="1" applyFill="1" applyAlignment="1">
      <alignment horizontal="right" indent="3"/>
    </xf>
    <xf numFmtId="3" fontId="12" fillId="2" borderId="0" xfId="0" applyNumberFormat="1" applyFont="1" applyFill="1" applyAlignment="1">
      <alignment horizontal="right" indent="3"/>
    </xf>
    <xf numFmtId="3" fontId="2" fillId="0" borderId="0" xfId="2" applyNumberFormat="1" applyFont="1"/>
    <xf numFmtId="0" fontId="13" fillId="0" borderId="0" xfId="2" applyFont="1" applyAlignment="1">
      <alignment vertical="center"/>
    </xf>
    <xf numFmtId="0" fontId="14" fillId="0" borderId="0" xfId="2" applyFont="1" applyAlignment="1">
      <alignment vertical="center"/>
    </xf>
    <xf numFmtId="166" fontId="2" fillId="0" borderId="0" xfId="3" applyNumberFormat="1" applyFont="1" applyFill="1" applyBorder="1" applyAlignment="1">
      <alignment horizontal="center" vertical="center" wrapText="1"/>
    </xf>
    <xf numFmtId="0" fontId="8" fillId="0" borderId="0" xfId="2" applyFont="1" applyAlignment="1">
      <alignment vertical="center"/>
    </xf>
    <xf numFmtId="0" fontId="8" fillId="0" borderId="0" xfId="2" applyFont="1" applyAlignment="1">
      <alignment vertical="center" wrapText="1"/>
    </xf>
    <xf numFmtId="0" fontId="2" fillId="0" borderId="0" xfId="2" applyFont="1" applyAlignment="1">
      <alignment horizontal="center" vertical="center" wrapText="1"/>
    </xf>
    <xf numFmtId="0" fontId="2" fillId="0" borderId="0" xfId="2" applyFont="1" applyAlignment="1">
      <alignment wrapText="1"/>
    </xf>
    <xf numFmtId="3" fontId="2" fillId="0" borderId="0" xfId="2" quotePrefix="1" applyNumberFormat="1" applyFont="1" applyAlignment="1">
      <alignment vertical="center"/>
    </xf>
    <xf numFmtId="3" fontId="2" fillId="0" borderId="0" xfId="1" applyNumberFormat="1" applyFont="1" applyFill="1" applyBorder="1" applyAlignment="1">
      <alignment vertical="center"/>
    </xf>
    <xf numFmtId="0" fontId="8" fillId="0" borderId="0" xfId="2" applyFont="1" applyAlignment="1">
      <alignment horizontal="center" vertical="center" wrapText="1"/>
    </xf>
    <xf numFmtId="0" fontId="2" fillId="2" borderId="0" xfId="5" applyFont="1" applyFill="1"/>
    <xf numFmtId="0" fontId="8" fillId="2" borderId="0" xfId="5" applyFont="1" applyFill="1"/>
    <xf numFmtId="0" fontId="2" fillId="2" borderId="0" xfId="0" applyFont="1" applyFill="1" applyAlignment="1">
      <alignment horizontal="right"/>
    </xf>
    <xf numFmtId="0" fontId="8" fillId="2" borderId="5" xfId="5" applyFont="1" applyFill="1" applyBorder="1" applyAlignment="1">
      <alignment horizontal="center" vertical="center" wrapText="1"/>
    </xf>
    <xf numFmtId="0" fontId="2" fillId="2" borderId="8" xfId="5" applyFont="1" applyFill="1" applyBorder="1" applyAlignment="1">
      <alignment vertical="center" wrapText="1"/>
    </xf>
    <xf numFmtId="167" fontId="2" fillId="2" borderId="8" xfId="5" applyNumberFormat="1" applyFont="1" applyFill="1" applyBorder="1" applyAlignment="1">
      <alignment horizontal="center" vertical="center" wrapText="1"/>
    </xf>
    <xf numFmtId="167" fontId="2" fillId="2" borderId="5" xfId="5" applyNumberFormat="1" applyFont="1" applyFill="1" applyBorder="1" applyAlignment="1">
      <alignment horizontal="center" vertical="center" wrapText="1"/>
    </xf>
    <xf numFmtId="167" fontId="2" fillId="2" borderId="9" xfId="5" applyNumberFormat="1" applyFont="1" applyFill="1" applyBorder="1" applyAlignment="1">
      <alignment horizontal="center" vertical="center" wrapText="1"/>
    </xf>
    <xf numFmtId="167" fontId="2" fillId="2" borderId="7" xfId="5" applyNumberFormat="1" applyFont="1" applyFill="1" applyBorder="1" applyAlignment="1">
      <alignment horizontal="center" vertical="center" wrapText="1"/>
    </xf>
    <xf numFmtId="0" fontId="2" fillId="2" borderId="10" xfId="5" applyFont="1" applyFill="1" applyBorder="1" applyAlignment="1">
      <alignment vertical="center" wrapText="1"/>
    </xf>
    <xf numFmtId="167" fontId="2" fillId="2" borderId="10" xfId="5" applyNumberFormat="1" applyFont="1" applyFill="1" applyBorder="1" applyAlignment="1">
      <alignment horizontal="center" vertical="center" wrapText="1"/>
    </xf>
    <xf numFmtId="167" fontId="2" fillId="2" borderId="3" xfId="5" applyNumberFormat="1" applyFont="1" applyFill="1" applyBorder="1" applyAlignment="1">
      <alignment horizontal="center" vertical="center" wrapText="1"/>
    </xf>
    <xf numFmtId="167" fontId="2" fillId="2" borderId="0" xfId="5" applyNumberFormat="1" applyFont="1" applyFill="1" applyAlignment="1">
      <alignment horizontal="center" vertical="center" wrapText="1"/>
    </xf>
    <xf numFmtId="167" fontId="2" fillId="2" borderId="2" xfId="5" applyNumberFormat="1" applyFont="1" applyFill="1" applyBorder="1" applyAlignment="1">
      <alignment horizontal="center" vertical="center" wrapText="1"/>
    </xf>
    <xf numFmtId="0" fontId="8" fillId="2" borderId="11" xfId="5" applyFont="1" applyFill="1" applyBorder="1" applyAlignment="1">
      <alignment vertical="center"/>
    </xf>
    <xf numFmtId="167" fontId="8" fillId="2" borderId="11" xfId="5" applyNumberFormat="1" applyFont="1" applyFill="1" applyBorder="1" applyAlignment="1">
      <alignment horizontal="center" vertical="center" wrapText="1"/>
    </xf>
    <xf numFmtId="167" fontId="8" fillId="2" borderId="6" xfId="5" applyNumberFormat="1" applyFont="1" applyFill="1" applyBorder="1" applyAlignment="1">
      <alignment horizontal="center" vertical="center" wrapText="1"/>
    </xf>
    <xf numFmtId="167" fontId="8" fillId="2" borderId="12" xfId="5" applyNumberFormat="1" applyFont="1" applyFill="1" applyBorder="1" applyAlignment="1">
      <alignment horizontal="center" vertical="center" wrapText="1"/>
    </xf>
    <xf numFmtId="167" fontId="8" fillId="2" borderId="1" xfId="5" applyNumberFormat="1" applyFont="1" applyFill="1" applyBorder="1" applyAlignment="1">
      <alignment horizontal="center" vertical="center" wrapText="1"/>
    </xf>
    <xf numFmtId="0" fontId="2" fillId="0" borderId="0" xfId="5" applyFont="1"/>
    <xf numFmtId="0" fontId="8" fillId="2" borderId="13" xfId="2" applyFont="1" applyFill="1" applyBorder="1" applyAlignment="1">
      <alignment horizontal="left" vertical="center" wrapText="1"/>
    </xf>
    <xf numFmtId="0" fontId="2" fillId="2" borderId="17" xfId="2" applyFont="1" applyFill="1" applyBorder="1" applyAlignment="1">
      <alignment vertical="center" wrapText="1"/>
    </xf>
    <xf numFmtId="0" fontId="2" fillId="2" borderId="17" xfId="2" applyFont="1" applyFill="1" applyBorder="1" applyAlignment="1">
      <alignment vertical="center"/>
    </xf>
    <xf numFmtId="0" fontId="2" fillId="0" borderId="18" xfId="0" applyFont="1" applyBorder="1" applyAlignment="1">
      <alignment vertical="center"/>
    </xf>
    <xf numFmtId="0" fontId="2" fillId="0" borderId="13" xfId="0" applyFont="1" applyBorder="1" applyAlignment="1">
      <alignment vertical="center"/>
    </xf>
    <xf numFmtId="0" fontId="15" fillId="0" borderId="14" xfId="0" applyFont="1" applyBorder="1" applyAlignment="1">
      <alignment horizontal="center" vertical="center" wrapText="1"/>
    </xf>
    <xf numFmtId="0" fontId="2" fillId="2" borderId="13" xfId="2" applyFont="1" applyFill="1" applyBorder="1" applyAlignment="1">
      <alignment vertical="center" wrapText="1"/>
    </xf>
    <xf numFmtId="0" fontId="2" fillId="2" borderId="13" xfId="2" applyFont="1" applyFill="1" applyBorder="1" applyAlignment="1">
      <alignment vertical="center"/>
    </xf>
    <xf numFmtId="0" fontId="2" fillId="0" borderId="17" xfId="0" applyFont="1" applyBorder="1" applyAlignment="1">
      <alignment horizontal="right"/>
    </xf>
    <xf numFmtId="0" fontId="2" fillId="0" borderId="0" xfId="2" applyFont="1" applyAlignment="1">
      <alignment horizontal="right"/>
    </xf>
    <xf numFmtId="0" fontId="8" fillId="2" borderId="0" xfId="2" applyFont="1" applyFill="1" applyAlignment="1">
      <alignment horizontal="right" vertical="center" wrapText="1"/>
    </xf>
    <xf numFmtId="170" fontId="2" fillId="2" borderId="0" xfId="1" applyNumberFormat="1" applyFont="1" applyFill="1" applyBorder="1" applyAlignment="1">
      <alignment horizontal="right" vertical="center" indent="1"/>
    </xf>
    <xf numFmtId="0" fontId="2" fillId="0" borderId="33" xfId="0" applyFont="1" applyBorder="1"/>
    <xf numFmtId="170" fontId="2" fillId="0" borderId="18" xfId="0" applyNumberFormat="1" applyFont="1" applyBorder="1"/>
    <xf numFmtId="170" fontId="2" fillId="2" borderId="24" xfId="1" applyNumberFormat="1" applyFont="1" applyFill="1" applyBorder="1" applyAlignment="1">
      <alignment horizontal="right" vertical="center" wrapText="1" indent="3"/>
    </xf>
    <xf numFmtId="170" fontId="2" fillId="2" borderId="24" xfId="1" applyNumberFormat="1" applyFont="1" applyFill="1" applyBorder="1" applyAlignment="1">
      <alignment horizontal="right" vertical="top" wrapText="1" indent="5"/>
    </xf>
    <xf numFmtId="170" fontId="2" fillId="2" borderId="21" xfId="1" applyNumberFormat="1" applyFont="1" applyFill="1" applyBorder="1" applyAlignment="1">
      <alignment horizontal="right" vertical="top" wrapText="1" indent="5"/>
    </xf>
    <xf numFmtId="170" fontId="2" fillId="2" borderId="22" xfId="1" applyNumberFormat="1" applyFont="1" applyFill="1" applyBorder="1" applyAlignment="1">
      <alignment horizontal="right" vertical="top" wrapText="1" indent="5"/>
    </xf>
    <xf numFmtId="170" fontId="2" fillId="2" borderId="24" xfId="1" applyNumberFormat="1" applyFont="1" applyFill="1" applyBorder="1" applyAlignment="1">
      <alignment horizontal="right" vertical="top" wrapText="1" indent="6"/>
    </xf>
    <xf numFmtId="170" fontId="2" fillId="2" borderId="21" xfId="1" applyNumberFormat="1" applyFont="1" applyFill="1" applyBorder="1" applyAlignment="1">
      <alignment horizontal="right" vertical="top" wrapText="1" indent="6"/>
    </xf>
    <xf numFmtId="170" fontId="2" fillId="2" borderId="22" xfId="1" applyNumberFormat="1" applyFont="1" applyFill="1" applyBorder="1" applyAlignment="1">
      <alignment horizontal="right" vertical="top" wrapText="1" indent="6"/>
    </xf>
    <xf numFmtId="168" fontId="2" fillId="0" borderId="0" xfId="1" applyNumberFormat="1" applyFont="1" applyBorder="1"/>
    <xf numFmtId="170" fontId="2" fillId="0" borderId="0" xfId="1" applyNumberFormat="1" applyFont="1" applyBorder="1"/>
    <xf numFmtId="0" fontId="8" fillId="0" borderId="4" xfId="0" applyFont="1" applyBorder="1" applyAlignment="1">
      <alignment horizontal="center" vertical="center" wrapText="1"/>
    </xf>
    <xf numFmtId="0" fontId="15" fillId="0" borderId="4" xfId="0" applyFont="1" applyBorder="1" applyAlignment="1">
      <alignment horizontal="center" vertical="center" wrapText="1"/>
    </xf>
    <xf numFmtId="168" fontId="2" fillId="0" borderId="4" xfId="1" applyNumberFormat="1" applyFont="1" applyBorder="1" applyAlignment="1">
      <alignment horizontal="right" vertical="center" wrapText="1" indent="7"/>
    </xf>
    <xf numFmtId="170" fontId="2" fillId="0" borderId="4" xfId="1" applyNumberFormat="1" applyFont="1" applyBorder="1" applyAlignment="1">
      <alignment horizontal="right" vertical="center" wrapText="1" indent="7"/>
    </xf>
    <xf numFmtId="170" fontId="2" fillId="2" borderId="21" xfId="1" applyNumberFormat="1" applyFont="1" applyFill="1" applyBorder="1" applyAlignment="1">
      <alignment horizontal="right" vertical="center" wrapText="1" indent="3"/>
    </xf>
    <xf numFmtId="170" fontId="2" fillId="2" borderId="22" xfId="1" applyNumberFormat="1" applyFont="1" applyFill="1" applyBorder="1" applyAlignment="1">
      <alignment horizontal="right" vertical="center" wrapText="1" indent="3"/>
    </xf>
    <xf numFmtId="168" fontId="2" fillId="0" borderId="14" xfId="1" applyNumberFormat="1" applyFont="1" applyBorder="1" applyAlignment="1">
      <alignment horizontal="right" wrapText="1" indent="4"/>
    </xf>
    <xf numFmtId="170" fontId="2" fillId="0" borderId="14" xfId="1" applyNumberFormat="1" applyFont="1" applyBorder="1" applyAlignment="1">
      <alignment horizontal="right" wrapText="1" indent="4"/>
    </xf>
    <xf numFmtId="168" fontId="8" fillId="0" borderId="14" xfId="1" applyNumberFormat="1" applyFont="1" applyBorder="1" applyAlignment="1">
      <alignment horizontal="right" wrapText="1" indent="4"/>
    </xf>
    <xf numFmtId="170" fontId="8" fillId="0" borderId="14" xfId="1" applyNumberFormat="1" applyFont="1" applyBorder="1" applyAlignment="1">
      <alignment horizontal="right" wrapText="1" indent="4"/>
    </xf>
    <xf numFmtId="0" fontId="8" fillId="2" borderId="13" xfId="2" applyFont="1" applyFill="1" applyBorder="1" applyAlignment="1">
      <alignment horizontal="left" vertical="center" wrapText="1"/>
    </xf>
    <xf numFmtId="0" fontId="2" fillId="2" borderId="13" xfId="2" applyFont="1" applyFill="1" applyBorder="1" applyAlignment="1">
      <alignment vertical="center" wrapText="1"/>
    </xf>
    <xf numFmtId="0" fontId="2" fillId="2" borderId="13" xfId="2" applyFont="1" applyFill="1" applyBorder="1" applyAlignment="1">
      <alignment vertical="center"/>
    </xf>
    <xf numFmtId="0" fontId="2" fillId="0" borderId="18" xfId="0" applyFont="1" applyBorder="1" applyAlignment="1">
      <alignment horizontal="left" vertical="center" wrapText="1"/>
    </xf>
    <xf numFmtId="0" fontId="2" fillId="0" borderId="18" xfId="0" applyFont="1" applyBorder="1" applyAlignment="1">
      <alignment horizontal="left" vertical="center"/>
    </xf>
    <xf numFmtId="165" fontId="8" fillId="2" borderId="14" xfId="2" applyNumberFormat="1" applyFont="1" applyFill="1" applyBorder="1" applyAlignment="1">
      <alignment horizontal="center" vertical="center" wrapText="1"/>
    </xf>
    <xf numFmtId="0" fontId="2" fillId="0" borderId="0" xfId="0" applyFont="1" applyAlignment="1">
      <alignment horizontal="left" wrapText="1"/>
    </xf>
    <xf numFmtId="0" fontId="2" fillId="0" borderId="0" xfId="0" applyFont="1" applyAlignment="1">
      <alignment horizontal="left"/>
    </xf>
    <xf numFmtId="0" fontId="8" fillId="2" borderId="0" xfId="2" applyFont="1" applyFill="1" applyAlignment="1">
      <alignment horizontal="left" vertical="center" wrapText="1"/>
    </xf>
    <xf numFmtId="0" fontId="2" fillId="2" borderId="0" xfId="2" applyFont="1" applyFill="1" applyAlignment="1">
      <alignment vertical="center" wrapText="1"/>
    </xf>
    <xf numFmtId="0" fontId="2" fillId="2" borderId="0" xfId="2" applyFont="1" applyFill="1" applyAlignment="1">
      <alignment vertical="center"/>
    </xf>
    <xf numFmtId="0" fontId="8" fillId="2" borderId="7" xfId="2" applyFont="1" applyFill="1" applyBorder="1" applyAlignment="1">
      <alignment horizontal="center" vertical="center" wrapText="1"/>
    </xf>
    <xf numFmtId="0" fontId="8" fillId="2" borderId="5" xfId="2" applyFont="1" applyFill="1" applyBorder="1" applyAlignment="1">
      <alignment horizontal="center" vertical="center" wrapText="1"/>
    </xf>
    <xf numFmtId="165" fontId="8" fillId="2" borderId="5" xfId="2" applyNumberFormat="1" applyFont="1" applyFill="1" applyBorder="1" applyAlignment="1">
      <alignment horizontal="center" vertical="center" wrapText="1"/>
    </xf>
    <xf numFmtId="0" fontId="2" fillId="2" borderId="18" xfId="0" applyFont="1" applyFill="1" applyBorder="1" applyAlignment="1">
      <alignment horizontal="left" vertical="center" wrapText="1"/>
    </xf>
    <xf numFmtId="0" fontId="2" fillId="2" borderId="0" xfId="0" applyFont="1" applyFill="1" applyAlignment="1">
      <alignment vertical="top" wrapText="1"/>
    </xf>
    <xf numFmtId="0" fontId="8" fillId="2" borderId="0" xfId="0" applyFont="1" applyFill="1" applyAlignment="1">
      <alignment horizontal="left" vertical="center" wrapText="1"/>
    </xf>
    <xf numFmtId="0" fontId="2" fillId="2" borderId="0" xfId="0" applyFont="1" applyFill="1" applyAlignment="1">
      <alignment vertical="center" wrapText="1"/>
    </xf>
    <xf numFmtId="0" fontId="2" fillId="2" borderId="0" xfId="0" applyFont="1" applyFill="1" applyAlignment="1">
      <alignment vertical="center"/>
    </xf>
    <xf numFmtId="0" fontId="8" fillId="2" borderId="4" xfId="0" applyFont="1" applyFill="1" applyBorder="1" applyAlignment="1">
      <alignment horizontal="center" vertical="center" wrapText="1"/>
    </xf>
    <xf numFmtId="165" fontId="8" fillId="2" borderId="4" xfId="0" applyNumberFormat="1" applyFont="1" applyFill="1" applyBorder="1" applyAlignment="1">
      <alignment horizontal="center" vertical="center" wrapText="1"/>
    </xf>
    <xf numFmtId="0" fontId="13" fillId="0" borderId="0" xfId="2" applyFont="1" applyAlignment="1">
      <alignment horizontal="left"/>
    </xf>
    <xf numFmtId="0" fontId="2" fillId="2" borderId="0" xfId="0" applyFont="1" applyFill="1" applyAlignment="1">
      <alignment vertical="top"/>
    </xf>
    <xf numFmtId="0" fontId="13" fillId="0" borderId="0" xfId="2" applyFont="1" applyAlignment="1">
      <alignment vertical="center"/>
    </xf>
    <xf numFmtId="0" fontId="2" fillId="2" borderId="0" xfId="5" applyFont="1" applyFill="1" applyAlignment="1">
      <alignment vertical="center" wrapText="1"/>
    </xf>
    <xf numFmtId="0" fontId="8" fillId="2" borderId="4" xfId="5" applyFont="1" applyFill="1" applyBorder="1" applyAlignment="1">
      <alignment horizontal="center" vertical="center" wrapText="1"/>
    </xf>
    <xf numFmtId="165" fontId="8" fillId="2" borderId="4" xfId="5" applyNumberFormat="1" applyFont="1" applyFill="1" applyBorder="1" applyAlignment="1">
      <alignment horizontal="center" vertical="center" wrapText="1"/>
    </xf>
    <xf numFmtId="0" fontId="8" fillId="2" borderId="14" xfId="2" applyFont="1" applyFill="1" applyBorder="1" applyAlignment="1">
      <alignment horizontal="center" vertical="center" wrapText="1"/>
    </xf>
    <xf numFmtId="0" fontId="2" fillId="2" borderId="18" xfId="0" applyFont="1" applyFill="1" applyBorder="1" applyAlignment="1">
      <alignment vertical="center" wrapText="1"/>
    </xf>
    <xf numFmtId="0" fontId="5" fillId="2" borderId="0" xfId="2" applyFont="1" applyFill="1" applyAlignment="1">
      <alignment horizontal="left" vertical="center" wrapText="1"/>
    </xf>
    <xf numFmtId="0" fontId="4" fillId="2" borderId="0" xfId="2" applyFont="1" applyFill="1" applyAlignment="1">
      <alignment vertical="center" wrapText="1"/>
    </xf>
    <xf numFmtId="0" fontId="4" fillId="2" borderId="0" xfId="2" applyFont="1" applyFill="1" applyAlignment="1">
      <alignment vertical="center"/>
    </xf>
    <xf numFmtId="0" fontId="7" fillId="0" borderId="0" xfId="0" applyFont="1" applyAlignment="1">
      <alignment horizontal="center"/>
    </xf>
    <xf numFmtId="0" fontId="8" fillId="0" borderId="14" xfId="0" applyFont="1" applyBorder="1" applyAlignment="1">
      <alignment horizontal="center" vertical="center"/>
    </xf>
    <xf numFmtId="0" fontId="15" fillId="0" borderId="14" xfId="0" applyFont="1" applyBorder="1" applyAlignment="1">
      <alignment horizontal="center" vertical="center"/>
    </xf>
    <xf numFmtId="0" fontId="2" fillId="0" borderId="14" xfId="0" applyFont="1" applyBorder="1" applyAlignment="1">
      <alignment horizontal="left" indent="1"/>
    </xf>
    <xf numFmtId="0" fontId="2" fillId="2" borderId="20" xfId="2" applyFont="1" applyFill="1" applyBorder="1" applyAlignment="1">
      <alignment horizontal="left" vertical="center" wrapText="1" indent="1"/>
    </xf>
    <xf numFmtId="0" fontId="2" fillId="2" borderId="21" xfId="2" applyFont="1" applyFill="1" applyBorder="1" applyAlignment="1">
      <alignment horizontal="left" vertical="center" wrapText="1" indent="1"/>
    </xf>
    <xf numFmtId="0" fontId="2" fillId="2" borderId="22" xfId="2" applyFont="1" applyFill="1" applyBorder="1" applyAlignment="1">
      <alignment horizontal="left" vertical="center" wrapText="1" indent="1"/>
    </xf>
    <xf numFmtId="0" fontId="2" fillId="0" borderId="4" xfId="0" applyFont="1" applyBorder="1" applyAlignment="1">
      <alignment horizontal="left" vertical="center" indent="1"/>
    </xf>
  </cellXfs>
  <cellStyles count="6">
    <cellStyle name="Milliers" xfId="1" builtinId="3"/>
    <cellStyle name="Normal" xfId="0" builtinId="0"/>
    <cellStyle name="Normal 2" xfId="2" xr:uid="{00000000-0005-0000-0000-000002000000}"/>
    <cellStyle name="Normal 2 2" xfId="5" xr:uid="{00000000-0005-0000-0000-000003000000}"/>
    <cellStyle name="Pourcentage" xfId="3" builtinId="5"/>
    <cellStyle name="Pourcentage 2" xfId="4"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'ES2025_F10_Annexe A'!$L$3</c:f>
              <c:strCache>
                <c:ptCount val="1"/>
                <c:pt idx="0">
                  <c:v>4-TOT-LIT</c:v>
                </c:pt>
              </c:strCache>
            </c:strRef>
          </c:tx>
          <c:spPr>
            <a:ln w="28575" cap="rnd">
              <a:solidFill>
                <a:schemeClr val="accent1"/>
              </a:solidFill>
              <a:round/>
            </a:ln>
            <a:effectLst/>
          </c:spPr>
          <c:marker>
            <c:symbol val="none"/>
          </c:marker>
          <c:cat>
            <c:strRef>
              <c:f>'ES2025_F10_Annexe A'!$A$12:$A$27</c:f>
              <c:strCach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strCache>
            </c:strRef>
          </c:cat>
          <c:val>
            <c:numRef>
              <c:f>'ES2025_F10_Annexe A'!$L$12:$L$27</c:f>
              <c:numCache>
                <c:formatCode>General</c:formatCode>
                <c:ptCount val="16"/>
                <c:pt idx="0">
                  <c:v>100</c:v>
                </c:pt>
                <c:pt idx="1">
                  <c:v>99.856016941268194</c:v>
                </c:pt>
                <c:pt idx="2">
                  <c:v>99.428498013033789</c:v>
                </c:pt>
                <c:pt idx="3">
                  <c:v>99.026231498176955</c:v>
                </c:pt>
                <c:pt idx="4">
                  <c:v>98.365238502398981</c:v>
                </c:pt>
                <c:pt idx="5">
                  <c:v>97.329889553918335</c:v>
                </c:pt>
                <c:pt idx="6">
                  <c:v>95.997270967256028</c:v>
                </c:pt>
                <c:pt idx="7">
                  <c:v>94.612375454654199</c:v>
                </c:pt>
                <c:pt idx="8">
                  <c:v>93.083939908116648</c:v>
                </c:pt>
                <c:pt idx="9">
                  <c:v>91.393357286207305</c:v>
                </c:pt>
                <c:pt idx="10">
                  <c:v>90.230860221246573</c:v>
                </c:pt>
                <c:pt idx="11">
                  <c:v>89.059502660363904</c:v>
                </c:pt>
                <c:pt idx="12">
                  <c:v>87.588217312522985</c:v>
                </c:pt>
                <c:pt idx="13">
                  <c:v>86.016808360763946</c:v>
                </c:pt>
                <c:pt idx="14">
                  <c:v>84.28192325924482</c:v>
                </c:pt>
                <c:pt idx="15">
                  <c:v>83.095945880090909</c:v>
                </c:pt>
              </c:numCache>
            </c:numRef>
          </c:val>
          <c:smooth val="0"/>
          <c:extLst>
            <c:ext xmlns:c16="http://schemas.microsoft.com/office/drawing/2014/chart" uri="{C3380CC4-5D6E-409C-BE32-E72D297353CC}">
              <c16:uniqueId val="{00000000-F698-45D6-B377-E1584BB3AEBF}"/>
            </c:ext>
          </c:extLst>
        </c:ser>
        <c:ser>
          <c:idx val="1"/>
          <c:order val="1"/>
          <c:tx>
            <c:strRef>
              <c:f>'ES2025_F10_Annexe A'!$M$3</c:f>
              <c:strCache>
                <c:ptCount val="1"/>
                <c:pt idx="0">
                  <c:v>4-TOT-PLA</c:v>
                </c:pt>
              </c:strCache>
            </c:strRef>
          </c:tx>
          <c:spPr>
            <a:ln w="28575" cap="rnd">
              <a:solidFill>
                <a:schemeClr val="accent2"/>
              </a:solidFill>
              <a:round/>
            </a:ln>
            <a:effectLst/>
          </c:spPr>
          <c:marker>
            <c:symbol val="none"/>
          </c:marker>
          <c:cat>
            <c:strRef>
              <c:f>'ES2025_F10_Annexe A'!$A$12:$A$27</c:f>
              <c:strCach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strCache>
            </c:strRef>
          </c:cat>
          <c:val>
            <c:numRef>
              <c:f>'ES2025_F10_Annexe A'!$M$12:$M$27</c:f>
              <c:numCache>
                <c:formatCode>General</c:formatCode>
                <c:ptCount val="16"/>
                <c:pt idx="0">
                  <c:v>100</c:v>
                </c:pt>
                <c:pt idx="1">
                  <c:v>106.21920135938826</c:v>
                </c:pt>
                <c:pt idx="2">
                  <c:v>113.03313508920985</c:v>
                </c:pt>
                <c:pt idx="3">
                  <c:v>118.71282922684792</c:v>
                </c:pt>
                <c:pt idx="4">
                  <c:v>126.10025488530161</c:v>
                </c:pt>
                <c:pt idx="5">
                  <c:v>119.44774851316909</c:v>
                </c:pt>
                <c:pt idx="6">
                  <c:v>123.99745114698386</c:v>
                </c:pt>
                <c:pt idx="7">
                  <c:v>129.16737468139337</c:v>
                </c:pt>
                <c:pt idx="8">
                  <c:v>134.32030586236195</c:v>
                </c:pt>
                <c:pt idx="9">
                  <c:v>136.99235344095158</c:v>
                </c:pt>
                <c:pt idx="10">
                  <c:v>140.28887000849616</c:v>
                </c:pt>
                <c:pt idx="11">
                  <c:v>143.06711979609176</c:v>
                </c:pt>
                <c:pt idx="12">
                  <c:v>145.78164825828378</c:v>
                </c:pt>
                <c:pt idx="13">
                  <c:v>151.27017841971113</c:v>
                </c:pt>
                <c:pt idx="14">
                  <c:v>157.81648258283772</c:v>
                </c:pt>
                <c:pt idx="15">
                  <c:v>165.40356839422262</c:v>
                </c:pt>
              </c:numCache>
            </c:numRef>
          </c:val>
          <c:smooth val="0"/>
          <c:extLst>
            <c:ext xmlns:c16="http://schemas.microsoft.com/office/drawing/2014/chart" uri="{C3380CC4-5D6E-409C-BE32-E72D297353CC}">
              <c16:uniqueId val="{00000001-F698-45D6-B377-E1584BB3AEBF}"/>
            </c:ext>
          </c:extLst>
        </c:ser>
        <c:dLbls>
          <c:showLegendKey val="0"/>
          <c:showVal val="0"/>
          <c:showCatName val="0"/>
          <c:showSerName val="0"/>
          <c:showPercent val="0"/>
          <c:showBubbleSize val="0"/>
        </c:dLbls>
        <c:smooth val="0"/>
        <c:axId val="886679663"/>
        <c:axId val="886671983"/>
      </c:lineChart>
      <c:catAx>
        <c:axId val="8866796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86671983"/>
        <c:crosses val="autoZero"/>
        <c:auto val="1"/>
        <c:lblAlgn val="ctr"/>
        <c:lblOffset val="100"/>
        <c:noMultiLvlLbl val="0"/>
      </c:catAx>
      <c:valAx>
        <c:axId val="88667198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8667966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1"/>
          <c:tx>
            <c:strRef>
              <c:f>'ES2025_F10_Annexe B'!$J$4</c:f>
              <c:strCache>
                <c:ptCount val="1"/>
                <c:pt idx="0">
                  <c:v>Séjours HC</c:v>
                </c:pt>
              </c:strCache>
            </c:strRef>
          </c:tx>
          <c:spPr>
            <a:ln w="28575" cap="rnd">
              <a:solidFill>
                <a:schemeClr val="accent2"/>
              </a:solidFill>
              <a:round/>
            </a:ln>
            <a:effectLst/>
          </c:spPr>
          <c:marker>
            <c:symbol val="none"/>
          </c:marker>
          <c:cat>
            <c:strRef>
              <c:f>'ES2025_F10_Annexe B'!$A$18:$A$28</c:f>
              <c:strCache>
                <c:ptCount val="11"/>
                <c:pt idx="0">
                  <c:v>2013</c:v>
                </c:pt>
                <c:pt idx="1">
                  <c:v>2014</c:v>
                </c:pt>
                <c:pt idx="2">
                  <c:v>2015</c:v>
                </c:pt>
                <c:pt idx="3">
                  <c:v>2016</c:v>
                </c:pt>
                <c:pt idx="4">
                  <c:v>2017</c:v>
                </c:pt>
                <c:pt idx="5">
                  <c:v>2018</c:v>
                </c:pt>
                <c:pt idx="6">
                  <c:v>2019</c:v>
                </c:pt>
                <c:pt idx="7">
                  <c:v>2020</c:v>
                </c:pt>
                <c:pt idx="8">
                  <c:v>2021</c:v>
                </c:pt>
                <c:pt idx="9">
                  <c:v>2022</c:v>
                </c:pt>
                <c:pt idx="10">
                  <c:v>2023</c:v>
                </c:pt>
              </c:strCache>
            </c:strRef>
          </c:cat>
          <c:val>
            <c:numRef>
              <c:f>'ES2025_F10_Annexe B'!$J$18:$J$28</c:f>
              <c:numCache>
                <c:formatCode>General</c:formatCode>
                <c:ptCount val="11"/>
                <c:pt idx="0">
                  <c:v>10421250</c:v>
                </c:pt>
                <c:pt idx="1">
                  <c:v>10410442</c:v>
                </c:pt>
                <c:pt idx="2">
                  <c:v>10355602</c:v>
                </c:pt>
                <c:pt idx="3">
                  <c:v>10394766</c:v>
                </c:pt>
                <c:pt idx="4">
                  <c:v>10302813</c:v>
                </c:pt>
                <c:pt idx="5">
                  <c:v>10176579</c:v>
                </c:pt>
                <c:pt idx="6">
                  <c:v>10105787</c:v>
                </c:pt>
                <c:pt idx="7">
                  <c:v>8893325</c:v>
                </c:pt>
                <c:pt idx="8">
                  <c:v>9221707</c:v>
                </c:pt>
                <c:pt idx="9">
                  <c:v>9141327</c:v>
                </c:pt>
                <c:pt idx="10">
                  <c:v>9202827</c:v>
                </c:pt>
              </c:numCache>
            </c:numRef>
          </c:val>
          <c:smooth val="0"/>
          <c:extLst>
            <c:ext xmlns:c16="http://schemas.microsoft.com/office/drawing/2014/chart" uri="{C3380CC4-5D6E-409C-BE32-E72D297353CC}">
              <c16:uniqueId val="{00000000-3286-4077-95F5-B9B8F87315DA}"/>
            </c:ext>
          </c:extLst>
        </c:ser>
        <c:ser>
          <c:idx val="3"/>
          <c:order val="2"/>
          <c:tx>
            <c:strRef>
              <c:f>'ES2025_F10_Annexe B'!$L$4</c:f>
              <c:strCache>
                <c:ptCount val="1"/>
                <c:pt idx="0">
                  <c:v>Séjours HP</c:v>
                </c:pt>
              </c:strCache>
            </c:strRef>
          </c:tx>
          <c:spPr>
            <a:ln w="28575" cap="rnd">
              <a:solidFill>
                <a:schemeClr val="accent4"/>
              </a:solidFill>
              <a:round/>
            </a:ln>
            <a:effectLst/>
          </c:spPr>
          <c:marker>
            <c:symbol val="none"/>
          </c:marker>
          <c:cat>
            <c:strRef>
              <c:f>'ES2025_F10_Annexe B'!$A$18:$A$28</c:f>
              <c:strCache>
                <c:ptCount val="11"/>
                <c:pt idx="0">
                  <c:v>2013</c:v>
                </c:pt>
                <c:pt idx="1">
                  <c:v>2014</c:v>
                </c:pt>
                <c:pt idx="2">
                  <c:v>2015</c:v>
                </c:pt>
                <c:pt idx="3">
                  <c:v>2016</c:v>
                </c:pt>
                <c:pt idx="4">
                  <c:v>2017</c:v>
                </c:pt>
                <c:pt idx="5">
                  <c:v>2018</c:v>
                </c:pt>
                <c:pt idx="6">
                  <c:v>2019</c:v>
                </c:pt>
                <c:pt idx="7">
                  <c:v>2020</c:v>
                </c:pt>
                <c:pt idx="8">
                  <c:v>2021</c:v>
                </c:pt>
                <c:pt idx="9">
                  <c:v>2022</c:v>
                </c:pt>
                <c:pt idx="10">
                  <c:v>2023</c:v>
                </c:pt>
              </c:strCache>
            </c:strRef>
          </c:cat>
          <c:val>
            <c:numRef>
              <c:f>'ES2025_F10_Annexe B'!$L$18:$L$28</c:f>
              <c:numCache>
                <c:formatCode>General</c:formatCode>
                <c:ptCount val="11"/>
                <c:pt idx="0">
                  <c:v>6616250</c:v>
                </c:pt>
                <c:pt idx="1">
                  <c:v>6861228</c:v>
                </c:pt>
                <c:pt idx="2">
                  <c:v>7099403</c:v>
                </c:pt>
                <c:pt idx="3">
                  <c:v>7519820</c:v>
                </c:pt>
                <c:pt idx="4">
                  <c:v>7695046</c:v>
                </c:pt>
                <c:pt idx="5">
                  <c:v>7910862</c:v>
                </c:pt>
                <c:pt idx="6">
                  <c:v>8203587</c:v>
                </c:pt>
                <c:pt idx="7">
                  <c:v>7227801</c:v>
                </c:pt>
                <c:pt idx="8">
                  <c:v>8747572</c:v>
                </c:pt>
                <c:pt idx="9">
                  <c:v>9181853</c:v>
                </c:pt>
                <c:pt idx="10">
                  <c:v>9967378</c:v>
                </c:pt>
              </c:numCache>
            </c:numRef>
          </c:val>
          <c:smooth val="0"/>
          <c:extLst>
            <c:ext xmlns:c16="http://schemas.microsoft.com/office/drawing/2014/chart" uri="{C3380CC4-5D6E-409C-BE32-E72D297353CC}">
              <c16:uniqueId val="{00000001-3286-4077-95F5-B9B8F87315DA}"/>
            </c:ext>
          </c:extLst>
        </c:ser>
        <c:dLbls>
          <c:showLegendKey val="0"/>
          <c:showVal val="0"/>
          <c:showCatName val="0"/>
          <c:showSerName val="0"/>
          <c:showPercent val="0"/>
          <c:showBubbleSize val="0"/>
        </c:dLbls>
        <c:smooth val="0"/>
        <c:axId val="1282156416"/>
        <c:axId val="1282161696"/>
        <c:extLst>
          <c:ext xmlns:c15="http://schemas.microsoft.com/office/drawing/2012/chart" uri="{02D57815-91ED-43cb-92C2-25804820EDAC}">
            <c15:filteredLineSeries>
              <c15:ser>
                <c:idx val="0"/>
                <c:order val="0"/>
                <c:spPr>
                  <a:ln w="28575" cap="rnd">
                    <a:solidFill>
                      <a:schemeClr val="accent1"/>
                    </a:solidFill>
                    <a:round/>
                  </a:ln>
                  <a:effectLst/>
                </c:spPr>
                <c:marker>
                  <c:symbol val="none"/>
                </c:marker>
                <c:cat>
                  <c:strRef>
                    <c:extLst>
                      <c:ext uri="{02D57815-91ED-43cb-92C2-25804820EDAC}">
                        <c15:formulaRef>
                          <c15:sqref>'ES2025_F10_Annexe B'!$A$18:$A$28</c15:sqref>
                        </c15:formulaRef>
                      </c:ext>
                    </c:extLst>
                    <c:strCache>
                      <c:ptCount val="11"/>
                      <c:pt idx="0">
                        <c:v>2013</c:v>
                      </c:pt>
                      <c:pt idx="1">
                        <c:v>2014</c:v>
                      </c:pt>
                      <c:pt idx="2">
                        <c:v>2015</c:v>
                      </c:pt>
                      <c:pt idx="3">
                        <c:v>2016</c:v>
                      </c:pt>
                      <c:pt idx="4">
                        <c:v>2017</c:v>
                      </c:pt>
                      <c:pt idx="5">
                        <c:v>2018</c:v>
                      </c:pt>
                      <c:pt idx="6">
                        <c:v>2019</c:v>
                      </c:pt>
                      <c:pt idx="7">
                        <c:v>2020</c:v>
                      </c:pt>
                      <c:pt idx="8">
                        <c:v>2021</c:v>
                      </c:pt>
                      <c:pt idx="9">
                        <c:v>2022</c:v>
                      </c:pt>
                      <c:pt idx="10">
                        <c:v>2023</c:v>
                      </c:pt>
                    </c:strCache>
                  </c:strRef>
                </c:cat>
                <c:val>
                  <c:numRef>
                    <c:extLst>
                      <c:ext uri="{02D57815-91ED-43cb-92C2-25804820EDAC}">
                        <c15:formulaRef>
                          <c15:sqref>'ES2025_F10_Annexe B'!$A$18:$A$28</c15:sqref>
                        </c15:formulaRef>
                      </c:ext>
                    </c:extLst>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2-3286-4077-95F5-B9B8F87315DA}"/>
                  </c:ext>
                </c:extLst>
              </c15:ser>
            </c15:filteredLineSeries>
            <c15:filteredLineSeries>
              <c15:ser>
                <c:idx val="4"/>
                <c:order val="3"/>
                <c:spPr>
                  <a:ln w="28575" cap="rnd">
                    <a:solidFill>
                      <a:schemeClr val="accent5"/>
                    </a:solidFill>
                    <a:round/>
                  </a:ln>
                  <a:effectLst/>
                </c:spPr>
                <c:marker>
                  <c:symbol val="none"/>
                </c:marker>
                <c:cat>
                  <c:strRef>
                    <c:extLst xmlns:c15="http://schemas.microsoft.com/office/drawing/2012/chart">
                      <c:ext xmlns:c15="http://schemas.microsoft.com/office/drawing/2012/chart" uri="{02D57815-91ED-43cb-92C2-25804820EDAC}">
                        <c15:formulaRef>
                          <c15:sqref>'ES2025_F10_Annexe B'!$A$18:$A$28</c15:sqref>
                        </c15:formulaRef>
                      </c:ext>
                    </c:extLst>
                    <c:strCache>
                      <c:ptCount val="11"/>
                      <c:pt idx="0">
                        <c:v>2013</c:v>
                      </c:pt>
                      <c:pt idx="1">
                        <c:v>2014</c:v>
                      </c:pt>
                      <c:pt idx="2">
                        <c:v>2015</c:v>
                      </c:pt>
                      <c:pt idx="3">
                        <c:v>2016</c:v>
                      </c:pt>
                      <c:pt idx="4">
                        <c:v>2017</c:v>
                      </c:pt>
                      <c:pt idx="5">
                        <c:v>2018</c:v>
                      </c:pt>
                      <c:pt idx="6">
                        <c:v>2019</c:v>
                      </c:pt>
                      <c:pt idx="7">
                        <c:v>2020</c:v>
                      </c:pt>
                      <c:pt idx="8">
                        <c:v>2021</c:v>
                      </c:pt>
                      <c:pt idx="9">
                        <c:v>2022</c:v>
                      </c:pt>
                      <c:pt idx="10">
                        <c:v>2023</c:v>
                      </c:pt>
                    </c:strCache>
                  </c:strRef>
                </c:cat>
                <c:val>
                  <c:numRef>
                    <c:extLst xmlns:c15="http://schemas.microsoft.com/office/drawing/2012/chart">
                      <c:ext xmlns:c15="http://schemas.microsoft.com/office/drawing/2012/chart" uri="{02D57815-91ED-43cb-92C2-25804820EDAC}">
                        <c15:formulaRef>
                          <c15:sqref>'ES2025_F10_Annexe B'!$K$4</c15:sqref>
                        </c15:formulaRef>
                      </c:ext>
                    </c:extLst>
                    <c:numCache>
                      <c:formatCode>General</c:formatCode>
                      <c:ptCount val="1"/>
                      <c:pt idx="0">
                        <c:v>0</c:v>
                      </c:pt>
                    </c:numCache>
                  </c:numRef>
                </c:val>
                <c:smooth val="0"/>
                <c:extLst xmlns:c15="http://schemas.microsoft.com/office/drawing/2012/chart">
                  <c:ext xmlns:c16="http://schemas.microsoft.com/office/drawing/2014/chart" uri="{C3380CC4-5D6E-409C-BE32-E72D297353CC}">
                    <c16:uniqueId val="{00000003-3286-4077-95F5-B9B8F87315DA}"/>
                  </c:ext>
                </c:extLst>
              </c15:ser>
            </c15:filteredLineSeries>
            <c15:filteredLineSeries>
              <c15:ser>
                <c:idx val="5"/>
                <c:order val="4"/>
                <c:spPr>
                  <a:ln w="28575" cap="rnd">
                    <a:solidFill>
                      <a:schemeClr val="accent6"/>
                    </a:solidFill>
                    <a:round/>
                  </a:ln>
                  <a:effectLst/>
                </c:spPr>
                <c:marker>
                  <c:symbol val="none"/>
                </c:marker>
                <c:cat>
                  <c:strRef>
                    <c:extLst xmlns:c15="http://schemas.microsoft.com/office/drawing/2012/chart">
                      <c:ext xmlns:c15="http://schemas.microsoft.com/office/drawing/2012/chart" uri="{02D57815-91ED-43cb-92C2-25804820EDAC}">
                        <c15:formulaRef>
                          <c15:sqref>'ES2025_F10_Annexe B'!$A$18:$A$28</c15:sqref>
                        </c15:formulaRef>
                      </c:ext>
                    </c:extLst>
                    <c:strCache>
                      <c:ptCount val="11"/>
                      <c:pt idx="0">
                        <c:v>2013</c:v>
                      </c:pt>
                      <c:pt idx="1">
                        <c:v>2014</c:v>
                      </c:pt>
                      <c:pt idx="2">
                        <c:v>2015</c:v>
                      </c:pt>
                      <c:pt idx="3">
                        <c:v>2016</c:v>
                      </c:pt>
                      <c:pt idx="4">
                        <c:v>2017</c:v>
                      </c:pt>
                      <c:pt idx="5">
                        <c:v>2018</c:v>
                      </c:pt>
                      <c:pt idx="6">
                        <c:v>2019</c:v>
                      </c:pt>
                      <c:pt idx="7">
                        <c:v>2020</c:v>
                      </c:pt>
                      <c:pt idx="8">
                        <c:v>2021</c:v>
                      </c:pt>
                      <c:pt idx="9">
                        <c:v>2022</c:v>
                      </c:pt>
                      <c:pt idx="10">
                        <c:v>2023</c:v>
                      </c:pt>
                    </c:strCache>
                  </c:strRef>
                </c:cat>
                <c:val>
                  <c:numRef>
                    <c:extLst xmlns:c15="http://schemas.microsoft.com/office/drawing/2012/chart">
                      <c:ext xmlns:c15="http://schemas.microsoft.com/office/drawing/2012/chart" uri="{02D57815-91ED-43cb-92C2-25804820EDAC}">
                        <c15:formulaRef>
                          <c15:sqref>'ES2025_F10_Annexe B'!$L$4</c15:sqref>
                        </c15:formulaRef>
                      </c:ext>
                    </c:extLst>
                    <c:numCache>
                      <c:formatCode>General</c:formatCode>
                      <c:ptCount val="1"/>
                      <c:pt idx="0">
                        <c:v>0</c:v>
                      </c:pt>
                    </c:numCache>
                  </c:numRef>
                </c:val>
                <c:smooth val="0"/>
                <c:extLst xmlns:c15="http://schemas.microsoft.com/office/drawing/2012/chart">
                  <c:ext xmlns:c16="http://schemas.microsoft.com/office/drawing/2014/chart" uri="{C3380CC4-5D6E-409C-BE32-E72D297353CC}">
                    <c16:uniqueId val="{00000004-3286-4077-95F5-B9B8F87315DA}"/>
                  </c:ext>
                </c:extLst>
              </c15:ser>
            </c15:filteredLineSeries>
            <c15:filteredLineSeries>
              <c15:ser>
                <c:idx val="6"/>
                <c:order val="5"/>
                <c:spPr>
                  <a:ln w="28575" cap="rnd">
                    <a:solidFill>
                      <a:schemeClr val="accent1">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'ES2025_F10_Annexe B'!$A$18:$A$28</c15:sqref>
                        </c15:formulaRef>
                      </c:ext>
                    </c:extLst>
                    <c:strCache>
                      <c:ptCount val="11"/>
                      <c:pt idx="0">
                        <c:v>2013</c:v>
                      </c:pt>
                      <c:pt idx="1">
                        <c:v>2014</c:v>
                      </c:pt>
                      <c:pt idx="2">
                        <c:v>2015</c:v>
                      </c:pt>
                      <c:pt idx="3">
                        <c:v>2016</c:v>
                      </c:pt>
                      <c:pt idx="4">
                        <c:v>2017</c:v>
                      </c:pt>
                      <c:pt idx="5">
                        <c:v>2018</c:v>
                      </c:pt>
                      <c:pt idx="6">
                        <c:v>2019</c:v>
                      </c:pt>
                      <c:pt idx="7">
                        <c:v>2020</c:v>
                      </c:pt>
                      <c:pt idx="8">
                        <c:v>2021</c:v>
                      </c:pt>
                      <c:pt idx="9">
                        <c:v>2022</c:v>
                      </c:pt>
                      <c:pt idx="10">
                        <c:v>2023</c:v>
                      </c:pt>
                    </c:strCache>
                  </c:strRef>
                </c:cat>
                <c:val>
                  <c:numRef>
                    <c:extLst xmlns:c15="http://schemas.microsoft.com/office/drawing/2012/chart">
                      <c:ext xmlns:c15="http://schemas.microsoft.com/office/drawing/2012/chart" uri="{02D57815-91ED-43cb-92C2-25804820EDAC}">
                        <c15:formulaRef>
                          <c15:sqref>'ES2025_F10_Annexe B'!$J$4</c15:sqref>
                        </c15:formulaRef>
                      </c:ext>
                    </c:extLst>
                    <c:numCache>
                      <c:formatCode>General</c:formatCode>
                      <c:ptCount val="1"/>
                      <c:pt idx="0">
                        <c:v>0</c:v>
                      </c:pt>
                    </c:numCache>
                  </c:numRef>
                </c:val>
                <c:smooth val="0"/>
                <c:extLst xmlns:c15="http://schemas.microsoft.com/office/drawing/2012/chart">
                  <c:ext xmlns:c16="http://schemas.microsoft.com/office/drawing/2014/chart" uri="{C3380CC4-5D6E-409C-BE32-E72D297353CC}">
                    <c16:uniqueId val="{00000005-3286-4077-95F5-B9B8F87315DA}"/>
                  </c:ext>
                </c:extLst>
              </c15:ser>
            </c15:filteredLineSeries>
            <c15:filteredLineSeries>
              <c15:ser>
                <c:idx val="7"/>
                <c:order val="6"/>
                <c:spPr>
                  <a:ln w="28575" cap="rnd">
                    <a:solidFill>
                      <a:schemeClr val="accent2">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'ES2025_F10_Annexe B'!$A$18:$A$28</c15:sqref>
                        </c15:formulaRef>
                      </c:ext>
                    </c:extLst>
                    <c:strCache>
                      <c:ptCount val="11"/>
                      <c:pt idx="0">
                        <c:v>2013</c:v>
                      </c:pt>
                      <c:pt idx="1">
                        <c:v>2014</c:v>
                      </c:pt>
                      <c:pt idx="2">
                        <c:v>2015</c:v>
                      </c:pt>
                      <c:pt idx="3">
                        <c:v>2016</c:v>
                      </c:pt>
                      <c:pt idx="4">
                        <c:v>2017</c:v>
                      </c:pt>
                      <c:pt idx="5">
                        <c:v>2018</c:v>
                      </c:pt>
                      <c:pt idx="6">
                        <c:v>2019</c:v>
                      </c:pt>
                      <c:pt idx="7">
                        <c:v>2020</c:v>
                      </c:pt>
                      <c:pt idx="8">
                        <c:v>2021</c:v>
                      </c:pt>
                      <c:pt idx="9">
                        <c:v>2022</c:v>
                      </c:pt>
                      <c:pt idx="10">
                        <c:v>2023</c:v>
                      </c:pt>
                    </c:strCache>
                  </c:strRef>
                </c:cat>
                <c:val>
                  <c:numRef>
                    <c:extLst xmlns:c15="http://schemas.microsoft.com/office/drawing/2012/chart">
                      <c:ext xmlns:c15="http://schemas.microsoft.com/office/drawing/2012/chart" uri="{02D57815-91ED-43cb-92C2-25804820EDAC}">
                        <c15:formulaRef>
                          <c15:sqref>'ES2025_F10_Annexe B'!$K$4</c15:sqref>
                        </c15:formulaRef>
                      </c:ext>
                    </c:extLst>
                    <c:numCache>
                      <c:formatCode>General</c:formatCode>
                      <c:ptCount val="1"/>
                      <c:pt idx="0">
                        <c:v>0</c:v>
                      </c:pt>
                    </c:numCache>
                  </c:numRef>
                </c:val>
                <c:smooth val="0"/>
                <c:extLst xmlns:c15="http://schemas.microsoft.com/office/drawing/2012/chart">
                  <c:ext xmlns:c16="http://schemas.microsoft.com/office/drawing/2014/chart" uri="{C3380CC4-5D6E-409C-BE32-E72D297353CC}">
                    <c16:uniqueId val="{00000006-3286-4077-95F5-B9B8F87315DA}"/>
                  </c:ext>
                </c:extLst>
              </c15:ser>
            </c15:filteredLineSeries>
          </c:ext>
        </c:extLst>
      </c:lineChart>
      <c:catAx>
        <c:axId val="1282156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82161696"/>
        <c:crosses val="autoZero"/>
        <c:auto val="1"/>
        <c:lblAlgn val="ctr"/>
        <c:lblOffset val="100"/>
        <c:noMultiLvlLbl val="0"/>
      </c:catAx>
      <c:valAx>
        <c:axId val="1282161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821564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6.xml.rels><?xml version="1.0" encoding="UTF-8" standalone="yes"?>
<Relationships xmlns="http://schemas.openxmlformats.org/package/2006/relationships"><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oneCellAnchor>
    <xdr:from>
      <xdr:col>3</xdr:col>
      <xdr:colOff>0</xdr:colOff>
      <xdr:row>16</xdr:row>
      <xdr:rowOff>0</xdr:rowOff>
    </xdr:from>
    <xdr:ext cx="76200" cy="215341"/>
    <xdr:sp macro="" textlink="">
      <xdr:nvSpPr>
        <xdr:cNvPr id="8" name="Text Box 4">
          <a:extLst>
            <a:ext uri="{FF2B5EF4-FFF2-40B4-BE49-F238E27FC236}">
              <a16:creationId xmlns:a16="http://schemas.microsoft.com/office/drawing/2014/main" id="{36D74E23-0F28-4E47-8A08-09767AC64664}"/>
            </a:ext>
          </a:extLst>
        </xdr:cNvPr>
        <xdr:cNvSpPr txBox="1">
          <a:spLocks noChangeArrowheads="1"/>
        </xdr:cNvSpPr>
      </xdr:nvSpPr>
      <xdr:spPr bwMode="auto">
        <a:xfrm>
          <a:off x="8982075" y="3657600"/>
          <a:ext cx="76200" cy="215341"/>
        </a:xfrm>
        <a:prstGeom prst="rect">
          <a:avLst/>
        </a:prstGeom>
        <a:noFill/>
        <a:ln w="9525">
          <a:noFill/>
          <a:miter lim="800000"/>
          <a:headEnd/>
          <a:tailEnd/>
        </a:ln>
      </xdr:spPr>
    </xdr:sp>
    <xdr:clientData/>
  </xdr:oneCellAnchor>
  <xdr:oneCellAnchor>
    <xdr:from>
      <xdr:col>3</xdr:col>
      <xdr:colOff>0</xdr:colOff>
      <xdr:row>16</xdr:row>
      <xdr:rowOff>0</xdr:rowOff>
    </xdr:from>
    <xdr:ext cx="76200" cy="206375"/>
    <xdr:sp macro="" textlink="">
      <xdr:nvSpPr>
        <xdr:cNvPr id="9" name="Text Box 4">
          <a:extLst>
            <a:ext uri="{FF2B5EF4-FFF2-40B4-BE49-F238E27FC236}">
              <a16:creationId xmlns:a16="http://schemas.microsoft.com/office/drawing/2014/main" id="{DBD0A815-4E97-4C07-97FE-2F43175D58E9}"/>
            </a:ext>
          </a:extLst>
        </xdr:cNvPr>
        <xdr:cNvSpPr txBox="1">
          <a:spLocks noChangeArrowheads="1"/>
        </xdr:cNvSpPr>
      </xdr:nvSpPr>
      <xdr:spPr bwMode="auto">
        <a:xfrm>
          <a:off x="8982075" y="3657600"/>
          <a:ext cx="76200" cy="206375"/>
        </a:xfrm>
        <a:prstGeom prst="rect">
          <a:avLst/>
        </a:prstGeom>
        <a:noFill/>
        <a:ln w="9525">
          <a:noFill/>
          <a:miter lim="800000"/>
          <a:headEnd/>
          <a:tailEnd/>
        </a:ln>
      </xdr:spPr>
    </xdr:sp>
    <xdr:clientData/>
  </xdr:oneCellAnchor>
  <xdr:oneCellAnchor>
    <xdr:from>
      <xdr:col>3</xdr:col>
      <xdr:colOff>0</xdr:colOff>
      <xdr:row>16</xdr:row>
      <xdr:rowOff>0</xdr:rowOff>
    </xdr:from>
    <xdr:ext cx="76200" cy="200025"/>
    <xdr:sp macro="" textlink="">
      <xdr:nvSpPr>
        <xdr:cNvPr id="10" name="Text Box 4">
          <a:extLst>
            <a:ext uri="{FF2B5EF4-FFF2-40B4-BE49-F238E27FC236}">
              <a16:creationId xmlns:a16="http://schemas.microsoft.com/office/drawing/2014/main" id="{120E8BA6-F4C4-4F64-B639-D0DE74CF5AC5}"/>
            </a:ext>
          </a:extLst>
        </xdr:cNvPr>
        <xdr:cNvSpPr txBox="1">
          <a:spLocks noChangeArrowheads="1"/>
        </xdr:cNvSpPr>
      </xdr:nvSpPr>
      <xdr:spPr bwMode="auto">
        <a:xfrm>
          <a:off x="8982075" y="3657600"/>
          <a:ext cx="76200" cy="200025"/>
        </a:xfrm>
        <a:prstGeom prst="rect">
          <a:avLst/>
        </a:prstGeom>
        <a:noFill/>
        <a:ln w="9525">
          <a:noFill/>
          <a:miter lim="800000"/>
          <a:headEnd/>
          <a:tailEnd/>
        </a:ln>
      </xdr:spPr>
    </xdr:sp>
    <xdr:clientData/>
  </xdr:oneCellAnchor>
  <xdr:oneCellAnchor>
    <xdr:from>
      <xdr:col>3</xdr:col>
      <xdr:colOff>0</xdr:colOff>
      <xdr:row>16</xdr:row>
      <xdr:rowOff>0</xdr:rowOff>
    </xdr:from>
    <xdr:ext cx="76200" cy="206375"/>
    <xdr:sp macro="" textlink="">
      <xdr:nvSpPr>
        <xdr:cNvPr id="11" name="Text Box 4">
          <a:extLst>
            <a:ext uri="{FF2B5EF4-FFF2-40B4-BE49-F238E27FC236}">
              <a16:creationId xmlns:a16="http://schemas.microsoft.com/office/drawing/2014/main" id="{E67FA908-E98A-4487-841D-A7E6ADDD3A7D}"/>
            </a:ext>
          </a:extLst>
        </xdr:cNvPr>
        <xdr:cNvSpPr txBox="1">
          <a:spLocks noChangeArrowheads="1"/>
        </xdr:cNvSpPr>
      </xdr:nvSpPr>
      <xdr:spPr bwMode="auto">
        <a:xfrm>
          <a:off x="8982075" y="3657600"/>
          <a:ext cx="76200" cy="206375"/>
        </a:xfrm>
        <a:prstGeom prst="rect">
          <a:avLst/>
        </a:prstGeom>
        <a:noFill/>
        <a:ln w="9525">
          <a:noFill/>
          <a:miter lim="800000"/>
          <a:headEnd/>
          <a:tailEnd/>
        </a:ln>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238125</xdr:colOff>
      <xdr:row>3</xdr:row>
      <xdr:rowOff>57150</xdr:rowOff>
    </xdr:from>
    <xdr:to>
      <xdr:col>2</xdr:col>
      <xdr:colOff>314325</xdr:colOff>
      <xdr:row>3</xdr:row>
      <xdr:rowOff>257175</xdr:rowOff>
    </xdr:to>
    <xdr:sp macro="" textlink="">
      <xdr:nvSpPr>
        <xdr:cNvPr id="1227" name="Text Box 1">
          <a:extLst>
            <a:ext uri="{FF2B5EF4-FFF2-40B4-BE49-F238E27FC236}">
              <a16:creationId xmlns:a16="http://schemas.microsoft.com/office/drawing/2014/main" id="{00000000-0008-0000-0100-0000CB040000}"/>
            </a:ext>
          </a:extLst>
        </xdr:cNvPr>
        <xdr:cNvSpPr txBox="1">
          <a:spLocks noChangeArrowheads="1"/>
        </xdr:cNvSpPr>
      </xdr:nvSpPr>
      <xdr:spPr bwMode="auto">
        <a:xfrm>
          <a:off x="2095500" y="542925"/>
          <a:ext cx="76200" cy="200025"/>
        </a:xfrm>
        <a:prstGeom prst="rect">
          <a:avLst/>
        </a:prstGeom>
        <a:noFill/>
        <a:ln w="9525">
          <a:noFill/>
          <a:miter lim="800000"/>
          <a:headEnd/>
          <a:tailEnd/>
        </a:ln>
      </xdr:spPr>
    </xdr:sp>
    <xdr:clientData/>
  </xdr:twoCellAnchor>
  <xdr:twoCellAnchor editAs="oneCell">
    <xdr:from>
      <xdr:col>4</xdr:col>
      <xdr:colOff>238125</xdr:colOff>
      <xdr:row>3</xdr:row>
      <xdr:rowOff>57150</xdr:rowOff>
    </xdr:from>
    <xdr:to>
      <xdr:col>4</xdr:col>
      <xdr:colOff>314325</xdr:colOff>
      <xdr:row>3</xdr:row>
      <xdr:rowOff>257175</xdr:rowOff>
    </xdr:to>
    <xdr:sp macro="" textlink="">
      <xdr:nvSpPr>
        <xdr:cNvPr id="1228" name="Text Box 2">
          <a:extLst>
            <a:ext uri="{FF2B5EF4-FFF2-40B4-BE49-F238E27FC236}">
              <a16:creationId xmlns:a16="http://schemas.microsoft.com/office/drawing/2014/main" id="{00000000-0008-0000-0100-0000CC040000}"/>
            </a:ext>
          </a:extLst>
        </xdr:cNvPr>
        <xdr:cNvSpPr txBox="1">
          <a:spLocks noChangeArrowheads="1"/>
        </xdr:cNvSpPr>
      </xdr:nvSpPr>
      <xdr:spPr bwMode="auto">
        <a:xfrm>
          <a:off x="3638550" y="542925"/>
          <a:ext cx="76200" cy="200025"/>
        </a:xfrm>
        <a:prstGeom prst="rect">
          <a:avLst/>
        </a:prstGeom>
        <a:noFill/>
        <a:ln w="9525">
          <a:noFill/>
          <a:miter lim="800000"/>
          <a:headEnd/>
          <a:tailEnd/>
        </a:ln>
      </xdr:spPr>
    </xdr:sp>
    <xdr:clientData/>
  </xdr:twoCellAnchor>
  <xdr:twoCellAnchor editAs="oneCell">
    <xdr:from>
      <xdr:col>6</xdr:col>
      <xdr:colOff>238125</xdr:colOff>
      <xdr:row>3</xdr:row>
      <xdr:rowOff>57150</xdr:rowOff>
    </xdr:from>
    <xdr:to>
      <xdr:col>6</xdr:col>
      <xdr:colOff>314325</xdr:colOff>
      <xdr:row>3</xdr:row>
      <xdr:rowOff>257175</xdr:rowOff>
    </xdr:to>
    <xdr:sp macro="" textlink="">
      <xdr:nvSpPr>
        <xdr:cNvPr id="1229" name="Text Box 3">
          <a:extLst>
            <a:ext uri="{FF2B5EF4-FFF2-40B4-BE49-F238E27FC236}">
              <a16:creationId xmlns:a16="http://schemas.microsoft.com/office/drawing/2014/main" id="{00000000-0008-0000-0100-0000CD040000}"/>
            </a:ext>
          </a:extLst>
        </xdr:cNvPr>
        <xdr:cNvSpPr txBox="1">
          <a:spLocks noChangeArrowheads="1"/>
        </xdr:cNvSpPr>
      </xdr:nvSpPr>
      <xdr:spPr bwMode="auto">
        <a:xfrm>
          <a:off x="5181600" y="542925"/>
          <a:ext cx="76200" cy="200025"/>
        </a:xfrm>
        <a:prstGeom prst="rect">
          <a:avLst/>
        </a:prstGeom>
        <a:noFill/>
        <a:ln w="9525">
          <a:noFill/>
          <a:miter lim="800000"/>
          <a:headEnd/>
          <a:tailEnd/>
        </a:ln>
      </xdr:spPr>
    </xdr:sp>
    <xdr:clientData/>
  </xdr:twoCellAnchor>
  <xdr:twoCellAnchor editAs="oneCell">
    <xdr:from>
      <xdr:col>8</xdr:col>
      <xdr:colOff>238125</xdr:colOff>
      <xdr:row>3</xdr:row>
      <xdr:rowOff>57150</xdr:rowOff>
    </xdr:from>
    <xdr:to>
      <xdr:col>8</xdr:col>
      <xdr:colOff>314325</xdr:colOff>
      <xdr:row>3</xdr:row>
      <xdr:rowOff>257175</xdr:rowOff>
    </xdr:to>
    <xdr:sp macro="" textlink="">
      <xdr:nvSpPr>
        <xdr:cNvPr id="1230" name="Text Box 4">
          <a:extLst>
            <a:ext uri="{FF2B5EF4-FFF2-40B4-BE49-F238E27FC236}">
              <a16:creationId xmlns:a16="http://schemas.microsoft.com/office/drawing/2014/main" id="{00000000-0008-0000-0100-0000CE040000}"/>
            </a:ext>
          </a:extLst>
        </xdr:cNvPr>
        <xdr:cNvSpPr txBox="1">
          <a:spLocks noChangeArrowheads="1"/>
        </xdr:cNvSpPr>
      </xdr:nvSpPr>
      <xdr:spPr bwMode="auto">
        <a:xfrm>
          <a:off x="6724650" y="542925"/>
          <a:ext cx="76200" cy="200025"/>
        </a:xfrm>
        <a:prstGeom prst="rect">
          <a:avLst/>
        </a:prstGeom>
        <a:noFill/>
        <a:ln w="9525">
          <a:noFill/>
          <a:miter lim="800000"/>
          <a:headEnd/>
          <a:tailEnd/>
        </a:ln>
      </xdr:spPr>
    </xdr:sp>
    <xdr:clientData/>
  </xdr:twoCellAnchor>
  <xdr:twoCellAnchor editAs="oneCell">
    <xdr:from>
      <xdr:col>2</xdr:col>
      <xdr:colOff>238125</xdr:colOff>
      <xdr:row>20</xdr:row>
      <xdr:rowOff>0</xdr:rowOff>
    </xdr:from>
    <xdr:to>
      <xdr:col>2</xdr:col>
      <xdr:colOff>314325</xdr:colOff>
      <xdr:row>21</xdr:row>
      <xdr:rowOff>72466</xdr:rowOff>
    </xdr:to>
    <xdr:sp macro="" textlink="">
      <xdr:nvSpPr>
        <xdr:cNvPr id="6" name="Text Box 1">
          <a:extLst>
            <a:ext uri="{FF2B5EF4-FFF2-40B4-BE49-F238E27FC236}">
              <a16:creationId xmlns:a16="http://schemas.microsoft.com/office/drawing/2014/main" id="{00000000-0008-0000-0100-000006000000}"/>
            </a:ext>
          </a:extLst>
        </xdr:cNvPr>
        <xdr:cNvSpPr txBox="1">
          <a:spLocks noChangeArrowheads="1"/>
        </xdr:cNvSpPr>
      </xdr:nvSpPr>
      <xdr:spPr bwMode="auto">
        <a:xfrm>
          <a:off x="2667000" y="542925"/>
          <a:ext cx="76200" cy="200025"/>
        </a:xfrm>
        <a:prstGeom prst="rect">
          <a:avLst/>
        </a:prstGeom>
        <a:noFill/>
        <a:ln w="9525">
          <a:noFill/>
          <a:miter lim="800000"/>
          <a:headEnd/>
          <a:tailEnd/>
        </a:ln>
      </xdr:spPr>
    </xdr:sp>
    <xdr:clientData/>
  </xdr:twoCellAnchor>
  <xdr:twoCellAnchor editAs="oneCell">
    <xdr:from>
      <xdr:col>4</xdr:col>
      <xdr:colOff>238125</xdr:colOff>
      <xdr:row>20</xdr:row>
      <xdr:rowOff>0</xdr:rowOff>
    </xdr:from>
    <xdr:to>
      <xdr:col>4</xdr:col>
      <xdr:colOff>314325</xdr:colOff>
      <xdr:row>21</xdr:row>
      <xdr:rowOff>72466</xdr:rowOff>
    </xdr:to>
    <xdr:sp macro="" textlink="">
      <xdr:nvSpPr>
        <xdr:cNvPr id="7" name="Text Box 2">
          <a:extLst>
            <a:ext uri="{FF2B5EF4-FFF2-40B4-BE49-F238E27FC236}">
              <a16:creationId xmlns:a16="http://schemas.microsoft.com/office/drawing/2014/main" id="{00000000-0008-0000-0100-000007000000}"/>
            </a:ext>
          </a:extLst>
        </xdr:cNvPr>
        <xdr:cNvSpPr txBox="1">
          <a:spLocks noChangeArrowheads="1"/>
        </xdr:cNvSpPr>
      </xdr:nvSpPr>
      <xdr:spPr bwMode="auto">
        <a:xfrm>
          <a:off x="4210050" y="542925"/>
          <a:ext cx="76200" cy="200025"/>
        </a:xfrm>
        <a:prstGeom prst="rect">
          <a:avLst/>
        </a:prstGeom>
        <a:noFill/>
        <a:ln w="9525">
          <a:noFill/>
          <a:miter lim="800000"/>
          <a:headEnd/>
          <a:tailEnd/>
        </a:ln>
      </xdr:spPr>
    </xdr:sp>
    <xdr:clientData/>
  </xdr:twoCellAnchor>
  <xdr:twoCellAnchor editAs="oneCell">
    <xdr:from>
      <xdr:col>6</xdr:col>
      <xdr:colOff>238125</xdr:colOff>
      <xdr:row>20</xdr:row>
      <xdr:rowOff>0</xdr:rowOff>
    </xdr:from>
    <xdr:to>
      <xdr:col>6</xdr:col>
      <xdr:colOff>314325</xdr:colOff>
      <xdr:row>21</xdr:row>
      <xdr:rowOff>72466</xdr:rowOff>
    </xdr:to>
    <xdr:sp macro="" textlink="">
      <xdr:nvSpPr>
        <xdr:cNvPr id="8" name="Text Box 3">
          <a:extLst>
            <a:ext uri="{FF2B5EF4-FFF2-40B4-BE49-F238E27FC236}">
              <a16:creationId xmlns:a16="http://schemas.microsoft.com/office/drawing/2014/main" id="{00000000-0008-0000-0100-000008000000}"/>
            </a:ext>
          </a:extLst>
        </xdr:cNvPr>
        <xdr:cNvSpPr txBox="1">
          <a:spLocks noChangeArrowheads="1"/>
        </xdr:cNvSpPr>
      </xdr:nvSpPr>
      <xdr:spPr bwMode="auto">
        <a:xfrm>
          <a:off x="5848350" y="542925"/>
          <a:ext cx="76200" cy="200025"/>
        </a:xfrm>
        <a:prstGeom prst="rect">
          <a:avLst/>
        </a:prstGeom>
        <a:noFill/>
        <a:ln w="9525">
          <a:noFill/>
          <a:miter lim="800000"/>
          <a:headEnd/>
          <a:tailEnd/>
        </a:ln>
      </xdr:spPr>
    </xdr:sp>
    <xdr:clientData/>
  </xdr:twoCellAnchor>
  <xdr:twoCellAnchor editAs="oneCell">
    <xdr:from>
      <xdr:col>8</xdr:col>
      <xdr:colOff>238125</xdr:colOff>
      <xdr:row>20</xdr:row>
      <xdr:rowOff>0</xdr:rowOff>
    </xdr:from>
    <xdr:to>
      <xdr:col>8</xdr:col>
      <xdr:colOff>314325</xdr:colOff>
      <xdr:row>21</xdr:row>
      <xdr:rowOff>72466</xdr:rowOff>
    </xdr:to>
    <xdr:sp macro="" textlink="">
      <xdr:nvSpPr>
        <xdr:cNvPr id="9" name="Text Box 4">
          <a:extLst>
            <a:ext uri="{FF2B5EF4-FFF2-40B4-BE49-F238E27FC236}">
              <a16:creationId xmlns:a16="http://schemas.microsoft.com/office/drawing/2014/main" id="{00000000-0008-0000-0100-000009000000}"/>
            </a:ext>
          </a:extLst>
        </xdr:cNvPr>
        <xdr:cNvSpPr txBox="1">
          <a:spLocks noChangeArrowheads="1"/>
        </xdr:cNvSpPr>
      </xdr:nvSpPr>
      <xdr:spPr bwMode="auto">
        <a:xfrm>
          <a:off x="7391400" y="542925"/>
          <a:ext cx="76200" cy="200025"/>
        </a:xfrm>
        <a:prstGeom prst="rect">
          <a:avLst/>
        </a:prstGeom>
        <a:noFill/>
        <a:ln w="9525">
          <a:noFill/>
          <a:miter lim="800000"/>
          <a:headEnd/>
          <a:tailEnd/>
        </a:ln>
      </xdr:spPr>
    </xdr:sp>
    <xdr:clientData/>
  </xdr:twoCellAnchor>
  <xdr:twoCellAnchor editAs="oneCell">
    <xdr:from>
      <xdr:col>2</xdr:col>
      <xdr:colOff>238125</xdr:colOff>
      <xdr:row>20</xdr:row>
      <xdr:rowOff>0</xdr:rowOff>
    </xdr:from>
    <xdr:to>
      <xdr:col>2</xdr:col>
      <xdr:colOff>314325</xdr:colOff>
      <xdr:row>21</xdr:row>
      <xdr:rowOff>63500</xdr:rowOff>
    </xdr:to>
    <xdr:sp macro="" textlink="">
      <xdr:nvSpPr>
        <xdr:cNvPr id="10" name="Text Box 1">
          <a:extLst>
            <a:ext uri="{FF2B5EF4-FFF2-40B4-BE49-F238E27FC236}">
              <a16:creationId xmlns:a16="http://schemas.microsoft.com/office/drawing/2014/main" id="{00000000-0008-0000-0100-00000A000000}"/>
            </a:ext>
          </a:extLst>
        </xdr:cNvPr>
        <xdr:cNvSpPr txBox="1">
          <a:spLocks noChangeArrowheads="1"/>
        </xdr:cNvSpPr>
      </xdr:nvSpPr>
      <xdr:spPr bwMode="auto">
        <a:xfrm>
          <a:off x="4371975" y="542925"/>
          <a:ext cx="76200" cy="200025"/>
        </a:xfrm>
        <a:prstGeom prst="rect">
          <a:avLst/>
        </a:prstGeom>
        <a:noFill/>
        <a:ln w="9525">
          <a:noFill/>
          <a:miter lim="800000"/>
          <a:headEnd/>
          <a:tailEnd/>
        </a:ln>
      </xdr:spPr>
    </xdr:sp>
    <xdr:clientData/>
  </xdr:twoCellAnchor>
  <xdr:twoCellAnchor editAs="oneCell">
    <xdr:from>
      <xdr:col>4</xdr:col>
      <xdr:colOff>238125</xdr:colOff>
      <xdr:row>20</xdr:row>
      <xdr:rowOff>0</xdr:rowOff>
    </xdr:from>
    <xdr:to>
      <xdr:col>4</xdr:col>
      <xdr:colOff>314325</xdr:colOff>
      <xdr:row>21</xdr:row>
      <xdr:rowOff>63500</xdr:rowOff>
    </xdr:to>
    <xdr:sp macro="" textlink="">
      <xdr:nvSpPr>
        <xdr:cNvPr id="11" name="Text Box 2">
          <a:extLst>
            <a:ext uri="{FF2B5EF4-FFF2-40B4-BE49-F238E27FC236}">
              <a16:creationId xmlns:a16="http://schemas.microsoft.com/office/drawing/2014/main" id="{00000000-0008-0000-0100-00000B000000}"/>
            </a:ext>
          </a:extLst>
        </xdr:cNvPr>
        <xdr:cNvSpPr txBox="1">
          <a:spLocks noChangeArrowheads="1"/>
        </xdr:cNvSpPr>
      </xdr:nvSpPr>
      <xdr:spPr bwMode="auto">
        <a:xfrm>
          <a:off x="5915025" y="542925"/>
          <a:ext cx="76200" cy="200025"/>
        </a:xfrm>
        <a:prstGeom prst="rect">
          <a:avLst/>
        </a:prstGeom>
        <a:noFill/>
        <a:ln w="9525">
          <a:noFill/>
          <a:miter lim="800000"/>
          <a:headEnd/>
          <a:tailEnd/>
        </a:ln>
      </xdr:spPr>
    </xdr:sp>
    <xdr:clientData/>
  </xdr:twoCellAnchor>
  <xdr:twoCellAnchor editAs="oneCell">
    <xdr:from>
      <xdr:col>6</xdr:col>
      <xdr:colOff>238125</xdr:colOff>
      <xdr:row>20</xdr:row>
      <xdr:rowOff>0</xdr:rowOff>
    </xdr:from>
    <xdr:to>
      <xdr:col>6</xdr:col>
      <xdr:colOff>314325</xdr:colOff>
      <xdr:row>21</xdr:row>
      <xdr:rowOff>63500</xdr:rowOff>
    </xdr:to>
    <xdr:sp macro="" textlink="">
      <xdr:nvSpPr>
        <xdr:cNvPr id="12" name="Text Box 3">
          <a:extLst>
            <a:ext uri="{FF2B5EF4-FFF2-40B4-BE49-F238E27FC236}">
              <a16:creationId xmlns:a16="http://schemas.microsoft.com/office/drawing/2014/main" id="{00000000-0008-0000-0100-00000C000000}"/>
            </a:ext>
          </a:extLst>
        </xdr:cNvPr>
        <xdr:cNvSpPr txBox="1">
          <a:spLocks noChangeArrowheads="1"/>
        </xdr:cNvSpPr>
      </xdr:nvSpPr>
      <xdr:spPr bwMode="auto">
        <a:xfrm>
          <a:off x="7553325" y="542925"/>
          <a:ext cx="76200" cy="200025"/>
        </a:xfrm>
        <a:prstGeom prst="rect">
          <a:avLst/>
        </a:prstGeom>
        <a:noFill/>
        <a:ln w="9525">
          <a:noFill/>
          <a:miter lim="800000"/>
          <a:headEnd/>
          <a:tailEnd/>
        </a:ln>
      </xdr:spPr>
    </xdr:sp>
    <xdr:clientData/>
  </xdr:twoCellAnchor>
  <xdr:twoCellAnchor editAs="oneCell">
    <xdr:from>
      <xdr:col>8</xdr:col>
      <xdr:colOff>238125</xdr:colOff>
      <xdr:row>20</xdr:row>
      <xdr:rowOff>0</xdr:rowOff>
    </xdr:from>
    <xdr:to>
      <xdr:col>8</xdr:col>
      <xdr:colOff>314325</xdr:colOff>
      <xdr:row>21</xdr:row>
      <xdr:rowOff>63500</xdr:rowOff>
    </xdr:to>
    <xdr:sp macro="" textlink="">
      <xdr:nvSpPr>
        <xdr:cNvPr id="13" name="Text Box 4">
          <a:extLst>
            <a:ext uri="{FF2B5EF4-FFF2-40B4-BE49-F238E27FC236}">
              <a16:creationId xmlns:a16="http://schemas.microsoft.com/office/drawing/2014/main" id="{00000000-0008-0000-0100-00000D000000}"/>
            </a:ext>
          </a:extLst>
        </xdr:cNvPr>
        <xdr:cNvSpPr txBox="1">
          <a:spLocks noChangeArrowheads="1"/>
        </xdr:cNvSpPr>
      </xdr:nvSpPr>
      <xdr:spPr bwMode="auto">
        <a:xfrm>
          <a:off x="9096375" y="542925"/>
          <a:ext cx="76200" cy="200025"/>
        </a:xfrm>
        <a:prstGeom prst="rect">
          <a:avLst/>
        </a:prstGeom>
        <a:noFill/>
        <a:ln w="9525">
          <a:noFill/>
          <a:miter lim="800000"/>
          <a:headEnd/>
          <a:tailEnd/>
        </a:ln>
      </xdr:spPr>
    </xdr:sp>
    <xdr:clientData/>
  </xdr:twoCellAnchor>
  <xdr:oneCellAnchor>
    <xdr:from>
      <xdr:col>2</xdr:col>
      <xdr:colOff>238125</xdr:colOff>
      <xdr:row>20</xdr:row>
      <xdr:rowOff>0</xdr:rowOff>
    </xdr:from>
    <xdr:ext cx="76200" cy="200025"/>
    <xdr:sp macro="" textlink="">
      <xdr:nvSpPr>
        <xdr:cNvPr id="14" name="Text Box 1">
          <a:extLst>
            <a:ext uri="{FF2B5EF4-FFF2-40B4-BE49-F238E27FC236}">
              <a16:creationId xmlns:a16="http://schemas.microsoft.com/office/drawing/2014/main" id="{00000000-0008-0000-0100-00000E000000}"/>
            </a:ext>
          </a:extLst>
        </xdr:cNvPr>
        <xdr:cNvSpPr txBox="1">
          <a:spLocks noChangeArrowheads="1"/>
        </xdr:cNvSpPr>
      </xdr:nvSpPr>
      <xdr:spPr bwMode="auto">
        <a:xfrm>
          <a:off x="2686050" y="495300"/>
          <a:ext cx="76200" cy="200025"/>
        </a:xfrm>
        <a:prstGeom prst="rect">
          <a:avLst/>
        </a:prstGeom>
        <a:noFill/>
        <a:ln w="9525">
          <a:noFill/>
          <a:miter lim="800000"/>
          <a:headEnd/>
          <a:tailEnd/>
        </a:ln>
      </xdr:spPr>
    </xdr:sp>
    <xdr:clientData/>
  </xdr:oneCellAnchor>
  <xdr:oneCellAnchor>
    <xdr:from>
      <xdr:col>4</xdr:col>
      <xdr:colOff>238125</xdr:colOff>
      <xdr:row>20</xdr:row>
      <xdr:rowOff>0</xdr:rowOff>
    </xdr:from>
    <xdr:ext cx="76200" cy="200025"/>
    <xdr:sp macro="" textlink="">
      <xdr:nvSpPr>
        <xdr:cNvPr id="15" name="Text Box 2">
          <a:extLst>
            <a:ext uri="{FF2B5EF4-FFF2-40B4-BE49-F238E27FC236}">
              <a16:creationId xmlns:a16="http://schemas.microsoft.com/office/drawing/2014/main" id="{00000000-0008-0000-0100-00000F000000}"/>
            </a:ext>
          </a:extLst>
        </xdr:cNvPr>
        <xdr:cNvSpPr txBox="1">
          <a:spLocks noChangeArrowheads="1"/>
        </xdr:cNvSpPr>
      </xdr:nvSpPr>
      <xdr:spPr bwMode="auto">
        <a:xfrm>
          <a:off x="4152900" y="495300"/>
          <a:ext cx="76200" cy="200025"/>
        </a:xfrm>
        <a:prstGeom prst="rect">
          <a:avLst/>
        </a:prstGeom>
        <a:noFill/>
        <a:ln w="9525">
          <a:noFill/>
          <a:miter lim="800000"/>
          <a:headEnd/>
          <a:tailEnd/>
        </a:ln>
      </xdr:spPr>
    </xdr:sp>
    <xdr:clientData/>
  </xdr:oneCellAnchor>
  <xdr:oneCellAnchor>
    <xdr:from>
      <xdr:col>6</xdr:col>
      <xdr:colOff>238125</xdr:colOff>
      <xdr:row>20</xdr:row>
      <xdr:rowOff>0</xdr:rowOff>
    </xdr:from>
    <xdr:ext cx="76200" cy="200025"/>
    <xdr:sp macro="" textlink="">
      <xdr:nvSpPr>
        <xdr:cNvPr id="16" name="Text Box 3">
          <a:extLst>
            <a:ext uri="{FF2B5EF4-FFF2-40B4-BE49-F238E27FC236}">
              <a16:creationId xmlns:a16="http://schemas.microsoft.com/office/drawing/2014/main" id="{00000000-0008-0000-0100-000010000000}"/>
            </a:ext>
          </a:extLst>
        </xdr:cNvPr>
        <xdr:cNvSpPr txBox="1">
          <a:spLocks noChangeArrowheads="1"/>
        </xdr:cNvSpPr>
      </xdr:nvSpPr>
      <xdr:spPr bwMode="auto">
        <a:xfrm>
          <a:off x="5743575" y="495300"/>
          <a:ext cx="76200" cy="200025"/>
        </a:xfrm>
        <a:prstGeom prst="rect">
          <a:avLst/>
        </a:prstGeom>
        <a:noFill/>
        <a:ln w="9525">
          <a:noFill/>
          <a:miter lim="800000"/>
          <a:headEnd/>
          <a:tailEnd/>
        </a:ln>
      </xdr:spPr>
    </xdr:sp>
    <xdr:clientData/>
  </xdr:oneCellAnchor>
  <xdr:oneCellAnchor>
    <xdr:from>
      <xdr:col>8</xdr:col>
      <xdr:colOff>238125</xdr:colOff>
      <xdr:row>20</xdr:row>
      <xdr:rowOff>0</xdr:rowOff>
    </xdr:from>
    <xdr:ext cx="76200" cy="200025"/>
    <xdr:sp macro="" textlink="">
      <xdr:nvSpPr>
        <xdr:cNvPr id="17" name="Text Box 4">
          <a:extLst>
            <a:ext uri="{FF2B5EF4-FFF2-40B4-BE49-F238E27FC236}">
              <a16:creationId xmlns:a16="http://schemas.microsoft.com/office/drawing/2014/main" id="{00000000-0008-0000-0100-000011000000}"/>
            </a:ext>
          </a:extLst>
        </xdr:cNvPr>
        <xdr:cNvSpPr txBox="1">
          <a:spLocks noChangeArrowheads="1"/>
        </xdr:cNvSpPr>
      </xdr:nvSpPr>
      <xdr:spPr bwMode="auto">
        <a:xfrm>
          <a:off x="7305675" y="495300"/>
          <a:ext cx="76200" cy="200025"/>
        </a:xfrm>
        <a:prstGeom prst="rect">
          <a:avLst/>
        </a:prstGeom>
        <a:noFill/>
        <a:ln w="9525">
          <a:noFill/>
          <a:miter lim="800000"/>
          <a:headEnd/>
          <a:tailEnd/>
        </a:ln>
      </xdr:spPr>
    </xdr:sp>
    <xdr:clientData/>
  </xdr:oneCellAnchor>
  <xdr:twoCellAnchor editAs="oneCell">
    <xdr:from>
      <xdr:col>2</xdr:col>
      <xdr:colOff>238125</xdr:colOff>
      <xdr:row>20</xdr:row>
      <xdr:rowOff>0</xdr:rowOff>
    </xdr:from>
    <xdr:to>
      <xdr:col>2</xdr:col>
      <xdr:colOff>314325</xdr:colOff>
      <xdr:row>21</xdr:row>
      <xdr:rowOff>63500</xdr:rowOff>
    </xdr:to>
    <xdr:sp macro="" textlink="">
      <xdr:nvSpPr>
        <xdr:cNvPr id="18" name="Text Box 1">
          <a:extLst>
            <a:ext uri="{FF2B5EF4-FFF2-40B4-BE49-F238E27FC236}">
              <a16:creationId xmlns:a16="http://schemas.microsoft.com/office/drawing/2014/main" id="{00000000-0008-0000-0100-000012000000}"/>
            </a:ext>
          </a:extLst>
        </xdr:cNvPr>
        <xdr:cNvSpPr txBox="1">
          <a:spLocks noChangeArrowheads="1"/>
        </xdr:cNvSpPr>
      </xdr:nvSpPr>
      <xdr:spPr bwMode="auto">
        <a:xfrm>
          <a:off x="2781300" y="323850"/>
          <a:ext cx="76200" cy="200025"/>
        </a:xfrm>
        <a:prstGeom prst="rect">
          <a:avLst/>
        </a:prstGeom>
        <a:noFill/>
        <a:ln w="9525">
          <a:noFill/>
          <a:miter lim="800000"/>
          <a:headEnd/>
          <a:tailEnd/>
        </a:ln>
      </xdr:spPr>
    </xdr:sp>
    <xdr:clientData/>
  </xdr:twoCellAnchor>
  <xdr:twoCellAnchor editAs="oneCell">
    <xdr:from>
      <xdr:col>4</xdr:col>
      <xdr:colOff>238125</xdr:colOff>
      <xdr:row>20</xdr:row>
      <xdr:rowOff>0</xdr:rowOff>
    </xdr:from>
    <xdr:to>
      <xdr:col>4</xdr:col>
      <xdr:colOff>314325</xdr:colOff>
      <xdr:row>21</xdr:row>
      <xdr:rowOff>63500</xdr:rowOff>
    </xdr:to>
    <xdr:sp macro="" textlink="">
      <xdr:nvSpPr>
        <xdr:cNvPr id="19" name="Text Box 2">
          <a:extLst>
            <a:ext uri="{FF2B5EF4-FFF2-40B4-BE49-F238E27FC236}">
              <a16:creationId xmlns:a16="http://schemas.microsoft.com/office/drawing/2014/main" id="{00000000-0008-0000-0100-000013000000}"/>
            </a:ext>
          </a:extLst>
        </xdr:cNvPr>
        <xdr:cNvSpPr txBox="1">
          <a:spLocks noChangeArrowheads="1"/>
        </xdr:cNvSpPr>
      </xdr:nvSpPr>
      <xdr:spPr bwMode="auto">
        <a:xfrm>
          <a:off x="4514850" y="323850"/>
          <a:ext cx="76200" cy="200025"/>
        </a:xfrm>
        <a:prstGeom prst="rect">
          <a:avLst/>
        </a:prstGeom>
        <a:noFill/>
        <a:ln w="9525">
          <a:noFill/>
          <a:miter lim="800000"/>
          <a:headEnd/>
          <a:tailEnd/>
        </a:ln>
      </xdr:spPr>
    </xdr:sp>
    <xdr:clientData/>
  </xdr:twoCellAnchor>
  <xdr:twoCellAnchor editAs="oneCell">
    <xdr:from>
      <xdr:col>6</xdr:col>
      <xdr:colOff>238125</xdr:colOff>
      <xdr:row>20</xdr:row>
      <xdr:rowOff>0</xdr:rowOff>
    </xdr:from>
    <xdr:to>
      <xdr:col>6</xdr:col>
      <xdr:colOff>314325</xdr:colOff>
      <xdr:row>21</xdr:row>
      <xdr:rowOff>63500</xdr:rowOff>
    </xdr:to>
    <xdr:sp macro="" textlink="">
      <xdr:nvSpPr>
        <xdr:cNvPr id="20" name="Text Box 3">
          <a:extLst>
            <a:ext uri="{FF2B5EF4-FFF2-40B4-BE49-F238E27FC236}">
              <a16:creationId xmlns:a16="http://schemas.microsoft.com/office/drawing/2014/main" id="{00000000-0008-0000-0100-000014000000}"/>
            </a:ext>
          </a:extLst>
        </xdr:cNvPr>
        <xdr:cNvSpPr txBox="1">
          <a:spLocks noChangeArrowheads="1"/>
        </xdr:cNvSpPr>
      </xdr:nvSpPr>
      <xdr:spPr bwMode="auto">
        <a:xfrm>
          <a:off x="6334125" y="323850"/>
          <a:ext cx="76200" cy="200025"/>
        </a:xfrm>
        <a:prstGeom prst="rect">
          <a:avLst/>
        </a:prstGeom>
        <a:noFill/>
        <a:ln w="9525">
          <a:noFill/>
          <a:miter lim="800000"/>
          <a:headEnd/>
          <a:tailEnd/>
        </a:ln>
      </xdr:spPr>
    </xdr:sp>
    <xdr:clientData/>
  </xdr:twoCellAnchor>
  <xdr:twoCellAnchor editAs="oneCell">
    <xdr:from>
      <xdr:col>8</xdr:col>
      <xdr:colOff>238125</xdr:colOff>
      <xdr:row>20</xdr:row>
      <xdr:rowOff>0</xdr:rowOff>
    </xdr:from>
    <xdr:to>
      <xdr:col>8</xdr:col>
      <xdr:colOff>314325</xdr:colOff>
      <xdr:row>21</xdr:row>
      <xdr:rowOff>63500</xdr:rowOff>
    </xdr:to>
    <xdr:sp macro="" textlink="">
      <xdr:nvSpPr>
        <xdr:cNvPr id="21" name="Text Box 4">
          <a:extLst>
            <a:ext uri="{FF2B5EF4-FFF2-40B4-BE49-F238E27FC236}">
              <a16:creationId xmlns:a16="http://schemas.microsoft.com/office/drawing/2014/main" id="{00000000-0008-0000-0100-000015000000}"/>
            </a:ext>
          </a:extLst>
        </xdr:cNvPr>
        <xdr:cNvSpPr txBox="1">
          <a:spLocks noChangeArrowheads="1"/>
        </xdr:cNvSpPr>
      </xdr:nvSpPr>
      <xdr:spPr bwMode="auto">
        <a:xfrm>
          <a:off x="8153400" y="323850"/>
          <a:ext cx="76200" cy="200025"/>
        </a:xfrm>
        <a:prstGeom prst="rect">
          <a:avLst/>
        </a:prstGeom>
        <a:noFill/>
        <a:ln w="9525">
          <a:noFill/>
          <a:miter lim="800000"/>
          <a:headEnd/>
          <a:tailEnd/>
        </a:ln>
      </xdr:spPr>
    </xdr:sp>
    <xdr:clientData/>
  </xdr:twoCellAnchor>
  <xdr:twoCellAnchor editAs="oneCell">
    <xdr:from>
      <xdr:col>2</xdr:col>
      <xdr:colOff>238125</xdr:colOff>
      <xdr:row>20</xdr:row>
      <xdr:rowOff>0</xdr:rowOff>
    </xdr:from>
    <xdr:to>
      <xdr:col>2</xdr:col>
      <xdr:colOff>314325</xdr:colOff>
      <xdr:row>20</xdr:row>
      <xdr:rowOff>104775</xdr:rowOff>
    </xdr:to>
    <xdr:sp macro="" textlink="">
      <xdr:nvSpPr>
        <xdr:cNvPr id="22" name="Text Box 1">
          <a:extLst>
            <a:ext uri="{FF2B5EF4-FFF2-40B4-BE49-F238E27FC236}">
              <a16:creationId xmlns:a16="http://schemas.microsoft.com/office/drawing/2014/main" id="{00000000-0008-0000-0100-000016000000}"/>
            </a:ext>
          </a:extLst>
        </xdr:cNvPr>
        <xdr:cNvSpPr txBox="1">
          <a:spLocks noChangeArrowheads="1"/>
        </xdr:cNvSpPr>
      </xdr:nvSpPr>
      <xdr:spPr bwMode="auto">
        <a:xfrm>
          <a:off x="2781300" y="542925"/>
          <a:ext cx="76200" cy="104775"/>
        </a:xfrm>
        <a:prstGeom prst="rect">
          <a:avLst/>
        </a:prstGeom>
        <a:noFill/>
        <a:ln w="9525">
          <a:noFill/>
          <a:miter lim="800000"/>
          <a:headEnd/>
          <a:tailEnd/>
        </a:ln>
      </xdr:spPr>
    </xdr:sp>
    <xdr:clientData/>
  </xdr:twoCellAnchor>
  <xdr:twoCellAnchor editAs="oneCell">
    <xdr:from>
      <xdr:col>4</xdr:col>
      <xdr:colOff>238125</xdr:colOff>
      <xdr:row>20</xdr:row>
      <xdr:rowOff>0</xdr:rowOff>
    </xdr:from>
    <xdr:to>
      <xdr:col>4</xdr:col>
      <xdr:colOff>314325</xdr:colOff>
      <xdr:row>20</xdr:row>
      <xdr:rowOff>104775</xdr:rowOff>
    </xdr:to>
    <xdr:sp macro="" textlink="">
      <xdr:nvSpPr>
        <xdr:cNvPr id="23" name="Text Box 2">
          <a:extLst>
            <a:ext uri="{FF2B5EF4-FFF2-40B4-BE49-F238E27FC236}">
              <a16:creationId xmlns:a16="http://schemas.microsoft.com/office/drawing/2014/main" id="{00000000-0008-0000-0100-000017000000}"/>
            </a:ext>
          </a:extLst>
        </xdr:cNvPr>
        <xdr:cNvSpPr txBox="1">
          <a:spLocks noChangeArrowheads="1"/>
        </xdr:cNvSpPr>
      </xdr:nvSpPr>
      <xdr:spPr bwMode="auto">
        <a:xfrm>
          <a:off x="4514850" y="542925"/>
          <a:ext cx="76200" cy="104775"/>
        </a:xfrm>
        <a:prstGeom prst="rect">
          <a:avLst/>
        </a:prstGeom>
        <a:noFill/>
        <a:ln w="9525">
          <a:noFill/>
          <a:miter lim="800000"/>
          <a:headEnd/>
          <a:tailEnd/>
        </a:ln>
      </xdr:spPr>
    </xdr:sp>
    <xdr:clientData/>
  </xdr:twoCellAnchor>
  <xdr:twoCellAnchor editAs="oneCell">
    <xdr:from>
      <xdr:col>6</xdr:col>
      <xdr:colOff>238125</xdr:colOff>
      <xdr:row>20</xdr:row>
      <xdr:rowOff>0</xdr:rowOff>
    </xdr:from>
    <xdr:to>
      <xdr:col>6</xdr:col>
      <xdr:colOff>314325</xdr:colOff>
      <xdr:row>20</xdr:row>
      <xdr:rowOff>104775</xdr:rowOff>
    </xdr:to>
    <xdr:sp macro="" textlink="">
      <xdr:nvSpPr>
        <xdr:cNvPr id="24" name="Text Box 3">
          <a:extLst>
            <a:ext uri="{FF2B5EF4-FFF2-40B4-BE49-F238E27FC236}">
              <a16:creationId xmlns:a16="http://schemas.microsoft.com/office/drawing/2014/main" id="{00000000-0008-0000-0100-000018000000}"/>
            </a:ext>
          </a:extLst>
        </xdr:cNvPr>
        <xdr:cNvSpPr txBox="1">
          <a:spLocks noChangeArrowheads="1"/>
        </xdr:cNvSpPr>
      </xdr:nvSpPr>
      <xdr:spPr bwMode="auto">
        <a:xfrm>
          <a:off x="6334125" y="542925"/>
          <a:ext cx="76200" cy="104775"/>
        </a:xfrm>
        <a:prstGeom prst="rect">
          <a:avLst/>
        </a:prstGeom>
        <a:noFill/>
        <a:ln w="9525">
          <a:noFill/>
          <a:miter lim="800000"/>
          <a:headEnd/>
          <a:tailEnd/>
        </a:ln>
      </xdr:spPr>
    </xdr:sp>
    <xdr:clientData/>
  </xdr:twoCellAnchor>
  <xdr:twoCellAnchor editAs="oneCell">
    <xdr:from>
      <xdr:col>8</xdr:col>
      <xdr:colOff>238125</xdr:colOff>
      <xdr:row>20</xdr:row>
      <xdr:rowOff>0</xdr:rowOff>
    </xdr:from>
    <xdr:to>
      <xdr:col>8</xdr:col>
      <xdr:colOff>314325</xdr:colOff>
      <xdr:row>20</xdr:row>
      <xdr:rowOff>104775</xdr:rowOff>
    </xdr:to>
    <xdr:sp macro="" textlink="">
      <xdr:nvSpPr>
        <xdr:cNvPr id="25" name="Text Box 4">
          <a:extLst>
            <a:ext uri="{FF2B5EF4-FFF2-40B4-BE49-F238E27FC236}">
              <a16:creationId xmlns:a16="http://schemas.microsoft.com/office/drawing/2014/main" id="{00000000-0008-0000-0100-000019000000}"/>
            </a:ext>
          </a:extLst>
        </xdr:cNvPr>
        <xdr:cNvSpPr txBox="1">
          <a:spLocks noChangeArrowheads="1"/>
        </xdr:cNvSpPr>
      </xdr:nvSpPr>
      <xdr:spPr bwMode="auto">
        <a:xfrm>
          <a:off x="8153400" y="542925"/>
          <a:ext cx="76200" cy="104775"/>
        </a:xfrm>
        <a:prstGeom prst="rect">
          <a:avLst/>
        </a:prstGeom>
        <a:noFill/>
        <a:ln w="9525">
          <a:noFill/>
          <a:miter lim="800000"/>
          <a:headEnd/>
          <a:tailEnd/>
        </a:ln>
      </xdr:spPr>
    </xdr:sp>
    <xdr:clientData/>
  </xdr:twoCellAnchor>
  <xdr:oneCellAnchor>
    <xdr:from>
      <xdr:col>4</xdr:col>
      <xdr:colOff>238125</xdr:colOff>
      <xdr:row>4</xdr:row>
      <xdr:rowOff>57150</xdr:rowOff>
    </xdr:from>
    <xdr:ext cx="76200" cy="208991"/>
    <xdr:sp macro="" textlink="">
      <xdr:nvSpPr>
        <xdr:cNvPr id="27" name="Text Box 2">
          <a:extLst>
            <a:ext uri="{FF2B5EF4-FFF2-40B4-BE49-F238E27FC236}">
              <a16:creationId xmlns:a16="http://schemas.microsoft.com/office/drawing/2014/main" id="{00000000-0008-0000-0100-00001B000000}"/>
            </a:ext>
          </a:extLst>
        </xdr:cNvPr>
        <xdr:cNvSpPr txBox="1">
          <a:spLocks noChangeArrowheads="1"/>
        </xdr:cNvSpPr>
      </xdr:nvSpPr>
      <xdr:spPr bwMode="auto">
        <a:xfrm>
          <a:off x="4152900" y="5619750"/>
          <a:ext cx="76200" cy="208991"/>
        </a:xfrm>
        <a:prstGeom prst="rect">
          <a:avLst/>
        </a:prstGeom>
        <a:noFill/>
        <a:ln w="9525">
          <a:noFill/>
          <a:miter lim="800000"/>
          <a:headEnd/>
          <a:tailEnd/>
        </a:ln>
      </xdr:spPr>
    </xdr:sp>
    <xdr:clientData/>
  </xdr:oneCellAnchor>
  <xdr:oneCellAnchor>
    <xdr:from>
      <xdr:col>6</xdr:col>
      <xdr:colOff>238125</xdr:colOff>
      <xdr:row>4</xdr:row>
      <xdr:rowOff>57150</xdr:rowOff>
    </xdr:from>
    <xdr:ext cx="76200" cy="208991"/>
    <xdr:sp macro="" textlink="">
      <xdr:nvSpPr>
        <xdr:cNvPr id="28" name="Text Box 3">
          <a:extLst>
            <a:ext uri="{FF2B5EF4-FFF2-40B4-BE49-F238E27FC236}">
              <a16:creationId xmlns:a16="http://schemas.microsoft.com/office/drawing/2014/main" id="{00000000-0008-0000-0100-00001C000000}"/>
            </a:ext>
          </a:extLst>
        </xdr:cNvPr>
        <xdr:cNvSpPr txBox="1">
          <a:spLocks noChangeArrowheads="1"/>
        </xdr:cNvSpPr>
      </xdr:nvSpPr>
      <xdr:spPr bwMode="auto">
        <a:xfrm>
          <a:off x="5743575" y="5619750"/>
          <a:ext cx="76200" cy="208991"/>
        </a:xfrm>
        <a:prstGeom prst="rect">
          <a:avLst/>
        </a:prstGeom>
        <a:noFill/>
        <a:ln w="9525">
          <a:noFill/>
          <a:miter lim="800000"/>
          <a:headEnd/>
          <a:tailEnd/>
        </a:ln>
      </xdr:spPr>
    </xdr:sp>
    <xdr:clientData/>
  </xdr:oneCellAnchor>
  <xdr:oneCellAnchor>
    <xdr:from>
      <xdr:col>2</xdr:col>
      <xdr:colOff>238125</xdr:colOff>
      <xdr:row>3</xdr:row>
      <xdr:rowOff>57150</xdr:rowOff>
    </xdr:from>
    <xdr:ext cx="76200" cy="200025"/>
    <xdr:sp macro="" textlink="">
      <xdr:nvSpPr>
        <xdr:cNvPr id="30" name="Text Box 1">
          <a:extLst>
            <a:ext uri="{FF2B5EF4-FFF2-40B4-BE49-F238E27FC236}">
              <a16:creationId xmlns:a16="http://schemas.microsoft.com/office/drawing/2014/main" id="{00000000-0008-0000-0100-00001E000000}"/>
            </a:ext>
          </a:extLst>
        </xdr:cNvPr>
        <xdr:cNvSpPr txBox="1">
          <a:spLocks noChangeArrowheads="1"/>
        </xdr:cNvSpPr>
      </xdr:nvSpPr>
      <xdr:spPr bwMode="auto">
        <a:xfrm>
          <a:off x="2686050" y="5200650"/>
          <a:ext cx="76200" cy="200025"/>
        </a:xfrm>
        <a:prstGeom prst="rect">
          <a:avLst/>
        </a:prstGeom>
        <a:noFill/>
        <a:ln w="9525">
          <a:noFill/>
          <a:miter lim="800000"/>
          <a:headEnd/>
          <a:tailEnd/>
        </a:ln>
      </xdr:spPr>
    </xdr:sp>
    <xdr:clientData/>
  </xdr:oneCellAnchor>
  <xdr:oneCellAnchor>
    <xdr:from>
      <xdr:col>4</xdr:col>
      <xdr:colOff>238125</xdr:colOff>
      <xdr:row>3</xdr:row>
      <xdr:rowOff>57150</xdr:rowOff>
    </xdr:from>
    <xdr:ext cx="76200" cy="200025"/>
    <xdr:sp macro="" textlink="">
      <xdr:nvSpPr>
        <xdr:cNvPr id="31" name="Text Box 2">
          <a:extLst>
            <a:ext uri="{FF2B5EF4-FFF2-40B4-BE49-F238E27FC236}">
              <a16:creationId xmlns:a16="http://schemas.microsoft.com/office/drawing/2014/main" id="{00000000-0008-0000-0100-00001F000000}"/>
            </a:ext>
          </a:extLst>
        </xdr:cNvPr>
        <xdr:cNvSpPr txBox="1">
          <a:spLocks noChangeArrowheads="1"/>
        </xdr:cNvSpPr>
      </xdr:nvSpPr>
      <xdr:spPr bwMode="auto">
        <a:xfrm>
          <a:off x="4152900" y="5200650"/>
          <a:ext cx="76200" cy="200025"/>
        </a:xfrm>
        <a:prstGeom prst="rect">
          <a:avLst/>
        </a:prstGeom>
        <a:noFill/>
        <a:ln w="9525">
          <a:noFill/>
          <a:miter lim="800000"/>
          <a:headEnd/>
          <a:tailEnd/>
        </a:ln>
      </xdr:spPr>
    </xdr:sp>
    <xdr:clientData/>
  </xdr:oneCellAnchor>
  <xdr:oneCellAnchor>
    <xdr:from>
      <xdr:col>6</xdr:col>
      <xdr:colOff>238125</xdr:colOff>
      <xdr:row>3</xdr:row>
      <xdr:rowOff>57150</xdr:rowOff>
    </xdr:from>
    <xdr:ext cx="76200" cy="200025"/>
    <xdr:sp macro="" textlink="">
      <xdr:nvSpPr>
        <xdr:cNvPr id="32" name="Text Box 3">
          <a:extLst>
            <a:ext uri="{FF2B5EF4-FFF2-40B4-BE49-F238E27FC236}">
              <a16:creationId xmlns:a16="http://schemas.microsoft.com/office/drawing/2014/main" id="{00000000-0008-0000-0100-000020000000}"/>
            </a:ext>
          </a:extLst>
        </xdr:cNvPr>
        <xdr:cNvSpPr txBox="1">
          <a:spLocks noChangeArrowheads="1"/>
        </xdr:cNvSpPr>
      </xdr:nvSpPr>
      <xdr:spPr bwMode="auto">
        <a:xfrm>
          <a:off x="5743575" y="5200650"/>
          <a:ext cx="76200" cy="200025"/>
        </a:xfrm>
        <a:prstGeom prst="rect">
          <a:avLst/>
        </a:prstGeom>
        <a:noFill/>
        <a:ln w="9525">
          <a:noFill/>
          <a:miter lim="800000"/>
          <a:headEnd/>
          <a:tailEnd/>
        </a:ln>
      </xdr:spPr>
    </xdr:sp>
    <xdr:clientData/>
  </xdr:oneCellAnchor>
  <xdr:oneCellAnchor>
    <xdr:from>
      <xdr:col>8</xdr:col>
      <xdr:colOff>238125</xdr:colOff>
      <xdr:row>3</xdr:row>
      <xdr:rowOff>57150</xdr:rowOff>
    </xdr:from>
    <xdr:ext cx="76200" cy="200025"/>
    <xdr:sp macro="" textlink="">
      <xdr:nvSpPr>
        <xdr:cNvPr id="33" name="Text Box 4">
          <a:extLst>
            <a:ext uri="{FF2B5EF4-FFF2-40B4-BE49-F238E27FC236}">
              <a16:creationId xmlns:a16="http://schemas.microsoft.com/office/drawing/2014/main" id="{00000000-0008-0000-0100-000021000000}"/>
            </a:ext>
          </a:extLst>
        </xdr:cNvPr>
        <xdr:cNvSpPr txBox="1">
          <a:spLocks noChangeArrowheads="1"/>
        </xdr:cNvSpPr>
      </xdr:nvSpPr>
      <xdr:spPr bwMode="auto">
        <a:xfrm>
          <a:off x="7305675" y="5200650"/>
          <a:ext cx="76200" cy="200025"/>
        </a:xfrm>
        <a:prstGeom prst="rect">
          <a:avLst/>
        </a:prstGeom>
        <a:noFill/>
        <a:ln w="9525">
          <a:noFill/>
          <a:miter lim="800000"/>
          <a:headEnd/>
          <a:tailEnd/>
        </a:ln>
      </xdr:spPr>
    </xdr:sp>
    <xdr:clientData/>
  </xdr:oneCellAnchor>
  <xdr:oneCellAnchor>
    <xdr:from>
      <xdr:col>8</xdr:col>
      <xdr:colOff>238125</xdr:colOff>
      <xdr:row>19</xdr:row>
      <xdr:rowOff>0</xdr:rowOff>
    </xdr:from>
    <xdr:ext cx="76200" cy="215341"/>
    <xdr:sp macro="" textlink="">
      <xdr:nvSpPr>
        <xdr:cNvPr id="34" name="Text Box 4">
          <a:extLst>
            <a:ext uri="{FF2B5EF4-FFF2-40B4-BE49-F238E27FC236}">
              <a16:creationId xmlns:a16="http://schemas.microsoft.com/office/drawing/2014/main" id="{00000000-0008-0000-0100-000022000000}"/>
            </a:ext>
          </a:extLst>
        </xdr:cNvPr>
        <xdr:cNvSpPr txBox="1">
          <a:spLocks noChangeArrowheads="1"/>
        </xdr:cNvSpPr>
      </xdr:nvSpPr>
      <xdr:spPr bwMode="auto">
        <a:xfrm>
          <a:off x="8515350" y="4943475"/>
          <a:ext cx="76200" cy="215341"/>
        </a:xfrm>
        <a:prstGeom prst="rect">
          <a:avLst/>
        </a:prstGeom>
        <a:noFill/>
        <a:ln w="9525">
          <a:noFill/>
          <a:miter lim="800000"/>
          <a:headEnd/>
          <a:tailEnd/>
        </a:ln>
      </xdr:spPr>
    </xdr:sp>
    <xdr:clientData/>
  </xdr:oneCellAnchor>
  <xdr:oneCellAnchor>
    <xdr:from>
      <xdr:col>8</xdr:col>
      <xdr:colOff>238125</xdr:colOff>
      <xdr:row>19</xdr:row>
      <xdr:rowOff>0</xdr:rowOff>
    </xdr:from>
    <xdr:ext cx="76200" cy="206375"/>
    <xdr:sp macro="" textlink="">
      <xdr:nvSpPr>
        <xdr:cNvPr id="35" name="Text Box 4">
          <a:extLst>
            <a:ext uri="{FF2B5EF4-FFF2-40B4-BE49-F238E27FC236}">
              <a16:creationId xmlns:a16="http://schemas.microsoft.com/office/drawing/2014/main" id="{00000000-0008-0000-0100-000023000000}"/>
            </a:ext>
          </a:extLst>
        </xdr:cNvPr>
        <xdr:cNvSpPr txBox="1">
          <a:spLocks noChangeArrowheads="1"/>
        </xdr:cNvSpPr>
      </xdr:nvSpPr>
      <xdr:spPr bwMode="auto">
        <a:xfrm>
          <a:off x="8515350" y="4943475"/>
          <a:ext cx="76200" cy="206375"/>
        </a:xfrm>
        <a:prstGeom prst="rect">
          <a:avLst/>
        </a:prstGeom>
        <a:noFill/>
        <a:ln w="9525">
          <a:noFill/>
          <a:miter lim="800000"/>
          <a:headEnd/>
          <a:tailEnd/>
        </a:ln>
      </xdr:spPr>
    </xdr:sp>
    <xdr:clientData/>
  </xdr:oneCellAnchor>
  <xdr:oneCellAnchor>
    <xdr:from>
      <xdr:col>8</xdr:col>
      <xdr:colOff>238125</xdr:colOff>
      <xdr:row>19</xdr:row>
      <xdr:rowOff>0</xdr:rowOff>
    </xdr:from>
    <xdr:ext cx="76200" cy="200025"/>
    <xdr:sp macro="" textlink="">
      <xdr:nvSpPr>
        <xdr:cNvPr id="36" name="Text Box 4">
          <a:extLst>
            <a:ext uri="{FF2B5EF4-FFF2-40B4-BE49-F238E27FC236}">
              <a16:creationId xmlns:a16="http://schemas.microsoft.com/office/drawing/2014/main" id="{00000000-0008-0000-0100-000024000000}"/>
            </a:ext>
          </a:extLst>
        </xdr:cNvPr>
        <xdr:cNvSpPr txBox="1">
          <a:spLocks noChangeArrowheads="1"/>
        </xdr:cNvSpPr>
      </xdr:nvSpPr>
      <xdr:spPr bwMode="auto">
        <a:xfrm>
          <a:off x="8515350" y="4943475"/>
          <a:ext cx="76200" cy="200025"/>
        </a:xfrm>
        <a:prstGeom prst="rect">
          <a:avLst/>
        </a:prstGeom>
        <a:noFill/>
        <a:ln w="9525">
          <a:noFill/>
          <a:miter lim="800000"/>
          <a:headEnd/>
          <a:tailEnd/>
        </a:ln>
      </xdr:spPr>
    </xdr:sp>
    <xdr:clientData/>
  </xdr:oneCellAnchor>
  <xdr:oneCellAnchor>
    <xdr:from>
      <xdr:col>8</xdr:col>
      <xdr:colOff>238125</xdr:colOff>
      <xdr:row>19</xdr:row>
      <xdr:rowOff>0</xdr:rowOff>
    </xdr:from>
    <xdr:ext cx="76200" cy="206375"/>
    <xdr:sp macro="" textlink="">
      <xdr:nvSpPr>
        <xdr:cNvPr id="37" name="Text Box 4">
          <a:extLst>
            <a:ext uri="{FF2B5EF4-FFF2-40B4-BE49-F238E27FC236}">
              <a16:creationId xmlns:a16="http://schemas.microsoft.com/office/drawing/2014/main" id="{00000000-0008-0000-0100-000025000000}"/>
            </a:ext>
          </a:extLst>
        </xdr:cNvPr>
        <xdr:cNvSpPr txBox="1">
          <a:spLocks noChangeArrowheads="1"/>
        </xdr:cNvSpPr>
      </xdr:nvSpPr>
      <xdr:spPr bwMode="auto">
        <a:xfrm>
          <a:off x="8515350" y="4943475"/>
          <a:ext cx="76200" cy="206375"/>
        </a:xfrm>
        <a:prstGeom prst="rect">
          <a:avLst/>
        </a:prstGeom>
        <a:noFill/>
        <a:ln w="9525">
          <a:noFill/>
          <a:miter lim="800000"/>
          <a:headEnd/>
          <a:tailEnd/>
        </a:ln>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4</xdr:col>
      <xdr:colOff>238125</xdr:colOff>
      <xdr:row>3</xdr:row>
      <xdr:rowOff>57150</xdr:rowOff>
    </xdr:from>
    <xdr:to>
      <xdr:col>4</xdr:col>
      <xdr:colOff>314325</xdr:colOff>
      <xdr:row>3</xdr:row>
      <xdr:rowOff>257175</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4933950" y="542925"/>
          <a:ext cx="76200" cy="200025"/>
        </a:xfrm>
        <a:prstGeom prst="rect">
          <a:avLst/>
        </a:prstGeom>
        <a:noFill/>
        <a:ln w="9525">
          <a:noFill/>
          <a:miter lim="800000"/>
          <a:headEnd/>
          <a:tailEnd/>
        </a:ln>
      </xdr:spPr>
    </xdr:sp>
    <xdr:clientData/>
  </xdr:twoCellAnchor>
  <xdr:twoCellAnchor editAs="oneCell">
    <xdr:from>
      <xdr:col>5</xdr:col>
      <xdr:colOff>238125</xdr:colOff>
      <xdr:row>3</xdr:row>
      <xdr:rowOff>57150</xdr:rowOff>
    </xdr:from>
    <xdr:to>
      <xdr:col>5</xdr:col>
      <xdr:colOff>314325</xdr:colOff>
      <xdr:row>3</xdr:row>
      <xdr:rowOff>257175</xdr:rowOff>
    </xdr:to>
    <xdr:sp macro="" textlink="">
      <xdr:nvSpPr>
        <xdr:cNvPr id="3" name="Text Box 2">
          <a:extLst>
            <a:ext uri="{FF2B5EF4-FFF2-40B4-BE49-F238E27FC236}">
              <a16:creationId xmlns:a16="http://schemas.microsoft.com/office/drawing/2014/main" id="{00000000-0008-0000-0200-000003000000}"/>
            </a:ext>
          </a:extLst>
        </xdr:cNvPr>
        <xdr:cNvSpPr txBox="1">
          <a:spLocks noChangeArrowheads="1"/>
        </xdr:cNvSpPr>
      </xdr:nvSpPr>
      <xdr:spPr bwMode="auto">
        <a:xfrm>
          <a:off x="5886450" y="542925"/>
          <a:ext cx="76200" cy="200025"/>
        </a:xfrm>
        <a:prstGeom prst="rect">
          <a:avLst/>
        </a:prstGeom>
        <a:noFill/>
        <a:ln w="9525">
          <a:noFill/>
          <a:miter lim="800000"/>
          <a:headEnd/>
          <a:tailEnd/>
        </a:ln>
      </xdr:spPr>
    </xdr:sp>
    <xdr:clientData/>
  </xdr:twoCellAnchor>
  <xdr:twoCellAnchor editAs="oneCell">
    <xdr:from>
      <xdr:col>6</xdr:col>
      <xdr:colOff>238125</xdr:colOff>
      <xdr:row>3</xdr:row>
      <xdr:rowOff>57150</xdr:rowOff>
    </xdr:from>
    <xdr:to>
      <xdr:col>6</xdr:col>
      <xdr:colOff>314325</xdr:colOff>
      <xdr:row>3</xdr:row>
      <xdr:rowOff>257175</xdr:rowOff>
    </xdr:to>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6896100" y="542925"/>
          <a:ext cx="76200" cy="200025"/>
        </a:xfrm>
        <a:prstGeom prst="rect">
          <a:avLst/>
        </a:prstGeom>
        <a:noFill/>
        <a:ln w="9525">
          <a:noFill/>
          <a:miter lim="800000"/>
          <a:headEnd/>
          <a:tailEnd/>
        </a:ln>
      </xdr:spPr>
    </xdr:sp>
    <xdr:clientData/>
  </xdr:twoCellAnchor>
  <xdr:twoCellAnchor editAs="oneCell">
    <xdr:from>
      <xdr:col>7</xdr:col>
      <xdr:colOff>238125</xdr:colOff>
      <xdr:row>3</xdr:row>
      <xdr:rowOff>57150</xdr:rowOff>
    </xdr:from>
    <xdr:to>
      <xdr:col>7</xdr:col>
      <xdr:colOff>314325</xdr:colOff>
      <xdr:row>3</xdr:row>
      <xdr:rowOff>257175</xdr:rowOff>
    </xdr:to>
    <xdr:sp macro="" textlink="">
      <xdr:nvSpPr>
        <xdr:cNvPr id="5" name="Text Box 4">
          <a:extLst>
            <a:ext uri="{FF2B5EF4-FFF2-40B4-BE49-F238E27FC236}">
              <a16:creationId xmlns:a16="http://schemas.microsoft.com/office/drawing/2014/main" id="{00000000-0008-0000-0200-000005000000}"/>
            </a:ext>
          </a:extLst>
        </xdr:cNvPr>
        <xdr:cNvSpPr txBox="1">
          <a:spLocks noChangeArrowheads="1"/>
        </xdr:cNvSpPr>
      </xdr:nvSpPr>
      <xdr:spPr bwMode="auto">
        <a:xfrm>
          <a:off x="7839075" y="542925"/>
          <a:ext cx="76200" cy="200025"/>
        </a:xfrm>
        <a:prstGeom prst="rect">
          <a:avLst/>
        </a:prstGeom>
        <a:noFill/>
        <a:ln w="9525">
          <a:noFill/>
          <a:miter lim="800000"/>
          <a:headEnd/>
          <a:tailEnd/>
        </a:ln>
      </xdr:spPr>
    </xdr:sp>
    <xdr:clientData/>
  </xdr:twoCellAnchor>
  <xdr:twoCellAnchor editAs="oneCell">
    <xdr:from>
      <xdr:col>2</xdr:col>
      <xdr:colOff>238125</xdr:colOff>
      <xdr:row>13</xdr:row>
      <xdr:rowOff>0</xdr:rowOff>
    </xdr:from>
    <xdr:to>
      <xdr:col>2</xdr:col>
      <xdr:colOff>314325</xdr:colOff>
      <xdr:row>14</xdr:row>
      <xdr:rowOff>57150</xdr:rowOff>
    </xdr:to>
    <xdr:sp macro="" textlink="">
      <xdr:nvSpPr>
        <xdr:cNvPr id="6" name="Text Box 5">
          <a:extLst>
            <a:ext uri="{FF2B5EF4-FFF2-40B4-BE49-F238E27FC236}">
              <a16:creationId xmlns:a16="http://schemas.microsoft.com/office/drawing/2014/main" id="{00000000-0008-0000-0200-000006000000}"/>
            </a:ext>
          </a:extLst>
        </xdr:cNvPr>
        <xdr:cNvSpPr txBox="1">
          <a:spLocks noChangeArrowheads="1"/>
        </xdr:cNvSpPr>
      </xdr:nvSpPr>
      <xdr:spPr bwMode="auto">
        <a:xfrm>
          <a:off x="3409950" y="4800600"/>
          <a:ext cx="76200" cy="200025"/>
        </a:xfrm>
        <a:prstGeom prst="rect">
          <a:avLst/>
        </a:prstGeom>
        <a:noFill/>
        <a:ln w="9525">
          <a:noFill/>
          <a:miter lim="800000"/>
          <a:headEnd/>
          <a:tailEnd/>
        </a:ln>
      </xdr:spPr>
    </xdr:sp>
    <xdr:clientData/>
  </xdr:twoCellAnchor>
  <xdr:twoCellAnchor editAs="oneCell">
    <xdr:from>
      <xdr:col>4</xdr:col>
      <xdr:colOff>238125</xdr:colOff>
      <xdr:row>13</xdr:row>
      <xdr:rowOff>0</xdr:rowOff>
    </xdr:from>
    <xdr:to>
      <xdr:col>4</xdr:col>
      <xdr:colOff>314325</xdr:colOff>
      <xdr:row>14</xdr:row>
      <xdr:rowOff>57150</xdr:rowOff>
    </xdr:to>
    <xdr:sp macro="" textlink="">
      <xdr:nvSpPr>
        <xdr:cNvPr id="7" name="Text Box 6">
          <a:extLst>
            <a:ext uri="{FF2B5EF4-FFF2-40B4-BE49-F238E27FC236}">
              <a16:creationId xmlns:a16="http://schemas.microsoft.com/office/drawing/2014/main" id="{00000000-0008-0000-0200-000007000000}"/>
            </a:ext>
          </a:extLst>
        </xdr:cNvPr>
        <xdr:cNvSpPr txBox="1">
          <a:spLocks noChangeArrowheads="1"/>
        </xdr:cNvSpPr>
      </xdr:nvSpPr>
      <xdr:spPr bwMode="auto">
        <a:xfrm>
          <a:off x="4933950" y="4800600"/>
          <a:ext cx="76200" cy="200025"/>
        </a:xfrm>
        <a:prstGeom prst="rect">
          <a:avLst/>
        </a:prstGeom>
        <a:noFill/>
        <a:ln w="9525">
          <a:noFill/>
          <a:miter lim="800000"/>
          <a:headEnd/>
          <a:tailEnd/>
        </a:ln>
      </xdr:spPr>
    </xdr:sp>
    <xdr:clientData/>
  </xdr:twoCellAnchor>
  <xdr:twoCellAnchor editAs="oneCell">
    <xdr:from>
      <xdr:col>6</xdr:col>
      <xdr:colOff>238125</xdr:colOff>
      <xdr:row>13</xdr:row>
      <xdr:rowOff>0</xdr:rowOff>
    </xdr:from>
    <xdr:to>
      <xdr:col>6</xdr:col>
      <xdr:colOff>314325</xdr:colOff>
      <xdr:row>14</xdr:row>
      <xdr:rowOff>57150</xdr:rowOff>
    </xdr:to>
    <xdr:sp macro="" textlink="">
      <xdr:nvSpPr>
        <xdr:cNvPr id="8" name="Text Box 7">
          <a:extLst>
            <a:ext uri="{FF2B5EF4-FFF2-40B4-BE49-F238E27FC236}">
              <a16:creationId xmlns:a16="http://schemas.microsoft.com/office/drawing/2014/main" id="{00000000-0008-0000-0200-000008000000}"/>
            </a:ext>
          </a:extLst>
        </xdr:cNvPr>
        <xdr:cNvSpPr txBox="1">
          <a:spLocks noChangeArrowheads="1"/>
        </xdr:cNvSpPr>
      </xdr:nvSpPr>
      <xdr:spPr bwMode="auto">
        <a:xfrm>
          <a:off x="6896100" y="4800600"/>
          <a:ext cx="76200" cy="200025"/>
        </a:xfrm>
        <a:prstGeom prst="rect">
          <a:avLst/>
        </a:prstGeom>
        <a:noFill/>
        <a:ln w="9525">
          <a:noFill/>
          <a:miter lim="800000"/>
          <a:headEnd/>
          <a:tailEnd/>
        </a:ln>
      </xdr:spPr>
    </xdr:sp>
    <xdr:clientData/>
  </xdr:twoCellAnchor>
  <xdr:twoCellAnchor editAs="oneCell">
    <xdr:from>
      <xdr:col>8</xdr:col>
      <xdr:colOff>238125</xdr:colOff>
      <xdr:row>13</xdr:row>
      <xdr:rowOff>0</xdr:rowOff>
    </xdr:from>
    <xdr:to>
      <xdr:col>8</xdr:col>
      <xdr:colOff>314325</xdr:colOff>
      <xdr:row>14</xdr:row>
      <xdr:rowOff>57150</xdr:rowOff>
    </xdr:to>
    <xdr:sp macro="" textlink="">
      <xdr:nvSpPr>
        <xdr:cNvPr id="9" name="Text Box 8">
          <a:extLst>
            <a:ext uri="{FF2B5EF4-FFF2-40B4-BE49-F238E27FC236}">
              <a16:creationId xmlns:a16="http://schemas.microsoft.com/office/drawing/2014/main" id="{00000000-0008-0000-0200-000009000000}"/>
            </a:ext>
          </a:extLst>
        </xdr:cNvPr>
        <xdr:cNvSpPr txBox="1">
          <a:spLocks noChangeArrowheads="1"/>
        </xdr:cNvSpPr>
      </xdr:nvSpPr>
      <xdr:spPr bwMode="auto">
        <a:xfrm>
          <a:off x="8791575" y="4800600"/>
          <a:ext cx="76200" cy="200025"/>
        </a:xfrm>
        <a:prstGeom prst="rect">
          <a:avLst/>
        </a:prstGeom>
        <a:noFill/>
        <a:ln w="9525">
          <a:noFill/>
          <a:miter lim="800000"/>
          <a:headEnd/>
          <a:tailEnd/>
        </a:ln>
      </xdr:spPr>
    </xdr:sp>
    <xdr:clientData/>
  </xdr:twoCellAnchor>
  <xdr:twoCellAnchor editAs="oneCell">
    <xdr:from>
      <xdr:col>4</xdr:col>
      <xdr:colOff>238125</xdr:colOff>
      <xdr:row>23</xdr:row>
      <xdr:rowOff>57150</xdr:rowOff>
    </xdr:from>
    <xdr:to>
      <xdr:col>4</xdr:col>
      <xdr:colOff>314325</xdr:colOff>
      <xdr:row>24</xdr:row>
      <xdr:rowOff>114300</xdr:rowOff>
    </xdr:to>
    <xdr:sp macro="" textlink="">
      <xdr:nvSpPr>
        <xdr:cNvPr id="11" name="Text Box 10">
          <a:extLst>
            <a:ext uri="{FF2B5EF4-FFF2-40B4-BE49-F238E27FC236}">
              <a16:creationId xmlns:a16="http://schemas.microsoft.com/office/drawing/2014/main" id="{00000000-0008-0000-0200-00000B000000}"/>
            </a:ext>
          </a:extLst>
        </xdr:cNvPr>
        <xdr:cNvSpPr txBox="1">
          <a:spLocks noChangeArrowheads="1"/>
        </xdr:cNvSpPr>
      </xdr:nvSpPr>
      <xdr:spPr bwMode="auto">
        <a:xfrm>
          <a:off x="4933950" y="6429375"/>
          <a:ext cx="76200" cy="200025"/>
        </a:xfrm>
        <a:prstGeom prst="rect">
          <a:avLst/>
        </a:prstGeom>
        <a:noFill/>
        <a:ln w="9525">
          <a:noFill/>
          <a:miter lim="800000"/>
          <a:headEnd/>
          <a:tailEnd/>
        </a:ln>
      </xdr:spPr>
    </xdr:sp>
    <xdr:clientData/>
  </xdr:twoCellAnchor>
  <xdr:twoCellAnchor editAs="oneCell">
    <xdr:from>
      <xdr:col>5</xdr:col>
      <xdr:colOff>238125</xdr:colOff>
      <xdr:row>23</xdr:row>
      <xdr:rowOff>57150</xdr:rowOff>
    </xdr:from>
    <xdr:to>
      <xdr:col>5</xdr:col>
      <xdr:colOff>314325</xdr:colOff>
      <xdr:row>24</xdr:row>
      <xdr:rowOff>114300</xdr:rowOff>
    </xdr:to>
    <xdr:sp macro="" textlink="">
      <xdr:nvSpPr>
        <xdr:cNvPr id="12" name="Text Box 11">
          <a:extLst>
            <a:ext uri="{FF2B5EF4-FFF2-40B4-BE49-F238E27FC236}">
              <a16:creationId xmlns:a16="http://schemas.microsoft.com/office/drawing/2014/main" id="{00000000-0008-0000-0200-00000C000000}"/>
            </a:ext>
          </a:extLst>
        </xdr:cNvPr>
        <xdr:cNvSpPr txBox="1">
          <a:spLocks noChangeArrowheads="1"/>
        </xdr:cNvSpPr>
      </xdr:nvSpPr>
      <xdr:spPr bwMode="auto">
        <a:xfrm>
          <a:off x="5886450" y="6429375"/>
          <a:ext cx="76200" cy="200025"/>
        </a:xfrm>
        <a:prstGeom prst="rect">
          <a:avLst/>
        </a:prstGeom>
        <a:noFill/>
        <a:ln w="9525">
          <a:noFill/>
          <a:miter lim="800000"/>
          <a:headEnd/>
          <a:tailEnd/>
        </a:ln>
      </xdr:spPr>
    </xdr:sp>
    <xdr:clientData/>
  </xdr:twoCellAnchor>
  <xdr:twoCellAnchor editAs="oneCell">
    <xdr:from>
      <xdr:col>6</xdr:col>
      <xdr:colOff>238125</xdr:colOff>
      <xdr:row>23</xdr:row>
      <xdr:rowOff>57150</xdr:rowOff>
    </xdr:from>
    <xdr:to>
      <xdr:col>6</xdr:col>
      <xdr:colOff>314325</xdr:colOff>
      <xdr:row>24</xdr:row>
      <xdr:rowOff>114300</xdr:rowOff>
    </xdr:to>
    <xdr:sp macro="" textlink="">
      <xdr:nvSpPr>
        <xdr:cNvPr id="13" name="Text Box 12">
          <a:extLst>
            <a:ext uri="{FF2B5EF4-FFF2-40B4-BE49-F238E27FC236}">
              <a16:creationId xmlns:a16="http://schemas.microsoft.com/office/drawing/2014/main" id="{00000000-0008-0000-0200-00000D000000}"/>
            </a:ext>
          </a:extLst>
        </xdr:cNvPr>
        <xdr:cNvSpPr txBox="1">
          <a:spLocks noChangeArrowheads="1"/>
        </xdr:cNvSpPr>
      </xdr:nvSpPr>
      <xdr:spPr bwMode="auto">
        <a:xfrm>
          <a:off x="6896100" y="6429375"/>
          <a:ext cx="76200" cy="200025"/>
        </a:xfrm>
        <a:prstGeom prst="rect">
          <a:avLst/>
        </a:prstGeom>
        <a:noFill/>
        <a:ln w="9525">
          <a:noFill/>
          <a:miter lim="800000"/>
          <a:headEnd/>
          <a:tailEnd/>
        </a:ln>
      </xdr:spPr>
    </xdr:sp>
    <xdr:clientData/>
  </xdr:twoCellAnchor>
  <xdr:twoCellAnchor editAs="oneCell">
    <xdr:from>
      <xdr:col>7</xdr:col>
      <xdr:colOff>238125</xdr:colOff>
      <xdr:row>23</xdr:row>
      <xdr:rowOff>57150</xdr:rowOff>
    </xdr:from>
    <xdr:to>
      <xdr:col>7</xdr:col>
      <xdr:colOff>314325</xdr:colOff>
      <xdr:row>24</xdr:row>
      <xdr:rowOff>114300</xdr:rowOff>
    </xdr:to>
    <xdr:sp macro="" textlink="">
      <xdr:nvSpPr>
        <xdr:cNvPr id="14" name="Text Box 13">
          <a:extLst>
            <a:ext uri="{FF2B5EF4-FFF2-40B4-BE49-F238E27FC236}">
              <a16:creationId xmlns:a16="http://schemas.microsoft.com/office/drawing/2014/main" id="{00000000-0008-0000-0200-00000E000000}"/>
            </a:ext>
          </a:extLst>
        </xdr:cNvPr>
        <xdr:cNvSpPr txBox="1">
          <a:spLocks noChangeArrowheads="1"/>
        </xdr:cNvSpPr>
      </xdr:nvSpPr>
      <xdr:spPr bwMode="auto">
        <a:xfrm>
          <a:off x="7839075" y="6429375"/>
          <a:ext cx="76200" cy="200025"/>
        </a:xfrm>
        <a:prstGeom prst="rect">
          <a:avLst/>
        </a:prstGeom>
        <a:noFill/>
        <a:ln w="9525">
          <a:noFill/>
          <a:miter lim="800000"/>
          <a:headEnd/>
          <a:tailEnd/>
        </a:ln>
      </xdr:spPr>
    </xdr:sp>
    <xdr:clientData/>
  </xdr:twoCellAnchor>
  <xdr:twoCellAnchor editAs="oneCell">
    <xdr:from>
      <xdr:col>1</xdr:col>
      <xdr:colOff>238125</xdr:colOff>
      <xdr:row>34</xdr:row>
      <xdr:rowOff>57150</xdr:rowOff>
    </xdr:from>
    <xdr:to>
      <xdr:col>1</xdr:col>
      <xdr:colOff>314325</xdr:colOff>
      <xdr:row>35</xdr:row>
      <xdr:rowOff>114300</xdr:rowOff>
    </xdr:to>
    <xdr:sp macro="" textlink="">
      <xdr:nvSpPr>
        <xdr:cNvPr id="15" name="Text Box 14">
          <a:extLst>
            <a:ext uri="{FF2B5EF4-FFF2-40B4-BE49-F238E27FC236}">
              <a16:creationId xmlns:a16="http://schemas.microsoft.com/office/drawing/2014/main" id="{00000000-0008-0000-0200-00000F000000}"/>
            </a:ext>
          </a:extLst>
        </xdr:cNvPr>
        <xdr:cNvSpPr txBox="1">
          <a:spLocks noChangeArrowheads="1"/>
        </xdr:cNvSpPr>
      </xdr:nvSpPr>
      <xdr:spPr bwMode="auto">
        <a:xfrm>
          <a:off x="485775" y="8001000"/>
          <a:ext cx="76200" cy="200025"/>
        </a:xfrm>
        <a:prstGeom prst="rect">
          <a:avLst/>
        </a:prstGeom>
        <a:noFill/>
        <a:ln w="9525">
          <a:noFill/>
          <a:miter lim="800000"/>
          <a:headEnd/>
          <a:tailEnd/>
        </a:ln>
      </xdr:spPr>
    </xdr:sp>
    <xdr:clientData/>
  </xdr:twoCellAnchor>
  <xdr:twoCellAnchor editAs="oneCell">
    <xdr:from>
      <xdr:col>1</xdr:col>
      <xdr:colOff>238125</xdr:colOff>
      <xdr:row>36</xdr:row>
      <xdr:rowOff>57150</xdr:rowOff>
    </xdr:from>
    <xdr:to>
      <xdr:col>1</xdr:col>
      <xdr:colOff>314325</xdr:colOff>
      <xdr:row>37</xdr:row>
      <xdr:rowOff>114300</xdr:rowOff>
    </xdr:to>
    <xdr:sp macro="" textlink="">
      <xdr:nvSpPr>
        <xdr:cNvPr id="16" name="Text Box 16">
          <a:extLst>
            <a:ext uri="{FF2B5EF4-FFF2-40B4-BE49-F238E27FC236}">
              <a16:creationId xmlns:a16="http://schemas.microsoft.com/office/drawing/2014/main" id="{00000000-0008-0000-0200-000010000000}"/>
            </a:ext>
          </a:extLst>
        </xdr:cNvPr>
        <xdr:cNvSpPr txBox="1">
          <a:spLocks noChangeArrowheads="1"/>
        </xdr:cNvSpPr>
      </xdr:nvSpPr>
      <xdr:spPr bwMode="auto">
        <a:xfrm>
          <a:off x="485775" y="8286750"/>
          <a:ext cx="76200" cy="200025"/>
        </a:xfrm>
        <a:prstGeom prst="rect">
          <a:avLst/>
        </a:prstGeom>
        <a:noFill/>
        <a:ln w="9525">
          <a:noFill/>
          <a:miter lim="800000"/>
          <a:headEnd/>
          <a:tailEnd/>
        </a:ln>
      </xdr:spPr>
    </xdr:sp>
    <xdr:clientData/>
  </xdr:twoCellAnchor>
  <xdr:twoCellAnchor editAs="oneCell">
    <xdr:from>
      <xdr:col>1</xdr:col>
      <xdr:colOff>238125</xdr:colOff>
      <xdr:row>37</xdr:row>
      <xdr:rowOff>57150</xdr:rowOff>
    </xdr:from>
    <xdr:to>
      <xdr:col>1</xdr:col>
      <xdr:colOff>314325</xdr:colOff>
      <xdr:row>38</xdr:row>
      <xdr:rowOff>114300</xdr:rowOff>
    </xdr:to>
    <xdr:sp macro="" textlink="">
      <xdr:nvSpPr>
        <xdr:cNvPr id="17" name="Text Box 17">
          <a:extLst>
            <a:ext uri="{FF2B5EF4-FFF2-40B4-BE49-F238E27FC236}">
              <a16:creationId xmlns:a16="http://schemas.microsoft.com/office/drawing/2014/main" id="{00000000-0008-0000-0200-000011000000}"/>
            </a:ext>
          </a:extLst>
        </xdr:cNvPr>
        <xdr:cNvSpPr txBox="1">
          <a:spLocks noChangeArrowheads="1"/>
        </xdr:cNvSpPr>
      </xdr:nvSpPr>
      <xdr:spPr bwMode="auto">
        <a:xfrm>
          <a:off x="485775" y="8429625"/>
          <a:ext cx="76200" cy="200025"/>
        </a:xfrm>
        <a:prstGeom prst="rect">
          <a:avLst/>
        </a:prstGeom>
        <a:noFill/>
        <a:ln w="9525">
          <a:noFill/>
          <a:miter lim="800000"/>
          <a:headEnd/>
          <a:tailEnd/>
        </a:ln>
      </xdr:spPr>
    </xdr:sp>
    <xdr:clientData/>
  </xdr:twoCellAnchor>
  <xdr:twoCellAnchor editAs="oneCell">
    <xdr:from>
      <xdr:col>5</xdr:col>
      <xdr:colOff>238125</xdr:colOff>
      <xdr:row>23</xdr:row>
      <xdr:rowOff>57150</xdr:rowOff>
    </xdr:from>
    <xdr:to>
      <xdr:col>5</xdr:col>
      <xdr:colOff>314325</xdr:colOff>
      <xdr:row>24</xdr:row>
      <xdr:rowOff>114300</xdr:rowOff>
    </xdr:to>
    <xdr:sp macro="" textlink="">
      <xdr:nvSpPr>
        <xdr:cNvPr id="18" name="Text Box 19">
          <a:extLst>
            <a:ext uri="{FF2B5EF4-FFF2-40B4-BE49-F238E27FC236}">
              <a16:creationId xmlns:a16="http://schemas.microsoft.com/office/drawing/2014/main" id="{00000000-0008-0000-0200-000012000000}"/>
            </a:ext>
          </a:extLst>
        </xdr:cNvPr>
        <xdr:cNvSpPr txBox="1">
          <a:spLocks noChangeArrowheads="1"/>
        </xdr:cNvSpPr>
      </xdr:nvSpPr>
      <xdr:spPr bwMode="auto">
        <a:xfrm>
          <a:off x="5886450" y="6429375"/>
          <a:ext cx="76200" cy="200025"/>
        </a:xfrm>
        <a:prstGeom prst="rect">
          <a:avLst/>
        </a:prstGeom>
        <a:noFill/>
        <a:ln w="9525">
          <a:noFill/>
          <a:miter lim="800000"/>
          <a:headEnd/>
          <a:tailEnd/>
        </a:ln>
      </xdr:spPr>
    </xdr:sp>
    <xdr:clientData/>
  </xdr:twoCellAnchor>
  <xdr:twoCellAnchor editAs="oneCell">
    <xdr:from>
      <xdr:col>6</xdr:col>
      <xdr:colOff>238125</xdr:colOff>
      <xdr:row>23</xdr:row>
      <xdr:rowOff>57150</xdr:rowOff>
    </xdr:from>
    <xdr:to>
      <xdr:col>6</xdr:col>
      <xdr:colOff>314325</xdr:colOff>
      <xdr:row>24</xdr:row>
      <xdr:rowOff>114300</xdr:rowOff>
    </xdr:to>
    <xdr:sp macro="" textlink="">
      <xdr:nvSpPr>
        <xdr:cNvPr id="19" name="Text Box 20">
          <a:extLst>
            <a:ext uri="{FF2B5EF4-FFF2-40B4-BE49-F238E27FC236}">
              <a16:creationId xmlns:a16="http://schemas.microsoft.com/office/drawing/2014/main" id="{00000000-0008-0000-0200-000013000000}"/>
            </a:ext>
          </a:extLst>
        </xdr:cNvPr>
        <xdr:cNvSpPr txBox="1">
          <a:spLocks noChangeArrowheads="1"/>
        </xdr:cNvSpPr>
      </xdr:nvSpPr>
      <xdr:spPr bwMode="auto">
        <a:xfrm>
          <a:off x="6896100" y="6429375"/>
          <a:ext cx="76200" cy="200025"/>
        </a:xfrm>
        <a:prstGeom prst="rect">
          <a:avLst/>
        </a:prstGeom>
        <a:noFill/>
        <a:ln w="9525">
          <a:noFill/>
          <a:miter lim="800000"/>
          <a:headEnd/>
          <a:tailEnd/>
        </a:ln>
      </xdr:spPr>
    </xdr:sp>
    <xdr:clientData/>
  </xdr:twoCellAnchor>
  <xdr:twoCellAnchor editAs="oneCell">
    <xdr:from>
      <xdr:col>7</xdr:col>
      <xdr:colOff>238125</xdr:colOff>
      <xdr:row>23</xdr:row>
      <xdr:rowOff>57150</xdr:rowOff>
    </xdr:from>
    <xdr:to>
      <xdr:col>7</xdr:col>
      <xdr:colOff>314325</xdr:colOff>
      <xdr:row>24</xdr:row>
      <xdr:rowOff>114300</xdr:rowOff>
    </xdr:to>
    <xdr:sp macro="" textlink="">
      <xdr:nvSpPr>
        <xdr:cNvPr id="20" name="Text Box 21">
          <a:extLst>
            <a:ext uri="{FF2B5EF4-FFF2-40B4-BE49-F238E27FC236}">
              <a16:creationId xmlns:a16="http://schemas.microsoft.com/office/drawing/2014/main" id="{00000000-0008-0000-0200-000014000000}"/>
            </a:ext>
          </a:extLst>
        </xdr:cNvPr>
        <xdr:cNvSpPr txBox="1">
          <a:spLocks noChangeArrowheads="1"/>
        </xdr:cNvSpPr>
      </xdr:nvSpPr>
      <xdr:spPr bwMode="auto">
        <a:xfrm>
          <a:off x="7839075" y="6429375"/>
          <a:ext cx="76200" cy="200025"/>
        </a:xfrm>
        <a:prstGeom prst="rect">
          <a:avLst/>
        </a:prstGeom>
        <a:noFill/>
        <a:ln w="9525">
          <a:noFill/>
          <a:miter lim="800000"/>
          <a:headEnd/>
          <a:tailEnd/>
        </a:ln>
      </xdr:spPr>
    </xdr:sp>
    <xdr:clientData/>
  </xdr:twoCellAnchor>
  <xdr:twoCellAnchor editAs="oneCell">
    <xdr:from>
      <xdr:col>2</xdr:col>
      <xdr:colOff>238125</xdr:colOff>
      <xdr:row>13</xdr:row>
      <xdr:rowOff>0</xdr:rowOff>
    </xdr:from>
    <xdr:to>
      <xdr:col>2</xdr:col>
      <xdr:colOff>314325</xdr:colOff>
      <xdr:row>14</xdr:row>
      <xdr:rowOff>57150</xdr:rowOff>
    </xdr:to>
    <xdr:sp macro="" textlink="">
      <xdr:nvSpPr>
        <xdr:cNvPr id="21" name="Text Box 22">
          <a:extLst>
            <a:ext uri="{FF2B5EF4-FFF2-40B4-BE49-F238E27FC236}">
              <a16:creationId xmlns:a16="http://schemas.microsoft.com/office/drawing/2014/main" id="{00000000-0008-0000-0200-000015000000}"/>
            </a:ext>
          </a:extLst>
        </xdr:cNvPr>
        <xdr:cNvSpPr txBox="1">
          <a:spLocks noChangeArrowheads="1"/>
        </xdr:cNvSpPr>
      </xdr:nvSpPr>
      <xdr:spPr bwMode="auto">
        <a:xfrm>
          <a:off x="3409950" y="4800600"/>
          <a:ext cx="76200" cy="200025"/>
        </a:xfrm>
        <a:prstGeom prst="rect">
          <a:avLst/>
        </a:prstGeom>
        <a:noFill/>
        <a:ln w="9525">
          <a:noFill/>
          <a:miter lim="800000"/>
          <a:headEnd/>
          <a:tailEnd/>
        </a:ln>
      </xdr:spPr>
    </xdr:sp>
    <xdr:clientData/>
  </xdr:twoCellAnchor>
  <xdr:twoCellAnchor editAs="oneCell">
    <xdr:from>
      <xdr:col>4</xdr:col>
      <xdr:colOff>238125</xdr:colOff>
      <xdr:row>13</xdr:row>
      <xdr:rowOff>0</xdr:rowOff>
    </xdr:from>
    <xdr:to>
      <xdr:col>4</xdr:col>
      <xdr:colOff>314325</xdr:colOff>
      <xdr:row>14</xdr:row>
      <xdr:rowOff>57150</xdr:rowOff>
    </xdr:to>
    <xdr:sp macro="" textlink="">
      <xdr:nvSpPr>
        <xdr:cNvPr id="22" name="Text Box 23">
          <a:extLst>
            <a:ext uri="{FF2B5EF4-FFF2-40B4-BE49-F238E27FC236}">
              <a16:creationId xmlns:a16="http://schemas.microsoft.com/office/drawing/2014/main" id="{00000000-0008-0000-0200-000016000000}"/>
            </a:ext>
          </a:extLst>
        </xdr:cNvPr>
        <xdr:cNvSpPr txBox="1">
          <a:spLocks noChangeArrowheads="1"/>
        </xdr:cNvSpPr>
      </xdr:nvSpPr>
      <xdr:spPr bwMode="auto">
        <a:xfrm>
          <a:off x="4933950" y="4800600"/>
          <a:ext cx="76200" cy="200025"/>
        </a:xfrm>
        <a:prstGeom prst="rect">
          <a:avLst/>
        </a:prstGeom>
        <a:noFill/>
        <a:ln w="9525">
          <a:noFill/>
          <a:miter lim="800000"/>
          <a:headEnd/>
          <a:tailEnd/>
        </a:ln>
      </xdr:spPr>
    </xdr:sp>
    <xdr:clientData/>
  </xdr:twoCellAnchor>
  <xdr:twoCellAnchor editAs="oneCell">
    <xdr:from>
      <xdr:col>6</xdr:col>
      <xdr:colOff>238125</xdr:colOff>
      <xdr:row>13</xdr:row>
      <xdr:rowOff>0</xdr:rowOff>
    </xdr:from>
    <xdr:to>
      <xdr:col>6</xdr:col>
      <xdr:colOff>314325</xdr:colOff>
      <xdr:row>14</xdr:row>
      <xdr:rowOff>57150</xdr:rowOff>
    </xdr:to>
    <xdr:sp macro="" textlink="">
      <xdr:nvSpPr>
        <xdr:cNvPr id="23" name="Text Box 24">
          <a:extLst>
            <a:ext uri="{FF2B5EF4-FFF2-40B4-BE49-F238E27FC236}">
              <a16:creationId xmlns:a16="http://schemas.microsoft.com/office/drawing/2014/main" id="{00000000-0008-0000-0200-000017000000}"/>
            </a:ext>
          </a:extLst>
        </xdr:cNvPr>
        <xdr:cNvSpPr txBox="1">
          <a:spLocks noChangeArrowheads="1"/>
        </xdr:cNvSpPr>
      </xdr:nvSpPr>
      <xdr:spPr bwMode="auto">
        <a:xfrm>
          <a:off x="6896100" y="4800600"/>
          <a:ext cx="76200" cy="200025"/>
        </a:xfrm>
        <a:prstGeom prst="rect">
          <a:avLst/>
        </a:prstGeom>
        <a:noFill/>
        <a:ln w="9525">
          <a:noFill/>
          <a:miter lim="800000"/>
          <a:headEnd/>
          <a:tailEnd/>
        </a:ln>
      </xdr:spPr>
    </xdr:sp>
    <xdr:clientData/>
  </xdr:twoCellAnchor>
  <xdr:twoCellAnchor editAs="oneCell">
    <xdr:from>
      <xdr:col>8</xdr:col>
      <xdr:colOff>238125</xdr:colOff>
      <xdr:row>13</xdr:row>
      <xdr:rowOff>0</xdr:rowOff>
    </xdr:from>
    <xdr:to>
      <xdr:col>8</xdr:col>
      <xdr:colOff>314325</xdr:colOff>
      <xdr:row>14</xdr:row>
      <xdr:rowOff>57150</xdr:rowOff>
    </xdr:to>
    <xdr:sp macro="" textlink="">
      <xdr:nvSpPr>
        <xdr:cNvPr id="24" name="Text Box 25">
          <a:extLst>
            <a:ext uri="{FF2B5EF4-FFF2-40B4-BE49-F238E27FC236}">
              <a16:creationId xmlns:a16="http://schemas.microsoft.com/office/drawing/2014/main" id="{00000000-0008-0000-0200-000018000000}"/>
            </a:ext>
          </a:extLst>
        </xdr:cNvPr>
        <xdr:cNvSpPr txBox="1">
          <a:spLocks noChangeArrowheads="1"/>
        </xdr:cNvSpPr>
      </xdr:nvSpPr>
      <xdr:spPr bwMode="auto">
        <a:xfrm>
          <a:off x="8791575" y="4800600"/>
          <a:ext cx="76200" cy="200025"/>
        </a:xfrm>
        <a:prstGeom prst="rect">
          <a:avLst/>
        </a:prstGeom>
        <a:noFill/>
        <a:ln w="9525">
          <a:noFill/>
          <a:miter lim="800000"/>
          <a:headEnd/>
          <a:tailEnd/>
        </a:ln>
      </xdr:spPr>
    </xdr:sp>
    <xdr:clientData/>
  </xdr:twoCellAnchor>
  <xdr:twoCellAnchor editAs="oneCell">
    <xdr:from>
      <xdr:col>4</xdr:col>
      <xdr:colOff>238125</xdr:colOff>
      <xdr:row>23</xdr:row>
      <xdr:rowOff>57150</xdr:rowOff>
    </xdr:from>
    <xdr:to>
      <xdr:col>4</xdr:col>
      <xdr:colOff>314325</xdr:colOff>
      <xdr:row>24</xdr:row>
      <xdr:rowOff>114300</xdr:rowOff>
    </xdr:to>
    <xdr:sp macro="" textlink="">
      <xdr:nvSpPr>
        <xdr:cNvPr id="25" name="Text Box 10">
          <a:extLst>
            <a:ext uri="{FF2B5EF4-FFF2-40B4-BE49-F238E27FC236}">
              <a16:creationId xmlns:a16="http://schemas.microsoft.com/office/drawing/2014/main" id="{00000000-0008-0000-0200-000019000000}"/>
            </a:ext>
          </a:extLst>
        </xdr:cNvPr>
        <xdr:cNvSpPr txBox="1">
          <a:spLocks noChangeArrowheads="1"/>
        </xdr:cNvSpPr>
      </xdr:nvSpPr>
      <xdr:spPr bwMode="auto">
        <a:xfrm>
          <a:off x="4933950" y="6429375"/>
          <a:ext cx="76200" cy="200025"/>
        </a:xfrm>
        <a:prstGeom prst="rect">
          <a:avLst/>
        </a:prstGeom>
        <a:noFill/>
        <a:ln w="9525">
          <a:noFill/>
          <a:miter lim="800000"/>
          <a:headEnd/>
          <a:tailEnd/>
        </a:ln>
      </xdr:spPr>
    </xdr:sp>
    <xdr:clientData/>
  </xdr:twoCellAnchor>
  <xdr:twoCellAnchor editAs="oneCell">
    <xdr:from>
      <xdr:col>5</xdr:col>
      <xdr:colOff>238125</xdr:colOff>
      <xdr:row>23</xdr:row>
      <xdr:rowOff>57150</xdr:rowOff>
    </xdr:from>
    <xdr:to>
      <xdr:col>5</xdr:col>
      <xdr:colOff>314325</xdr:colOff>
      <xdr:row>24</xdr:row>
      <xdr:rowOff>114300</xdr:rowOff>
    </xdr:to>
    <xdr:sp macro="" textlink="">
      <xdr:nvSpPr>
        <xdr:cNvPr id="26" name="Text Box 11">
          <a:extLst>
            <a:ext uri="{FF2B5EF4-FFF2-40B4-BE49-F238E27FC236}">
              <a16:creationId xmlns:a16="http://schemas.microsoft.com/office/drawing/2014/main" id="{00000000-0008-0000-0200-00001A000000}"/>
            </a:ext>
          </a:extLst>
        </xdr:cNvPr>
        <xdr:cNvSpPr txBox="1">
          <a:spLocks noChangeArrowheads="1"/>
        </xdr:cNvSpPr>
      </xdr:nvSpPr>
      <xdr:spPr bwMode="auto">
        <a:xfrm>
          <a:off x="5886450" y="6429375"/>
          <a:ext cx="76200" cy="200025"/>
        </a:xfrm>
        <a:prstGeom prst="rect">
          <a:avLst/>
        </a:prstGeom>
        <a:noFill/>
        <a:ln w="9525">
          <a:noFill/>
          <a:miter lim="800000"/>
          <a:headEnd/>
          <a:tailEnd/>
        </a:ln>
      </xdr:spPr>
    </xdr:sp>
    <xdr:clientData/>
  </xdr:twoCellAnchor>
  <xdr:twoCellAnchor editAs="oneCell">
    <xdr:from>
      <xdr:col>6</xdr:col>
      <xdr:colOff>238125</xdr:colOff>
      <xdr:row>23</xdr:row>
      <xdr:rowOff>57150</xdr:rowOff>
    </xdr:from>
    <xdr:to>
      <xdr:col>6</xdr:col>
      <xdr:colOff>314325</xdr:colOff>
      <xdr:row>24</xdr:row>
      <xdr:rowOff>114300</xdr:rowOff>
    </xdr:to>
    <xdr:sp macro="" textlink="">
      <xdr:nvSpPr>
        <xdr:cNvPr id="27" name="Text Box 12">
          <a:extLst>
            <a:ext uri="{FF2B5EF4-FFF2-40B4-BE49-F238E27FC236}">
              <a16:creationId xmlns:a16="http://schemas.microsoft.com/office/drawing/2014/main" id="{00000000-0008-0000-0200-00001B000000}"/>
            </a:ext>
          </a:extLst>
        </xdr:cNvPr>
        <xdr:cNvSpPr txBox="1">
          <a:spLocks noChangeArrowheads="1"/>
        </xdr:cNvSpPr>
      </xdr:nvSpPr>
      <xdr:spPr bwMode="auto">
        <a:xfrm>
          <a:off x="6896100" y="6429375"/>
          <a:ext cx="76200" cy="200025"/>
        </a:xfrm>
        <a:prstGeom prst="rect">
          <a:avLst/>
        </a:prstGeom>
        <a:noFill/>
        <a:ln w="9525">
          <a:noFill/>
          <a:miter lim="800000"/>
          <a:headEnd/>
          <a:tailEnd/>
        </a:ln>
      </xdr:spPr>
    </xdr:sp>
    <xdr:clientData/>
  </xdr:twoCellAnchor>
  <xdr:twoCellAnchor editAs="oneCell">
    <xdr:from>
      <xdr:col>7</xdr:col>
      <xdr:colOff>238125</xdr:colOff>
      <xdr:row>23</xdr:row>
      <xdr:rowOff>57150</xdr:rowOff>
    </xdr:from>
    <xdr:to>
      <xdr:col>7</xdr:col>
      <xdr:colOff>314325</xdr:colOff>
      <xdr:row>24</xdr:row>
      <xdr:rowOff>114300</xdr:rowOff>
    </xdr:to>
    <xdr:sp macro="" textlink="">
      <xdr:nvSpPr>
        <xdr:cNvPr id="28" name="Text Box 13">
          <a:extLst>
            <a:ext uri="{FF2B5EF4-FFF2-40B4-BE49-F238E27FC236}">
              <a16:creationId xmlns:a16="http://schemas.microsoft.com/office/drawing/2014/main" id="{00000000-0008-0000-0200-00001C000000}"/>
            </a:ext>
          </a:extLst>
        </xdr:cNvPr>
        <xdr:cNvSpPr txBox="1">
          <a:spLocks noChangeArrowheads="1"/>
        </xdr:cNvSpPr>
      </xdr:nvSpPr>
      <xdr:spPr bwMode="auto">
        <a:xfrm>
          <a:off x="7839075" y="6429375"/>
          <a:ext cx="76200" cy="200025"/>
        </a:xfrm>
        <a:prstGeom prst="rect">
          <a:avLst/>
        </a:prstGeom>
        <a:noFill/>
        <a:ln w="9525">
          <a:noFill/>
          <a:miter lim="800000"/>
          <a:headEnd/>
          <a:tailEnd/>
        </a:ln>
      </xdr:spPr>
    </xdr:sp>
    <xdr:clientData/>
  </xdr:twoCellAnchor>
  <xdr:twoCellAnchor editAs="oneCell">
    <xdr:from>
      <xdr:col>5</xdr:col>
      <xdr:colOff>238125</xdr:colOff>
      <xdr:row>23</xdr:row>
      <xdr:rowOff>57150</xdr:rowOff>
    </xdr:from>
    <xdr:to>
      <xdr:col>5</xdr:col>
      <xdr:colOff>314325</xdr:colOff>
      <xdr:row>24</xdr:row>
      <xdr:rowOff>114300</xdr:rowOff>
    </xdr:to>
    <xdr:sp macro="" textlink="">
      <xdr:nvSpPr>
        <xdr:cNvPr id="29" name="Text Box 19">
          <a:extLst>
            <a:ext uri="{FF2B5EF4-FFF2-40B4-BE49-F238E27FC236}">
              <a16:creationId xmlns:a16="http://schemas.microsoft.com/office/drawing/2014/main" id="{00000000-0008-0000-0200-00001D000000}"/>
            </a:ext>
          </a:extLst>
        </xdr:cNvPr>
        <xdr:cNvSpPr txBox="1">
          <a:spLocks noChangeArrowheads="1"/>
        </xdr:cNvSpPr>
      </xdr:nvSpPr>
      <xdr:spPr bwMode="auto">
        <a:xfrm>
          <a:off x="5886450" y="6429375"/>
          <a:ext cx="76200" cy="200025"/>
        </a:xfrm>
        <a:prstGeom prst="rect">
          <a:avLst/>
        </a:prstGeom>
        <a:noFill/>
        <a:ln w="9525">
          <a:noFill/>
          <a:miter lim="800000"/>
          <a:headEnd/>
          <a:tailEnd/>
        </a:ln>
      </xdr:spPr>
    </xdr:sp>
    <xdr:clientData/>
  </xdr:twoCellAnchor>
  <xdr:twoCellAnchor editAs="oneCell">
    <xdr:from>
      <xdr:col>6</xdr:col>
      <xdr:colOff>238125</xdr:colOff>
      <xdr:row>23</xdr:row>
      <xdr:rowOff>57150</xdr:rowOff>
    </xdr:from>
    <xdr:to>
      <xdr:col>6</xdr:col>
      <xdr:colOff>314325</xdr:colOff>
      <xdr:row>24</xdr:row>
      <xdr:rowOff>114300</xdr:rowOff>
    </xdr:to>
    <xdr:sp macro="" textlink="">
      <xdr:nvSpPr>
        <xdr:cNvPr id="30" name="Text Box 20">
          <a:extLst>
            <a:ext uri="{FF2B5EF4-FFF2-40B4-BE49-F238E27FC236}">
              <a16:creationId xmlns:a16="http://schemas.microsoft.com/office/drawing/2014/main" id="{00000000-0008-0000-0200-00001E000000}"/>
            </a:ext>
          </a:extLst>
        </xdr:cNvPr>
        <xdr:cNvSpPr txBox="1">
          <a:spLocks noChangeArrowheads="1"/>
        </xdr:cNvSpPr>
      </xdr:nvSpPr>
      <xdr:spPr bwMode="auto">
        <a:xfrm>
          <a:off x="6896100" y="6429375"/>
          <a:ext cx="76200" cy="200025"/>
        </a:xfrm>
        <a:prstGeom prst="rect">
          <a:avLst/>
        </a:prstGeom>
        <a:noFill/>
        <a:ln w="9525">
          <a:noFill/>
          <a:miter lim="800000"/>
          <a:headEnd/>
          <a:tailEnd/>
        </a:ln>
      </xdr:spPr>
    </xdr:sp>
    <xdr:clientData/>
  </xdr:twoCellAnchor>
  <xdr:twoCellAnchor editAs="oneCell">
    <xdr:from>
      <xdr:col>7</xdr:col>
      <xdr:colOff>238125</xdr:colOff>
      <xdr:row>23</xdr:row>
      <xdr:rowOff>57150</xdr:rowOff>
    </xdr:from>
    <xdr:to>
      <xdr:col>7</xdr:col>
      <xdr:colOff>314325</xdr:colOff>
      <xdr:row>24</xdr:row>
      <xdr:rowOff>114300</xdr:rowOff>
    </xdr:to>
    <xdr:sp macro="" textlink="">
      <xdr:nvSpPr>
        <xdr:cNvPr id="31" name="Text Box 21">
          <a:extLst>
            <a:ext uri="{FF2B5EF4-FFF2-40B4-BE49-F238E27FC236}">
              <a16:creationId xmlns:a16="http://schemas.microsoft.com/office/drawing/2014/main" id="{00000000-0008-0000-0200-00001F000000}"/>
            </a:ext>
          </a:extLst>
        </xdr:cNvPr>
        <xdr:cNvSpPr txBox="1">
          <a:spLocks noChangeArrowheads="1"/>
        </xdr:cNvSpPr>
      </xdr:nvSpPr>
      <xdr:spPr bwMode="auto">
        <a:xfrm>
          <a:off x="7839075" y="6429375"/>
          <a:ext cx="76200" cy="200025"/>
        </a:xfrm>
        <a:prstGeom prst="rect">
          <a:avLst/>
        </a:prstGeom>
        <a:noFill/>
        <a:ln w="9525">
          <a:noFill/>
          <a:miter lim="800000"/>
          <a:headEnd/>
          <a:tailEnd/>
        </a:ln>
      </xdr:spPr>
    </xdr:sp>
    <xdr:clientData/>
  </xdr:twoCellAnchor>
  <xdr:twoCellAnchor editAs="oneCell">
    <xdr:from>
      <xdr:col>4</xdr:col>
      <xdr:colOff>238125</xdr:colOff>
      <xdr:row>3</xdr:row>
      <xdr:rowOff>57150</xdr:rowOff>
    </xdr:from>
    <xdr:to>
      <xdr:col>4</xdr:col>
      <xdr:colOff>314325</xdr:colOff>
      <xdr:row>3</xdr:row>
      <xdr:rowOff>257175</xdr:rowOff>
    </xdr:to>
    <xdr:sp macro="" textlink="">
      <xdr:nvSpPr>
        <xdr:cNvPr id="32" name="Text Box 1">
          <a:extLst>
            <a:ext uri="{FF2B5EF4-FFF2-40B4-BE49-F238E27FC236}">
              <a16:creationId xmlns:a16="http://schemas.microsoft.com/office/drawing/2014/main" id="{00000000-0008-0000-0200-000020000000}"/>
            </a:ext>
          </a:extLst>
        </xdr:cNvPr>
        <xdr:cNvSpPr txBox="1">
          <a:spLocks noChangeArrowheads="1"/>
        </xdr:cNvSpPr>
      </xdr:nvSpPr>
      <xdr:spPr bwMode="auto">
        <a:xfrm>
          <a:off x="4933950" y="542925"/>
          <a:ext cx="76200" cy="200025"/>
        </a:xfrm>
        <a:prstGeom prst="rect">
          <a:avLst/>
        </a:prstGeom>
        <a:noFill/>
        <a:ln w="9525">
          <a:noFill/>
          <a:miter lim="800000"/>
          <a:headEnd/>
          <a:tailEnd/>
        </a:ln>
      </xdr:spPr>
    </xdr:sp>
    <xdr:clientData/>
  </xdr:twoCellAnchor>
  <xdr:twoCellAnchor editAs="oneCell">
    <xdr:from>
      <xdr:col>5</xdr:col>
      <xdr:colOff>238125</xdr:colOff>
      <xdr:row>3</xdr:row>
      <xdr:rowOff>57150</xdr:rowOff>
    </xdr:from>
    <xdr:to>
      <xdr:col>5</xdr:col>
      <xdr:colOff>314325</xdr:colOff>
      <xdr:row>3</xdr:row>
      <xdr:rowOff>257175</xdr:rowOff>
    </xdr:to>
    <xdr:sp macro="" textlink="">
      <xdr:nvSpPr>
        <xdr:cNvPr id="33" name="Text Box 2">
          <a:extLst>
            <a:ext uri="{FF2B5EF4-FFF2-40B4-BE49-F238E27FC236}">
              <a16:creationId xmlns:a16="http://schemas.microsoft.com/office/drawing/2014/main" id="{00000000-0008-0000-0200-000021000000}"/>
            </a:ext>
          </a:extLst>
        </xdr:cNvPr>
        <xdr:cNvSpPr txBox="1">
          <a:spLocks noChangeArrowheads="1"/>
        </xdr:cNvSpPr>
      </xdr:nvSpPr>
      <xdr:spPr bwMode="auto">
        <a:xfrm>
          <a:off x="5886450" y="542925"/>
          <a:ext cx="76200" cy="200025"/>
        </a:xfrm>
        <a:prstGeom prst="rect">
          <a:avLst/>
        </a:prstGeom>
        <a:noFill/>
        <a:ln w="9525">
          <a:noFill/>
          <a:miter lim="800000"/>
          <a:headEnd/>
          <a:tailEnd/>
        </a:ln>
      </xdr:spPr>
    </xdr:sp>
    <xdr:clientData/>
  </xdr:twoCellAnchor>
  <xdr:twoCellAnchor editAs="oneCell">
    <xdr:from>
      <xdr:col>6</xdr:col>
      <xdr:colOff>238125</xdr:colOff>
      <xdr:row>3</xdr:row>
      <xdr:rowOff>57150</xdr:rowOff>
    </xdr:from>
    <xdr:to>
      <xdr:col>6</xdr:col>
      <xdr:colOff>314325</xdr:colOff>
      <xdr:row>3</xdr:row>
      <xdr:rowOff>257175</xdr:rowOff>
    </xdr:to>
    <xdr:sp macro="" textlink="">
      <xdr:nvSpPr>
        <xdr:cNvPr id="34" name="Text Box 3">
          <a:extLst>
            <a:ext uri="{FF2B5EF4-FFF2-40B4-BE49-F238E27FC236}">
              <a16:creationId xmlns:a16="http://schemas.microsoft.com/office/drawing/2014/main" id="{00000000-0008-0000-0200-000022000000}"/>
            </a:ext>
          </a:extLst>
        </xdr:cNvPr>
        <xdr:cNvSpPr txBox="1">
          <a:spLocks noChangeArrowheads="1"/>
        </xdr:cNvSpPr>
      </xdr:nvSpPr>
      <xdr:spPr bwMode="auto">
        <a:xfrm>
          <a:off x="6896100" y="542925"/>
          <a:ext cx="76200" cy="200025"/>
        </a:xfrm>
        <a:prstGeom prst="rect">
          <a:avLst/>
        </a:prstGeom>
        <a:noFill/>
        <a:ln w="9525">
          <a:noFill/>
          <a:miter lim="800000"/>
          <a:headEnd/>
          <a:tailEnd/>
        </a:ln>
      </xdr:spPr>
    </xdr:sp>
    <xdr:clientData/>
  </xdr:twoCellAnchor>
  <xdr:twoCellAnchor editAs="oneCell">
    <xdr:from>
      <xdr:col>7</xdr:col>
      <xdr:colOff>238125</xdr:colOff>
      <xdr:row>3</xdr:row>
      <xdr:rowOff>57150</xdr:rowOff>
    </xdr:from>
    <xdr:to>
      <xdr:col>7</xdr:col>
      <xdr:colOff>314325</xdr:colOff>
      <xdr:row>3</xdr:row>
      <xdr:rowOff>257175</xdr:rowOff>
    </xdr:to>
    <xdr:sp macro="" textlink="">
      <xdr:nvSpPr>
        <xdr:cNvPr id="35" name="Text Box 4">
          <a:extLst>
            <a:ext uri="{FF2B5EF4-FFF2-40B4-BE49-F238E27FC236}">
              <a16:creationId xmlns:a16="http://schemas.microsoft.com/office/drawing/2014/main" id="{00000000-0008-0000-0200-000023000000}"/>
            </a:ext>
          </a:extLst>
        </xdr:cNvPr>
        <xdr:cNvSpPr txBox="1">
          <a:spLocks noChangeArrowheads="1"/>
        </xdr:cNvSpPr>
      </xdr:nvSpPr>
      <xdr:spPr bwMode="auto">
        <a:xfrm>
          <a:off x="7839075" y="542925"/>
          <a:ext cx="76200" cy="200025"/>
        </a:xfrm>
        <a:prstGeom prst="rect">
          <a:avLst/>
        </a:prstGeom>
        <a:noFill/>
        <a:ln w="9525">
          <a:noFill/>
          <a:miter lim="800000"/>
          <a:headEnd/>
          <a:tailEnd/>
        </a:ln>
      </xdr:spPr>
    </xdr:sp>
    <xdr:clientData/>
  </xdr:twoCellAnchor>
  <xdr:oneCellAnchor>
    <xdr:from>
      <xdr:col>4</xdr:col>
      <xdr:colOff>238125</xdr:colOff>
      <xdr:row>24</xdr:row>
      <xdr:rowOff>57150</xdr:rowOff>
    </xdr:from>
    <xdr:ext cx="76200" cy="200025"/>
    <xdr:sp macro="" textlink="">
      <xdr:nvSpPr>
        <xdr:cNvPr id="37" name="Text Box 10">
          <a:extLst>
            <a:ext uri="{FF2B5EF4-FFF2-40B4-BE49-F238E27FC236}">
              <a16:creationId xmlns:a16="http://schemas.microsoft.com/office/drawing/2014/main" id="{00000000-0008-0000-0200-000025000000}"/>
            </a:ext>
          </a:extLst>
        </xdr:cNvPr>
        <xdr:cNvSpPr txBox="1">
          <a:spLocks noChangeArrowheads="1"/>
        </xdr:cNvSpPr>
      </xdr:nvSpPr>
      <xdr:spPr bwMode="auto">
        <a:xfrm>
          <a:off x="4991100" y="6705600"/>
          <a:ext cx="76200" cy="200025"/>
        </a:xfrm>
        <a:prstGeom prst="rect">
          <a:avLst/>
        </a:prstGeom>
        <a:noFill/>
        <a:ln w="9525">
          <a:noFill/>
          <a:miter lim="800000"/>
          <a:headEnd/>
          <a:tailEnd/>
        </a:ln>
      </xdr:spPr>
    </xdr:sp>
    <xdr:clientData/>
  </xdr:oneCellAnchor>
  <xdr:oneCellAnchor>
    <xdr:from>
      <xdr:col>5</xdr:col>
      <xdr:colOff>238125</xdr:colOff>
      <xdr:row>24</xdr:row>
      <xdr:rowOff>57150</xdr:rowOff>
    </xdr:from>
    <xdr:ext cx="76200" cy="200025"/>
    <xdr:sp macro="" textlink="">
      <xdr:nvSpPr>
        <xdr:cNvPr id="38" name="Text Box 11">
          <a:extLst>
            <a:ext uri="{FF2B5EF4-FFF2-40B4-BE49-F238E27FC236}">
              <a16:creationId xmlns:a16="http://schemas.microsoft.com/office/drawing/2014/main" id="{00000000-0008-0000-0200-000026000000}"/>
            </a:ext>
          </a:extLst>
        </xdr:cNvPr>
        <xdr:cNvSpPr txBox="1">
          <a:spLocks noChangeArrowheads="1"/>
        </xdr:cNvSpPr>
      </xdr:nvSpPr>
      <xdr:spPr bwMode="auto">
        <a:xfrm>
          <a:off x="5943600" y="6705600"/>
          <a:ext cx="76200" cy="200025"/>
        </a:xfrm>
        <a:prstGeom prst="rect">
          <a:avLst/>
        </a:prstGeom>
        <a:noFill/>
        <a:ln w="9525">
          <a:noFill/>
          <a:miter lim="800000"/>
          <a:headEnd/>
          <a:tailEnd/>
        </a:ln>
      </xdr:spPr>
    </xdr:sp>
    <xdr:clientData/>
  </xdr:oneCellAnchor>
  <xdr:oneCellAnchor>
    <xdr:from>
      <xdr:col>6</xdr:col>
      <xdr:colOff>238125</xdr:colOff>
      <xdr:row>24</xdr:row>
      <xdr:rowOff>57150</xdr:rowOff>
    </xdr:from>
    <xdr:ext cx="76200" cy="200025"/>
    <xdr:sp macro="" textlink="">
      <xdr:nvSpPr>
        <xdr:cNvPr id="39" name="Text Box 12">
          <a:extLst>
            <a:ext uri="{FF2B5EF4-FFF2-40B4-BE49-F238E27FC236}">
              <a16:creationId xmlns:a16="http://schemas.microsoft.com/office/drawing/2014/main" id="{00000000-0008-0000-0200-000027000000}"/>
            </a:ext>
          </a:extLst>
        </xdr:cNvPr>
        <xdr:cNvSpPr txBox="1">
          <a:spLocks noChangeArrowheads="1"/>
        </xdr:cNvSpPr>
      </xdr:nvSpPr>
      <xdr:spPr bwMode="auto">
        <a:xfrm>
          <a:off x="6953250" y="6705600"/>
          <a:ext cx="76200" cy="200025"/>
        </a:xfrm>
        <a:prstGeom prst="rect">
          <a:avLst/>
        </a:prstGeom>
        <a:noFill/>
        <a:ln w="9525">
          <a:noFill/>
          <a:miter lim="800000"/>
          <a:headEnd/>
          <a:tailEnd/>
        </a:ln>
      </xdr:spPr>
    </xdr:sp>
    <xdr:clientData/>
  </xdr:oneCellAnchor>
  <xdr:oneCellAnchor>
    <xdr:from>
      <xdr:col>7</xdr:col>
      <xdr:colOff>238125</xdr:colOff>
      <xdr:row>24</xdr:row>
      <xdr:rowOff>57150</xdr:rowOff>
    </xdr:from>
    <xdr:ext cx="76200" cy="200025"/>
    <xdr:sp macro="" textlink="">
      <xdr:nvSpPr>
        <xdr:cNvPr id="40" name="Text Box 13">
          <a:extLst>
            <a:ext uri="{FF2B5EF4-FFF2-40B4-BE49-F238E27FC236}">
              <a16:creationId xmlns:a16="http://schemas.microsoft.com/office/drawing/2014/main" id="{00000000-0008-0000-0200-000028000000}"/>
            </a:ext>
          </a:extLst>
        </xdr:cNvPr>
        <xdr:cNvSpPr txBox="1">
          <a:spLocks noChangeArrowheads="1"/>
        </xdr:cNvSpPr>
      </xdr:nvSpPr>
      <xdr:spPr bwMode="auto">
        <a:xfrm>
          <a:off x="7896225" y="6705600"/>
          <a:ext cx="76200" cy="200025"/>
        </a:xfrm>
        <a:prstGeom prst="rect">
          <a:avLst/>
        </a:prstGeom>
        <a:noFill/>
        <a:ln w="9525">
          <a:noFill/>
          <a:miter lim="800000"/>
          <a:headEnd/>
          <a:tailEnd/>
        </a:ln>
      </xdr:spPr>
    </xdr:sp>
    <xdr:clientData/>
  </xdr:oneCellAnchor>
  <xdr:oneCellAnchor>
    <xdr:from>
      <xdr:col>5</xdr:col>
      <xdr:colOff>238125</xdr:colOff>
      <xdr:row>24</xdr:row>
      <xdr:rowOff>57150</xdr:rowOff>
    </xdr:from>
    <xdr:ext cx="76200" cy="200025"/>
    <xdr:sp macro="" textlink="">
      <xdr:nvSpPr>
        <xdr:cNvPr id="41" name="Text Box 19">
          <a:extLst>
            <a:ext uri="{FF2B5EF4-FFF2-40B4-BE49-F238E27FC236}">
              <a16:creationId xmlns:a16="http://schemas.microsoft.com/office/drawing/2014/main" id="{00000000-0008-0000-0200-000029000000}"/>
            </a:ext>
          </a:extLst>
        </xdr:cNvPr>
        <xdr:cNvSpPr txBox="1">
          <a:spLocks noChangeArrowheads="1"/>
        </xdr:cNvSpPr>
      </xdr:nvSpPr>
      <xdr:spPr bwMode="auto">
        <a:xfrm>
          <a:off x="5943600" y="6705600"/>
          <a:ext cx="76200" cy="200025"/>
        </a:xfrm>
        <a:prstGeom prst="rect">
          <a:avLst/>
        </a:prstGeom>
        <a:noFill/>
        <a:ln w="9525">
          <a:noFill/>
          <a:miter lim="800000"/>
          <a:headEnd/>
          <a:tailEnd/>
        </a:ln>
      </xdr:spPr>
    </xdr:sp>
    <xdr:clientData/>
  </xdr:oneCellAnchor>
  <xdr:oneCellAnchor>
    <xdr:from>
      <xdr:col>6</xdr:col>
      <xdr:colOff>238125</xdr:colOff>
      <xdr:row>24</xdr:row>
      <xdr:rowOff>57150</xdr:rowOff>
    </xdr:from>
    <xdr:ext cx="76200" cy="200025"/>
    <xdr:sp macro="" textlink="">
      <xdr:nvSpPr>
        <xdr:cNvPr id="42" name="Text Box 20">
          <a:extLst>
            <a:ext uri="{FF2B5EF4-FFF2-40B4-BE49-F238E27FC236}">
              <a16:creationId xmlns:a16="http://schemas.microsoft.com/office/drawing/2014/main" id="{00000000-0008-0000-0200-00002A000000}"/>
            </a:ext>
          </a:extLst>
        </xdr:cNvPr>
        <xdr:cNvSpPr txBox="1">
          <a:spLocks noChangeArrowheads="1"/>
        </xdr:cNvSpPr>
      </xdr:nvSpPr>
      <xdr:spPr bwMode="auto">
        <a:xfrm>
          <a:off x="6953250" y="6705600"/>
          <a:ext cx="76200" cy="200025"/>
        </a:xfrm>
        <a:prstGeom prst="rect">
          <a:avLst/>
        </a:prstGeom>
        <a:noFill/>
        <a:ln w="9525">
          <a:noFill/>
          <a:miter lim="800000"/>
          <a:headEnd/>
          <a:tailEnd/>
        </a:ln>
      </xdr:spPr>
    </xdr:sp>
    <xdr:clientData/>
  </xdr:oneCellAnchor>
  <xdr:oneCellAnchor>
    <xdr:from>
      <xdr:col>7</xdr:col>
      <xdr:colOff>238125</xdr:colOff>
      <xdr:row>24</xdr:row>
      <xdr:rowOff>57150</xdr:rowOff>
    </xdr:from>
    <xdr:ext cx="76200" cy="200025"/>
    <xdr:sp macro="" textlink="">
      <xdr:nvSpPr>
        <xdr:cNvPr id="43" name="Text Box 21">
          <a:extLst>
            <a:ext uri="{FF2B5EF4-FFF2-40B4-BE49-F238E27FC236}">
              <a16:creationId xmlns:a16="http://schemas.microsoft.com/office/drawing/2014/main" id="{00000000-0008-0000-0200-00002B000000}"/>
            </a:ext>
          </a:extLst>
        </xdr:cNvPr>
        <xdr:cNvSpPr txBox="1">
          <a:spLocks noChangeArrowheads="1"/>
        </xdr:cNvSpPr>
      </xdr:nvSpPr>
      <xdr:spPr bwMode="auto">
        <a:xfrm>
          <a:off x="7896225" y="6705600"/>
          <a:ext cx="76200" cy="200025"/>
        </a:xfrm>
        <a:prstGeom prst="rect">
          <a:avLst/>
        </a:prstGeom>
        <a:noFill/>
        <a:ln w="9525">
          <a:noFill/>
          <a:miter lim="800000"/>
          <a:headEnd/>
          <a:tailEnd/>
        </a:ln>
      </xdr:spPr>
    </xdr:sp>
    <xdr:clientData/>
  </xdr:oneCellAnchor>
  <xdr:oneCellAnchor>
    <xdr:from>
      <xdr:col>4</xdr:col>
      <xdr:colOff>238125</xdr:colOff>
      <xdr:row>24</xdr:row>
      <xdr:rowOff>57150</xdr:rowOff>
    </xdr:from>
    <xdr:ext cx="76200" cy="200025"/>
    <xdr:sp macro="" textlink="">
      <xdr:nvSpPr>
        <xdr:cNvPr id="44" name="Text Box 10">
          <a:extLst>
            <a:ext uri="{FF2B5EF4-FFF2-40B4-BE49-F238E27FC236}">
              <a16:creationId xmlns:a16="http://schemas.microsoft.com/office/drawing/2014/main" id="{00000000-0008-0000-0200-00002C000000}"/>
            </a:ext>
          </a:extLst>
        </xdr:cNvPr>
        <xdr:cNvSpPr txBox="1">
          <a:spLocks noChangeArrowheads="1"/>
        </xdr:cNvSpPr>
      </xdr:nvSpPr>
      <xdr:spPr bwMode="auto">
        <a:xfrm>
          <a:off x="4991100" y="6705600"/>
          <a:ext cx="76200" cy="200025"/>
        </a:xfrm>
        <a:prstGeom prst="rect">
          <a:avLst/>
        </a:prstGeom>
        <a:noFill/>
        <a:ln w="9525">
          <a:noFill/>
          <a:miter lim="800000"/>
          <a:headEnd/>
          <a:tailEnd/>
        </a:ln>
      </xdr:spPr>
    </xdr:sp>
    <xdr:clientData/>
  </xdr:oneCellAnchor>
  <xdr:oneCellAnchor>
    <xdr:from>
      <xdr:col>5</xdr:col>
      <xdr:colOff>238125</xdr:colOff>
      <xdr:row>24</xdr:row>
      <xdr:rowOff>57150</xdr:rowOff>
    </xdr:from>
    <xdr:ext cx="76200" cy="200025"/>
    <xdr:sp macro="" textlink="">
      <xdr:nvSpPr>
        <xdr:cNvPr id="45" name="Text Box 11">
          <a:extLst>
            <a:ext uri="{FF2B5EF4-FFF2-40B4-BE49-F238E27FC236}">
              <a16:creationId xmlns:a16="http://schemas.microsoft.com/office/drawing/2014/main" id="{00000000-0008-0000-0200-00002D000000}"/>
            </a:ext>
          </a:extLst>
        </xdr:cNvPr>
        <xdr:cNvSpPr txBox="1">
          <a:spLocks noChangeArrowheads="1"/>
        </xdr:cNvSpPr>
      </xdr:nvSpPr>
      <xdr:spPr bwMode="auto">
        <a:xfrm>
          <a:off x="5943600" y="6705600"/>
          <a:ext cx="76200" cy="200025"/>
        </a:xfrm>
        <a:prstGeom prst="rect">
          <a:avLst/>
        </a:prstGeom>
        <a:noFill/>
        <a:ln w="9525">
          <a:noFill/>
          <a:miter lim="800000"/>
          <a:headEnd/>
          <a:tailEnd/>
        </a:ln>
      </xdr:spPr>
    </xdr:sp>
    <xdr:clientData/>
  </xdr:oneCellAnchor>
  <xdr:oneCellAnchor>
    <xdr:from>
      <xdr:col>6</xdr:col>
      <xdr:colOff>238125</xdr:colOff>
      <xdr:row>24</xdr:row>
      <xdr:rowOff>57150</xdr:rowOff>
    </xdr:from>
    <xdr:ext cx="76200" cy="200025"/>
    <xdr:sp macro="" textlink="">
      <xdr:nvSpPr>
        <xdr:cNvPr id="46" name="Text Box 12">
          <a:extLst>
            <a:ext uri="{FF2B5EF4-FFF2-40B4-BE49-F238E27FC236}">
              <a16:creationId xmlns:a16="http://schemas.microsoft.com/office/drawing/2014/main" id="{00000000-0008-0000-0200-00002E000000}"/>
            </a:ext>
          </a:extLst>
        </xdr:cNvPr>
        <xdr:cNvSpPr txBox="1">
          <a:spLocks noChangeArrowheads="1"/>
        </xdr:cNvSpPr>
      </xdr:nvSpPr>
      <xdr:spPr bwMode="auto">
        <a:xfrm>
          <a:off x="6953250" y="6705600"/>
          <a:ext cx="76200" cy="200025"/>
        </a:xfrm>
        <a:prstGeom prst="rect">
          <a:avLst/>
        </a:prstGeom>
        <a:noFill/>
        <a:ln w="9525">
          <a:noFill/>
          <a:miter lim="800000"/>
          <a:headEnd/>
          <a:tailEnd/>
        </a:ln>
      </xdr:spPr>
    </xdr:sp>
    <xdr:clientData/>
  </xdr:oneCellAnchor>
  <xdr:oneCellAnchor>
    <xdr:from>
      <xdr:col>7</xdr:col>
      <xdr:colOff>238125</xdr:colOff>
      <xdr:row>24</xdr:row>
      <xdr:rowOff>57150</xdr:rowOff>
    </xdr:from>
    <xdr:ext cx="76200" cy="200025"/>
    <xdr:sp macro="" textlink="">
      <xdr:nvSpPr>
        <xdr:cNvPr id="47" name="Text Box 13">
          <a:extLst>
            <a:ext uri="{FF2B5EF4-FFF2-40B4-BE49-F238E27FC236}">
              <a16:creationId xmlns:a16="http://schemas.microsoft.com/office/drawing/2014/main" id="{00000000-0008-0000-0200-00002F000000}"/>
            </a:ext>
          </a:extLst>
        </xdr:cNvPr>
        <xdr:cNvSpPr txBox="1">
          <a:spLocks noChangeArrowheads="1"/>
        </xdr:cNvSpPr>
      </xdr:nvSpPr>
      <xdr:spPr bwMode="auto">
        <a:xfrm>
          <a:off x="7896225" y="6705600"/>
          <a:ext cx="76200" cy="200025"/>
        </a:xfrm>
        <a:prstGeom prst="rect">
          <a:avLst/>
        </a:prstGeom>
        <a:noFill/>
        <a:ln w="9525">
          <a:noFill/>
          <a:miter lim="800000"/>
          <a:headEnd/>
          <a:tailEnd/>
        </a:ln>
      </xdr:spPr>
    </xdr:sp>
    <xdr:clientData/>
  </xdr:oneCellAnchor>
  <xdr:oneCellAnchor>
    <xdr:from>
      <xdr:col>5</xdr:col>
      <xdr:colOff>238125</xdr:colOff>
      <xdr:row>24</xdr:row>
      <xdr:rowOff>57150</xdr:rowOff>
    </xdr:from>
    <xdr:ext cx="76200" cy="200025"/>
    <xdr:sp macro="" textlink="">
      <xdr:nvSpPr>
        <xdr:cNvPr id="48" name="Text Box 19">
          <a:extLst>
            <a:ext uri="{FF2B5EF4-FFF2-40B4-BE49-F238E27FC236}">
              <a16:creationId xmlns:a16="http://schemas.microsoft.com/office/drawing/2014/main" id="{00000000-0008-0000-0200-000030000000}"/>
            </a:ext>
          </a:extLst>
        </xdr:cNvPr>
        <xdr:cNvSpPr txBox="1">
          <a:spLocks noChangeArrowheads="1"/>
        </xdr:cNvSpPr>
      </xdr:nvSpPr>
      <xdr:spPr bwMode="auto">
        <a:xfrm>
          <a:off x="5943600" y="6705600"/>
          <a:ext cx="76200" cy="200025"/>
        </a:xfrm>
        <a:prstGeom prst="rect">
          <a:avLst/>
        </a:prstGeom>
        <a:noFill/>
        <a:ln w="9525">
          <a:noFill/>
          <a:miter lim="800000"/>
          <a:headEnd/>
          <a:tailEnd/>
        </a:ln>
      </xdr:spPr>
    </xdr:sp>
    <xdr:clientData/>
  </xdr:oneCellAnchor>
  <xdr:oneCellAnchor>
    <xdr:from>
      <xdr:col>6</xdr:col>
      <xdr:colOff>238125</xdr:colOff>
      <xdr:row>24</xdr:row>
      <xdr:rowOff>57150</xdr:rowOff>
    </xdr:from>
    <xdr:ext cx="76200" cy="200025"/>
    <xdr:sp macro="" textlink="">
      <xdr:nvSpPr>
        <xdr:cNvPr id="49" name="Text Box 20">
          <a:extLst>
            <a:ext uri="{FF2B5EF4-FFF2-40B4-BE49-F238E27FC236}">
              <a16:creationId xmlns:a16="http://schemas.microsoft.com/office/drawing/2014/main" id="{00000000-0008-0000-0200-000031000000}"/>
            </a:ext>
          </a:extLst>
        </xdr:cNvPr>
        <xdr:cNvSpPr txBox="1">
          <a:spLocks noChangeArrowheads="1"/>
        </xdr:cNvSpPr>
      </xdr:nvSpPr>
      <xdr:spPr bwMode="auto">
        <a:xfrm>
          <a:off x="6953250" y="6705600"/>
          <a:ext cx="76200" cy="200025"/>
        </a:xfrm>
        <a:prstGeom prst="rect">
          <a:avLst/>
        </a:prstGeom>
        <a:noFill/>
        <a:ln w="9525">
          <a:noFill/>
          <a:miter lim="800000"/>
          <a:headEnd/>
          <a:tailEnd/>
        </a:ln>
      </xdr:spPr>
    </xdr:sp>
    <xdr:clientData/>
  </xdr:oneCellAnchor>
  <xdr:oneCellAnchor>
    <xdr:from>
      <xdr:col>7</xdr:col>
      <xdr:colOff>238125</xdr:colOff>
      <xdr:row>24</xdr:row>
      <xdr:rowOff>57150</xdr:rowOff>
    </xdr:from>
    <xdr:ext cx="76200" cy="200025"/>
    <xdr:sp macro="" textlink="">
      <xdr:nvSpPr>
        <xdr:cNvPr id="50" name="Text Box 21">
          <a:extLst>
            <a:ext uri="{FF2B5EF4-FFF2-40B4-BE49-F238E27FC236}">
              <a16:creationId xmlns:a16="http://schemas.microsoft.com/office/drawing/2014/main" id="{00000000-0008-0000-0200-000032000000}"/>
            </a:ext>
          </a:extLst>
        </xdr:cNvPr>
        <xdr:cNvSpPr txBox="1">
          <a:spLocks noChangeArrowheads="1"/>
        </xdr:cNvSpPr>
      </xdr:nvSpPr>
      <xdr:spPr bwMode="auto">
        <a:xfrm>
          <a:off x="7896225" y="6705600"/>
          <a:ext cx="76200" cy="200025"/>
        </a:xfrm>
        <a:prstGeom prst="rect">
          <a:avLst/>
        </a:prstGeom>
        <a:noFill/>
        <a:ln w="9525">
          <a:noFill/>
          <a:miter lim="800000"/>
          <a:headEnd/>
          <a:tailEnd/>
        </a:ln>
      </xdr:spPr>
    </xdr:sp>
    <xdr:clientData/>
  </xdr:oneCellAnchor>
  <xdr:oneCellAnchor>
    <xdr:from>
      <xdr:col>4</xdr:col>
      <xdr:colOff>238125</xdr:colOff>
      <xdr:row>25</xdr:row>
      <xdr:rowOff>57150</xdr:rowOff>
    </xdr:from>
    <xdr:ext cx="76200" cy="200025"/>
    <xdr:sp macro="" textlink="">
      <xdr:nvSpPr>
        <xdr:cNvPr id="51" name="Text Box 10">
          <a:extLst>
            <a:ext uri="{FF2B5EF4-FFF2-40B4-BE49-F238E27FC236}">
              <a16:creationId xmlns:a16="http://schemas.microsoft.com/office/drawing/2014/main" id="{00000000-0008-0000-0200-000033000000}"/>
            </a:ext>
          </a:extLst>
        </xdr:cNvPr>
        <xdr:cNvSpPr txBox="1">
          <a:spLocks noChangeArrowheads="1"/>
        </xdr:cNvSpPr>
      </xdr:nvSpPr>
      <xdr:spPr bwMode="auto">
        <a:xfrm>
          <a:off x="4991100" y="6705600"/>
          <a:ext cx="76200" cy="200025"/>
        </a:xfrm>
        <a:prstGeom prst="rect">
          <a:avLst/>
        </a:prstGeom>
        <a:noFill/>
        <a:ln w="9525">
          <a:noFill/>
          <a:miter lim="800000"/>
          <a:headEnd/>
          <a:tailEnd/>
        </a:ln>
      </xdr:spPr>
    </xdr:sp>
    <xdr:clientData/>
  </xdr:oneCellAnchor>
  <xdr:oneCellAnchor>
    <xdr:from>
      <xdr:col>5</xdr:col>
      <xdr:colOff>238125</xdr:colOff>
      <xdr:row>25</xdr:row>
      <xdr:rowOff>57150</xdr:rowOff>
    </xdr:from>
    <xdr:ext cx="76200" cy="200025"/>
    <xdr:sp macro="" textlink="">
      <xdr:nvSpPr>
        <xdr:cNvPr id="52" name="Text Box 11">
          <a:extLst>
            <a:ext uri="{FF2B5EF4-FFF2-40B4-BE49-F238E27FC236}">
              <a16:creationId xmlns:a16="http://schemas.microsoft.com/office/drawing/2014/main" id="{00000000-0008-0000-0200-000034000000}"/>
            </a:ext>
          </a:extLst>
        </xdr:cNvPr>
        <xdr:cNvSpPr txBox="1">
          <a:spLocks noChangeArrowheads="1"/>
        </xdr:cNvSpPr>
      </xdr:nvSpPr>
      <xdr:spPr bwMode="auto">
        <a:xfrm>
          <a:off x="5943600" y="6705600"/>
          <a:ext cx="76200" cy="200025"/>
        </a:xfrm>
        <a:prstGeom prst="rect">
          <a:avLst/>
        </a:prstGeom>
        <a:noFill/>
        <a:ln w="9525">
          <a:noFill/>
          <a:miter lim="800000"/>
          <a:headEnd/>
          <a:tailEnd/>
        </a:ln>
      </xdr:spPr>
    </xdr:sp>
    <xdr:clientData/>
  </xdr:oneCellAnchor>
  <xdr:oneCellAnchor>
    <xdr:from>
      <xdr:col>6</xdr:col>
      <xdr:colOff>238125</xdr:colOff>
      <xdr:row>25</xdr:row>
      <xdr:rowOff>57150</xdr:rowOff>
    </xdr:from>
    <xdr:ext cx="76200" cy="200025"/>
    <xdr:sp macro="" textlink="">
      <xdr:nvSpPr>
        <xdr:cNvPr id="53" name="Text Box 12">
          <a:extLst>
            <a:ext uri="{FF2B5EF4-FFF2-40B4-BE49-F238E27FC236}">
              <a16:creationId xmlns:a16="http://schemas.microsoft.com/office/drawing/2014/main" id="{00000000-0008-0000-0200-000035000000}"/>
            </a:ext>
          </a:extLst>
        </xdr:cNvPr>
        <xdr:cNvSpPr txBox="1">
          <a:spLocks noChangeArrowheads="1"/>
        </xdr:cNvSpPr>
      </xdr:nvSpPr>
      <xdr:spPr bwMode="auto">
        <a:xfrm>
          <a:off x="6953250" y="6705600"/>
          <a:ext cx="76200" cy="200025"/>
        </a:xfrm>
        <a:prstGeom prst="rect">
          <a:avLst/>
        </a:prstGeom>
        <a:noFill/>
        <a:ln w="9525">
          <a:noFill/>
          <a:miter lim="800000"/>
          <a:headEnd/>
          <a:tailEnd/>
        </a:ln>
      </xdr:spPr>
    </xdr:sp>
    <xdr:clientData/>
  </xdr:oneCellAnchor>
  <xdr:oneCellAnchor>
    <xdr:from>
      <xdr:col>7</xdr:col>
      <xdr:colOff>238125</xdr:colOff>
      <xdr:row>25</xdr:row>
      <xdr:rowOff>57150</xdr:rowOff>
    </xdr:from>
    <xdr:ext cx="76200" cy="200025"/>
    <xdr:sp macro="" textlink="">
      <xdr:nvSpPr>
        <xdr:cNvPr id="54" name="Text Box 13">
          <a:extLst>
            <a:ext uri="{FF2B5EF4-FFF2-40B4-BE49-F238E27FC236}">
              <a16:creationId xmlns:a16="http://schemas.microsoft.com/office/drawing/2014/main" id="{00000000-0008-0000-0200-000036000000}"/>
            </a:ext>
          </a:extLst>
        </xdr:cNvPr>
        <xdr:cNvSpPr txBox="1">
          <a:spLocks noChangeArrowheads="1"/>
        </xdr:cNvSpPr>
      </xdr:nvSpPr>
      <xdr:spPr bwMode="auto">
        <a:xfrm>
          <a:off x="7896225" y="6705600"/>
          <a:ext cx="76200" cy="200025"/>
        </a:xfrm>
        <a:prstGeom prst="rect">
          <a:avLst/>
        </a:prstGeom>
        <a:noFill/>
        <a:ln w="9525">
          <a:noFill/>
          <a:miter lim="800000"/>
          <a:headEnd/>
          <a:tailEnd/>
        </a:ln>
      </xdr:spPr>
    </xdr:sp>
    <xdr:clientData/>
  </xdr:oneCellAnchor>
  <xdr:oneCellAnchor>
    <xdr:from>
      <xdr:col>5</xdr:col>
      <xdr:colOff>238125</xdr:colOff>
      <xdr:row>25</xdr:row>
      <xdr:rowOff>57150</xdr:rowOff>
    </xdr:from>
    <xdr:ext cx="76200" cy="200025"/>
    <xdr:sp macro="" textlink="">
      <xdr:nvSpPr>
        <xdr:cNvPr id="55" name="Text Box 19">
          <a:extLst>
            <a:ext uri="{FF2B5EF4-FFF2-40B4-BE49-F238E27FC236}">
              <a16:creationId xmlns:a16="http://schemas.microsoft.com/office/drawing/2014/main" id="{00000000-0008-0000-0200-000037000000}"/>
            </a:ext>
          </a:extLst>
        </xdr:cNvPr>
        <xdr:cNvSpPr txBox="1">
          <a:spLocks noChangeArrowheads="1"/>
        </xdr:cNvSpPr>
      </xdr:nvSpPr>
      <xdr:spPr bwMode="auto">
        <a:xfrm>
          <a:off x="5943600" y="6705600"/>
          <a:ext cx="76200" cy="200025"/>
        </a:xfrm>
        <a:prstGeom prst="rect">
          <a:avLst/>
        </a:prstGeom>
        <a:noFill/>
        <a:ln w="9525">
          <a:noFill/>
          <a:miter lim="800000"/>
          <a:headEnd/>
          <a:tailEnd/>
        </a:ln>
      </xdr:spPr>
    </xdr:sp>
    <xdr:clientData/>
  </xdr:oneCellAnchor>
  <xdr:oneCellAnchor>
    <xdr:from>
      <xdr:col>6</xdr:col>
      <xdr:colOff>238125</xdr:colOff>
      <xdr:row>25</xdr:row>
      <xdr:rowOff>57150</xdr:rowOff>
    </xdr:from>
    <xdr:ext cx="76200" cy="200025"/>
    <xdr:sp macro="" textlink="">
      <xdr:nvSpPr>
        <xdr:cNvPr id="56" name="Text Box 20">
          <a:extLst>
            <a:ext uri="{FF2B5EF4-FFF2-40B4-BE49-F238E27FC236}">
              <a16:creationId xmlns:a16="http://schemas.microsoft.com/office/drawing/2014/main" id="{00000000-0008-0000-0200-000038000000}"/>
            </a:ext>
          </a:extLst>
        </xdr:cNvPr>
        <xdr:cNvSpPr txBox="1">
          <a:spLocks noChangeArrowheads="1"/>
        </xdr:cNvSpPr>
      </xdr:nvSpPr>
      <xdr:spPr bwMode="auto">
        <a:xfrm>
          <a:off x="6953250" y="6705600"/>
          <a:ext cx="76200" cy="200025"/>
        </a:xfrm>
        <a:prstGeom prst="rect">
          <a:avLst/>
        </a:prstGeom>
        <a:noFill/>
        <a:ln w="9525">
          <a:noFill/>
          <a:miter lim="800000"/>
          <a:headEnd/>
          <a:tailEnd/>
        </a:ln>
      </xdr:spPr>
    </xdr:sp>
    <xdr:clientData/>
  </xdr:oneCellAnchor>
  <xdr:oneCellAnchor>
    <xdr:from>
      <xdr:col>7</xdr:col>
      <xdr:colOff>238125</xdr:colOff>
      <xdr:row>25</xdr:row>
      <xdr:rowOff>57150</xdr:rowOff>
    </xdr:from>
    <xdr:ext cx="76200" cy="200025"/>
    <xdr:sp macro="" textlink="">
      <xdr:nvSpPr>
        <xdr:cNvPr id="57" name="Text Box 21">
          <a:extLst>
            <a:ext uri="{FF2B5EF4-FFF2-40B4-BE49-F238E27FC236}">
              <a16:creationId xmlns:a16="http://schemas.microsoft.com/office/drawing/2014/main" id="{00000000-0008-0000-0200-000039000000}"/>
            </a:ext>
          </a:extLst>
        </xdr:cNvPr>
        <xdr:cNvSpPr txBox="1">
          <a:spLocks noChangeArrowheads="1"/>
        </xdr:cNvSpPr>
      </xdr:nvSpPr>
      <xdr:spPr bwMode="auto">
        <a:xfrm>
          <a:off x="7896225" y="6705600"/>
          <a:ext cx="76200" cy="200025"/>
        </a:xfrm>
        <a:prstGeom prst="rect">
          <a:avLst/>
        </a:prstGeom>
        <a:noFill/>
        <a:ln w="9525">
          <a:noFill/>
          <a:miter lim="800000"/>
          <a:headEnd/>
          <a:tailEnd/>
        </a:ln>
      </xdr:spPr>
    </xdr:sp>
    <xdr:clientData/>
  </xdr:oneCellAnchor>
  <xdr:oneCellAnchor>
    <xdr:from>
      <xdr:col>4</xdr:col>
      <xdr:colOff>238125</xdr:colOff>
      <xdr:row>25</xdr:row>
      <xdr:rowOff>57150</xdr:rowOff>
    </xdr:from>
    <xdr:ext cx="76200" cy="200025"/>
    <xdr:sp macro="" textlink="">
      <xdr:nvSpPr>
        <xdr:cNvPr id="58" name="Text Box 10">
          <a:extLst>
            <a:ext uri="{FF2B5EF4-FFF2-40B4-BE49-F238E27FC236}">
              <a16:creationId xmlns:a16="http://schemas.microsoft.com/office/drawing/2014/main" id="{00000000-0008-0000-0200-00003A000000}"/>
            </a:ext>
          </a:extLst>
        </xdr:cNvPr>
        <xdr:cNvSpPr txBox="1">
          <a:spLocks noChangeArrowheads="1"/>
        </xdr:cNvSpPr>
      </xdr:nvSpPr>
      <xdr:spPr bwMode="auto">
        <a:xfrm>
          <a:off x="4991100" y="6705600"/>
          <a:ext cx="76200" cy="200025"/>
        </a:xfrm>
        <a:prstGeom prst="rect">
          <a:avLst/>
        </a:prstGeom>
        <a:noFill/>
        <a:ln w="9525">
          <a:noFill/>
          <a:miter lim="800000"/>
          <a:headEnd/>
          <a:tailEnd/>
        </a:ln>
      </xdr:spPr>
    </xdr:sp>
    <xdr:clientData/>
  </xdr:oneCellAnchor>
  <xdr:oneCellAnchor>
    <xdr:from>
      <xdr:col>5</xdr:col>
      <xdr:colOff>238125</xdr:colOff>
      <xdr:row>25</xdr:row>
      <xdr:rowOff>57150</xdr:rowOff>
    </xdr:from>
    <xdr:ext cx="76200" cy="200025"/>
    <xdr:sp macro="" textlink="">
      <xdr:nvSpPr>
        <xdr:cNvPr id="59" name="Text Box 11">
          <a:extLst>
            <a:ext uri="{FF2B5EF4-FFF2-40B4-BE49-F238E27FC236}">
              <a16:creationId xmlns:a16="http://schemas.microsoft.com/office/drawing/2014/main" id="{00000000-0008-0000-0200-00003B000000}"/>
            </a:ext>
          </a:extLst>
        </xdr:cNvPr>
        <xdr:cNvSpPr txBox="1">
          <a:spLocks noChangeArrowheads="1"/>
        </xdr:cNvSpPr>
      </xdr:nvSpPr>
      <xdr:spPr bwMode="auto">
        <a:xfrm>
          <a:off x="5943600" y="6705600"/>
          <a:ext cx="76200" cy="200025"/>
        </a:xfrm>
        <a:prstGeom prst="rect">
          <a:avLst/>
        </a:prstGeom>
        <a:noFill/>
        <a:ln w="9525">
          <a:noFill/>
          <a:miter lim="800000"/>
          <a:headEnd/>
          <a:tailEnd/>
        </a:ln>
      </xdr:spPr>
    </xdr:sp>
    <xdr:clientData/>
  </xdr:oneCellAnchor>
  <xdr:oneCellAnchor>
    <xdr:from>
      <xdr:col>6</xdr:col>
      <xdr:colOff>238125</xdr:colOff>
      <xdr:row>25</xdr:row>
      <xdr:rowOff>57150</xdr:rowOff>
    </xdr:from>
    <xdr:ext cx="76200" cy="200025"/>
    <xdr:sp macro="" textlink="">
      <xdr:nvSpPr>
        <xdr:cNvPr id="60" name="Text Box 12">
          <a:extLst>
            <a:ext uri="{FF2B5EF4-FFF2-40B4-BE49-F238E27FC236}">
              <a16:creationId xmlns:a16="http://schemas.microsoft.com/office/drawing/2014/main" id="{00000000-0008-0000-0200-00003C000000}"/>
            </a:ext>
          </a:extLst>
        </xdr:cNvPr>
        <xdr:cNvSpPr txBox="1">
          <a:spLocks noChangeArrowheads="1"/>
        </xdr:cNvSpPr>
      </xdr:nvSpPr>
      <xdr:spPr bwMode="auto">
        <a:xfrm>
          <a:off x="6953250" y="6705600"/>
          <a:ext cx="76200" cy="200025"/>
        </a:xfrm>
        <a:prstGeom prst="rect">
          <a:avLst/>
        </a:prstGeom>
        <a:noFill/>
        <a:ln w="9525">
          <a:noFill/>
          <a:miter lim="800000"/>
          <a:headEnd/>
          <a:tailEnd/>
        </a:ln>
      </xdr:spPr>
    </xdr:sp>
    <xdr:clientData/>
  </xdr:oneCellAnchor>
  <xdr:oneCellAnchor>
    <xdr:from>
      <xdr:col>7</xdr:col>
      <xdr:colOff>238125</xdr:colOff>
      <xdr:row>25</xdr:row>
      <xdr:rowOff>57150</xdr:rowOff>
    </xdr:from>
    <xdr:ext cx="76200" cy="200025"/>
    <xdr:sp macro="" textlink="">
      <xdr:nvSpPr>
        <xdr:cNvPr id="61" name="Text Box 13">
          <a:extLst>
            <a:ext uri="{FF2B5EF4-FFF2-40B4-BE49-F238E27FC236}">
              <a16:creationId xmlns:a16="http://schemas.microsoft.com/office/drawing/2014/main" id="{00000000-0008-0000-0200-00003D000000}"/>
            </a:ext>
          </a:extLst>
        </xdr:cNvPr>
        <xdr:cNvSpPr txBox="1">
          <a:spLocks noChangeArrowheads="1"/>
        </xdr:cNvSpPr>
      </xdr:nvSpPr>
      <xdr:spPr bwMode="auto">
        <a:xfrm>
          <a:off x="7896225" y="6705600"/>
          <a:ext cx="76200" cy="200025"/>
        </a:xfrm>
        <a:prstGeom prst="rect">
          <a:avLst/>
        </a:prstGeom>
        <a:noFill/>
        <a:ln w="9525">
          <a:noFill/>
          <a:miter lim="800000"/>
          <a:headEnd/>
          <a:tailEnd/>
        </a:ln>
      </xdr:spPr>
    </xdr:sp>
    <xdr:clientData/>
  </xdr:oneCellAnchor>
  <xdr:oneCellAnchor>
    <xdr:from>
      <xdr:col>5</xdr:col>
      <xdr:colOff>238125</xdr:colOff>
      <xdr:row>25</xdr:row>
      <xdr:rowOff>57150</xdr:rowOff>
    </xdr:from>
    <xdr:ext cx="76200" cy="200025"/>
    <xdr:sp macro="" textlink="">
      <xdr:nvSpPr>
        <xdr:cNvPr id="62" name="Text Box 19">
          <a:extLst>
            <a:ext uri="{FF2B5EF4-FFF2-40B4-BE49-F238E27FC236}">
              <a16:creationId xmlns:a16="http://schemas.microsoft.com/office/drawing/2014/main" id="{00000000-0008-0000-0200-00003E000000}"/>
            </a:ext>
          </a:extLst>
        </xdr:cNvPr>
        <xdr:cNvSpPr txBox="1">
          <a:spLocks noChangeArrowheads="1"/>
        </xdr:cNvSpPr>
      </xdr:nvSpPr>
      <xdr:spPr bwMode="auto">
        <a:xfrm>
          <a:off x="5943600" y="6705600"/>
          <a:ext cx="76200" cy="200025"/>
        </a:xfrm>
        <a:prstGeom prst="rect">
          <a:avLst/>
        </a:prstGeom>
        <a:noFill/>
        <a:ln w="9525">
          <a:noFill/>
          <a:miter lim="800000"/>
          <a:headEnd/>
          <a:tailEnd/>
        </a:ln>
      </xdr:spPr>
    </xdr:sp>
    <xdr:clientData/>
  </xdr:oneCellAnchor>
  <xdr:oneCellAnchor>
    <xdr:from>
      <xdr:col>6</xdr:col>
      <xdr:colOff>238125</xdr:colOff>
      <xdr:row>25</xdr:row>
      <xdr:rowOff>57150</xdr:rowOff>
    </xdr:from>
    <xdr:ext cx="76200" cy="200025"/>
    <xdr:sp macro="" textlink="">
      <xdr:nvSpPr>
        <xdr:cNvPr id="63" name="Text Box 20">
          <a:extLst>
            <a:ext uri="{FF2B5EF4-FFF2-40B4-BE49-F238E27FC236}">
              <a16:creationId xmlns:a16="http://schemas.microsoft.com/office/drawing/2014/main" id="{00000000-0008-0000-0200-00003F000000}"/>
            </a:ext>
          </a:extLst>
        </xdr:cNvPr>
        <xdr:cNvSpPr txBox="1">
          <a:spLocks noChangeArrowheads="1"/>
        </xdr:cNvSpPr>
      </xdr:nvSpPr>
      <xdr:spPr bwMode="auto">
        <a:xfrm>
          <a:off x="6953250" y="6705600"/>
          <a:ext cx="76200" cy="200025"/>
        </a:xfrm>
        <a:prstGeom prst="rect">
          <a:avLst/>
        </a:prstGeom>
        <a:noFill/>
        <a:ln w="9525">
          <a:noFill/>
          <a:miter lim="800000"/>
          <a:headEnd/>
          <a:tailEnd/>
        </a:ln>
      </xdr:spPr>
    </xdr:sp>
    <xdr:clientData/>
  </xdr:oneCellAnchor>
  <xdr:oneCellAnchor>
    <xdr:from>
      <xdr:col>7</xdr:col>
      <xdr:colOff>238125</xdr:colOff>
      <xdr:row>25</xdr:row>
      <xdr:rowOff>57150</xdr:rowOff>
    </xdr:from>
    <xdr:ext cx="76200" cy="200025"/>
    <xdr:sp macro="" textlink="">
      <xdr:nvSpPr>
        <xdr:cNvPr id="64" name="Text Box 21">
          <a:extLst>
            <a:ext uri="{FF2B5EF4-FFF2-40B4-BE49-F238E27FC236}">
              <a16:creationId xmlns:a16="http://schemas.microsoft.com/office/drawing/2014/main" id="{00000000-0008-0000-0200-000040000000}"/>
            </a:ext>
          </a:extLst>
        </xdr:cNvPr>
        <xdr:cNvSpPr txBox="1">
          <a:spLocks noChangeArrowheads="1"/>
        </xdr:cNvSpPr>
      </xdr:nvSpPr>
      <xdr:spPr bwMode="auto">
        <a:xfrm>
          <a:off x="7896225" y="6705600"/>
          <a:ext cx="76200" cy="200025"/>
        </a:xfrm>
        <a:prstGeom prst="rect">
          <a:avLst/>
        </a:prstGeom>
        <a:noFill/>
        <a:ln w="9525">
          <a:noFill/>
          <a:miter lim="800000"/>
          <a:headEnd/>
          <a:tailEnd/>
        </a:ln>
      </xdr:spPr>
    </xdr:sp>
    <xdr:clientData/>
  </xdr:oneCellAnchor>
  <xdr:oneCellAnchor>
    <xdr:from>
      <xdr:col>4</xdr:col>
      <xdr:colOff>238125</xdr:colOff>
      <xdr:row>26</xdr:row>
      <xdr:rowOff>57150</xdr:rowOff>
    </xdr:from>
    <xdr:ext cx="76200" cy="200025"/>
    <xdr:sp macro="" textlink="">
      <xdr:nvSpPr>
        <xdr:cNvPr id="65" name="Text Box 10">
          <a:extLst>
            <a:ext uri="{FF2B5EF4-FFF2-40B4-BE49-F238E27FC236}">
              <a16:creationId xmlns:a16="http://schemas.microsoft.com/office/drawing/2014/main" id="{00000000-0008-0000-0200-000041000000}"/>
            </a:ext>
          </a:extLst>
        </xdr:cNvPr>
        <xdr:cNvSpPr txBox="1">
          <a:spLocks noChangeArrowheads="1"/>
        </xdr:cNvSpPr>
      </xdr:nvSpPr>
      <xdr:spPr bwMode="auto">
        <a:xfrm>
          <a:off x="4991100" y="6705600"/>
          <a:ext cx="76200" cy="200025"/>
        </a:xfrm>
        <a:prstGeom prst="rect">
          <a:avLst/>
        </a:prstGeom>
        <a:noFill/>
        <a:ln w="9525">
          <a:noFill/>
          <a:miter lim="800000"/>
          <a:headEnd/>
          <a:tailEnd/>
        </a:ln>
      </xdr:spPr>
    </xdr:sp>
    <xdr:clientData/>
  </xdr:oneCellAnchor>
  <xdr:oneCellAnchor>
    <xdr:from>
      <xdr:col>5</xdr:col>
      <xdr:colOff>238125</xdr:colOff>
      <xdr:row>26</xdr:row>
      <xdr:rowOff>57150</xdr:rowOff>
    </xdr:from>
    <xdr:ext cx="76200" cy="200025"/>
    <xdr:sp macro="" textlink="">
      <xdr:nvSpPr>
        <xdr:cNvPr id="66" name="Text Box 11">
          <a:extLst>
            <a:ext uri="{FF2B5EF4-FFF2-40B4-BE49-F238E27FC236}">
              <a16:creationId xmlns:a16="http://schemas.microsoft.com/office/drawing/2014/main" id="{00000000-0008-0000-0200-000042000000}"/>
            </a:ext>
          </a:extLst>
        </xdr:cNvPr>
        <xdr:cNvSpPr txBox="1">
          <a:spLocks noChangeArrowheads="1"/>
        </xdr:cNvSpPr>
      </xdr:nvSpPr>
      <xdr:spPr bwMode="auto">
        <a:xfrm>
          <a:off x="5943600" y="6705600"/>
          <a:ext cx="76200" cy="200025"/>
        </a:xfrm>
        <a:prstGeom prst="rect">
          <a:avLst/>
        </a:prstGeom>
        <a:noFill/>
        <a:ln w="9525">
          <a:noFill/>
          <a:miter lim="800000"/>
          <a:headEnd/>
          <a:tailEnd/>
        </a:ln>
      </xdr:spPr>
    </xdr:sp>
    <xdr:clientData/>
  </xdr:oneCellAnchor>
  <xdr:oneCellAnchor>
    <xdr:from>
      <xdr:col>6</xdr:col>
      <xdr:colOff>238125</xdr:colOff>
      <xdr:row>26</xdr:row>
      <xdr:rowOff>57150</xdr:rowOff>
    </xdr:from>
    <xdr:ext cx="76200" cy="200025"/>
    <xdr:sp macro="" textlink="">
      <xdr:nvSpPr>
        <xdr:cNvPr id="67" name="Text Box 12">
          <a:extLst>
            <a:ext uri="{FF2B5EF4-FFF2-40B4-BE49-F238E27FC236}">
              <a16:creationId xmlns:a16="http://schemas.microsoft.com/office/drawing/2014/main" id="{00000000-0008-0000-0200-000043000000}"/>
            </a:ext>
          </a:extLst>
        </xdr:cNvPr>
        <xdr:cNvSpPr txBox="1">
          <a:spLocks noChangeArrowheads="1"/>
        </xdr:cNvSpPr>
      </xdr:nvSpPr>
      <xdr:spPr bwMode="auto">
        <a:xfrm>
          <a:off x="6953250" y="6705600"/>
          <a:ext cx="76200" cy="200025"/>
        </a:xfrm>
        <a:prstGeom prst="rect">
          <a:avLst/>
        </a:prstGeom>
        <a:noFill/>
        <a:ln w="9525">
          <a:noFill/>
          <a:miter lim="800000"/>
          <a:headEnd/>
          <a:tailEnd/>
        </a:ln>
      </xdr:spPr>
    </xdr:sp>
    <xdr:clientData/>
  </xdr:oneCellAnchor>
  <xdr:oneCellAnchor>
    <xdr:from>
      <xdr:col>7</xdr:col>
      <xdr:colOff>238125</xdr:colOff>
      <xdr:row>26</xdr:row>
      <xdr:rowOff>57150</xdr:rowOff>
    </xdr:from>
    <xdr:ext cx="76200" cy="200025"/>
    <xdr:sp macro="" textlink="">
      <xdr:nvSpPr>
        <xdr:cNvPr id="68" name="Text Box 13">
          <a:extLst>
            <a:ext uri="{FF2B5EF4-FFF2-40B4-BE49-F238E27FC236}">
              <a16:creationId xmlns:a16="http://schemas.microsoft.com/office/drawing/2014/main" id="{00000000-0008-0000-0200-000044000000}"/>
            </a:ext>
          </a:extLst>
        </xdr:cNvPr>
        <xdr:cNvSpPr txBox="1">
          <a:spLocks noChangeArrowheads="1"/>
        </xdr:cNvSpPr>
      </xdr:nvSpPr>
      <xdr:spPr bwMode="auto">
        <a:xfrm>
          <a:off x="7896225" y="6705600"/>
          <a:ext cx="76200" cy="200025"/>
        </a:xfrm>
        <a:prstGeom prst="rect">
          <a:avLst/>
        </a:prstGeom>
        <a:noFill/>
        <a:ln w="9525">
          <a:noFill/>
          <a:miter lim="800000"/>
          <a:headEnd/>
          <a:tailEnd/>
        </a:ln>
      </xdr:spPr>
    </xdr:sp>
    <xdr:clientData/>
  </xdr:oneCellAnchor>
  <xdr:oneCellAnchor>
    <xdr:from>
      <xdr:col>5</xdr:col>
      <xdr:colOff>238125</xdr:colOff>
      <xdr:row>26</xdr:row>
      <xdr:rowOff>57150</xdr:rowOff>
    </xdr:from>
    <xdr:ext cx="76200" cy="200025"/>
    <xdr:sp macro="" textlink="">
      <xdr:nvSpPr>
        <xdr:cNvPr id="69" name="Text Box 19">
          <a:extLst>
            <a:ext uri="{FF2B5EF4-FFF2-40B4-BE49-F238E27FC236}">
              <a16:creationId xmlns:a16="http://schemas.microsoft.com/office/drawing/2014/main" id="{00000000-0008-0000-0200-000045000000}"/>
            </a:ext>
          </a:extLst>
        </xdr:cNvPr>
        <xdr:cNvSpPr txBox="1">
          <a:spLocks noChangeArrowheads="1"/>
        </xdr:cNvSpPr>
      </xdr:nvSpPr>
      <xdr:spPr bwMode="auto">
        <a:xfrm>
          <a:off x="5943600" y="6705600"/>
          <a:ext cx="76200" cy="200025"/>
        </a:xfrm>
        <a:prstGeom prst="rect">
          <a:avLst/>
        </a:prstGeom>
        <a:noFill/>
        <a:ln w="9525">
          <a:noFill/>
          <a:miter lim="800000"/>
          <a:headEnd/>
          <a:tailEnd/>
        </a:ln>
      </xdr:spPr>
    </xdr:sp>
    <xdr:clientData/>
  </xdr:oneCellAnchor>
  <xdr:oneCellAnchor>
    <xdr:from>
      <xdr:col>6</xdr:col>
      <xdr:colOff>238125</xdr:colOff>
      <xdr:row>26</xdr:row>
      <xdr:rowOff>57150</xdr:rowOff>
    </xdr:from>
    <xdr:ext cx="76200" cy="200025"/>
    <xdr:sp macro="" textlink="">
      <xdr:nvSpPr>
        <xdr:cNvPr id="70" name="Text Box 20">
          <a:extLst>
            <a:ext uri="{FF2B5EF4-FFF2-40B4-BE49-F238E27FC236}">
              <a16:creationId xmlns:a16="http://schemas.microsoft.com/office/drawing/2014/main" id="{00000000-0008-0000-0200-000046000000}"/>
            </a:ext>
          </a:extLst>
        </xdr:cNvPr>
        <xdr:cNvSpPr txBox="1">
          <a:spLocks noChangeArrowheads="1"/>
        </xdr:cNvSpPr>
      </xdr:nvSpPr>
      <xdr:spPr bwMode="auto">
        <a:xfrm>
          <a:off x="6953250" y="6705600"/>
          <a:ext cx="76200" cy="200025"/>
        </a:xfrm>
        <a:prstGeom prst="rect">
          <a:avLst/>
        </a:prstGeom>
        <a:noFill/>
        <a:ln w="9525">
          <a:noFill/>
          <a:miter lim="800000"/>
          <a:headEnd/>
          <a:tailEnd/>
        </a:ln>
      </xdr:spPr>
    </xdr:sp>
    <xdr:clientData/>
  </xdr:oneCellAnchor>
  <xdr:oneCellAnchor>
    <xdr:from>
      <xdr:col>7</xdr:col>
      <xdr:colOff>238125</xdr:colOff>
      <xdr:row>26</xdr:row>
      <xdr:rowOff>57150</xdr:rowOff>
    </xdr:from>
    <xdr:ext cx="76200" cy="200025"/>
    <xdr:sp macro="" textlink="">
      <xdr:nvSpPr>
        <xdr:cNvPr id="71" name="Text Box 21">
          <a:extLst>
            <a:ext uri="{FF2B5EF4-FFF2-40B4-BE49-F238E27FC236}">
              <a16:creationId xmlns:a16="http://schemas.microsoft.com/office/drawing/2014/main" id="{00000000-0008-0000-0200-000047000000}"/>
            </a:ext>
          </a:extLst>
        </xdr:cNvPr>
        <xdr:cNvSpPr txBox="1">
          <a:spLocks noChangeArrowheads="1"/>
        </xdr:cNvSpPr>
      </xdr:nvSpPr>
      <xdr:spPr bwMode="auto">
        <a:xfrm>
          <a:off x="7896225" y="6705600"/>
          <a:ext cx="76200" cy="200025"/>
        </a:xfrm>
        <a:prstGeom prst="rect">
          <a:avLst/>
        </a:prstGeom>
        <a:noFill/>
        <a:ln w="9525">
          <a:noFill/>
          <a:miter lim="800000"/>
          <a:headEnd/>
          <a:tailEnd/>
        </a:ln>
      </xdr:spPr>
    </xdr:sp>
    <xdr:clientData/>
  </xdr:oneCellAnchor>
  <xdr:oneCellAnchor>
    <xdr:from>
      <xdr:col>4</xdr:col>
      <xdr:colOff>238125</xdr:colOff>
      <xdr:row>26</xdr:row>
      <xdr:rowOff>57150</xdr:rowOff>
    </xdr:from>
    <xdr:ext cx="76200" cy="200025"/>
    <xdr:sp macro="" textlink="">
      <xdr:nvSpPr>
        <xdr:cNvPr id="72" name="Text Box 10">
          <a:extLst>
            <a:ext uri="{FF2B5EF4-FFF2-40B4-BE49-F238E27FC236}">
              <a16:creationId xmlns:a16="http://schemas.microsoft.com/office/drawing/2014/main" id="{00000000-0008-0000-0200-000048000000}"/>
            </a:ext>
          </a:extLst>
        </xdr:cNvPr>
        <xdr:cNvSpPr txBox="1">
          <a:spLocks noChangeArrowheads="1"/>
        </xdr:cNvSpPr>
      </xdr:nvSpPr>
      <xdr:spPr bwMode="auto">
        <a:xfrm>
          <a:off x="4991100" y="6705600"/>
          <a:ext cx="76200" cy="200025"/>
        </a:xfrm>
        <a:prstGeom prst="rect">
          <a:avLst/>
        </a:prstGeom>
        <a:noFill/>
        <a:ln w="9525">
          <a:noFill/>
          <a:miter lim="800000"/>
          <a:headEnd/>
          <a:tailEnd/>
        </a:ln>
      </xdr:spPr>
    </xdr:sp>
    <xdr:clientData/>
  </xdr:oneCellAnchor>
  <xdr:oneCellAnchor>
    <xdr:from>
      <xdr:col>5</xdr:col>
      <xdr:colOff>238125</xdr:colOff>
      <xdr:row>26</xdr:row>
      <xdr:rowOff>57150</xdr:rowOff>
    </xdr:from>
    <xdr:ext cx="76200" cy="200025"/>
    <xdr:sp macro="" textlink="">
      <xdr:nvSpPr>
        <xdr:cNvPr id="73" name="Text Box 11">
          <a:extLst>
            <a:ext uri="{FF2B5EF4-FFF2-40B4-BE49-F238E27FC236}">
              <a16:creationId xmlns:a16="http://schemas.microsoft.com/office/drawing/2014/main" id="{00000000-0008-0000-0200-000049000000}"/>
            </a:ext>
          </a:extLst>
        </xdr:cNvPr>
        <xdr:cNvSpPr txBox="1">
          <a:spLocks noChangeArrowheads="1"/>
        </xdr:cNvSpPr>
      </xdr:nvSpPr>
      <xdr:spPr bwMode="auto">
        <a:xfrm>
          <a:off x="5943600" y="6705600"/>
          <a:ext cx="76200" cy="200025"/>
        </a:xfrm>
        <a:prstGeom prst="rect">
          <a:avLst/>
        </a:prstGeom>
        <a:noFill/>
        <a:ln w="9525">
          <a:noFill/>
          <a:miter lim="800000"/>
          <a:headEnd/>
          <a:tailEnd/>
        </a:ln>
      </xdr:spPr>
    </xdr:sp>
    <xdr:clientData/>
  </xdr:oneCellAnchor>
  <xdr:oneCellAnchor>
    <xdr:from>
      <xdr:col>6</xdr:col>
      <xdr:colOff>238125</xdr:colOff>
      <xdr:row>26</xdr:row>
      <xdr:rowOff>57150</xdr:rowOff>
    </xdr:from>
    <xdr:ext cx="76200" cy="200025"/>
    <xdr:sp macro="" textlink="">
      <xdr:nvSpPr>
        <xdr:cNvPr id="74" name="Text Box 12">
          <a:extLst>
            <a:ext uri="{FF2B5EF4-FFF2-40B4-BE49-F238E27FC236}">
              <a16:creationId xmlns:a16="http://schemas.microsoft.com/office/drawing/2014/main" id="{00000000-0008-0000-0200-00004A000000}"/>
            </a:ext>
          </a:extLst>
        </xdr:cNvPr>
        <xdr:cNvSpPr txBox="1">
          <a:spLocks noChangeArrowheads="1"/>
        </xdr:cNvSpPr>
      </xdr:nvSpPr>
      <xdr:spPr bwMode="auto">
        <a:xfrm>
          <a:off x="6953250" y="6705600"/>
          <a:ext cx="76200" cy="200025"/>
        </a:xfrm>
        <a:prstGeom prst="rect">
          <a:avLst/>
        </a:prstGeom>
        <a:noFill/>
        <a:ln w="9525">
          <a:noFill/>
          <a:miter lim="800000"/>
          <a:headEnd/>
          <a:tailEnd/>
        </a:ln>
      </xdr:spPr>
    </xdr:sp>
    <xdr:clientData/>
  </xdr:oneCellAnchor>
  <xdr:oneCellAnchor>
    <xdr:from>
      <xdr:col>7</xdr:col>
      <xdr:colOff>238125</xdr:colOff>
      <xdr:row>26</xdr:row>
      <xdr:rowOff>57150</xdr:rowOff>
    </xdr:from>
    <xdr:ext cx="76200" cy="200025"/>
    <xdr:sp macro="" textlink="">
      <xdr:nvSpPr>
        <xdr:cNvPr id="75" name="Text Box 13">
          <a:extLst>
            <a:ext uri="{FF2B5EF4-FFF2-40B4-BE49-F238E27FC236}">
              <a16:creationId xmlns:a16="http://schemas.microsoft.com/office/drawing/2014/main" id="{00000000-0008-0000-0200-00004B000000}"/>
            </a:ext>
          </a:extLst>
        </xdr:cNvPr>
        <xdr:cNvSpPr txBox="1">
          <a:spLocks noChangeArrowheads="1"/>
        </xdr:cNvSpPr>
      </xdr:nvSpPr>
      <xdr:spPr bwMode="auto">
        <a:xfrm>
          <a:off x="7896225" y="6705600"/>
          <a:ext cx="76200" cy="200025"/>
        </a:xfrm>
        <a:prstGeom prst="rect">
          <a:avLst/>
        </a:prstGeom>
        <a:noFill/>
        <a:ln w="9525">
          <a:noFill/>
          <a:miter lim="800000"/>
          <a:headEnd/>
          <a:tailEnd/>
        </a:ln>
      </xdr:spPr>
    </xdr:sp>
    <xdr:clientData/>
  </xdr:oneCellAnchor>
  <xdr:oneCellAnchor>
    <xdr:from>
      <xdr:col>5</xdr:col>
      <xdr:colOff>238125</xdr:colOff>
      <xdr:row>26</xdr:row>
      <xdr:rowOff>57150</xdr:rowOff>
    </xdr:from>
    <xdr:ext cx="76200" cy="200025"/>
    <xdr:sp macro="" textlink="">
      <xdr:nvSpPr>
        <xdr:cNvPr id="76" name="Text Box 19">
          <a:extLst>
            <a:ext uri="{FF2B5EF4-FFF2-40B4-BE49-F238E27FC236}">
              <a16:creationId xmlns:a16="http://schemas.microsoft.com/office/drawing/2014/main" id="{00000000-0008-0000-0200-00004C000000}"/>
            </a:ext>
          </a:extLst>
        </xdr:cNvPr>
        <xdr:cNvSpPr txBox="1">
          <a:spLocks noChangeArrowheads="1"/>
        </xdr:cNvSpPr>
      </xdr:nvSpPr>
      <xdr:spPr bwMode="auto">
        <a:xfrm>
          <a:off x="5943600" y="6705600"/>
          <a:ext cx="76200" cy="200025"/>
        </a:xfrm>
        <a:prstGeom prst="rect">
          <a:avLst/>
        </a:prstGeom>
        <a:noFill/>
        <a:ln w="9525">
          <a:noFill/>
          <a:miter lim="800000"/>
          <a:headEnd/>
          <a:tailEnd/>
        </a:ln>
      </xdr:spPr>
    </xdr:sp>
    <xdr:clientData/>
  </xdr:oneCellAnchor>
  <xdr:oneCellAnchor>
    <xdr:from>
      <xdr:col>6</xdr:col>
      <xdr:colOff>238125</xdr:colOff>
      <xdr:row>26</xdr:row>
      <xdr:rowOff>57150</xdr:rowOff>
    </xdr:from>
    <xdr:ext cx="76200" cy="200025"/>
    <xdr:sp macro="" textlink="">
      <xdr:nvSpPr>
        <xdr:cNvPr id="77" name="Text Box 20">
          <a:extLst>
            <a:ext uri="{FF2B5EF4-FFF2-40B4-BE49-F238E27FC236}">
              <a16:creationId xmlns:a16="http://schemas.microsoft.com/office/drawing/2014/main" id="{00000000-0008-0000-0200-00004D000000}"/>
            </a:ext>
          </a:extLst>
        </xdr:cNvPr>
        <xdr:cNvSpPr txBox="1">
          <a:spLocks noChangeArrowheads="1"/>
        </xdr:cNvSpPr>
      </xdr:nvSpPr>
      <xdr:spPr bwMode="auto">
        <a:xfrm>
          <a:off x="6953250" y="6705600"/>
          <a:ext cx="76200" cy="200025"/>
        </a:xfrm>
        <a:prstGeom prst="rect">
          <a:avLst/>
        </a:prstGeom>
        <a:noFill/>
        <a:ln w="9525">
          <a:noFill/>
          <a:miter lim="800000"/>
          <a:headEnd/>
          <a:tailEnd/>
        </a:ln>
      </xdr:spPr>
    </xdr:sp>
    <xdr:clientData/>
  </xdr:oneCellAnchor>
  <xdr:oneCellAnchor>
    <xdr:from>
      <xdr:col>7</xdr:col>
      <xdr:colOff>238125</xdr:colOff>
      <xdr:row>26</xdr:row>
      <xdr:rowOff>57150</xdr:rowOff>
    </xdr:from>
    <xdr:ext cx="76200" cy="200025"/>
    <xdr:sp macro="" textlink="">
      <xdr:nvSpPr>
        <xdr:cNvPr id="78" name="Text Box 21">
          <a:extLst>
            <a:ext uri="{FF2B5EF4-FFF2-40B4-BE49-F238E27FC236}">
              <a16:creationId xmlns:a16="http://schemas.microsoft.com/office/drawing/2014/main" id="{00000000-0008-0000-0200-00004E000000}"/>
            </a:ext>
          </a:extLst>
        </xdr:cNvPr>
        <xdr:cNvSpPr txBox="1">
          <a:spLocks noChangeArrowheads="1"/>
        </xdr:cNvSpPr>
      </xdr:nvSpPr>
      <xdr:spPr bwMode="auto">
        <a:xfrm>
          <a:off x="7896225" y="6705600"/>
          <a:ext cx="76200" cy="200025"/>
        </a:xfrm>
        <a:prstGeom prst="rect">
          <a:avLst/>
        </a:prstGeom>
        <a:noFill/>
        <a:ln w="9525">
          <a:noFill/>
          <a:miter lim="800000"/>
          <a:headEnd/>
          <a:tailEnd/>
        </a:ln>
      </xdr:spPr>
    </xdr:sp>
    <xdr:clientData/>
  </xdr:oneCellAnchor>
  <xdr:oneCellAnchor>
    <xdr:from>
      <xdr:col>4</xdr:col>
      <xdr:colOff>238125</xdr:colOff>
      <xdr:row>27</xdr:row>
      <xdr:rowOff>57150</xdr:rowOff>
    </xdr:from>
    <xdr:ext cx="76200" cy="200025"/>
    <xdr:sp macro="" textlink="">
      <xdr:nvSpPr>
        <xdr:cNvPr id="79" name="Text Box 10">
          <a:extLst>
            <a:ext uri="{FF2B5EF4-FFF2-40B4-BE49-F238E27FC236}">
              <a16:creationId xmlns:a16="http://schemas.microsoft.com/office/drawing/2014/main" id="{00000000-0008-0000-0200-00004F000000}"/>
            </a:ext>
          </a:extLst>
        </xdr:cNvPr>
        <xdr:cNvSpPr txBox="1">
          <a:spLocks noChangeArrowheads="1"/>
        </xdr:cNvSpPr>
      </xdr:nvSpPr>
      <xdr:spPr bwMode="auto">
        <a:xfrm>
          <a:off x="4991100" y="6705600"/>
          <a:ext cx="76200" cy="200025"/>
        </a:xfrm>
        <a:prstGeom prst="rect">
          <a:avLst/>
        </a:prstGeom>
        <a:noFill/>
        <a:ln w="9525">
          <a:noFill/>
          <a:miter lim="800000"/>
          <a:headEnd/>
          <a:tailEnd/>
        </a:ln>
      </xdr:spPr>
    </xdr:sp>
    <xdr:clientData/>
  </xdr:oneCellAnchor>
  <xdr:oneCellAnchor>
    <xdr:from>
      <xdr:col>5</xdr:col>
      <xdr:colOff>238125</xdr:colOff>
      <xdr:row>27</xdr:row>
      <xdr:rowOff>57150</xdr:rowOff>
    </xdr:from>
    <xdr:ext cx="76200" cy="200025"/>
    <xdr:sp macro="" textlink="">
      <xdr:nvSpPr>
        <xdr:cNvPr id="80" name="Text Box 11">
          <a:extLst>
            <a:ext uri="{FF2B5EF4-FFF2-40B4-BE49-F238E27FC236}">
              <a16:creationId xmlns:a16="http://schemas.microsoft.com/office/drawing/2014/main" id="{00000000-0008-0000-0200-000050000000}"/>
            </a:ext>
          </a:extLst>
        </xdr:cNvPr>
        <xdr:cNvSpPr txBox="1">
          <a:spLocks noChangeArrowheads="1"/>
        </xdr:cNvSpPr>
      </xdr:nvSpPr>
      <xdr:spPr bwMode="auto">
        <a:xfrm>
          <a:off x="5943600" y="6705600"/>
          <a:ext cx="76200" cy="200025"/>
        </a:xfrm>
        <a:prstGeom prst="rect">
          <a:avLst/>
        </a:prstGeom>
        <a:noFill/>
        <a:ln w="9525">
          <a:noFill/>
          <a:miter lim="800000"/>
          <a:headEnd/>
          <a:tailEnd/>
        </a:ln>
      </xdr:spPr>
    </xdr:sp>
    <xdr:clientData/>
  </xdr:oneCellAnchor>
  <xdr:oneCellAnchor>
    <xdr:from>
      <xdr:col>6</xdr:col>
      <xdr:colOff>238125</xdr:colOff>
      <xdr:row>27</xdr:row>
      <xdr:rowOff>57150</xdr:rowOff>
    </xdr:from>
    <xdr:ext cx="76200" cy="200025"/>
    <xdr:sp macro="" textlink="">
      <xdr:nvSpPr>
        <xdr:cNvPr id="81" name="Text Box 12">
          <a:extLst>
            <a:ext uri="{FF2B5EF4-FFF2-40B4-BE49-F238E27FC236}">
              <a16:creationId xmlns:a16="http://schemas.microsoft.com/office/drawing/2014/main" id="{00000000-0008-0000-0200-000051000000}"/>
            </a:ext>
          </a:extLst>
        </xdr:cNvPr>
        <xdr:cNvSpPr txBox="1">
          <a:spLocks noChangeArrowheads="1"/>
        </xdr:cNvSpPr>
      </xdr:nvSpPr>
      <xdr:spPr bwMode="auto">
        <a:xfrm>
          <a:off x="6953250" y="6705600"/>
          <a:ext cx="76200" cy="200025"/>
        </a:xfrm>
        <a:prstGeom prst="rect">
          <a:avLst/>
        </a:prstGeom>
        <a:noFill/>
        <a:ln w="9525">
          <a:noFill/>
          <a:miter lim="800000"/>
          <a:headEnd/>
          <a:tailEnd/>
        </a:ln>
      </xdr:spPr>
    </xdr:sp>
    <xdr:clientData/>
  </xdr:oneCellAnchor>
  <xdr:oneCellAnchor>
    <xdr:from>
      <xdr:col>7</xdr:col>
      <xdr:colOff>238125</xdr:colOff>
      <xdr:row>27</xdr:row>
      <xdr:rowOff>57150</xdr:rowOff>
    </xdr:from>
    <xdr:ext cx="76200" cy="200025"/>
    <xdr:sp macro="" textlink="">
      <xdr:nvSpPr>
        <xdr:cNvPr id="82" name="Text Box 13">
          <a:extLst>
            <a:ext uri="{FF2B5EF4-FFF2-40B4-BE49-F238E27FC236}">
              <a16:creationId xmlns:a16="http://schemas.microsoft.com/office/drawing/2014/main" id="{00000000-0008-0000-0200-000052000000}"/>
            </a:ext>
          </a:extLst>
        </xdr:cNvPr>
        <xdr:cNvSpPr txBox="1">
          <a:spLocks noChangeArrowheads="1"/>
        </xdr:cNvSpPr>
      </xdr:nvSpPr>
      <xdr:spPr bwMode="auto">
        <a:xfrm>
          <a:off x="7896225" y="6705600"/>
          <a:ext cx="76200" cy="200025"/>
        </a:xfrm>
        <a:prstGeom prst="rect">
          <a:avLst/>
        </a:prstGeom>
        <a:noFill/>
        <a:ln w="9525">
          <a:noFill/>
          <a:miter lim="800000"/>
          <a:headEnd/>
          <a:tailEnd/>
        </a:ln>
      </xdr:spPr>
    </xdr:sp>
    <xdr:clientData/>
  </xdr:oneCellAnchor>
  <xdr:oneCellAnchor>
    <xdr:from>
      <xdr:col>5</xdr:col>
      <xdr:colOff>238125</xdr:colOff>
      <xdr:row>27</xdr:row>
      <xdr:rowOff>57150</xdr:rowOff>
    </xdr:from>
    <xdr:ext cx="76200" cy="200025"/>
    <xdr:sp macro="" textlink="">
      <xdr:nvSpPr>
        <xdr:cNvPr id="83" name="Text Box 19">
          <a:extLst>
            <a:ext uri="{FF2B5EF4-FFF2-40B4-BE49-F238E27FC236}">
              <a16:creationId xmlns:a16="http://schemas.microsoft.com/office/drawing/2014/main" id="{00000000-0008-0000-0200-000053000000}"/>
            </a:ext>
          </a:extLst>
        </xdr:cNvPr>
        <xdr:cNvSpPr txBox="1">
          <a:spLocks noChangeArrowheads="1"/>
        </xdr:cNvSpPr>
      </xdr:nvSpPr>
      <xdr:spPr bwMode="auto">
        <a:xfrm>
          <a:off x="5943600" y="6705600"/>
          <a:ext cx="76200" cy="200025"/>
        </a:xfrm>
        <a:prstGeom prst="rect">
          <a:avLst/>
        </a:prstGeom>
        <a:noFill/>
        <a:ln w="9525">
          <a:noFill/>
          <a:miter lim="800000"/>
          <a:headEnd/>
          <a:tailEnd/>
        </a:ln>
      </xdr:spPr>
    </xdr:sp>
    <xdr:clientData/>
  </xdr:oneCellAnchor>
  <xdr:oneCellAnchor>
    <xdr:from>
      <xdr:col>6</xdr:col>
      <xdr:colOff>238125</xdr:colOff>
      <xdr:row>27</xdr:row>
      <xdr:rowOff>57150</xdr:rowOff>
    </xdr:from>
    <xdr:ext cx="76200" cy="200025"/>
    <xdr:sp macro="" textlink="">
      <xdr:nvSpPr>
        <xdr:cNvPr id="84" name="Text Box 20">
          <a:extLst>
            <a:ext uri="{FF2B5EF4-FFF2-40B4-BE49-F238E27FC236}">
              <a16:creationId xmlns:a16="http://schemas.microsoft.com/office/drawing/2014/main" id="{00000000-0008-0000-0200-000054000000}"/>
            </a:ext>
          </a:extLst>
        </xdr:cNvPr>
        <xdr:cNvSpPr txBox="1">
          <a:spLocks noChangeArrowheads="1"/>
        </xdr:cNvSpPr>
      </xdr:nvSpPr>
      <xdr:spPr bwMode="auto">
        <a:xfrm>
          <a:off x="6953250" y="6705600"/>
          <a:ext cx="76200" cy="200025"/>
        </a:xfrm>
        <a:prstGeom prst="rect">
          <a:avLst/>
        </a:prstGeom>
        <a:noFill/>
        <a:ln w="9525">
          <a:noFill/>
          <a:miter lim="800000"/>
          <a:headEnd/>
          <a:tailEnd/>
        </a:ln>
      </xdr:spPr>
    </xdr:sp>
    <xdr:clientData/>
  </xdr:oneCellAnchor>
  <xdr:oneCellAnchor>
    <xdr:from>
      <xdr:col>7</xdr:col>
      <xdr:colOff>238125</xdr:colOff>
      <xdr:row>27</xdr:row>
      <xdr:rowOff>57150</xdr:rowOff>
    </xdr:from>
    <xdr:ext cx="76200" cy="200025"/>
    <xdr:sp macro="" textlink="">
      <xdr:nvSpPr>
        <xdr:cNvPr id="85" name="Text Box 21">
          <a:extLst>
            <a:ext uri="{FF2B5EF4-FFF2-40B4-BE49-F238E27FC236}">
              <a16:creationId xmlns:a16="http://schemas.microsoft.com/office/drawing/2014/main" id="{00000000-0008-0000-0200-000055000000}"/>
            </a:ext>
          </a:extLst>
        </xdr:cNvPr>
        <xdr:cNvSpPr txBox="1">
          <a:spLocks noChangeArrowheads="1"/>
        </xdr:cNvSpPr>
      </xdr:nvSpPr>
      <xdr:spPr bwMode="auto">
        <a:xfrm>
          <a:off x="7896225" y="6705600"/>
          <a:ext cx="76200" cy="200025"/>
        </a:xfrm>
        <a:prstGeom prst="rect">
          <a:avLst/>
        </a:prstGeom>
        <a:noFill/>
        <a:ln w="9525">
          <a:noFill/>
          <a:miter lim="800000"/>
          <a:headEnd/>
          <a:tailEnd/>
        </a:ln>
      </xdr:spPr>
    </xdr:sp>
    <xdr:clientData/>
  </xdr:oneCellAnchor>
  <xdr:oneCellAnchor>
    <xdr:from>
      <xdr:col>4</xdr:col>
      <xdr:colOff>238125</xdr:colOff>
      <xdr:row>27</xdr:row>
      <xdr:rowOff>57150</xdr:rowOff>
    </xdr:from>
    <xdr:ext cx="76200" cy="200025"/>
    <xdr:sp macro="" textlink="">
      <xdr:nvSpPr>
        <xdr:cNvPr id="86" name="Text Box 10">
          <a:extLst>
            <a:ext uri="{FF2B5EF4-FFF2-40B4-BE49-F238E27FC236}">
              <a16:creationId xmlns:a16="http://schemas.microsoft.com/office/drawing/2014/main" id="{00000000-0008-0000-0200-000056000000}"/>
            </a:ext>
          </a:extLst>
        </xdr:cNvPr>
        <xdr:cNvSpPr txBox="1">
          <a:spLocks noChangeArrowheads="1"/>
        </xdr:cNvSpPr>
      </xdr:nvSpPr>
      <xdr:spPr bwMode="auto">
        <a:xfrm>
          <a:off x="4991100" y="6705600"/>
          <a:ext cx="76200" cy="200025"/>
        </a:xfrm>
        <a:prstGeom prst="rect">
          <a:avLst/>
        </a:prstGeom>
        <a:noFill/>
        <a:ln w="9525">
          <a:noFill/>
          <a:miter lim="800000"/>
          <a:headEnd/>
          <a:tailEnd/>
        </a:ln>
      </xdr:spPr>
    </xdr:sp>
    <xdr:clientData/>
  </xdr:oneCellAnchor>
  <xdr:oneCellAnchor>
    <xdr:from>
      <xdr:col>5</xdr:col>
      <xdr:colOff>238125</xdr:colOff>
      <xdr:row>27</xdr:row>
      <xdr:rowOff>57150</xdr:rowOff>
    </xdr:from>
    <xdr:ext cx="76200" cy="200025"/>
    <xdr:sp macro="" textlink="">
      <xdr:nvSpPr>
        <xdr:cNvPr id="87" name="Text Box 11">
          <a:extLst>
            <a:ext uri="{FF2B5EF4-FFF2-40B4-BE49-F238E27FC236}">
              <a16:creationId xmlns:a16="http://schemas.microsoft.com/office/drawing/2014/main" id="{00000000-0008-0000-0200-000057000000}"/>
            </a:ext>
          </a:extLst>
        </xdr:cNvPr>
        <xdr:cNvSpPr txBox="1">
          <a:spLocks noChangeArrowheads="1"/>
        </xdr:cNvSpPr>
      </xdr:nvSpPr>
      <xdr:spPr bwMode="auto">
        <a:xfrm>
          <a:off x="5943600" y="6705600"/>
          <a:ext cx="76200" cy="200025"/>
        </a:xfrm>
        <a:prstGeom prst="rect">
          <a:avLst/>
        </a:prstGeom>
        <a:noFill/>
        <a:ln w="9525">
          <a:noFill/>
          <a:miter lim="800000"/>
          <a:headEnd/>
          <a:tailEnd/>
        </a:ln>
      </xdr:spPr>
    </xdr:sp>
    <xdr:clientData/>
  </xdr:oneCellAnchor>
  <xdr:oneCellAnchor>
    <xdr:from>
      <xdr:col>6</xdr:col>
      <xdr:colOff>238125</xdr:colOff>
      <xdr:row>27</xdr:row>
      <xdr:rowOff>57150</xdr:rowOff>
    </xdr:from>
    <xdr:ext cx="76200" cy="200025"/>
    <xdr:sp macro="" textlink="">
      <xdr:nvSpPr>
        <xdr:cNvPr id="88" name="Text Box 12">
          <a:extLst>
            <a:ext uri="{FF2B5EF4-FFF2-40B4-BE49-F238E27FC236}">
              <a16:creationId xmlns:a16="http://schemas.microsoft.com/office/drawing/2014/main" id="{00000000-0008-0000-0200-000058000000}"/>
            </a:ext>
          </a:extLst>
        </xdr:cNvPr>
        <xdr:cNvSpPr txBox="1">
          <a:spLocks noChangeArrowheads="1"/>
        </xdr:cNvSpPr>
      </xdr:nvSpPr>
      <xdr:spPr bwMode="auto">
        <a:xfrm>
          <a:off x="6953250" y="6705600"/>
          <a:ext cx="76200" cy="200025"/>
        </a:xfrm>
        <a:prstGeom prst="rect">
          <a:avLst/>
        </a:prstGeom>
        <a:noFill/>
        <a:ln w="9525">
          <a:noFill/>
          <a:miter lim="800000"/>
          <a:headEnd/>
          <a:tailEnd/>
        </a:ln>
      </xdr:spPr>
    </xdr:sp>
    <xdr:clientData/>
  </xdr:oneCellAnchor>
  <xdr:oneCellAnchor>
    <xdr:from>
      <xdr:col>7</xdr:col>
      <xdr:colOff>238125</xdr:colOff>
      <xdr:row>27</xdr:row>
      <xdr:rowOff>57150</xdr:rowOff>
    </xdr:from>
    <xdr:ext cx="76200" cy="200025"/>
    <xdr:sp macro="" textlink="">
      <xdr:nvSpPr>
        <xdr:cNvPr id="89" name="Text Box 13">
          <a:extLst>
            <a:ext uri="{FF2B5EF4-FFF2-40B4-BE49-F238E27FC236}">
              <a16:creationId xmlns:a16="http://schemas.microsoft.com/office/drawing/2014/main" id="{00000000-0008-0000-0200-000059000000}"/>
            </a:ext>
          </a:extLst>
        </xdr:cNvPr>
        <xdr:cNvSpPr txBox="1">
          <a:spLocks noChangeArrowheads="1"/>
        </xdr:cNvSpPr>
      </xdr:nvSpPr>
      <xdr:spPr bwMode="auto">
        <a:xfrm>
          <a:off x="7896225" y="6705600"/>
          <a:ext cx="76200" cy="200025"/>
        </a:xfrm>
        <a:prstGeom prst="rect">
          <a:avLst/>
        </a:prstGeom>
        <a:noFill/>
        <a:ln w="9525">
          <a:noFill/>
          <a:miter lim="800000"/>
          <a:headEnd/>
          <a:tailEnd/>
        </a:ln>
      </xdr:spPr>
    </xdr:sp>
    <xdr:clientData/>
  </xdr:oneCellAnchor>
  <xdr:oneCellAnchor>
    <xdr:from>
      <xdr:col>5</xdr:col>
      <xdr:colOff>238125</xdr:colOff>
      <xdr:row>27</xdr:row>
      <xdr:rowOff>57150</xdr:rowOff>
    </xdr:from>
    <xdr:ext cx="76200" cy="200025"/>
    <xdr:sp macro="" textlink="">
      <xdr:nvSpPr>
        <xdr:cNvPr id="90" name="Text Box 19">
          <a:extLst>
            <a:ext uri="{FF2B5EF4-FFF2-40B4-BE49-F238E27FC236}">
              <a16:creationId xmlns:a16="http://schemas.microsoft.com/office/drawing/2014/main" id="{00000000-0008-0000-0200-00005A000000}"/>
            </a:ext>
          </a:extLst>
        </xdr:cNvPr>
        <xdr:cNvSpPr txBox="1">
          <a:spLocks noChangeArrowheads="1"/>
        </xdr:cNvSpPr>
      </xdr:nvSpPr>
      <xdr:spPr bwMode="auto">
        <a:xfrm>
          <a:off x="5943600" y="6705600"/>
          <a:ext cx="76200" cy="200025"/>
        </a:xfrm>
        <a:prstGeom prst="rect">
          <a:avLst/>
        </a:prstGeom>
        <a:noFill/>
        <a:ln w="9525">
          <a:noFill/>
          <a:miter lim="800000"/>
          <a:headEnd/>
          <a:tailEnd/>
        </a:ln>
      </xdr:spPr>
    </xdr:sp>
    <xdr:clientData/>
  </xdr:oneCellAnchor>
  <xdr:oneCellAnchor>
    <xdr:from>
      <xdr:col>6</xdr:col>
      <xdr:colOff>238125</xdr:colOff>
      <xdr:row>27</xdr:row>
      <xdr:rowOff>57150</xdr:rowOff>
    </xdr:from>
    <xdr:ext cx="76200" cy="200025"/>
    <xdr:sp macro="" textlink="">
      <xdr:nvSpPr>
        <xdr:cNvPr id="91" name="Text Box 20">
          <a:extLst>
            <a:ext uri="{FF2B5EF4-FFF2-40B4-BE49-F238E27FC236}">
              <a16:creationId xmlns:a16="http://schemas.microsoft.com/office/drawing/2014/main" id="{00000000-0008-0000-0200-00005B000000}"/>
            </a:ext>
          </a:extLst>
        </xdr:cNvPr>
        <xdr:cNvSpPr txBox="1">
          <a:spLocks noChangeArrowheads="1"/>
        </xdr:cNvSpPr>
      </xdr:nvSpPr>
      <xdr:spPr bwMode="auto">
        <a:xfrm>
          <a:off x="6953250" y="6705600"/>
          <a:ext cx="76200" cy="200025"/>
        </a:xfrm>
        <a:prstGeom prst="rect">
          <a:avLst/>
        </a:prstGeom>
        <a:noFill/>
        <a:ln w="9525">
          <a:noFill/>
          <a:miter lim="800000"/>
          <a:headEnd/>
          <a:tailEnd/>
        </a:ln>
      </xdr:spPr>
    </xdr:sp>
    <xdr:clientData/>
  </xdr:oneCellAnchor>
  <xdr:oneCellAnchor>
    <xdr:from>
      <xdr:col>7</xdr:col>
      <xdr:colOff>238125</xdr:colOff>
      <xdr:row>27</xdr:row>
      <xdr:rowOff>57150</xdr:rowOff>
    </xdr:from>
    <xdr:ext cx="76200" cy="200025"/>
    <xdr:sp macro="" textlink="">
      <xdr:nvSpPr>
        <xdr:cNvPr id="92" name="Text Box 21">
          <a:extLst>
            <a:ext uri="{FF2B5EF4-FFF2-40B4-BE49-F238E27FC236}">
              <a16:creationId xmlns:a16="http://schemas.microsoft.com/office/drawing/2014/main" id="{00000000-0008-0000-0200-00005C000000}"/>
            </a:ext>
          </a:extLst>
        </xdr:cNvPr>
        <xdr:cNvSpPr txBox="1">
          <a:spLocks noChangeArrowheads="1"/>
        </xdr:cNvSpPr>
      </xdr:nvSpPr>
      <xdr:spPr bwMode="auto">
        <a:xfrm>
          <a:off x="7896225" y="6705600"/>
          <a:ext cx="76200" cy="200025"/>
        </a:xfrm>
        <a:prstGeom prst="rect">
          <a:avLst/>
        </a:prstGeom>
        <a:noFill/>
        <a:ln w="9525">
          <a:noFill/>
          <a:miter lim="800000"/>
          <a:headEnd/>
          <a:tailEnd/>
        </a:ln>
      </xdr:spPr>
    </xdr:sp>
    <xdr:clientData/>
  </xdr:oneCellAnchor>
  <xdr:oneCellAnchor>
    <xdr:from>
      <xdr:col>4</xdr:col>
      <xdr:colOff>238125</xdr:colOff>
      <xdr:row>28</xdr:row>
      <xdr:rowOff>57150</xdr:rowOff>
    </xdr:from>
    <xdr:ext cx="76200" cy="200025"/>
    <xdr:sp macro="" textlink="">
      <xdr:nvSpPr>
        <xdr:cNvPr id="93" name="Text Box 10">
          <a:extLst>
            <a:ext uri="{FF2B5EF4-FFF2-40B4-BE49-F238E27FC236}">
              <a16:creationId xmlns:a16="http://schemas.microsoft.com/office/drawing/2014/main" id="{00000000-0008-0000-0200-00005D000000}"/>
            </a:ext>
          </a:extLst>
        </xdr:cNvPr>
        <xdr:cNvSpPr txBox="1">
          <a:spLocks noChangeArrowheads="1"/>
        </xdr:cNvSpPr>
      </xdr:nvSpPr>
      <xdr:spPr bwMode="auto">
        <a:xfrm>
          <a:off x="4991100" y="6705600"/>
          <a:ext cx="76200" cy="200025"/>
        </a:xfrm>
        <a:prstGeom prst="rect">
          <a:avLst/>
        </a:prstGeom>
        <a:noFill/>
        <a:ln w="9525">
          <a:noFill/>
          <a:miter lim="800000"/>
          <a:headEnd/>
          <a:tailEnd/>
        </a:ln>
      </xdr:spPr>
    </xdr:sp>
    <xdr:clientData/>
  </xdr:oneCellAnchor>
  <xdr:oneCellAnchor>
    <xdr:from>
      <xdr:col>5</xdr:col>
      <xdr:colOff>238125</xdr:colOff>
      <xdr:row>28</xdr:row>
      <xdr:rowOff>57150</xdr:rowOff>
    </xdr:from>
    <xdr:ext cx="76200" cy="200025"/>
    <xdr:sp macro="" textlink="">
      <xdr:nvSpPr>
        <xdr:cNvPr id="94" name="Text Box 11">
          <a:extLst>
            <a:ext uri="{FF2B5EF4-FFF2-40B4-BE49-F238E27FC236}">
              <a16:creationId xmlns:a16="http://schemas.microsoft.com/office/drawing/2014/main" id="{00000000-0008-0000-0200-00005E000000}"/>
            </a:ext>
          </a:extLst>
        </xdr:cNvPr>
        <xdr:cNvSpPr txBox="1">
          <a:spLocks noChangeArrowheads="1"/>
        </xdr:cNvSpPr>
      </xdr:nvSpPr>
      <xdr:spPr bwMode="auto">
        <a:xfrm>
          <a:off x="5943600" y="6705600"/>
          <a:ext cx="76200" cy="200025"/>
        </a:xfrm>
        <a:prstGeom prst="rect">
          <a:avLst/>
        </a:prstGeom>
        <a:noFill/>
        <a:ln w="9525">
          <a:noFill/>
          <a:miter lim="800000"/>
          <a:headEnd/>
          <a:tailEnd/>
        </a:ln>
      </xdr:spPr>
    </xdr:sp>
    <xdr:clientData/>
  </xdr:oneCellAnchor>
  <xdr:oneCellAnchor>
    <xdr:from>
      <xdr:col>6</xdr:col>
      <xdr:colOff>238125</xdr:colOff>
      <xdr:row>28</xdr:row>
      <xdr:rowOff>57150</xdr:rowOff>
    </xdr:from>
    <xdr:ext cx="76200" cy="200025"/>
    <xdr:sp macro="" textlink="">
      <xdr:nvSpPr>
        <xdr:cNvPr id="95" name="Text Box 12">
          <a:extLst>
            <a:ext uri="{FF2B5EF4-FFF2-40B4-BE49-F238E27FC236}">
              <a16:creationId xmlns:a16="http://schemas.microsoft.com/office/drawing/2014/main" id="{00000000-0008-0000-0200-00005F000000}"/>
            </a:ext>
          </a:extLst>
        </xdr:cNvPr>
        <xdr:cNvSpPr txBox="1">
          <a:spLocks noChangeArrowheads="1"/>
        </xdr:cNvSpPr>
      </xdr:nvSpPr>
      <xdr:spPr bwMode="auto">
        <a:xfrm>
          <a:off x="6953250" y="6705600"/>
          <a:ext cx="76200" cy="200025"/>
        </a:xfrm>
        <a:prstGeom prst="rect">
          <a:avLst/>
        </a:prstGeom>
        <a:noFill/>
        <a:ln w="9525">
          <a:noFill/>
          <a:miter lim="800000"/>
          <a:headEnd/>
          <a:tailEnd/>
        </a:ln>
      </xdr:spPr>
    </xdr:sp>
    <xdr:clientData/>
  </xdr:oneCellAnchor>
  <xdr:oneCellAnchor>
    <xdr:from>
      <xdr:col>7</xdr:col>
      <xdr:colOff>238125</xdr:colOff>
      <xdr:row>28</xdr:row>
      <xdr:rowOff>57150</xdr:rowOff>
    </xdr:from>
    <xdr:ext cx="76200" cy="200025"/>
    <xdr:sp macro="" textlink="">
      <xdr:nvSpPr>
        <xdr:cNvPr id="96" name="Text Box 13">
          <a:extLst>
            <a:ext uri="{FF2B5EF4-FFF2-40B4-BE49-F238E27FC236}">
              <a16:creationId xmlns:a16="http://schemas.microsoft.com/office/drawing/2014/main" id="{00000000-0008-0000-0200-000060000000}"/>
            </a:ext>
          </a:extLst>
        </xdr:cNvPr>
        <xdr:cNvSpPr txBox="1">
          <a:spLocks noChangeArrowheads="1"/>
        </xdr:cNvSpPr>
      </xdr:nvSpPr>
      <xdr:spPr bwMode="auto">
        <a:xfrm>
          <a:off x="7896225" y="6705600"/>
          <a:ext cx="76200" cy="200025"/>
        </a:xfrm>
        <a:prstGeom prst="rect">
          <a:avLst/>
        </a:prstGeom>
        <a:noFill/>
        <a:ln w="9525">
          <a:noFill/>
          <a:miter lim="800000"/>
          <a:headEnd/>
          <a:tailEnd/>
        </a:ln>
      </xdr:spPr>
    </xdr:sp>
    <xdr:clientData/>
  </xdr:oneCellAnchor>
  <xdr:oneCellAnchor>
    <xdr:from>
      <xdr:col>5</xdr:col>
      <xdr:colOff>238125</xdr:colOff>
      <xdr:row>28</xdr:row>
      <xdr:rowOff>57150</xdr:rowOff>
    </xdr:from>
    <xdr:ext cx="76200" cy="200025"/>
    <xdr:sp macro="" textlink="">
      <xdr:nvSpPr>
        <xdr:cNvPr id="97" name="Text Box 19">
          <a:extLst>
            <a:ext uri="{FF2B5EF4-FFF2-40B4-BE49-F238E27FC236}">
              <a16:creationId xmlns:a16="http://schemas.microsoft.com/office/drawing/2014/main" id="{00000000-0008-0000-0200-000061000000}"/>
            </a:ext>
          </a:extLst>
        </xdr:cNvPr>
        <xdr:cNvSpPr txBox="1">
          <a:spLocks noChangeArrowheads="1"/>
        </xdr:cNvSpPr>
      </xdr:nvSpPr>
      <xdr:spPr bwMode="auto">
        <a:xfrm>
          <a:off x="5943600" y="6705600"/>
          <a:ext cx="76200" cy="200025"/>
        </a:xfrm>
        <a:prstGeom prst="rect">
          <a:avLst/>
        </a:prstGeom>
        <a:noFill/>
        <a:ln w="9525">
          <a:noFill/>
          <a:miter lim="800000"/>
          <a:headEnd/>
          <a:tailEnd/>
        </a:ln>
      </xdr:spPr>
    </xdr:sp>
    <xdr:clientData/>
  </xdr:oneCellAnchor>
  <xdr:oneCellAnchor>
    <xdr:from>
      <xdr:col>6</xdr:col>
      <xdr:colOff>238125</xdr:colOff>
      <xdr:row>28</xdr:row>
      <xdr:rowOff>57150</xdr:rowOff>
    </xdr:from>
    <xdr:ext cx="76200" cy="200025"/>
    <xdr:sp macro="" textlink="">
      <xdr:nvSpPr>
        <xdr:cNvPr id="98" name="Text Box 20">
          <a:extLst>
            <a:ext uri="{FF2B5EF4-FFF2-40B4-BE49-F238E27FC236}">
              <a16:creationId xmlns:a16="http://schemas.microsoft.com/office/drawing/2014/main" id="{00000000-0008-0000-0200-000062000000}"/>
            </a:ext>
          </a:extLst>
        </xdr:cNvPr>
        <xdr:cNvSpPr txBox="1">
          <a:spLocks noChangeArrowheads="1"/>
        </xdr:cNvSpPr>
      </xdr:nvSpPr>
      <xdr:spPr bwMode="auto">
        <a:xfrm>
          <a:off x="6953250" y="6705600"/>
          <a:ext cx="76200" cy="200025"/>
        </a:xfrm>
        <a:prstGeom prst="rect">
          <a:avLst/>
        </a:prstGeom>
        <a:noFill/>
        <a:ln w="9525">
          <a:noFill/>
          <a:miter lim="800000"/>
          <a:headEnd/>
          <a:tailEnd/>
        </a:ln>
      </xdr:spPr>
    </xdr:sp>
    <xdr:clientData/>
  </xdr:oneCellAnchor>
  <xdr:oneCellAnchor>
    <xdr:from>
      <xdr:col>7</xdr:col>
      <xdr:colOff>238125</xdr:colOff>
      <xdr:row>28</xdr:row>
      <xdr:rowOff>57150</xdr:rowOff>
    </xdr:from>
    <xdr:ext cx="76200" cy="200025"/>
    <xdr:sp macro="" textlink="">
      <xdr:nvSpPr>
        <xdr:cNvPr id="99" name="Text Box 21">
          <a:extLst>
            <a:ext uri="{FF2B5EF4-FFF2-40B4-BE49-F238E27FC236}">
              <a16:creationId xmlns:a16="http://schemas.microsoft.com/office/drawing/2014/main" id="{00000000-0008-0000-0200-000063000000}"/>
            </a:ext>
          </a:extLst>
        </xdr:cNvPr>
        <xdr:cNvSpPr txBox="1">
          <a:spLocks noChangeArrowheads="1"/>
        </xdr:cNvSpPr>
      </xdr:nvSpPr>
      <xdr:spPr bwMode="auto">
        <a:xfrm>
          <a:off x="7896225" y="6705600"/>
          <a:ext cx="76200" cy="200025"/>
        </a:xfrm>
        <a:prstGeom prst="rect">
          <a:avLst/>
        </a:prstGeom>
        <a:noFill/>
        <a:ln w="9525">
          <a:noFill/>
          <a:miter lim="800000"/>
          <a:headEnd/>
          <a:tailEnd/>
        </a:ln>
      </xdr:spPr>
    </xdr:sp>
    <xdr:clientData/>
  </xdr:oneCellAnchor>
  <xdr:oneCellAnchor>
    <xdr:from>
      <xdr:col>4</xdr:col>
      <xdr:colOff>238125</xdr:colOff>
      <xdr:row>28</xdr:row>
      <xdr:rowOff>57150</xdr:rowOff>
    </xdr:from>
    <xdr:ext cx="76200" cy="200025"/>
    <xdr:sp macro="" textlink="">
      <xdr:nvSpPr>
        <xdr:cNvPr id="100" name="Text Box 10">
          <a:extLst>
            <a:ext uri="{FF2B5EF4-FFF2-40B4-BE49-F238E27FC236}">
              <a16:creationId xmlns:a16="http://schemas.microsoft.com/office/drawing/2014/main" id="{00000000-0008-0000-0200-000064000000}"/>
            </a:ext>
          </a:extLst>
        </xdr:cNvPr>
        <xdr:cNvSpPr txBox="1">
          <a:spLocks noChangeArrowheads="1"/>
        </xdr:cNvSpPr>
      </xdr:nvSpPr>
      <xdr:spPr bwMode="auto">
        <a:xfrm>
          <a:off x="4991100" y="6705600"/>
          <a:ext cx="76200" cy="200025"/>
        </a:xfrm>
        <a:prstGeom prst="rect">
          <a:avLst/>
        </a:prstGeom>
        <a:noFill/>
        <a:ln w="9525">
          <a:noFill/>
          <a:miter lim="800000"/>
          <a:headEnd/>
          <a:tailEnd/>
        </a:ln>
      </xdr:spPr>
    </xdr:sp>
    <xdr:clientData/>
  </xdr:oneCellAnchor>
  <xdr:oneCellAnchor>
    <xdr:from>
      <xdr:col>5</xdr:col>
      <xdr:colOff>238125</xdr:colOff>
      <xdr:row>28</xdr:row>
      <xdr:rowOff>57150</xdr:rowOff>
    </xdr:from>
    <xdr:ext cx="76200" cy="200025"/>
    <xdr:sp macro="" textlink="">
      <xdr:nvSpPr>
        <xdr:cNvPr id="101" name="Text Box 11">
          <a:extLst>
            <a:ext uri="{FF2B5EF4-FFF2-40B4-BE49-F238E27FC236}">
              <a16:creationId xmlns:a16="http://schemas.microsoft.com/office/drawing/2014/main" id="{00000000-0008-0000-0200-000065000000}"/>
            </a:ext>
          </a:extLst>
        </xdr:cNvPr>
        <xdr:cNvSpPr txBox="1">
          <a:spLocks noChangeArrowheads="1"/>
        </xdr:cNvSpPr>
      </xdr:nvSpPr>
      <xdr:spPr bwMode="auto">
        <a:xfrm>
          <a:off x="5943600" y="6705600"/>
          <a:ext cx="76200" cy="200025"/>
        </a:xfrm>
        <a:prstGeom prst="rect">
          <a:avLst/>
        </a:prstGeom>
        <a:noFill/>
        <a:ln w="9525">
          <a:noFill/>
          <a:miter lim="800000"/>
          <a:headEnd/>
          <a:tailEnd/>
        </a:ln>
      </xdr:spPr>
    </xdr:sp>
    <xdr:clientData/>
  </xdr:oneCellAnchor>
  <xdr:oneCellAnchor>
    <xdr:from>
      <xdr:col>6</xdr:col>
      <xdr:colOff>238125</xdr:colOff>
      <xdr:row>28</xdr:row>
      <xdr:rowOff>57150</xdr:rowOff>
    </xdr:from>
    <xdr:ext cx="76200" cy="200025"/>
    <xdr:sp macro="" textlink="">
      <xdr:nvSpPr>
        <xdr:cNvPr id="102" name="Text Box 12">
          <a:extLst>
            <a:ext uri="{FF2B5EF4-FFF2-40B4-BE49-F238E27FC236}">
              <a16:creationId xmlns:a16="http://schemas.microsoft.com/office/drawing/2014/main" id="{00000000-0008-0000-0200-000066000000}"/>
            </a:ext>
          </a:extLst>
        </xdr:cNvPr>
        <xdr:cNvSpPr txBox="1">
          <a:spLocks noChangeArrowheads="1"/>
        </xdr:cNvSpPr>
      </xdr:nvSpPr>
      <xdr:spPr bwMode="auto">
        <a:xfrm>
          <a:off x="6953250" y="6705600"/>
          <a:ext cx="76200" cy="200025"/>
        </a:xfrm>
        <a:prstGeom prst="rect">
          <a:avLst/>
        </a:prstGeom>
        <a:noFill/>
        <a:ln w="9525">
          <a:noFill/>
          <a:miter lim="800000"/>
          <a:headEnd/>
          <a:tailEnd/>
        </a:ln>
      </xdr:spPr>
    </xdr:sp>
    <xdr:clientData/>
  </xdr:oneCellAnchor>
  <xdr:oneCellAnchor>
    <xdr:from>
      <xdr:col>7</xdr:col>
      <xdr:colOff>238125</xdr:colOff>
      <xdr:row>28</xdr:row>
      <xdr:rowOff>57150</xdr:rowOff>
    </xdr:from>
    <xdr:ext cx="76200" cy="200025"/>
    <xdr:sp macro="" textlink="">
      <xdr:nvSpPr>
        <xdr:cNvPr id="103" name="Text Box 13">
          <a:extLst>
            <a:ext uri="{FF2B5EF4-FFF2-40B4-BE49-F238E27FC236}">
              <a16:creationId xmlns:a16="http://schemas.microsoft.com/office/drawing/2014/main" id="{00000000-0008-0000-0200-000067000000}"/>
            </a:ext>
          </a:extLst>
        </xdr:cNvPr>
        <xdr:cNvSpPr txBox="1">
          <a:spLocks noChangeArrowheads="1"/>
        </xdr:cNvSpPr>
      </xdr:nvSpPr>
      <xdr:spPr bwMode="auto">
        <a:xfrm>
          <a:off x="7896225" y="6705600"/>
          <a:ext cx="76200" cy="200025"/>
        </a:xfrm>
        <a:prstGeom prst="rect">
          <a:avLst/>
        </a:prstGeom>
        <a:noFill/>
        <a:ln w="9525">
          <a:noFill/>
          <a:miter lim="800000"/>
          <a:headEnd/>
          <a:tailEnd/>
        </a:ln>
      </xdr:spPr>
    </xdr:sp>
    <xdr:clientData/>
  </xdr:oneCellAnchor>
  <xdr:oneCellAnchor>
    <xdr:from>
      <xdr:col>5</xdr:col>
      <xdr:colOff>238125</xdr:colOff>
      <xdr:row>28</xdr:row>
      <xdr:rowOff>57150</xdr:rowOff>
    </xdr:from>
    <xdr:ext cx="76200" cy="200025"/>
    <xdr:sp macro="" textlink="">
      <xdr:nvSpPr>
        <xdr:cNvPr id="104" name="Text Box 19">
          <a:extLst>
            <a:ext uri="{FF2B5EF4-FFF2-40B4-BE49-F238E27FC236}">
              <a16:creationId xmlns:a16="http://schemas.microsoft.com/office/drawing/2014/main" id="{00000000-0008-0000-0200-000068000000}"/>
            </a:ext>
          </a:extLst>
        </xdr:cNvPr>
        <xdr:cNvSpPr txBox="1">
          <a:spLocks noChangeArrowheads="1"/>
        </xdr:cNvSpPr>
      </xdr:nvSpPr>
      <xdr:spPr bwMode="auto">
        <a:xfrm>
          <a:off x="5943600" y="6705600"/>
          <a:ext cx="76200" cy="200025"/>
        </a:xfrm>
        <a:prstGeom prst="rect">
          <a:avLst/>
        </a:prstGeom>
        <a:noFill/>
        <a:ln w="9525">
          <a:noFill/>
          <a:miter lim="800000"/>
          <a:headEnd/>
          <a:tailEnd/>
        </a:ln>
      </xdr:spPr>
    </xdr:sp>
    <xdr:clientData/>
  </xdr:oneCellAnchor>
  <xdr:oneCellAnchor>
    <xdr:from>
      <xdr:col>6</xdr:col>
      <xdr:colOff>238125</xdr:colOff>
      <xdr:row>28</xdr:row>
      <xdr:rowOff>57150</xdr:rowOff>
    </xdr:from>
    <xdr:ext cx="76200" cy="200025"/>
    <xdr:sp macro="" textlink="">
      <xdr:nvSpPr>
        <xdr:cNvPr id="105" name="Text Box 20">
          <a:extLst>
            <a:ext uri="{FF2B5EF4-FFF2-40B4-BE49-F238E27FC236}">
              <a16:creationId xmlns:a16="http://schemas.microsoft.com/office/drawing/2014/main" id="{00000000-0008-0000-0200-000069000000}"/>
            </a:ext>
          </a:extLst>
        </xdr:cNvPr>
        <xdr:cNvSpPr txBox="1">
          <a:spLocks noChangeArrowheads="1"/>
        </xdr:cNvSpPr>
      </xdr:nvSpPr>
      <xdr:spPr bwMode="auto">
        <a:xfrm>
          <a:off x="6953250" y="6705600"/>
          <a:ext cx="76200" cy="200025"/>
        </a:xfrm>
        <a:prstGeom prst="rect">
          <a:avLst/>
        </a:prstGeom>
        <a:noFill/>
        <a:ln w="9525">
          <a:noFill/>
          <a:miter lim="800000"/>
          <a:headEnd/>
          <a:tailEnd/>
        </a:ln>
      </xdr:spPr>
    </xdr:sp>
    <xdr:clientData/>
  </xdr:oneCellAnchor>
  <xdr:oneCellAnchor>
    <xdr:from>
      <xdr:col>7</xdr:col>
      <xdr:colOff>238125</xdr:colOff>
      <xdr:row>28</xdr:row>
      <xdr:rowOff>57150</xdr:rowOff>
    </xdr:from>
    <xdr:ext cx="76200" cy="200025"/>
    <xdr:sp macro="" textlink="">
      <xdr:nvSpPr>
        <xdr:cNvPr id="106" name="Text Box 21">
          <a:extLst>
            <a:ext uri="{FF2B5EF4-FFF2-40B4-BE49-F238E27FC236}">
              <a16:creationId xmlns:a16="http://schemas.microsoft.com/office/drawing/2014/main" id="{00000000-0008-0000-0200-00006A000000}"/>
            </a:ext>
          </a:extLst>
        </xdr:cNvPr>
        <xdr:cNvSpPr txBox="1">
          <a:spLocks noChangeArrowheads="1"/>
        </xdr:cNvSpPr>
      </xdr:nvSpPr>
      <xdr:spPr bwMode="auto">
        <a:xfrm>
          <a:off x="7896225" y="6705600"/>
          <a:ext cx="76200" cy="200025"/>
        </a:xfrm>
        <a:prstGeom prst="rect">
          <a:avLst/>
        </a:prstGeom>
        <a:noFill/>
        <a:ln w="9525">
          <a:noFill/>
          <a:miter lim="800000"/>
          <a:headEnd/>
          <a:tailEnd/>
        </a:ln>
      </xdr:spPr>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7</xdr:col>
      <xdr:colOff>180975</xdr:colOff>
      <xdr:row>3</xdr:row>
      <xdr:rowOff>85725</xdr:rowOff>
    </xdr:from>
    <xdr:to>
      <xdr:col>7</xdr:col>
      <xdr:colOff>257175</xdr:colOff>
      <xdr:row>3</xdr:row>
      <xdr:rowOff>285750</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6086475" y="371475"/>
          <a:ext cx="76200" cy="200025"/>
        </a:xfrm>
        <a:prstGeom prst="rect">
          <a:avLst/>
        </a:prstGeom>
        <a:noFill/>
        <a:ln w="9525">
          <a:noFill/>
          <a:miter lim="800000"/>
          <a:headEnd/>
          <a:tailEnd/>
        </a:ln>
      </xdr:spPr>
    </xdr:sp>
    <xdr:clientData/>
  </xdr:twoCellAnchor>
  <xdr:twoCellAnchor editAs="oneCell">
    <xdr:from>
      <xdr:col>6</xdr:col>
      <xdr:colOff>238125</xdr:colOff>
      <xdr:row>3</xdr:row>
      <xdr:rowOff>57150</xdr:rowOff>
    </xdr:from>
    <xdr:to>
      <xdr:col>6</xdr:col>
      <xdr:colOff>314325</xdr:colOff>
      <xdr:row>3</xdr:row>
      <xdr:rowOff>257175</xdr:rowOff>
    </xdr:to>
    <xdr:sp macro="" textlink="">
      <xdr:nvSpPr>
        <xdr:cNvPr id="3" name="Text Box 3">
          <a:extLst>
            <a:ext uri="{FF2B5EF4-FFF2-40B4-BE49-F238E27FC236}">
              <a16:creationId xmlns:a16="http://schemas.microsoft.com/office/drawing/2014/main" id="{00000000-0008-0000-0300-000003000000}"/>
            </a:ext>
          </a:extLst>
        </xdr:cNvPr>
        <xdr:cNvSpPr txBox="1">
          <a:spLocks noChangeArrowheads="1"/>
        </xdr:cNvSpPr>
      </xdr:nvSpPr>
      <xdr:spPr bwMode="auto">
        <a:xfrm>
          <a:off x="5419725" y="342900"/>
          <a:ext cx="76200" cy="200025"/>
        </a:xfrm>
        <a:prstGeom prst="rect">
          <a:avLst/>
        </a:prstGeom>
        <a:noFill/>
        <a:ln w="9525">
          <a:noFill/>
          <a:miter lim="800000"/>
          <a:headEnd/>
          <a:tailEnd/>
        </a:ln>
      </xdr:spPr>
    </xdr:sp>
    <xdr:clientData/>
  </xdr:twoCellAnchor>
  <xdr:twoCellAnchor editAs="oneCell">
    <xdr:from>
      <xdr:col>8</xdr:col>
      <xdr:colOff>238125</xdr:colOff>
      <xdr:row>3</xdr:row>
      <xdr:rowOff>57150</xdr:rowOff>
    </xdr:from>
    <xdr:to>
      <xdr:col>8</xdr:col>
      <xdr:colOff>314325</xdr:colOff>
      <xdr:row>3</xdr:row>
      <xdr:rowOff>257175</xdr:rowOff>
    </xdr:to>
    <xdr:sp macro="" textlink="">
      <xdr:nvSpPr>
        <xdr:cNvPr id="4" name="Text Box 4">
          <a:extLst>
            <a:ext uri="{FF2B5EF4-FFF2-40B4-BE49-F238E27FC236}">
              <a16:creationId xmlns:a16="http://schemas.microsoft.com/office/drawing/2014/main" id="{00000000-0008-0000-0300-000004000000}"/>
            </a:ext>
          </a:extLst>
        </xdr:cNvPr>
        <xdr:cNvSpPr txBox="1">
          <a:spLocks noChangeArrowheads="1"/>
        </xdr:cNvSpPr>
      </xdr:nvSpPr>
      <xdr:spPr bwMode="auto">
        <a:xfrm>
          <a:off x="6867525" y="342900"/>
          <a:ext cx="76200" cy="200025"/>
        </a:xfrm>
        <a:prstGeom prst="rect">
          <a:avLst/>
        </a:prstGeom>
        <a:noFill/>
        <a:ln w="9525">
          <a:noFill/>
          <a:miter lim="800000"/>
          <a:headEnd/>
          <a:tailEnd/>
        </a:ln>
      </xdr:spPr>
    </xdr:sp>
    <xdr:clientData/>
  </xdr:twoCellAnchor>
  <xdr:twoCellAnchor editAs="oneCell">
    <xdr:from>
      <xdr:col>11</xdr:col>
      <xdr:colOff>0</xdr:colOff>
      <xdr:row>3</xdr:row>
      <xdr:rowOff>57150</xdr:rowOff>
    </xdr:from>
    <xdr:to>
      <xdr:col>11</xdr:col>
      <xdr:colOff>76200</xdr:colOff>
      <xdr:row>3</xdr:row>
      <xdr:rowOff>257175</xdr:rowOff>
    </xdr:to>
    <xdr:sp macro="" textlink="">
      <xdr:nvSpPr>
        <xdr:cNvPr id="5" name="Text Box 4">
          <a:extLst>
            <a:ext uri="{FF2B5EF4-FFF2-40B4-BE49-F238E27FC236}">
              <a16:creationId xmlns:a16="http://schemas.microsoft.com/office/drawing/2014/main" id="{00000000-0008-0000-0300-000005000000}"/>
            </a:ext>
          </a:extLst>
        </xdr:cNvPr>
        <xdr:cNvSpPr txBox="1">
          <a:spLocks noChangeArrowheads="1"/>
        </xdr:cNvSpPr>
      </xdr:nvSpPr>
      <xdr:spPr bwMode="auto">
        <a:xfrm>
          <a:off x="6724650" y="342900"/>
          <a:ext cx="76200" cy="200025"/>
        </a:xfrm>
        <a:prstGeom prst="rect">
          <a:avLst/>
        </a:prstGeom>
        <a:noFill/>
        <a:ln w="9525">
          <a:no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oneCellAnchor>
    <xdr:from>
      <xdr:col>8</xdr:col>
      <xdr:colOff>238125</xdr:colOff>
      <xdr:row>16</xdr:row>
      <xdr:rowOff>0</xdr:rowOff>
    </xdr:from>
    <xdr:ext cx="76200" cy="215341"/>
    <xdr:sp macro="" textlink="">
      <xdr:nvSpPr>
        <xdr:cNvPr id="8" name="Text Box 4">
          <a:extLst>
            <a:ext uri="{FF2B5EF4-FFF2-40B4-BE49-F238E27FC236}">
              <a16:creationId xmlns:a16="http://schemas.microsoft.com/office/drawing/2014/main" id="{450F0E17-7057-4028-B7CE-B8E7BF4BF9CA}"/>
            </a:ext>
          </a:extLst>
        </xdr:cNvPr>
        <xdr:cNvSpPr txBox="1">
          <a:spLocks noChangeArrowheads="1"/>
        </xdr:cNvSpPr>
      </xdr:nvSpPr>
      <xdr:spPr bwMode="auto">
        <a:xfrm>
          <a:off x="5867400" y="2619375"/>
          <a:ext cx="76200" cy="215341"/>
        </a:xfrm>
        <a:prstGeom prst="rect">
          <a:avLst/>
        </a:prstGeom>
        <a:noFill/>
        <a:ln w="9525">
          <a:noFill/>
          <a:miter lim="800000"/>
          <a:headEnd/>
          <a:tailEnd/>
        </a:ln>
      </xdr:spPr>
    </xdr:sp>
    <xdr:clientData/>
  </xdr:oneCellAnchor>
  <xdr:oneCellAnchor>
    <xdr:from>
      <xdr:col>8</xdr:col>
      <xdr:colOff>238125</xdr:colOff>
      <xdr:row>16</xdr:row>
      <xdr:rowOff>0</xdr:rowOff>
    </xdr:from>
    <xdr:ext cx="76200" cy="206375"/>
    <xdr:sp macro="" textlink="">
      <xdr:nvSpPr>
        <xdr:cNvPr id="9" name="Text Box 4">
          <a:extLst>
            <a:ext uri="{FF2B5EF4-FFF2-40B4-BE49-F238E27FC236}">
              <a16:creationId xmlns:a16="http://schemas.microsoft.com/office/drawing/2014/main" id="{B9C78EE4-94D1-4B36-86FF-CB310EC93F47}"/>
            </a:ext>
          </a:extLst>
        </xdr:cNvPr>
        <xdr:cNvSpPr txBox="1">
          <a:spLocks noChangeArrowheads="1"/>
        </xdr:cNvSpPr>
      </xdr:nvSpPr>
      <xdr:spPr bwMode="auto">
        <a:xfrm>
          <a:off x="5867400" y="2619375"/>
          <a:ext cx="76200" cy="206375"/>
        </a:xfrm>
        <a:prstGeom prst="rect">
          <a:avLst/>
        </a:prstGeom>
        <a:noFill/>
        <a:ln w="9525">
          <a:noFill/>
          <a:miter lim="800000"/>
          <a:headEnd/>
          <a:tailEnd/>
        </a:ln>
      </xdr:spPr>
    </xdr:sp>
    <xdr:clientData/>
  </xdr:oneCellAnchor>
  <xdr:oneCellAnchor>
    <xdr:from>
      <xdr:col>8</xdr:col>
      <xdr:colOff>238125</xdr:colOff>
      <xdr:row>16</xdr:row>
      <xdr:rowOff>0</xdr:rowOff>
    </xdr:from>
    <xdr:ext cx="76200" cy="200025"/>
    <xdr:sp macro="" textlink="">
      <xdr:nvSpPr>
        <xdr:cNvPr id="10" name="Text Box 4">
          <a:extLst>
            <a:ext uri="{FF2B5EF4-FFF2-40B4-BE49-F238E27FC236}">
              <a16:creationId xmlns:a16="http://schemas.microsoft.com/office/drawing/2014/main" id="{341EEF62-1281-4B07-8A6C-FC252F539781}"/>
            </a:ext>
          </a:extLst>
        </xdr:cNvPr>
        <xdr:cNvSpPr txBox="1">
          <a:spLocks noChangeArrowheads="1"/>
        </xdr:cNvSpPr>
      </xdr:nvSpPr>
      <xdr:spPr bwMode="auto">
        <a:xfrm>
          <a:off x="5867400" y="2619375"/>
          <a:ext cx="76200" cy="200025"/>
        </a:xfrm>
        <a:prstGeom prst="rect">
          <a:avLst/>
        </a:prstGeom>
        <a:noFill/>
        <a:ln w="9525">
          <a:noFill/>
          <a:miter lim="800000"/>
          <a:headEnd/>
          <a:tailEnd/>
        </a:ln>
      </xdr:spPr>
    </xdr:sp>
    <xdr:clientData/>
  </xdr:oneCellAnchor>
  <xdr:oneCellAnchor>
    <xdr:from>
      <xdr:col>8</xdr:col>
      <xdr:colOff>238125</xdr:colOff>
      <xdr:row>16</xdr:row>
      <xdr:rowOff>0</xdr:rowOff>
    </xdr:from>
    <xdr:ext cx="76200" cy="206375"/>
    <xdr:sp macro="" textlink="">
      <xdr:nvSpPr>
        <xdr:cNvPr id="11" name="Text Box 4">
          <a:extLst>
            <a:ext uri="{FF2B5EF4-FFF2-40B4-BE49-F238E27FC236}">
              <a16:creationId xmlns:a16="http://schemas.microsoft.com/office/drawing/2014/main" id="{75C62EDE-6675-4E27-A209-8A5800428DCF}"/>
            </a:ext>
          </a:extLst>
        </xdr:cNvPr>
        <xdr:cNvSpPr txBox="1">
          <a:spLocks noChangeArrowheads="1"/>
        </xdr:cNvSpPr>
      </xdr:nvSpPr>
      <xdr:spPr bwMode="auto">
        <a:xfrm>
          <a:off x="5867400" y="2619375"/>
          <a:ext cx="76200" cy="206375"/>
        </a:xfrm>
        <a:prstGeom prst="rect">
          <a:avLst/>
        </a:prstGeom>
        <a:noFill/>
        <a:ln w="9525">
          <a:noFill/>
          <a:miter lim="800000"/>
          <a:headEnd/>
          <a:tailEnd/>
        </a:ln>
      </xdr:spPr>
    </xdr:sp>
    <xdr:clientData/>
  </xdr:oneCellAnchor>
</xdr:wsDr>
</file>

<file path=xl/drawings/drawing6.xml><?xml version="1.0" encoding="utf-8"?>
<xdr:wsDr xmlns:xdr="http://schemas.openxmlformats.org/drawingml/2006/spreadsheetDrawing" xmlns:a="http://schemas.openxmlformats.org/drawingml/2006/main">
  <xdr:twoCellAnchor>
    <xdr:from>
      <xdr:col>13</xdr:col>
      <xdr:colOff>361950</xdr:colOff>
      <xdr:row>10</xdr:row>
      <xdr:rowOff>104775</xdr:rowOff>
    </xdr:from>
    <xdr:to>
      <xdr:col>19</xdr:col>
      <xdr:colOff>361950</xdr:colOff>
      <xdr:row>27</xdr:row>
      <xdr:rowOff>95250</xdr:rowOff>
    </xdr:to>
    <xdr:graphicFrame macro="">
      <xdr:nvGraphicFramePr>
        <xdr:cNvPr id="2" name="Graphique 1">
          <a:extLst>
            <a:ext uri="{FF2B5EF4-FFF2-40B4-BE49-F238E27FC236}">
              <a16:creationId xmlns:a16="http://schemas.microsoft.com/office/drawing/2014/main" id="{49514399-C420-4A96-AB0A-E8630E85ED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742950</xdr:colOff>
      <xdr:row>33</xdr:row>
      <xdr:rowOff>23812</xdr:rowOff>
    </xdr:from>
    <xdr:to>
      <xdr:col>6</xdr:col>
      <xdr:colOff>352425</xdr:colOff>
      <xdr:row>50</xdr:row>
      <xdr:rowOff>14287</xdr:rowOff>
    </xdr:to>
    <xdr:graphicFrame macro="">
      <xdr:nvGraphicFramePr>
        <xdr:cNvPr id="2" name="Graphique 1">
          <a:extLst>
            <a:ext uri="{FF2B5EF4-FFF2-40B4-BE49-F238E27FC236}">
              <a16:creationId xmlns:a16="http://schemas.microsoft.com/office/drawing/2014/main" id="{45AA5166-430A-4486-8107-3EA9B4480C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DUBOIS, Yves (DREES/OSAM/BES)" id="{D4A43FF5-57DB-4C56-AF62-AEE771134DB5}" userId="S::yves.dubois@sante.gouv.fr::146e7609-d848-44a2-9742-3d97c5f4e9ce" providerId="AD"/>
  <person displayName="COURTEJOIE, Noemie (DREES/OSAM/BES)" id="{BBF106C5-EB4B-4C56-82AC-9F8CAC465B2C}" userId="S::noemie.courtejoie@sante.gouv.fr::711e7420-7026-4150-b1a9-13456e8a4d25" providerId="AD"/>
</personList>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3" dT="2025-01-20T17:55:24.44" personId="{D4A43FF5-57DB-4C56-AF62-AEE771134DB5}" id="{690B4C61-689C-4B28-A1BD-80A8460DAD87}">
    <text>À corriger pour 2023</text>
  </threadedComment>
  <threadedComment ref="L12" dT="2025-01-27T15:48:06.01" personId="{BBF106C5-EB4B-4C56-82AC-9F8CAC465B2C}" id="{7D624B8D-7064-4572-9D2A-77BFB09A9CE9}">
    <text>Refaire avec 2013 en base 100</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6.xml"/><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18164-FFEF-4EB3-8506-698B5C1FE25F}">
  <dimension ref="A2:J34"/>
  <sheetViews>
    <sheetView showGridLines="0" tabSelected="1" workbookViewId="0">
      <selection activeCell="B6" sqref="B6:B16"/>
    </sheetView>
  </sheetViews>
  <sheetFormatPr baseColWidth="10" defaultColWidth="11.44140625" defaultRowHeight="10.199999999999999" x14ac:dyDescent="0.2"/>
  <cols>
    <col min="1" max="1" width="2.77734375" style="17" customWidth="1"/>
    <col min="2" max="2" width="7.77734375" style="17" customWidth="1"/>
    <col min="3" max="3" width="20.109375" style="17" customWidth="1"/>
    <col min="4" max="4" width="22" style="17" customWidth="1"/>
    <col min="5" max="8" width="11.44140625" style="17" bestFit="1" customWidth="1"/>
    <col min="9" max="9" width="11.77734375" style="17" bestFit="1" customWidth="1"/>
    <col min="10" max="10" width="11.44140625" style="17" bestFit="1" customWidth="1"/>
    <col min="11" max="12" width="11.44140625" style="17"/>
    <col min="13" max="13" width="11.77734375" style="17" bestFit="1" customWidth="1"/>
    <col min="14" max="15" width="11.44140625" style="17"/>
    <col min="16" max="17" width="12.44140625" style="17" bestFit="1" customWidth="1"/>
    <col min="18" max="18" width="11.44140625" style="17"/>
    <col min="19" max="19" width="23" style="17" customWidth="1"/>
    <col min="20" max="16384" width="11.44140625" style="17"/>
  </cols>
  <sheetData>
    <row r="2" spans="1:10" x14ac:dyDescent="0.2">
      <c r="B2" s="206" t="s">
        <v>87</v>
      </c>
      <c r="C2" s="207"/>
      <c r="D2" s="207"/>
      <c r="E2" s="207"/>
      <c r="F2" s="207"/>
      <c r="G2" s="208"/>
      <c r="H2" s="208"/>
      <c r="I2" s="208"/>
      <c r="J2" s="208"/>
    </row>
    <row r="3" spans="1:10" x14ac:dyDescent="0.2">
      <c r="B3" s="173"/>
      <c r="C3" s="174"/>
      <c r="D3" s="174"/>
      <c r="E3" s="174"/>
      <c r="F3" s="174"/>
      <c r="G3" s="175"/>
      <c r="H3" s="175"/>
      <c r="I3" s="175"/>
      <c r="J3" s="175"/>
    </row>
    <row r="4" spans="1:10" ht="22.2" customHeight="1" x14ac:dyDescent="0.2">
      <c r="A4" s="18"/>
      <c r="B4" s="36"/>
      <c r="C4" s="211" t="s">
        <v>1</v>
      </c>
      <c r="D4" s="211"/>
      <c r="E4" s="19"/>
    </row>
    <row r="5" spans="1:10" ht="15" customHeight="1" x14ac:dyDescent="0.2">
      <c r="A5" s="20"/>
      <c r="B5" s="37" t="s">
        <v>74</v>
      </c>
      <c r="C5" s="38" t="s">
        <v>13</v>
      </c>
      <c r="D5" s="38" t="s">
        <v>12</v>
      </c>
      <c r="E5" s="19"/>
    </row>
    <row r="6" spans="1:10" ht="15" customHeight="1" x14ac:dyDescent="0.2">
      <c r="A6" s="21"/>
      <c r="B6" s="242" t="s">
        <v>46</v>
      </c>
      <c r="C6" s="188">
        <v>219694</v>
      </c>
      <c r="D6" s="191">
        <v>28118</v>
      </c>
      <c r="E6" s="19"/>
      <c r="F6" s="22"/>
    </row>
    <row r="7" spans="1:10" ht="15" customHeight="1" x14ac:dyDescent="0.2">
      <c r="A7" s="23"/>
      <c r="B7" s="243" t="s">
        <v>47</v>
      </c>
      <c r="C7" s="188">
        <v>216686</v>
      </c>
      <c r="D7" s="191">
        <v>29189</v>
      </c>
      <c r="E7" s="19"/>
      <c r="F7" s="22"/>
    </row>
    <row r="8" spans="1:10" ht="15" customHeight="1" x14ac:dyDescent="0.2">
      <c r="A8" s="23"/>
      <c r="B8" s="243" t="s">
        <v>48</v>
      </c>
      <c r="C8" s="188">
        <v>213560</v>
      </c>
      <c r="D8" s="191">
        <v>30406</v>
      </c>
      <c r="E8" s="19"/>
      <c r="F8" s="22"/>
    </row>
    <row r="9" spans="1:10" ht="15" customHeight="1" x14ac:dyDescent="0.2">
      <c r="A9" s="23"/>
      <c r="B9" s="243" t="s">
        <v>49</v>
      </c>
      <c r="C9" s="188">
        <v>210110</v>
      </c>
      <c r="D9" s="191">
        <v>31619</v>
      </c>
      <c r="E9" s="19"/>
      <c r="F9" s="22"/>
    </row>
    <row r="10" spans="1:10" ht="15" customHeight="1" x14ac:dyDescent="0.2">
      <c r="A10" s="23"/>
      <c r="B10" s="243" t="s">
        <v>50</v>
      </c>
      <c r="C10" s="188">
        <v>206294</v>
      </c>
      <c r="D10" s="191">
        <v>32248</v>
      </c>
      <c r="E10" s="19"/>
      <c r="F10" s="22"/>
    </row>
    <row r="11" spans="1:10" ht="15" customHeight="1" x14ac:dyDescent="0.2">
      <c r="A11" s="23"/>
      <c r="B11" s="243" t="s">
        <v>51</v>
      </c>
      <c r="C11" s="188">
        <v>203670</v>
      </c>
      <c r="D11" s="191">
        <v>33024</v>
      </c>
      <c r="E11" s="19"/>
      <c r="F11" s="22"/>
    </row>
    <row r="12" spans="1:10" ht="15" customHeight="1" x14ac:dyDescent="0.2">
      <c r="A12" s="23"/>
      <c r="B12" s="243" t="s">
        <v>52</v>
      </c>
      <c r="C12" s="188">
        <v>201026</v>
      </c>
      <c r="D12" s="191">
        <v>33678</v>
      </c>
      <c r="E12" s="19"/>
      <c r="F12" s="22"/>
    </row>
    <row r="13" spans="1:10" ht="15" customHeight="1" x14ac:dyDescent="0.2">
      <c r="A13" s="23"/>
      <c r="B13" s="243" t="s">
        <v>53</v>
      </c>
      <c r="C13" s="189">
        <v>197705</v>
      </c>
      <c r="D13" s="192">
        <v>34317</v>
      </c>
      <c r="E13" s="19"/>
      <c r="F13" s="22"/>
    </row>
    <row r="14" spans="1:10" ht="15" customHeight="1" x14ac:dyDescent="0.2">
      <c r="A14" s="23"/>
      <c r="B14" s="243" t="s">
        <v>54</v>
      </c>
      <c r="C14" s="189">
        <v>194158</v>
      </c>
      <c r="D14" s="192">
        <v>35609</v>
      </c>
      <c r="E14" s="19"/>
      <c r="F14" s="22"/>
    </row>
    <row r="15" spans="1:10" ht="15" customHeight="1" x14ac:dyDescent="0.2">
      <c r="A15" s="23"/>
      <c r="B15" s="243" t="s">
        <v>55</v>
      </c>
      <c r="C15" s="189">
        <v>190242</v>
      </c>
      <c r="D15" s="192">
        <v>37150</v>
      </c>
      <c r="E15" s="19"/>
      <c r="F15" s="22"/>
    </row>
    <row r="16" spans="1:10" ht="15" customHeight="1" x14ac:dyDescent="0.2">
      <c r="A16" s="24"/>
      <c r="B16" s="244" t="s">
        <v>56</v>
      </c>
      <c r="C16" s="190">
        <v>187565</v>
      </c>
      <c r="D16" s="193">
        <v>38936</v>
      </c>
      <c r="E16" s="19"/>
      <c r="F16" s="22"/>
    </row>
    <row r="17" spans="1:10" x14ac:dyDescent="0.2">
      <c r="A17" s="26"/>
      <c r="B17" s="183"/>
      <c r="C17" s="184"/>
      <c r="D17" s="184"/>
      <c r="E17" s="185"/>
      <c r="F17" s="186"/>
      <c r="G17" s="25"/>
      <c r="H17" s="25"/>
      <c r="I17" s="25"/>
      <c r="J17" s="25"/>
    </row>
    <row r="18" spans="1:10" s="177" customFormat="1" ht="41.4" customHeight="1" x14ac:dyDescent="0.25">
      <c r="A18" s="176"/>
      <c r="B18" s="209" t="s">
        <v>84</v>
      </c>
      <c r="C18" s="210"/>
      <c r="D18" s="210"/>
      <c r="E18" s="210"/>
      <c r="F18" s="210"/>
      <c r="G18" s="210"/>
      <c r="H18" s="210"/>
      <c r="I18" s="210"/>
      <c r="J18" s="210"/>
    </row>
    <row r="19" spans="1:10" x14ac:dyDescent="0.2">
      <c r="B19" s="173"/>
      <c r="C19" s="179"/>
      <c r="D19" s="179"/>
      <c r="E19" s="179"/>
      <c r="F19" s="179"/>
      <c r="G19" s="180"/>
      <c r="H19" s="180"/>
      <c r="I19" s="180"/>
      <c r="J19" s="180"/>
    </row>
    <row r="20" spans="1:10" x14ac:dyDescent="0.2">
      <c r="B20" s="173"/>
      <c r="C20" s="179"/>
      <c r="D20" s="179"/>
      <c r="E20" s="179"/>
      <c r="F20" s="179"/>
      <c r="G20" s="180"/>
      <c r="H20" s="180"/>
      <c r="I20" s="180"/>
      <c r="J20" s="180"/>
    </row>
    <row r="21" spans="1:10" x14ac:dyDescent="0.2">
      <c r="B21" s="173"/>
      <c r="C21" s="179"/>
      <c r="D21" s="179"/>
      <c r="E21" s="179"/>
      <c r="F21" s="179"/>
      <c r="G21" s="180"/>
      <c r="H21" s="180"/>
      <c r="I21" s="180"/>
      <c r="J21" s="180"/>
    </row>
    <row r="22" spans="1:10" x14ac:dyDescent="0.2">
      <c r="B22" s="173"/>
      <c r="C22" s="179"/>
      <c r="D22" s="179"/>
      <c r="E22" s="179"/>
      <c r="F22" s="179"/>
      <c r="G22" s="180"/>
      <c r="H22" s="180"/>
      <c r="I22" s="180"/>
      <c r="J22" s="180"/>
    </row>
    <row r="23" spans="1:10" x14ac:dyDescent="0.2">
      <c r="B23" s="173"/>
      <c r="C23" s="179"/>
      <c r="D23" s="179"/>
      <c r="E23" s="179"/>
      <c r="F23" s="179"/>
      <c r="G23" s="180"/>
      <c r="H23" s="180"/>
      <c r="I23" s="180"/>
      <c r="J23" s="180"/>
    </row>
    <row r="24" spans="1:10" x14ac:dyDescent="0.2">
      <c r="B24" s="173"/>
      <c r="C24" s="179"/>
      <c r="D24" s="179"/>
      <c r="E24" s="179"/>
      <c r="F24" s="179"/>
      <c r="G24" s="180"/>
      <c r="H24" s="180"/>
      <c r="I24" s="180"/>
      <c r="J24" s="180"/>
    </row>
    <row r="25" spans="1:10" x14ac:dyDescent="0.2">
      <c r="B25" s="173"/>
      <c r="C25" s="179"/>
      <c r="D25" s="179"/>
      <c r="E25" s="179"/>
      <c r="F25" s="179"/>
      <c r="G25" s="180"/>
      <c r="H25" s="180"/>
      <c r="I25" s="180"/>
      <c r="J25" s="180"/>
    </row>
    <row r="26" spans="1:10" x14ac:dyDescent="0.2">
      <c r="B26" s="173"/>
      <c r="C26" s="179"/>
      <c r="D26" s="179"/>
      <c r="E26" s="179"/>
      <c r="F26" s="179"/>
      <c r="G26" s="180"/>
      <c r="H26" s="180"/>
      <c r="I26" s="180"/>
      <c r="J26" s="180"/>
    </row>
    <row r="27" spans="1:10" x14ac:dyDescent="0.2">
      <c r="B27" s="173"/>
      <c r="C27" s="179"/>
      <c r="D27" s="179"/>
      <c r="E27" s="179"/>
      <c r="F27" s="179"/>
      <c r="G27" s="180"/>
      <c r="H27" s="180"/>
      <c r="I27" s="180"/>
      <c r="J27" s="180"/>
    </row>
    <row r="28" spans="1:10" x14ac:dyDescent="0.2">
      <c r="B28" s="173"/>
      <c r="C28" s="179"/>
      <c r="D28" s="179"/>
      <c r="E28" s="179"/>
      <c r="F28" s="179"/>
      <c r="G28" s="180"/>
      <c r="H28" s="180"/>
      <c r="I28" s="180"/>
      <c r="J28" s="180"/>
    </row>
    <row r="29" spans="1:10" x14ac:dyDescent="0.2">
      <c r="B29" s="173"/>
      <c r="C29" s="179"/>
      <c r="D29" s="179"/>
      <c r="E29" s="179"/>
      <c r="F29" s="179"/>
      <c r="G29" s="180"/>
      <c r="H29" s="180"/>
      <c r="I29" s="180"/>
      <c r="J29" s="180"/>
    </row>
    <row r="30" spans="1:10" x14ac:dyDescent="0.2">
      <c r="B30" s="173"/>
      <c r="C30" s="179"/>
      <c r="D30" s="179"/>
      <c r="E30" s="179"/>
      <c r="F30" s="179"/>
      <c r="G30" s="180"/>
      <c r="H30" s="180"/>
      <c r="I30" s="180"/>
      <c r="J30" s="180"/>
    </row>
    <row r="31" spans="1:10" x14ac:dyDescent="0.2">
      <c r="B31" s="173"/>
      <c r="C31" s="179"/>
      <c r="D31" s="179"/>
      <c r="E31" s="179"/>
      <c r="F31" s="179"/>
      <c r="G31" s="180"/>
      <c r="H31" s="180"/>
      <c r="I31" s="180"/>
      <c r="J31" s="180"/>
    </row>
    <row r="32" spans="1:10" x14ac:dyDescent="0.2">
      <c r="B32" s="173"/>
      <c r="C32" s="179"/>
      <c r="D32" s="179"/>
      <c r="E32" s="179"/>
      <c r="F32" s="179"/>
      <c r="G32" s="180"/>
      <c r="H32" s="180"/>
      <c r="I32" s="180"/>
      <c r="J32" s="180"/>
    </row>
    <row r="33" spans="2:10" x14ac:dyDescent="0.2">
      <c r="B33" s="173"/>
      <c r="C33" s="179"/>
      <c r="D33" s="179"/>
      <c r="E33" s="179"/>
      <c r="F33" s="179"/>
      <c r="G33" s="180"/>
      <c r="H33" s="180"/>
      <c r="I33" s="180"/>
      <c r="J33" s="180"/>
    </row>
    <row r="34" spans="2:10" x14ac:dyDescent="0.2">
      <c r="B34" s="173"/>
      <c r="C34" s="179"/>
      <c r="D34" s="179"/>
      <c r="E34" s="179"/>
      <c r="F34" s="179"/>
      <c r="G34" s="180"/>
      <c r="H34" s="180"/>
      <c r="I34" s="180"/>
      <c r="J34" s="180"/>
    </row>
  </sheetData>
  <mergeCells count="3">
    <mergeCell ref="B2:J2"/>
    <mergeCell ref="B18:J18"/>
    <mergeCell ref="C4:D4"/>
  </mergeCells>
  <pageMargins left="0.7" right="0.7" top="0.75" bottom="0.75" header="0.3" footer="0.3"/>
  <pageSetup paperSize="9" orientation="portrait" r:id="rId1"/>
  <ignoredErrors>
    <ignoredError sqref="B6:B7 B8:B16"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D6462-264C-4AD4-AD04-947FFC83BB39}">
  <dimension ref="A1:L37"/>
  <sheetViews>
    <sheetView workbookViewId="0">
      <selection sqref="A1:I1"/>
    </sheetView>
  </sheetViews>
  <sheetFormatPr baseColWidth="10" defaultRowHeight="13.2" x14ac:dyDescent="0.25"/>
  <cols>
    <col min="2" max="2" width="10" bestFit="1" customWidth="1"/>
    <col min="3" max="3" width="19.33203125" bestFit="1" customWidth="1"/>
    <col min="4" max="4" width="10" bestFit="1" customWidth="1"/>
    <col min="5" max="5" width="14.44140625" bestFit="1" customWidth="1"/>
    <col min="6" max="6" width="9.109375" bestFit="1" customWidth="1"/>
    <col min="7" max="7" width="19.33203125" bestFit="1" customWidth="1"/>
    <col min="8" max="8" width="10" bestFit="1" customWidth="1"/>
    <col min="9" max="9" width="14.44140625" bestFit="1" customWidth="1"/>
    <col min="10" max="10" width="10.44140625" bestFit="1" customWidth="1"/>
    <col min="11" max="11" width="11.77734375" bestFit="1" customWidth="1"/>
    <col min="12" max="12" width="10.44140625" bestFit="1" customWidth="1"/>
  </cols>
  <sheetData>
    <row r="1" spans="1:12" x14ac:dyDescent="0.25">
      <c r="A1" s="235" t="s">
        <v>72</v>
      </c>
      <c r="B1" s="236"/>
      <c r="C1" s="236"/>
      <c r="D1" s="236"/>
      <c r="E1" s="236"/>
      <c r="F1" s="237"/>
      <c r="G1" s="237"/>
      <c r="H1" s="237"/>
      <c r="I1" s="237"/>
    </row>
    <row r="3" spans="1:12" x14ac:dyDescent="0.25">
      <c r="B3" s="238" t="s">
        <v>13</v>
      </c>
      <c r="C3" s="238"/>
      <c r="D3" s="238"/>
      <c r="E3" s="238"/>
      <c r="F3" s="238" t="s">
        <v>12</v>
      </c>
      <c r="G3" s="238"/>
      <c r="H3" s="238"/>
      <c r="I3" s="238"/>
      <c r="J3" s="2" t="s">
        <v>57</v>
      </c>
    </row>
    <row r="4" spans="1:12" ht="14.4" x14ac:dyDescent="0.3">
      <c r="A4" s="1" t="s">
        <v>31</v>
      </c>
      <c r="B4" s="1" t="s">
        <v>10</v>
      </c>
      <c r="C4" s="1" t="s">
        <v>32</v>
      </c>
      <c r="D4" s="1" t="s">
        <v>11</v>
      </c>
      <c r="E4" s="1" t="s">
        <v>7</v>
      </c>
      <c r="F4" s="1" t="s">
        <v>10</v>
      </c>
      <c r="G4" s="1" t="s">
        <v>32</v>
      </c>
      <c r="H4" s="1" t="s">
        <v>11</v>
      </c>
      <c r="I4" s="1" t="s">
        <v>7</v>
      </c>
      <c r="J4" s="1" t="s">
        <v>58</v>
      </c>
      <c r="K4" s="1" t="s">
        <v>59</v>
      </c>
      <c r="L4" s="1" t="s">
        <v>60</v>
      </c>
    </row>
    <row r="5" spans="1:12" x14ac:dyDescent="0.25">
      <c r="A5" t="s">
        <v>33</v>
      </c>
      <c r="B5">
        <v>101755.62</v>
      </c>
      <c r="C5">
        <v>24842</v>
      </c>
      <c r="D5">
        <v>120286.38</v>
      </c>
      <c r="E5">
        <v>246884</v>
      </c>
      <c r="F5">
        <v>7640.63</v>
      </c>
      <c r="G5">
        <v>898</v>
      </c>
      <c r="H5">
        <v>7392.37</v>
      </c>
      <c r="I5">
        <v>15931</v>
      </c>
    </row>
    <row r="6" spans="1:12" x14ac:dyDescent="0.25">
      <c r="A6" t="s">
        <v>34</v>
      </c>
      <c r="B6">
        <v>99091</v>
      </c>
      <c r="C6">
        <v>24285</v>
      </c>
      <c r="D6">
        <v>118602</v>
      </c>
      <c r="E6">
        <v>241978</v>
      </c>
      <c r="F6">
        <v>8007</v>
      </c>
      <c r="G6">
        <v>938</v>
      </c>
      <c r="H6">
        <v>7651</v>
      </c>
      <c r="I6">
        <v>16596</v>
      </c>
    </row>
    <row r="7" spans="1:12" x14ac:dyDescent="0.25">
      <c r="A7" t="s">
        <v>35</v>
      </c>
      <c r="B7">
        <v>98171</v>
      </c>
      <c r="C7">
        <v>23997</v>
      </c>
      <c r="D7">
        <v>118553</v>
      </c>
      <c r="E7">
        <v>240721</v>
      </c>
      <c r="F7">
        <v>8447</v>
      </c>
      <c r="G7">
        <v>979</v>
      </c>
      <c r="H7">
        <v>7949</v>
      </c>
      <c r="I7">
        <v>17375</v>
      </c>
    </row>
    <row r="8" spans="1:12" x14ac:dyDescent="0.25">
      <c r="A8" t="s">
        <v>36</v>
      </c>
      <c r="B8">
        <v>95931</v>
      </c>
      <c r="C8">
        <v>23407</v>
      </c>
      <c r="D8">
        <v>117136</v>
      </c>
      <c r="E8">
        <v>236474</v>
      </c>
      <c r="F8">
        <v>8786</v>
      </c>
      <c r="G8">
        <v>975</v>
      </c>
      <c r="H8">
        <v>8203</v>
      </c>
      <c r="I8">
        <v>17964</v>
      </c>
    </row>
    <row r="9" spans="1:12" x14ac:dyDescent="0.25">
      <c r="A9" t="s">
        <v>37</v>
      </c>
      <c r="B9">
        <v>94489</v>
      </c>
      <c r="C9">
        <v>23056</v>
      </c>
      <c r="D9">
        <v>116346</v>
      </c>
      <c r="E9">
        <v>233891</v>
      </c>
      <c r="F9">
        <v>9245</v>
      </c>
      <c r="G9">
        <v>964</v>
      </c>
      <c r="H9">
        <v>8594</v>
      </c>
      <c r="I9">
        <v>18803</v>
      </c>
    </row>
    <row r="10" spans="1:12" x14ac:dyDescent="0.25">
      <c r="A10" t="s">
        <v>38</v>
      </c>
      <c r="B10">
        <v>92758</v>
      </c>
      <c r="C10">
        <v>23007</v>
      </c>
      <c r="D10">
        <v>116441</v>
      </c>
      <c r="E10">
        <v>232206</v>
      </c>
      <c r="F10">
        <v>9633</v>
      </c>
      <c r="G10">
        <v>961</v>
      </c>
      <c r="H10">
        <v>8983</v>
      </c>
      <c r="I10">
        <v>19577</v>
      </c>
    </row>
    <row r="11" spans="1:12" x14ac:dyDescent="0.25">
      <c r="A11" t="s">
        <v>39</v>
      </c>
      <c r="B11">
        <v>90972</v>
      </c>
      <c r="C11">
        <v>22858</v>
      </c>
      <c r="D11">
        <v>116093</v>
      </c>
      <c r="E11">
        <v>229923</v>
      </c>
      <c r="F11">
        <v>10039</v>
      </c>
      <c r="G11">
        <v>982</v>
      </c>
      <c r="H11">
        <v>9506</v>
      </c>
      <c r="I11">
        <v>20527</v>
      </c>
    </row>
    <row r="12" spans="1:12" x14ac:dyDescent="0.25">
      <c r="A12" t="s">
        <v>40</v>
      </c>
      <c r="B12">
        <v>89094</v>
      </c>
      <c r="C12">
        <v>22751</v>
      </c>
      <c r="D12">
        <v>116873</v>
      </c>
      <c r="E12">
        <v>228718</v>
      </c>
      <c r="F12">
        <v>10646</v>
      </c>
      <c r="G12">
        <v>981</v>
      </c>
      <c r="H12">
        <v>10136</v>
      </c>
      <c r="I12">
        <v>21763</v>
      </c>
    </row>
    <row r="13" spans="1:12" x14ac:dyDescent="0.25">
      <c r="A13" t="s">
        <v>41</v>
      </c>
      <c r="B13">
        <v>86993</v>
      </c>
      <c r="C13">
        <v>22281</v>
      </c>
      <c r="D13">
        <v>116447</v>
      </c>
      <c r="E13">
        <v>225721</v>
      </c>
      <c r="F13">
        <v>11612</v>
      </c>
      <c r="G13">
        <v>1075</v>
      </c>
      <c r="H13">
        <v>10853</v>
      </c>
      <c r="I13">
        <v>23540</v>
      </c>
    </row>
    <row r="14" spans="1:12" x14ac:dyDescent="0.25">
      <c r="A14" t="s">
        <v>42</v>
      </c>
      <c r="B14">
        <v>85422</v>
      </c>
      <c r="C14">
        <v>22237</v>
      </c>
      <c r="D14">
        <v>117737</v>
      </c>
      <c r="E14">
        <v>225396</v>
      </c>
      <c r="F14">
        <v>12460</v>
      </c>
      <c r="G14">
        <v>1047</v>
      </c>
      <c r="H14">
        <v>11497</v>
      </c>
      <c r="I14">
        <v>25004</v>
      </c>
    </row>
    <row r="15" spans="1:12" x14ac:dyDescent="0.25">
      <c r="A15" t="s">
        <v>43</v>
      </c>
      <c r="B15">
        <v>83508</v>
      </c>
      <c r="C15">
        <v>21710</v>
      </c>
      <c r="D15">
        <v>119213</v>
      </c>
      <c r="E15">
        <v>224431</v>
      </c>
      <c r="F15">
        <v>13346</v>
      </c>
      <c r="G15">
        <v>1064</v>
      </c>
      <c r="H15">
        <v>12198</v>
      </c>
      <c r="I15">
        <v>26608</v>
      </c>
    </row>
    <row r="16" spans="1:12" x14ac:dyDescent="0.25">
      <c r="A16" t="s">
        <v>44</v>
      </c>
      <c r="B16">
        <v>81933</v>
      </c>
      <c r="C16">
        <v>21625</v>
      </c>
      <c r="D16">
        <v>119965</v>
      </c>
      <c r="E16">
        <v>223523</v>
      </c>
      <c r="F16">
        <v>14125</v>
      </c>
      <c r="G16">
        <v>1093</v>
      </c>
      <c r="H16">
        <v>12727</v>
      </c>
      <c r="I16">
        <v>27945</v>
      </c>
    </row>
    <row r="17" spans="1:12" x14ac:dyDescent="0.25">
      <c r="A17" t="s">
        <v>45</v>
      </c>
      <c r="B17">
        <v>80023</v>
      </c>
      <c r="C17">
        <v>21264</v>
      </c>
      <c r="D17">
        <v>120744</v>
      </c>
      <c r="E17">
        <v>222031</v>
      </c>
      <c r="F17">
        <v>15272</v>
      </c>
      <c r="G17">
        <v>1114</v>
      </c>
      <c r="H17">
        <v>13298</v>
      </c>
      <c r="I17">
        <v>29684</v>
      </c>
    </row>
    <row r="18" spans="1:12" x14ac:dyDescent="0.25">
      <c r="A18" t="s">
        <v>46</v>
      </c>
      <c r="B18">
        <v>76083</v>
      </c>
      <c r="C18">
        <v>20637</v>
      </c>
      <c r="D18">
        <v>122974</v>
      </c>
      <c r="E18">
        <v>219694</v>
      </c>
      <c r="F18">
        <v>16128</v>
      </c>
      <c r="G18">
        <v>1216</v>
      </c>
      <c r="H18">
        <v>10774</v>
      </c>
      <c r="I18">
        <v>28118</v>
      </c>
      <c r="J18">
        <v>10421250</v>
      </c>
      <c r="K18">
        <v>59794749.5</v>
      </c>
      <c r="L18">
        <v>6616250</v>
      </c>
    </row>
    <row r="19" spans="1:12" x14ac:dyDescent="0.25">
      <c r="A19" t="s">
        <v>47</v>
      </c>
      <c r="B19">
        <v>73030</v>
      </c>
      <c r="C19">
        <v>20297</v>
      </c>
      <c r="D19">
        <v>123359</v>
      </c>
      <c r="E19">
        <v>216686</v>
      </c>
      <c r="F19">
        <v>16694</v>
      </c>
      <c r="G19">
        <v>1217</v>
      </c>
      <c r="H19">
        <v>11278</v>
      </c>
      <c r="I19">
        <v>29189</v>
      </c>
      <c r="J19">
        <v>10410442</v>
      </c>
      <c r="K19">
        <v>59355356</v>
      </c>
      <c r="L19">
        <v>6861228</v>
      </c>
    </row>
    <row r="20" spans="1:12" x14ac:dyDescent="0.25">
      <c r="A20" t="s">
        <v>48</v>
      </c>
      <c r="B20">
        <v>70176</v>
      </c>
      <c r="C20">
        <v>19572</v>
      </c>
      <c r="D20">
        <v>123812</v>
      </c>
      <c r="E20">
        <v>213560</v>
      </c>
      <c r="F20">
        <v>17451</v>
      </c>
      <c r="G20">
        <v>1231</v>
      </c>
      <c r="H20">
        <v>11724</v>
      </c>
      <c r="I20">
        <v>30406</v>
      </c>
      <c r="J20">
        <v>10355602</v>
      </c>
      <c r="K20">
        <v>58664330</v>
      </c>
      <c r="L20">
        <v>7099403</v>
      </c>
    </row>
    <row r="21" spans="1:12" x14ac:dyDescent="0.25">
      <c r="A21" t="s">
        <v>49</v>
      </c>
      <c r="B21">
        <v>67309</v>
      </c>
      <c r="C21">
        <v>18860</v>
      </c>
      <c r="D21">
        <v>123941</v>
      </c>
      <c r="E21">
        <v>210110</v>
      </c>
      <c r="F21">
        <v>18262</v>
      </c>
      <c r="G21">
        <v>1223</v>
      </c>
      <c r="H21">
        <v>12134</v>
      </c>
      <c r="I21">
        <v>31619</v>
      </c>
      <c r="J21">
        <v>10394766</v>
      </c>
      <c r="K21">
        <v>57957010</v>
      </c>
      <c r="L21">
        <v>7519820</v>
      </c>
    </row>
    <row r="22" spans="1:12" x14ac:dyDescent="0.25">
      <c r="A22" t="s">
        <v>50</v>
      </c>
      <c r="B22">
        <v>64433</v>
      </c>
      <c r="C22">
        <v>18092</v>
      </c>
      <c r="D22">
        <v>123771</v>
      </c>
      <c r="E22">
        <v>206296</v>
      </c>
      <c r="F22">
        <v>18659</v>
      </c>
      <c r="G22">
        <v>1227</v>
      </c>
      <c r="H22">
        <v>12386</v>
      </c>
      <c r="I22">
        <v>32272</v>
      </c>
      <c r="J22">
        <v>10302813</v>
      </c>
      <c r="K22">
        <v>57004942</v>
      </c>
      <c r="L22">
        <v>7695046</v>
      </c>
    </row>
    <row r="23" spans="1:12" x14ac:dyDescent="0.25">
      <c r="A23" t="s">
        <v>51</v>
      </c>
      <c r="B23">
        <v>62144</v>
      </c>
      <c r="C23">
        <v>17554</v>
      </c>
      <c r="D23">
        <v>123984</v>
      </c>
      <c r="E23">
        <v>203682</v>
      </c>
      <c r="F23">
        <v>19098</v>
      </c>
      <c r="G23">
        <v>1248</v>
      </c>
      <c r="H23">
        <v>12701</v>
      </c>
      <c r="I23">
        <v>33047</v>
      </c>
      <c r="J23">
        <v>10176579</v>
      </c>
      <c r="K23">
        <v>56303862</v>
      </c>
      <c r="L23">
        <v>7910862</v>
      </c>
    </row>
    <row r="24" spans="1:12" x14ac:dyDescent="0.25">
      <c r="A24" t="s">
        <v>52</v>
      </c>
      <c r="B24">
        <v>60190</v>
      </c>
      <c r="C24">
        <v>17186</v>
      </c>
      <c r="D24">
        <v>124026</v>
      </c>
      <c r="E24">
        <v>201402</v>
      </c>
      <c r="F24">
        <v>19251</v>
      </c>
      <c r="G24">
        <v>1177</v>
      </c>
      <c r="H24">
        <v>13273</v>
      </c>
      <c r="I24">
        <v>33701</v>
      </c>
      <c r="J24">
        <v>10105787</v>
      </c>
      <c r="K24">
        <v>55815811</v>
      </c>
      <c r="L24">
        <v>8203587</v>
      </c>
    </row>
    <row r="25" spans="1:12" x14ac:dyDescent="0.25">
      <c r="A25" t="s">
        <v>53</v>
      </c>
      <c r="B25">
        <v>57338</v>
      </c>
      <c r="C25">
        <v>16957</v>
      </c>
      <c r="D25">
        <v>123910</v>
      </c>
      <c r="E25">
        <v>198205</v>
      </c>
      <c r="F25">
        <v>19385</v>
      </c>
      <c r="G25">
        <v>1160</v>
      </c>
      <c r="H25">
        <v>13801</v>
      </c>
      <c r="I25">
        <v>34346</v>
      </c>
      <c r="J25">
        <v>8893325</v>
      </c>
      <c r="K25">
        <v>50516860</v>
      </c>
      <c r="L25">
        <v>7227801</v>
      </c>
    </row>
    <row r="26" spans="1:12" x14ac:dyDescent="0.25">
      <c r="A26" t="s">
        <v>54</v>
      </c>
      <c r="B26">
        <v>56609</v>
      </c>
      <c r="C26">
        <v>16597</v>
      </c>
      <c r="D26">
        <v>122118</v>
      </c>
      <c r="E26">
        <v>195324</v>
      </c>
      <c r="F26">
        <v>20027</v>
      </c>
      <c r="G26">
        <v>1158</v>
      </c>
      <c r="H26">
        <v>14472</v>
      </c>
      <c r="I26">
        <v>35657</v>
      </c>
      <c r="J26">
        <v>9221707</v>
      </c>
      <c r="K26">
        <v>51249706</v>
      </c>
      <c r="L26">
        <v>8747572</v>
      </c>
    </row>
    <row r="27" spans="1:12" x14ac:dyDescent="0.25">
      <c r="A27" t="s">
        <v>55</v>
      </c>
      <c r="B27">
        <v>54448</v>
      </c>
      <c r="C27">
        <v>16275</v>
      </c>
      <c r="D27">
        <v>119568</v>
      </c>
      <c r="E27">
        <v>190291</v>
      </c>
      <c r="F27">
        <v>20720</v>
      </c>
      <c r="G27">
        <v>1185</v>
      </c>
      <c r="H27">
        <v>15245</v>
      </c>
      <c r="I27">
        <v>37150</v>
      </c>
      <c r="J27">
        <v>9141327</v>
      </c>
      <c r="K27">
        <v>50999894</v>
      </c>
      <c r="L27">
        <v>9181853</v>
      </c>
    </row>
    <row r="28" spans="1:12" x14ac:dyDescent="0.25">
      <c r="A28" t="s">
        <v>56</v>
      </c>
      <c r="B28">
        <v>52950</v>
      </c>
      <c r="C28">
        <v>15836</v>
      </c>
      <c r="D28">
        <v>118779</v>
      </c>
      <c r="E28">
        <v>187565</v>
      </c>
      <c r="F28">
        <v>21407</v>
      </c>
      <c r="G28">
        <v>1183</v>
      </c>
      <c r="H28">
        <v>16346</v>
      </c>
      <c r="I28">
        <v>38936</v>
      </c>
      <c r="J28">
        <v>9202827</v>
      </c>
      <c r="K28" s="6"/>
      <c r="L28">
        <v>9967378</v>
      </c>
    </row>
    <row r="29" spans="1:12" x14ac:dyDescent="0.25">
      <c r="J29">
        <f>J28-J24</f>
        <v>-902960</v>
      </c>
      <c r="L29">
        <f>L28-L24</f>
        <v>1763791</v>
      </c>
    </row>
    <row r="30" spans="1:12" x14ac:dyDescent="0.25">
      <c r="J30" s="7">
        <f>J29/J24</f>
        <v>-8.9350784852283149E-2</v>
      </c>
      <c r="L30" s="7">
        <f>L29/L24</f>
        <v>0.21500241296886349</v>
      </c>
    </row>
    <row r="31" spans="1:12" x14ac:dyDescent="0.25">
      <c r="J31" s="3"/>
      <c r="L31" s="4"/>
    </row>
    <row r="32" spans="1:12" x14ac:dyDescent="0.25">
      <c r="B32">
        <f>B28-B13</f>
        <v>-34043</v>
      </c>
      <c r="C32">
        <f t="shared" ref="C32:H32" si="0">C28-C13</f>
        <v>-6445</v>
      </c>
      <c r="D32">
        <f t="shared" si="0"/>
        <v>2332</v>
      </c>
      <c r="E32">
        <f>E28-E13</f>
        <v>-38156</v>
      </c>
      <c r="F32">
        <f t="shared" si="0"/>
        <v>9795</v>
      </c>
      <c r="G32">
        <f t="shared" si="0"/>
        <v>108</v>
      </c>
      <c r="H32">
        <f t="shared" si="0"/>
        <v>5493</v>
      </c>
      <c r="I32">
        <f>I28-I13</f>
        <v>15396</v>
      </c>
    </row>
    <row r="34" spans="8:9" x14ac:dyDescent="0.25">
      <c r="I34">
        <f>I28/I27-1</f>
        <v>4.8075370121130501E-2</v>
      </c>
    </row>
    <row r="36" spans="8:9" x14ac:dyDescent="0.25">
      <c r="H36">
        <f>F27/I27</f>
        <v>0.55773889636608343</v>
      </c>
    </row>
    <row r="37" spans="8:9" x14ac:dyDescent="0.25">
      <c r="H37">
        <f>F28/I28</f>
        <v>0.54979967125539342</v>
      </c>
    </row>
  </sheetData>
  <mergeCells count="3">
    <mergeCell ref="A1:I1"/>
    <mergeCell ref="B3:E3"/>
    <mergeCell ref="F3:I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B1:Q11"/>
  <sheetViews>
    <sheetView showGridLines="0" zoomScaleNormal="100" workbookViewId="0">
      <selection activeCell="J34" sqref="J34"/>
    </sheetView>
  </sheetViews>
  <sheetFormatPr baseColWidth="10" defaultColWidth="10.6640625" defaultRowHeight="10.199999999999999" x14ac:dyDescent="0.2"/>
  <cols>
    <col min="1" max="1" width="2.6640625" style="39" customWidth="1"/>
    <col min="2" max="2" width="18.33203125" style="39" customWidth="1"/>
    <col min="3" max="10" width="11.109375" style="39" customWidth="1"/>
    <col min="11" max="16384" width="10.6640625" style="39"/>
  </cols>
  <sheetData>
    <row r="1" spans="2:17" ht="7.5" customHeight="1" x14ac:dyDescent="0.2">
      <c r="K1" s="40"/>
      <c r="L1" s="40"/>
      <c r="M1" s="40"/>
      <c r="N1" s="40"/>
      <c r="O1" s="40"/>
      <c r="P1" s="40"/>
      <c r="Q1" s="40"/>
    </row>
    <row r="2" spans="2:17" ht="12.75" customHeight="1" x14ac:dyDescent="0.2">
      <c r="B2" s="214" t="s">
        <v>26</v>
      </c>
      <c r="C2" s="215"/>
      <c r="D2" s="215"/>
      <c r="E2" s="215"/>
      <c r="F2" s="215"/>
      <c r="G2" s="216"/>
      <c r="H2" s="216"/>
      <c r="I2" s="216"/>
      <c r="J2" s="216"/>
      <c r="K2" s="42"/>
      <c r="L2" s="40"/>
      <c r="M2" s="42"/>
      <c r="N2" s="40"/>
      <c r="O2" s="40"/>
      <c r="P2" s="40"/>
      <c r="Q2" s="40"/>
    </row>
    <row r="3" spans="2:17" ht="12.75" customHeight="1" x14ac:dyDescent="0.2">
      <c r="B3" s="41"/>
      <c r="C3" s="41"/>
      <c r="D3" s="41"/>
      <c r="E3" s="43"/>
      <c r="F3" s="44"/>
      <c r="G3" s="43"/>
      <c r="H3" s="44"/>
      <c r="I3" s="43"/>
      <c r="J3" s="44"/>
      <c r="K3" s="42"/>
      <c r="L3" s="40"/>
      <c r="M3" s="40"/>
      <c r="N3" s="40"/>
      <c r="O3" s="40"/>
      <c r="P3" s="40"/>
      <c r="Q3" s="40"/>
    </row>
    <row r="4" spans="2:17" ht="27" customHeight="1" x14ac:dyDescent="0.2">
      <c r="B4" s="45" t="s">
        <v>14</v>
      </c>
      <c r="C4" s="217" t="s">
        <v>0</v>
      </c>
      <c r="D4" s="218"/>
      <c r="E4" s="218" t="s">
        <v>15</v>
      </c>
      <c r="F4" s="218"/>
      <c r="G4" s="219" t="s">
        <v>16</v>
      </c>
      <c r="H4" s="219"/>
      <c r="I4" s="219" t="s">
        <v>1</v>
      </c>
      <c r="J4" s="219"/>
      <c r="K4" s="46"/>
      <c r="L4" s="40"/>
      <c r="M4" s="40"/>
      <c r="N4" s="40"/>
      <c r="O4" s="40"/>
      <c r="P4" s="40"/>
      <c r="Q4" s="40"/>
    </row>
    <row r="5" spans="2:17" ht="15" customHeight="1" x14ac:dyDescent="0.2">
      <c r="B5" s="47"/>
      <c r="C5" s="48" t="s">
        <v>13</v>
      </c>
      <c r="D5" s="48" t="s">
        <v>12</v>
      </c>
      <c r="E5" s="48" t="s">
        <v>13</v>
      </c>
      <c r="F5" s="48" t="s">
        <v>12</v>
      </c>
      <c r="G5" s="48" t="s">
        <v>13</v>
      </c>
      <c r="H5" s="48" t="s">
        <v>12</v>
      </c>
      <c r="I5" s="48" t="s">
        <v>13</v>
      </c>
      <c r="J5" s="48" t="s">
        <v>12</v>
      </c>
      <c r="K5" s="40"/>
      <c r="L5" s="40"/>
      <c r="M5" s="40"/>
      <c r="N5" s="40"/>
      <c r="O5" s="40"/>
      <c r="P5" s="40"/>
      <c r="Q5" s="40"/>
    </row>
    <row r="6" spans="2:17" ht="15" customHeight="1" x14ac:dyDescent="0.2">
      <c r="B6" s="49" t="s">
        <v>11</v>
      </c>
      <c r="C6" s="50">
        <v>93910</v>
      </c>
      <c r="D6" s="50">
        <v>12371</v>
      </c>
      <c r="E6" s="50">
        <v>10579</v>
      </c>
      <c r="F6" s="51">
        <v>1729</v>
      </c>
      <c r="G6" s="52">
        <v>14290</v>
      </c>
      <c r="H6" s="52">
        <v>2246</v>
      </c>
      <c r="I6" s="53">
        <v>118779</v>
      </c>
      <c r="J6" s="52">
        <v>16346</v>
      </c>
      <c r="K6" s="54"/>
      <c r="L6" s="40"/>
      <c r="M6" s="40"/>
      <c r="N6" s="40"/>
      <c r="O6" s="40"/>
      <c r="P6" s="40"/>
      <c r="Q6" s="40"/>
    </row>
    <row r="7" spans="2:17" ht="15" customHeight="1" x14ac:dyDescent="0.2">
      <c r="B7" s="55" t="s">
        <v>10</v>
      </c>
      <c r="C7" s="56">
        <v>26383</v>
      </c>
      <c r="D7" s="56">
        <v>6124</v>
      </c>
      <c r="E7" s="56">
        <v>4822</v>
      </c>
      <c r="F7" s="57">
        <v>2032</v>
      </c>
      <c r="G7" s="58">
        <v>21745</v>
      </c>
      <c r="H7" s="58">
        <v>13251</v>
      </c>
      <c r="I7" s="59">
        <v>52950</v>
      </c>
      <c r="J7" s="58">
        <v>21407</v>
      </c>
    </row>
    <row r="8" spans="2:17" ht="15" customHeight="1" x14ac:dyDescent="0.2">
      <c r="B8" s="60" t="s">
        <v>9</v>
      </c>
      <c r="C8" s="62">
        <v>11622</v>
      </c>
      <c r="D8" s="61">
        <v>1026</v>
      </c>
      <c r="E8" s="62">
        <v>1061</v>
      </c>
      <c r="F8" s="63">
        <v>70</v>
      </c>
      <c r="G8" s="64">
        <v>3153</v>
      </c>
      <c r="H8" s="65">
        <v>87</v>
      </c>
      <c r="I8" s="66">
        <v>15836</v>
      </c>
      <c r="J8" s="64">
        <v>1183</v>
      </c>
    </row>
    <row r="9" spans="2:17" s="72" customFormat="1" ht="15" customHeight="1" x14ac:dyDescent="0.2">
      <c r="B9" s="67" t="s">
        <v>2</v>
      </c>
      <c r="C9" s="68">
        <v>131915</v>
      </c>
      <c r="D9" s="68">
        <v>19521</v>
      </c>
      <c r="E9" s="68">
        <v>16462</v>
      </c>
      <c r="F9" s="69">
        <v>3831</v>
      </c>
      <c r="G9" s="70">
        <v>39188</v>
      </c>
      <c r="H9" s="70">
        <v>15584</v>
      </c>
      <c r="I9" s="71">
        <v>187565</v>
      </c>
      <c r="J9" s="70">
        <v>38936</v>
      </c>
      <c r="K9" s="39"/>
    </row>
    <row r="10" spans="2:17" ht="25.95" customHeight="1" x14ac:dyDescent="0.2">
      <c r="B10" s="212" t="s">
        <v>75</v>
      </c>
      <c r="C10" s="213"/>
      <c r="D10" s="213"/>
      <c r="E10" s="213"/>
      <c r="F10" s="213"/>
      <c r="G10" s="213"/>
      <c r="H10" s="213"/>
      <c r="I10" s="213"/>
      <c r="J10" s="213"/>
    </row>
    <row r="11" spans="2:17" ht="25.95" customHeight="1" x14ac:dyDescent="0.2">
      <c r="B11" s="73"/>
      <c r="C11" s="74"/>
      <c r="D11" s="74"/>
      <c r="E11" s="74"/>
      <c r="F11" s="74"/>
      <c r="G11" s="74"/>
      <c r="H11" s="74"/>
      <c r="I11" s="74"/>
      <c r="J11" s="74"/>
    </row>
  </sheetData>
  <mergeCells count="6">
    <mergeCell ref="B10:J10"/>
    <mergeCell ref="B2:J2"/>
    <mergeCell ref="C4:D4"/>
    <mergeCell ref="E4:F4"/>
    <mergeCell ref="G4:H4"/>
    <mergeCell ref="I4:J4"/>
  </mergeCells>
  <pageMargins left="0.78740157480314965" right="0.78740157480314965" top="0.98425196850393704" bottom="0.98425196850393704" header="0.51181102362204722" footer="0.51181102362204722"/>
  <pageSetup paperSize="9" orientation="landscape" horizontalDpi="360" verticalDpi="360" r:id="rId1"/>
  <headerFooter alignWithMargins="0">
    <oddHeader>&amp;F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643F9-CC57-4F58-880A-DA1B21771993}">
  <dimension ref="A2:E43"/>
  <sheetViews>
    <sheetView showGridLines="0" zoomScaleNormal="100" workbookViewId="0">
      <selection activeCell="D28" sqref="D28"/>
    </sheetView>
  </sheetViews>
  <sheetFormatPr baseColWidth="10" defaultColWidth="11.44140625" defaultRowHeight="10.199999999999999" x14ac:dyDescent="0.2"/>
  <cols>
    <col min="1" max="1" width="2.6640625" style="17" customWidth="1"/>
    <col min="2" max="2" width="7.77734375" style="17" customWidth="1"/>
    <col min="3" max="3" width="24.33203125" style="17" customWidth="1"/>
    <col min="4" max="4" width="24.77734375" style="17" customWidth="1"/>
    <col min="5" max="16384" width="11.44140625" style="17"/>
  </cols>
  <sheetData>
    <row r="2" spans="1:5" ht="14.4" customHeight="1" x14ac:dyDescent="0.2">
      <c r="B2" s="206" t="s">
        <v>89</v>
      </c>
      <c r="C2" s="206"/>
      <c r="D2" s="206"/>
    </row>
    <row r="3" spans="1:5" ht="12.6" customHeight="1" x14ac:dyDescent="0.2">
      <c r="A3" s="30"/>
      <c r="B3" s="30"/>
      <c r="C3" s="30"/>
      <c r="D3" s="181" t="s">
        <v>77</v>
      </c>
    </row>
    <row r="4" spans="1:5" ht="20.399999999999999" x14ac:dyDescent="0.2">
      <c r="A4" s="31"/>
      <c r="B4" s="197" t="s">
        <v>74</v>
      </c>
      <c r="C4" s="196" t="s">
        <v>79</v>
      </c>
      <c r="D4" s="196" t="s">
        <v>78</v>
      </c>
      <c r="E4" s="19"/>
    </row>
    <row r="5" spans="1:5" ht="15" customHeight="1" x14ac:dyDescent="0.2">
      <c r="A5" s="31"/>
      <c r="B5" s="245" t="s">
        <v>46</v>
      </c>
      <c r="C5" s="198">
        <v>10361.218000000001</v>
      </c>
      <c r="D5" s="199">
        <v>6615.848</v>
      </c>
      <c r="E5" s="19"/>
    </row>
    <row r="6" spans="1:5" ht="15" customHeight="1" x14ac:dyDescent="0.2">
      <c r="A6" s="31"/>
      <c r="B6" s="245" t="s">
        <v>47</v>
      </c>
      <c r="C6" s="198">
        <v>10350.171</v>
      </c>
      <c r="D6" s="199">
        <v>6860.9390000000003</v>
      </c>
      <c r="E6" s="19"/>
    </row>
    <row r="7" spans="1:5" ht="15" customHeight="1" x14ac:dyDescent="0.2">
      <c r="A7" s="31"/>
      <c r="B7" s="245" t="s">
        <v>48</v>
      </c>
      <c r="C7" s="198">
        <v>10311.549999999999</v>
      </c>
      <c r="D7" s="199">
        <v>7099.2430000000004</v>
      </c>
      <c r="E7" s="19"/>
    </row>
    <row r="8" spans="1:5" ht="15" customHeight="1" x14ac:dyDescent="0.2">
      <c r="A8" s="31"/>
      <c r="B8" s="245" t="s">
        <v>49</v>
      </c>
      <c r="C8" s="198">
        <v>10363.437</v>
      </c>
      <c r="D8" s="199">
        <v>7522.5379999999996</v>
      </c>
      <c r="E8" s="19"/>
    </row>
    <row r="9" spans="1:5" ht="15" customHeight="1" x14ac:dyDescent="0.2">
      <c r="A9" s="31"/>
      <c r="B9" s="245" t="s">
        <v>50</v>
      </c>
      <c r="C9" s="198">
        <v>10265.832</v>
      </c>
      <c r="D9" s="199">
        <v>7682.0219999999999</v>
      </c>
      <c r="E9" s="19"/>
    </row>
    <row r="10" spans="1:5" ht="15" customHeight="1" x14ac:dyDescent="0.2">
      <c r="A10" s="31"/>
      <c r="B10" s="245" t="s">
        <v>51</v>
      </c>
      <c r="C10" s="198">
        <v>10182.547</v>
      </c>
      <c r="D10" s="199">
        <v>7910.7860000000001</v>
      </c>
      <c r="E10" s="19"/>
    </row>
    <row r="11" spans="1:5" ht="15" customHeight="1" x14ac:dyDescent="0.2">
      <c r="A11" s="31"/>
      <c r="B11" s="245" t="s">
        <v>52</v>
      </c>
      <c r="C11" s="198">
        <v>10105.787</v>
      </c>
      <c r="D11" s="199">
        <v>8203.5869999999995</v>
      </c>
      <c r="E11" s="19"/>
    </row>
    <row r="12" spans="1:5" ht="15" customHeight="1" x14ac:dyDescent="0.2">
      <c r="A12" s="31"/>
      <c r="B12" s="245" t="s">
        <v>53</v>
      </c>
      <c r="C12" s="198">
        <v>8893.3250000000007</v>
      </c>
      <c r="D12" s="199">
        <v>7227.8010000000004</v>
      </c>
      <c r="E12" s="19"/>
    </row>
    <row r="13" spans="1:5" ht="15" customHeight="1" x14ac:dyDescent="0.2">
      <c r="A13" s="31"/>
      <c r="B13" s="245" t="s">
        <v>54</v>
      </c>
      <c r="C13" s="198">
        <v>9221.7070000000003</v>
      </c>
      <c r="D13" s="199">
        <v>8747.5720000000001</v>
      </c>
      <c r="E13" s="19"/>
    </row>
    <row r="14" spans="1:5" ht="15" customHeight="1" x14ac:dyDescent="0.2">
      <c r="A14" s="31"/>
      <c r="B14" s="245" t="s">
        <v>55</v>
      </c>
      <c r="C14" s="198">
        <v>9141.3269999999993</v>
      </c>
      <c r="D14" s="199">
        <v>9181.8529999999992</v>
      </c>
      <c r="E14" s="19"/>
    </row>
    <row r="15" spans="1:5" ht="15" customHeight="1" x14ac:dyDescent="0.2">
      <c r="A15" s="31"/>
      <c r="B15" s="245" t="s">
        <v>56</v>
      </c>
      <c r="C15" s="198">
        <v>9202.8269999999993</v>
      </c>
      <c r="D15" s="199">
        <v>9967.3780000000006</v>
      </c>
      <c r="E15" s="19"/>
    </row>
    <row r="16" spans="1:5" x14ac:dyDescent="0.2">
      <c r="A16" s="26"/>
      <c r="B16" s="26"/>
      <c r="C16" s="194"/>
      <c r="D16" s="195"/>
      <c r="E16" s="19"/>
    </row>
    <row r="17" spans="1:4" ht="43.05" customHeight="1" x14ac:dyDescent="0.2">
      <c r="A17" s="25"/>
      <c r="B17" s="220" t="s">
        <v>85</v>
      </c>
      <c r="C17" s="220"/>
      <c r="D17" s="220"/>
    </row>
    <row r="18" spans="1:4" x14ac:dyDescent="0.2">
      <c r="C18" s="27"/>
      <c r="D18" s="28"/>
    </row>
    <row r="19" spans="1:4" x14ac:dyDescent="0.2">
      <c r="C19" s="29"/>
      <c r="D19" s="28"/>
    </row>
    <row r="20" spans="1:4" x14ac:dyDescent="0.2">
      <c r="C20" s="27"/>
      <c r="D20" s="28"/>
    </row>
    <row r="21" spans="1:4" x14ac:dyDescent="0.2">
      <c r="C21" s="27"/>
      <c r="D21" s="28"/>
    </row>
    <row r="33" spans="3:4" x14ac:dyDescent="0.2">
      <c r="C33" s="27"/>
      <c r="D33" s="27"/>
    </row>
    <row r="34" spans="3:4" x14ac:dyDescent="0.2">
      <c r="C34" s="27"/>
      <c r="D34" s="27"/>
    </row>
    <row r="35" spans="3:4" x14ac:dyDescent="0.2">
      <c r="C35" s="27"/>
      <c r="D35" s="27"/>
    </row>
    <row r="36" spans="3:4" x14ac:dyDescent="0.2">
      <c r="C36" s="27"/>
      <c r="D36" s="27"/>
    </row>
    <row r="37" spans="3:4" x14ac:dyDescent="0.2">
      <c r="C37" s="27"/>
      <c r="D37" s="27"/>
    </row>
    <row r="38" spans="3:4" x14ac:dyDescent="0.2">
      <c r="C38" s="27"/>
      <c r="D38" s="27"/>
    </row>
    <row r="39" spans="3:4" x14ac:dyDescent="0.2">
      <c r="C39" s="27"/>
      <c r="D39" s="27"/>
    </row>
    <row r="40" spans="3:4" x14ac:dyDescent="0.2">
      <c r="C40" s="27"/>
      <c r="D40" s="27"/>
    </row>
    <row r="41" spans="3:4" x14ac:dyDescent="0.2">
      <c r="C41" s="27"/>
      <c r="D41" s="27"/>
    </row>
    <row r="42" spans="3:4" x14ac:dyDescent="0.2">
      <c r="C42" s="27"/>
      <c r="D42" s="27"/>
    </row>
    <row r="43" spans="3:4" x14ac:dyDescent="0.2">
      <c r="C43" s="27"/>
      <c r="D43" s="27"/>
    </row>
  </sheetData>
  <mergeCells count="2">
    <mergeCell ref="B17:D17"/>
    <mergeCell ref="B2:D2"/>
  </mergeCells>
  <pageMargins left="0.7" right="0.7" top="0.75" bottom="0.75" header="0.3" footer="0.3"/>
  <pageSetup orientation="portrait" r:id="rId1"/>
  <ignoredErrors>
    <ignoredError sqref="B5:B15"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pageSetUpPr fitToPage="1"/>
  </sheetPr>
  <dimension ref="B1:Q20"/>
  <sheetViews>
    <sheetView showGridLines="0" zoomScaleNormal="100" workbookViewId="0">
      <selection activeCell="A5" sqref="A5:XFD5"/>
    </sheetView>
  </sheetViews>
  <sheetFormatPr baseColWidth="10" defaultColWidth="10.6640625" defaultRowHeight="10.199999999999999" x14ac:dyDescent="0.2"/>
  <cols>
    <col min="1" max="1" width="2.6640625" style="75" customWidth="1"/>
    <col min="2" max="2" width="45.33203125" style="75" customWidth="1"/>
    <col min="3" max="3" width="11.109375" style="75" customWidth="1"/>
    <col min="4" max="4" width="13.44140625" style="75" customWidth="1"/>
    <col min="5" max="5" width="13" style="75" bestFit="1" customWidth="1"/>
    <col min="6" max="6" width="13.44140625" style="75" customWidth="1"/>
    <col min="7" max="7" width="11.44140625" style="75" bestFit="1" customWidth="1"/>
    <col min="8" max="8" width="12.6640625" style="75" customWidth="1"/>
    <col min="9" max="9" width="12.109375" style="75" bestFit="1" customWidth="1"/>
    <col min="10" max="10" width="13.109375" style="75" customWidth="1"/>
    <col min="11" max="16384" width="10.6640625" style="75"/>
  </cols>
  <sheetData>
    <row r="1" spans="2:17" ht="7.5" customHeight="1" x14ac:dyDescent="0.2">
      <c r="K1" s="26"/>
      <c r="L1" s="26"/>
    </row>
    <row r="2" spans="2:17" ht="14.25" customHeight="1" x14ac:dyDescent="0.2">
      <c r="B2" s="222" t="s">
        <v>25</v>
      </c>
      <c r="C2" s="223"/>
      <c r="D2" s="223"/>
      <c r="E2" s="223"/>
      <c r="F2" s="223"/>
      <c r="G2" s="224"/>
      <c r="H2" s="224"/>
      <c r="I2" s="224"/>
      <c r="J2" s="224"/>
      <c r="K2" s="77"/>
      <c r="L2" s="26"/>
    </row>
    <row r="3" spans="2:17" ht="12.75" customHeight="1" x14ac:dyDescent="0.2">
      <c r="B3" s="76"/>
      <c r="C3" s="76"/>
      <c r="D3" s="76"/>
      <c r="E3" s="78"/>
      <c r="F3" s="79"/>
      <c r="G3" s="78"/>
      <c r="H3" s="79"/>
      <c r="I3" s="78"/>
      <c r="J3" s="79"/>
      <c r="K3" s="26"/>
      <c r="L3" s="26"/>
    </row>
    <row r="4" spans="2:17" ht="33" customHeight="1" x14ac:dyDescent="0.2">
      <c r="B4" s="80"/>
      <c r="C4" s="225" t="s">
        <v>0</v>
      </c>
      <c r="D4" s="225"/>
      <c r="E4" s="225" t="s">
        <v>15</v>
      </c>
      <c r="F4" s="225"/>
      <c r="G4" s="225" t="s">
        <v>17</v>
      </c>
      <c r="H4" s="225"/>
      <c r="I4" s="226" t="s">
        <v>1</v>
      </c>
      <c r="J4" s="226"/>
      <c r="K4" s="26"/>
      <c r="L4" s="26"/>
    </row>
    <row r="5" spans="2:17" ht="29.4" customHeight="1" x14ac:dyDescent="0.2">
      <c r="B5" s="82"/>
      <c r="C5" s="83" t="s">
        <v>27</v>
      </c>
      <c r="D5" s="83" t="s">
        <v>29</v>
      </c>
      <c r="E5" s="84" t="s">
        <v>27</v>
      </c>
      <c r="F5" s="83" t="s">
        <v>29</v>
      </c>
      <c r="G5" s="83" t="s">
        <v>27</v>
      </c>
      <c r="H5" s="83" t="s">
        <v>29</v>
      </c>
      <c r="I5" s="83" t="s">
        <v>28</v>
      </c>
      <c r="J5" s="83" t="s">
        <v>29</v>
      </c>
      <c r="K5" s="26"/>
      <c r="L5" s="26"/>
    </row>
    <row r="6" spans="2:17" ht="12.75" customHeight="1" x14ac:dyDescent="0.2">
      <c r="B6" s="85" t="s">
        <v>22</v>
      </c>
      <c r="C6" s="86"/>
      <c r="D6" s="86"/>
      <c r="E6" s="87"/>
      <c r="F6" s="86"/>
      <c r="G6" s="88"/>
      <c r="H6" s="89"/>
      <c r="I6" s="90"/>
      <c r="J6" s="91"/>
      <c r="K6" s="26"/>
      <c r="L6" s="26"/>
      <c r="M6" s="26"/>
      <c r="N6" s="26"/>
    </row>
    <row r="7" spans="2:17" ht="12.75" customHeight="1" x14ac:dyDescent="0.2">
      <c r="B7" s="92" t="s">
        <v>80</v>
      </c>
      <c r="C7" s="93">
        <v>4579.4930000000004</v>
      </c>
      <c r="D7" s="94">
        <v>8.8472268817568533E-2</v>
      </c>
      <c r="E7" s="93">
        <v>512.33600000000001</v>
      </c>
      <c r="F7" s="94">
        <v>4.5276490174316137</v>
      </c>
      <c r="G7" s="93">
        <v>882.68200000000002</v>
      </c>
      <c r="H7" s="94">
        <v>1.589884769608261</v>
      </c>
      <c r="I7" s="93">
        <v>5974.5110000000004</v>
      </c>
      <c r="J7" s="95">
        <v>0.67493959430491657</v>
      </c>
      <c r="K7" s="96"/>
      <c r="L7" s="26"/>
      <c r="M7" s="26"/>
      <c r="N7" s="26"/>
    </row>
    <row r="8" spans="2:17" ht="12.75" customHeight="1" x14ac:dyDescent="0.2">
      <c r="B8" s="97" t="s">
        <v>81</v>
      </c>
      <c r="C8" s="93">
        <v>395.76100000000002</v>
      </c>
      <c r="D8" s="94">
        <v>2.9381088005410159</v>
      </c>
      <c r="E8" s="93">
        <v>80.433999999999997</v>
      </c>
      <c r="F8" s="94">
        <v>8.5874745183805175</v>
      </c>
      <c r="G8" s="93">
        <v>278.08199999999999</v>
      </c>
      <c r="H8" s="94">
        <v>6.4603934810322841</v>
      </c>
      <c r="I8" s="93">
        <v>754.27700000000004</v>
      </c>
      <c r="J8" s="95">
        <v>4.7978103356049786</v>
      </c>
      <c r="K8" s="98"/>
      <c r="L8" s="26"/>
      <c r="M8" s="26"/>
      <c r="N8" s="26"/>
      <c r="O8" s="98"/>
      <c r="P8" s="98"/>
      <c r="Q8" s="98"/>
    </row>
    <row r="9" spans="2:17" s="26" customFormat="1" ht="12.75" customHeight="1" x14ac:dyDescent="0.2">
      <c r="B9" s="99" t="s">
        <v>3</v>
      </c>
      <c r="C9" s="93">
        <v>1199.1220000000001</v>
      </c>
      <c r="D9" s="94">
        <v>2.6276510159018041</v>
      </c>
      <c r="E9" s="93">
        <v>224.97399999999999</v>
      </c>
      <c r="F9" s="94">
        <v>5.5338990604052043</v>
      </c>
      <c r="G9" s="93">
        <v>980.32299999999998</v>
      </c>
      <c r="H9" s="94">
        <v>3.3046599287854121</v>
      </c>
      <c r="I9" s="93">
        <v>2404.4189999999999</v>
      </c>
      <c r="J9" s="95">
        <v>3.169152478374301</v>
      </c>
      <c r="K9" s="96"/>
      <c r="L9" s="100"/>
      <c r="M9" s="77"/>
      <c r="O9" s="101"/>
      <c r="P9" s="101"/>
      <c r="Q9" s="96"/>
    </row>
    <row r="10" spans="2:17" ht="12.75" customHeight="1" x14ac:dyDescent="0.2">
      <c r="B10" s="92" t="s">
        <v>4</v>
      </c>
      <c r="C10" s="93">
        <v>623.91200000000003</v>
      </c>
      <c r="D10" s="94">
        <v>-4.9042201655875459</v>
      </c>
      <c r="E10" s="93">
        <v>61.378999999999998</v>
      </c>
      <c r="F10" s="94">
        <v>-3.725256454496972</v>
      </c>
      <c r="G10" s="93">
        <v>138.60599999999999</v>
      </c>
      <c r="H10" s="94">
        <v>-11.41575274177468</v>
      </c>
      <c r="I10" s="93">
        <v>823.89700000000005</v>
      </c>
      <c r="J10" s="95">
        <v>-5.9811025778548697</v>
      </c>
      <c r="L10" s="26"/>
      <c r="M10" s="26"/>
      <c r="N10" s="26"/>
    </row>
    <row r="11" spans="2:17" ht="12.75" customHeight="1" x14ac:dyDescent="0.2">
      <c r="B11" s="102" t="s">
        <v>2</v>
      </c>
      <c r="C11" s="103">
        <v>6402.527</v>
      </c>
      <c r="D11" s="104">
        <v>4.0219045358625749E-2</v>
      </c>
      <c r="E11" s="103">
        <v>798.68899999999996</v>
      </c>
      <c r="F11" s="104">
        <v>4.1213701398168334</v>
      </c>
      <c r="G11" s="103">
        <v>2001.6110000000001</v>
      </c>
      <c r="H11" s="104">
        <v>1.383377087259845</v>
      </c>
      <c r="I11" s="103">
        <v>9202.8269999999993</v>
      </c>
      <c r="J11" s="105">
        <v>0.67276884417329086</v>
      </c>
      <c r="K11" s="98"/>
      <c r="L11" s="106"/>
      <c r="M11" s="26"/>
      <c r="N11" s="26"/>
    </row>
    <row r="12" spans="2:17" ht="16.5" customHeight="1" x14ac:dyDescent="0.2">
      <c r="B12" s="107" t="s">
        <v>19</v>
      </c>
      <c r="C12" s="108">
        <v>420.47399999999999</v>
      </c>
      <c r="D12" s="109">
        <v>-6.3617798820152274</v>
      </c>
      <c r="E12" s="108">
        <v>48.040999999999997</v>
      </c>
      <c r="F12" s="109">
        <v>-4.3979224294043888</v>
      </c>
      <c r="G12" s="108">
        <v>104.602</v>
      </c>
      <c r="H12" s="109">
        <v>-11.865120825048024</v>
      </c>
      <c r="I12" s="108">
        <v>573.11699999999996</v>
      </c>
      <c r="J12" s="110">
        <v>-7.2590197677579766</v>
      </c>
      <c r="K12" s="26"/>
      <c r="L12" s="106"/>
      <c r="M12" s="26"/>
      <c r="N12" s="26"/>
    </row>
    <row r="13" spans="2:17" ht="12.75" customHeight="1" x14ac:dyDescent="0.2">
      <c r="B13" s="111" t="s">
        <v>23</v>
      </c>
      <c r="C13" s="112"/>
      <c r="D13" s="113"/>
      <c r="E13" s="113"/>
      <c r="F13" s="114"/>
      <c r="G13" s="115"/>
      <c r="H13" s="116"/>
      <c r="I13" s="117"/>
      <c r="J13" s="116"/>
      <c r="K13" s="26"/>
      <c r="M13" s="26"/>
      <c r="N13" s="26"/>
    </row>
    <row r="14" spans="2:17" ht="12.75" customHeight="1" x14ac:dyDescent="0.2">
      <c r="B14" s="99" t="s">
        <v>80</v>
      </c>
      <c r="C14" s="93">
        <v>2889.5529999999999</v>
      </c>
      <c r="D14" s="94">
        <v>7.2069023728297879</v>
      </c>
      <c r="E14" s="93">
        <v>648.45100000000002</v>
      </c>
      <c r="F14" s="94">
        <v>9.3359928913588419</v>
      </c>
      <c r="G14" s="93">
        <v>2367.8090000000002</v>
      </c>
      <c r="H14" s="95">
        <v>3.8660318396122899</v>
      </c>
      <c r="I14" s="93">
        <v>5905.8130000000001</v>
      </c>
      <c r="J14" s="95">
        <v>6.0658627723613563</v>
      </c>
      <c r="K14" s="26"/>
      <c r="L14" s="26"/>
      <c r="M14" s="77"/>
      <c r="N14" s="77"/>
    </row>
    <row r="15" spans="2:17" ht="12.75" customHeight="1" x14ac:dyDescent="0.2">
      <c r="B15" s="97" t="s">
        <v>81</v>
      </c>
      <c r="C15" s="93">
        <v>801.39200000000005</v>
      </c>
      <c r="D15" s="94">
        <v>9.146823964599804</v>
      </c>
      <c r="E15" s="93">
        <v>335.80200000000002</v>
      </c>
      <c r="F15" s="94">
        <v>10.63040506037196</v>
      </c>
      <c r="G15" s="93">
        <v>1869.2360000000001</v>
      </c>
      <c r="H15" s="95">
        <v>6.6146341908577284</v>
      </c>
      <c r="I15" s="93">
        <v>3006.43</v>
      </c>
      <c r="J15" s="95">
        <v>7.7175037763809229</v>
      </c>
      <c r="K15" s="101"/>
      <c r="L15" s="26"/>
      <c r="M15" s="77"/>
      <c r="N15" s="77"/>
    </row>
    <row r="16" spans="2:17" ht="12.75" customHeight="1" x14ac:dyDescent="0.2">
      <c r="B16" s="99" t="s">
        <v>3</v>
      </c>
      <c r="C16" s="93">
        <v>951.60199999999998</v>
      </c>
      <c r="D16" s="94">
        <v>11.98150120324553</v>
      </c>
      <c r="E16" s="93">
        <v>377.34699999999998</v>
      </c>
      <c r="F16" s="94">
        <v>14.02450632299394</v>
      </c>
      <c r="G16" s="93">
        <v>2459.0740000000001</v>
      </c>
      <c r="H16" s="95">
        <v>13.773487919969529</v>
      </c>
      <c r="I16" s="93">
        <v>3788.0230000000001</v>
      </c>
      <c r="J16" s="95">
        <v>13.34270070557497</v>
      </c>
      <c r="K16" s="26"/>
      <c r="L16" s="26"/>
      <c r="M16" s="26"/>
      <c r="N16" s="26"/>
    </row>
    <row r="17" spans="2:14" ht="12.75" customHeight="1" x14ac:dyDescent="0.2">
      <c r="B17" s="99" t="s">
        <v>4</v>
      </c>
      <c r="C17" s="93">
        <v>233.928</v>
      </c>
      <c r="D17" s="94">
        <v>1.278931827824763</v>
      </c>
      <c r="E17" s="93">
        <v>12.35</v>
      </c>
      <c r="F17" s="94">
        <v>0.2353705056407733</v>
      </c>
      <c r="G17" s="93">
        <v>27.263999999999999</v>
      </c>
      <c r="H17" s="95">
        <v>-3.9966195992816722</v>
      </c>
      <c r="I17" s="93">
        <v>273.54199999999997</v>
      </c>
      <c r="J17" s="95">
        <v>0.68017696379014581</v>
      </c>
      <c r="K17" s="26"/>
      <c r="L17" s="26"/>
      <c r="M17" s="26"/>
      <c r="N17" s="26"/>
    </row>
    <row r="18" spans="2:14" ht="12.75" customHeight="1" x14ac:dyDescent="0.2">
      <c r="B18" s="118" t="s">
        <v>5</v>
      </c>
      <c r="C18" s="119">
        <v>4075.0830000000001</v>
      </c>
      <c r="D18" s="120">
        <v>7.918801164387034</v>
      </c>
      <c r="E18" s="119">
        <v>1038.1479999999999</v>
      </c>
      <c r="F18" s="120">
        <v>10.873328726729801</v>
      </c>
      <c r="G18" s="121">
        <v>4854.1469999999999</v>
      </c>
      <c r="H18" s="122">
        <v>8.6072073265357716</v>
      </c>
      <c r="I18" s="121">
        <v>9967.3780000000006</v>
      </c>
      <c r="J18" s="122">
        <v>8.5551903303178563</v>
      </c>
      <c r="K18" s="26"/>
      <c r="L18" s="26"/>
      <c r="M18" s="26"/>
      <c r="N18" s="26"/>
    </row>
    <row r="19" spans="2:14" x14ac:dyDescent="0.2">
      <c r="B19" s="123"/>
      <c r="C19" s="124"/>
      <c r="D19" s="125"/>
      <c r="E19" s="126"/>
      <c r="F19" s="125"/>
      <c r="G19" s="124"/>
      <c r="H19" s="125"/>
      <c r="I19" s="124"/>
      <c r="J19" s="125"/>
      <c r="K19" s="26"/>
      <c r="L19" s="26"/>
    </row>
    <row r="20" spans="2:14" ht="87" customHeight="1" x14ac:dyDescent="0.2">
      <c r="B20" s="221" t="s">
        <v>88</v>
      </c>
      <c r="C20" s="221"/>
      <c r="D20" s="221"/>
      <c r="E20" s="221"/>
      <c r="F20" s="221"/>
      <c r="G20" s="221"/>
      <c r="H20" s="221"/>
      <c r="I20" s="221"/>
      <c r="J20" s="221"/>
      <c r="K20" s="26"/>
      <c r="L20" s="26"/>
    </row>
  </sheetData>
  <mergeCells count="6">
    <mergeCell ref="B20:J20"/>
    <mergeCell ref="B2:J2"/>
    <mergeCell ref="C4:D4"/>
    <mergeCell ref="E4:F4"/>
    <mergeCell ref="G4:H4"/>
    <mergeCell ref="I4:J4"/>
  </mergeCells>
  <phoneticPr fontId="2" type="noConversion"/>
  <pageMargins left="0.78740157499999996" right="0.78740157499999996" top="0.984251969" bottom="0.984251969" header="0.4921259845" footer="0.4921259845"/>
  <pageSetup paperSize="9" scale="62"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4">
    <pageSetUpPr fitToPage="1"/>
  </sheetPr>
  <dimension ref="B1:I38"/>
  <sheetViews>
    <sheetView showGridLines="0" zoomScaleNormal="100" workbookViewId="0">
      <selection activeCell="F28" sqref="F28"/>
    </sheetView>
  </sheetViews>
  <sheetFormatPr baseColWidth="10" defaultColWidth="11.44140625" defaultRowHeight="10.199999999999999" x14ac:dyDescent="0.2"/>
  <cols>
    <col min="1" max="1" width="1.33203125" style="40" customWidth="1"/>
    <col min="2" max="2" width="45.6640625" style="40" customWidth="1"/>
    <col min="3" max="4" width="11.44140625" style="40"/>
    <col min="5" max="5" width="14.33203125" style="40" customWidth="1"/>
    <col min="6" max="6" width="15.109375" style="40" customWidth="1"/>
    <col min="7" max="7" width="14.109375" style="40" customWidth="1"/>
    <col min="8" max="8" width="14.33203125" style="40" customWidth="1"/>
    <col min="9" max="16384" width="11.44140625" style="40"/>
  </cols>
  <sheetData>
    <row r="1" spans="2:9" ht="12.75" customHeight="1" x14ac:dyDescent="0.2">
      <c r="B1" s="127"/>
    </row>
    <row r="2" spans="2:9" ht="12.75" customHeight="1" x14ac:dyDescent="0.2">
      <c r="B2" s="106" t="s">
        <v>71</v>
      </c>
    </row>
    <row r="3" spans="2:9" ht="12.75" customHeight="1" x14ac:dyDescent="0.2">
      <c r="H3" s="182" t="s">
        <v>77</v>
      </c>
    </row>
    <row r="4" spans="2:9" ht="33.75" customHeight="1" x14ac:dyDescent="0.2">
      <c r="B4" s="26"/>
      <c r="C4" s="225" t="s">
        <v>0</v>
      </c>
      <c r="D4" s="225"/>
      <c r="E4" s="225" t="s">
        <v>20</v>
      </c>
      <c r="F4" s="225"/>
      <c r="G4" s="225" t="s">
        <v>21</v>
      </c>
      <c r="H4" s="225"/>
    </row>
    <row r="5" spans="2:9" ht="24.75" customHeight="1" x14ac:dyDescent="0.2">
      <c r="B5" s="26"/>
      <c r="C5" s="81" t="s">
        <v>58</v>
      </c>
      <c r="D5" s="81" t="s">
        <v>60</v>
      </c>
      <c r="E5" s="81" t="s">
        <v>58</v>
      </c>
      <c r="F5" s="81" t="s">
        <v>60</v>
      </c>
      <c r="G5" s="81" t="s">
        <v>58</v>
      </c>
      <c r="H5" s="81" t="s">
        <v>60</v>
      </c>
    </row>
    <row r="6" spans="2:9" ht="12.75" customHeight="1" x14ac:dyDescent="0.2">
      <c r="B6" s="128" t="s">
        <v>6</v>
      </c>
      <c r="C6" s="129">
        <v>4183.732</v>
      </c>
      <c r="D6" s="129">
        <v>2088.1610000000001</v>
      </c>
      <c r="E6" s="130">
        <v>431.90199999999999</v>
      </c>
      <c r="F6" s="130">
        <v>312.649</v>
      </c>
      <c r="G6" s="131">
        <v>604.6</v>
      </c>
      <c r="H6" s="131">
        <v>498.57299999999998</v>
      </c>
    </row>
    <row r="7" spans="2:9" ht="12.75" customHeight="1" x14ac:dyDescent="0.2">
      <c r="B7" s="132" t="s">
        <v>8</v>
      </c>
      <c r="C7" s="133">
        <v>395.76100000000002</v>
      </c>
      <c r="D7" s="133">
        <v>801.39200000000005</v>
      </c>
      <c r="E7" s="134">
        <v>80.433999999999997</v>
      </c>
      <c r="F7" s="134">
        <v>335.80200000000002</v>
      </c>
      <c r="G7" s="135">
        <v>278.08199999999999</v>
      </c>
      <c r="H7" s="135">
        <v>1869.2360000000001</v>
      </c>
    </row>
    <row r="8" spans="2:9" ht="12.75" customHeight="1" x14ac:dyDescent="0.2">
      <c r="B8" s="92" t="s">
        <v>3</v>
      </c>
      <c r="C8" s="133">
        <v>1199.1220000000001</v>
      </c>
      <c r="D8" s="133">
        <v>951.60199999999998</v>
      </c>
      <c r="E8" s="134">
        <v>224.97399999999999</v>
      </c>
      <c r="F8" s="134">
        <v>377.34699999999998</v>
      </c>
      <c r="G8" s="135">
        <v>980.32299999999998</v>
      </c>
      <c r="H8" s="135">
        <v>2459.0740000000001</v>
      </c>
    </row>
    <row r="9" spans="2:9" ht="12.75" customHeight="1" x14ac:dyDescent="0.2">
      <c r="B9" s="107" t="s">
        <v>4</v>
      </c>
      <c r="C9" s="136">
        <v>623.91200000000003</v>
      </c>
      <c r="D9" s="136">
        <v>233.928</v>
      </c>
      <c r="E9" s="137">
        <v>61.378999999999998</v>
      </c>
      <c r="F9" s="137">
        <v>12.35</v>
      </c>
      <c r="G9" s="138">
        <v>138.60599999999999</v>
      </c>
      <c r="H9" s="138">
        <v>27.263999999999999</v>
      </c>
    </row>
    <row r="10" spans="2:9" ht="12.75" customHeight="1" x14ac:dyDescent="0.2">
      <c r="B10" s="76"/>
      <c r="C10" s="139"/>
      <c r="D10" s="139"/>
      <c r="E10" s="140"/>
      <c r="F10" s="140"/>
      <c r="G10" s="141"/>
      <c r="H10" s="141"/>
    </row>
    <row r="11" spans="2:9" ht="36" customHeight="1" x14ac:dyDescent="0.2">
      <c r="B11" s="221" t="s">
        <v>86</v>
      </c>
      <c r="C11" s="228"/>
      <c r="D11" s="228"/>
      <c r="E11" s="228"/>
      <c r="F11" s="228"/>
      <c r="G11" s="228"/>
      <c r="H11" s="228"/>
      <c r="I11" s="142"/>
    </row>
    <row r="12" spans="2:9" ht="12.75" customHeight="1" x14ac:dyDescent="0.2">
      <c r="B12" s="229"/>
      <c r="C12" s="229"/>
      <c r="D12" s="229"/>
      <c r="E12" s="229"/>
      <c r="F12" s="229"/>
      <c r="G12" s="229"/>
      <c r="H12" s="229"/>
      <c r="I12" s="229"/>
    </row>
    <row r="13" spans="2:9" ht="12.75" customHeight="1" x14ac:dyDescent="0.2">
      <c r="B13" s="143"/>
    </row>
    <row r="22" spans="2:8" x14ac:dyDescent="0.2">
      <c r="B22" s="227"/>
      <c r="C22" s="227"/>
      <c r="D22" s="227"/>
      <c r="E22" s="227"/>
      <c r="F22" s="227"/>
      <c r="G22" s="227"/>
      <c r="H22" s="227"/>
    </row>
    <row r="23" spans="2:8" x14ac:dyDescent="0.2">
      <c r="B23" s="144"/>
      <c r="C23" s="142"/>
      <c r="D23" s="142"/>
      <c r="E23" s="142"/>
      <c r="F23" s="142"/>
      <c r="G23" s="142"/>
      <c r="H23" s="142"/>
    </row>
    <row r="24" spans="2:8" x14ac:dyDescent="0.2">
      <c r="B24" s="143"/>
      <c r="C24" s="145"/>
      <c r="D24" s="145"/>
      <c r="E24" s="145"/>
      <c r="F24" s="145"/>
      <c r="G24" s="145"/>
      <c r="H24" s="145"/>
    </row>
    <row r="25" spans="2:8" x14ac:dyDescent="0.2">
      <c r="B25" s="146"/>
      <c r="C25" s="145"/>
      <c r="D25" s="145"/>
      <c r="E25" s="145"/>
      <c r="F25" s="145"/>
      <c r="G25" s="145"/>
      <c r="H25" s="145"/>
    </row>
    <row r="26" spans="2:8" x14ac:dyDescent="0.2">
      <c r="B26" s="146"/>
      <c r="C26" s="145"/>
      <c r="D26" s="145"/>
      <c r="E26" s="145"/>
      <c r="F26" s="145"/>
      <c r="G26" s="145"/>
      <c r="H26" s="145"/>
    </row>
    <row r="27" spans="2:8" x14ac:dyDescent="0.2">
      <c r="B27" s="147"/>
      <c r="C27" s="145"/>
      <c r="D27" s="145"/>
      <c r="E27" s="145"/>
      <c r="F27" s="145"/>
      <c r="G27" s="145"/>
      <c r="H27" s="145"/>
    </row>
    <row r="28" spans="2:8" x14ac:dyDescent="0.2">
      <c r="B28" s="146"/>
      <c r="C28" s="148"/>
      <c r="D28" s="148"/>
      <c r="E28" s="148"/>
      <c r="F28" s="148"/>
      <c r="G28" s="148"/>
      <c r="H28" s="148"/>
    </row>
    <row r="29" spans="2:8" x14ac:dyDescent="0.2">
      <c r="C29" s="148"/>
      <c r="D29" s="148"/>
      <c r="E29" s="148"/>
      <c r="F29" s="148"/>
      <c r="G29" s="148"/>
      <c r="H29" s="148"/>
    </row>
    <row r="32" spans="2:8" x14ac:dyDescent="0.2">
      <c r="D32" s="147"/>
      <c r="E32" s="147"/>
      <c r="F32" s="147"/>
      <c r="G32" s="149"/>
    </row>
    <row r="33" spans="2:6" x14ac:dyDescent="0.2">
      <c r="B33" s="148"/>
      <c r="C33" s="148"/>
      <c r="D33" s="150"/>
      <c r="E33" s="150"/>
      <c r="F33" s="150"/>
    </row>
    <row r="34" spans="2:6" x14ac:dyDescent="0.2">
      <c r="B34" s="148"/>
      <c r="C34" s="148"/>
      <c r="D34" s="151"/>
      <c r="E34" s="151"/>
      <c r="F34" s="151"/>
    </row>
    <row r="35" spans="2:6" x14ac:dyDescent="0.2">
      <c r="B35" s="152"/>
      <c r="C35" s="148"/>
      <c r="D35" s="151"/>
      <c r="E35" s="151"/>
      <c r="F35" s="151"/>
    </row>
    <row r="36" spans="2:6" x14ac:dyDescent="0.2">
      <c r="B36" s="152"/>
      <c r="C36" s="148"/>
      <c r="D36" s="151"/>
      <c r="E36" s="151"/>
      <c r="F36" s="151"/>
    </row>
    <row r="37" spans="2:6" x14ac:dyDescent="0.2">
      <c r="B37" s="152"/>
      <c r="C37" s="148"/>
      <c r="D37" s="151"/>
      <c r="E37" s="151"/>
      <c r="F37" s="151"/>
    </row>
    <row r="38" spans="2:6" x14ac:dyDescent="0.2">
      <c r="B38" s="152"/>
      <c r="C38" s="148"/>
      <c r="D38" s="151"/>
      <c r="E38" s="151"/>
      <c r="F38" s="151"/>
    </row>
  </sheetData>
  <mergeCells count="6">
    <mergeCell ref="B22:H22"/>
    <mergeCell ref="B11:H11"/>
    <mergeCell ref="C4:D4"/>
    <mergeCell ref="E4:F4"/>
    <mergeCell ref="G4:H4"/>
    <mergeCell ref="B12:I12"/>
  </mergeCells>
  <pageMargins left="0.78740157499999996" right="0.78740157499999996" top="0.17" bottom="0.45" header="0.4921259845" footer="0.17"/>
  <pageSetup paperSize="9" scale="81"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5"/>
  <dimension ref="B1:J23"/>
  <sheetViews>
    <sheetView showGridLines="0" zoomScaleNormal="100" workbookViewId="0">
      <selection activeCell="B11" sqref="B11:J15"/>
    </sheetView>
  </sheetViews>
  <sheetFormatPr baseColWidth="10" defaultColWidth="10.6640625" defaultRowHeight="10.199999999999999" x14ac:dyDescent="0.2"/>
  <cols>
    <col min="1" max="1" width="2.21875" style="153" customWidth="1"/>
    <col min="2" max="2" width="44.44140625" style="153" customWidth="1"/>
    <col min="3" max="3" width="10.6640625" style="153" customWidth="1"/>
    <col min="4" max="16384" width="10.6640625" style="153"/>
  </cols>
  <sheetData>
    <row r="1" spans="2:10" ht="9" customHeight="1" x14ac:dyDescent="0.2"/>
    <row r="2" spans="2:10" ht="14.4" customHeight="1" x14ac:dyDescent="0.2">
      <c r="B2" s="154" t="s">
        <v>30</v>
      </c>
    </row>
    <row r="3" spans="2:10" ht="13.8" customHeight="1" x14ac:dyDescent="0.2">
      <c r="J3" s="155" t="s">
        <v>18</v>
      </c>
    </row>
    <row r="4" spans="2:10" ht="25.5" customHeight="1" x14ac:dyDescent="0.2">
      <c r="C4" s="231" t="s">
        <v>0</v>
      </c>
      <c r="D4" s="231"/>
      <c r="E4" s="231" t="s">
        <v>20</v>
      </c>
      <c r="F4" s="231"/>
      <c r="G4" s="231" t="s">
        <v>24</v>
      </c>
      <c r="H4" s="231"/>
      <c r="I4" s="232" t="s">
        <v>1</v>
      </c>
      <c r="J4" s="232"/>
    </row>
    <row r="5" spans="2:10" ht="13.2" customHeight="1" x14ac:dyDescent="0.2">
      <c r="C5" s="156">
        <v>2022</v>
      </c>
      <c r="D5" s="156">
        <v>2023</v>
      </c>
      <c r="E5" s="156">
        <v>2022</v>
      </c>
      <c r="F5" s="156">
        <v>2023</v>
      </c>
      <c r="G5" s="156">
        <v>2022</v>
      </c>
      <c r="H5" s="156">
        <v>2023</v>
      </c>
      <c r="I5" s="156">
        <v>2022</v>
      </c>
      <c r="J5" s="156">
        <v>2023</v>
      </c>
    </row>
    <row r="6" spans="2:10" ht="18" customHeight="1" x14ac:dyDescent="0.2">
      <c r="B6" s="157" t="s">
        <v>8</v>
      </c>
      <c r="C6" s="158">
        <v>3.6807693808279041</v>
      </c>
      <c r="D6" s="159">
        <v>3.5541349450804911</v>
      </c>
      <c r="E6" s="160">
        <v>2.5387523119085231</v>
      </c>
      <c r="F6" s="159">
        <v>2.4957356341845491</v>
      </c>
      <c r="G6" s="160">
        <v>2.170516104086031</v>
      </c>
      <c r="H6" s="159">
        <v>2.0785164088290511</v>
      </c>
      <c r="I6" s="159">
        <v>3.0151428630973469</v>
      </c>
      <c r="J6" s="161">
        <v>2.897248623516294</v>
      </c>
    </row>
    <row r="7" spans="2:10" ht="12.45" customHeight="1" x14ac:dyDescent="0.2">
      <c r="B7" s="162" t="s">
        <v>6</v>
      </c>
      <c r="C7" s="163">
        <v>6.4530854358646428</v>
      </c>
      <c r="D7" s="164">
        <v>6.42731609003636</v>
      </c>
      <c r="E7" s="165">
        <v>6.3791059698945611</v>
      </c>
      <c r="F7" s="164">
        <v>6.3328579168422463</v>
      </c>
      <c r="G7" s="165">
        <v>5.2960351248475712</v>
      </c>
      <c r="H7" s="164">
        <v>5.2687462785312604</v>
      </c>
      <c r="I7" s="164">
        <v>6.3123537790773492</v>
      </c>
      <c r="J7" s="166">
        <v>6.2853170949807993</v>
      </c>
    </row>
    <row r="8" spans="2:10" ht="13.95" customHeight="1" x14ac:dyDescent="0.2">
      <c r="B8" s="162" t="s">
        <v>3</v>
      </c>
      <c r="C8" s="163">
        <v>6.5917692268191237</v>
      </c>
      <c r="D8" s="164">
        <v>6.4779847254908178</v>
      </c>
      <c r="E8" s="165">
        <v>4.7925995768774303</v>
      </c>
      <c r="F8" s="164">
        <v>4.7028812218300784</v>
      </c>
      <c r="G8" s="165">
        <v>3.703604882382137</v>
      </c>
      <c r="H8" s="164">
        <v>3.5983242257908872</v>
      </c>
      <c r="I8" s="164">
        <v>5.2511889846217219</v>
      </c>
      <c r="J8" s="166">
        <v>5.1378066801169018</v>
      </c>
    </row>
    <row r="9" spans="2:10" ht="13.95" customHeight="1" x14ac:dyDescent="0.2">
      <c r="B9" s="162" t="s">
        <v>4</v>
      </c>
      <c r="C9" s="163">
        <v>4.2568771262391634</v>
      </c>
      <c r="D9" s="164">
        <v>4.3421011296464886</v>
      </c>
      <c r="E9" s="165">
        <v>4.0806223923204819</v>
      </c>
      <c r="F9" s="164">
        <v>4.126492774401668</v>
      </c>
      <c r="G9" s="165">
        <v>3.9714190761050179</v>
      </c>
      <c r="H9" s="164">
        <v>4.0609786012149547</v>
      </c>
      <c r="I9" s="164">
        <v>4.1930846389976146</v>
      </c>
      <c r="J9" s="166">
        <v>4.2787447945556298</v>
      </c>
    </row>
    <row r="10" spans="2:10" ht="13.95" customHeight="1" x14ac:dyDescent="0.2">
      <c r="B10" s="167" t="s">
        <v>7</v>
      </c>
      <c r="C10" s="168">
        <v>6.0867196993477917</v>
      </c>
      <c r="D10" s="169">
        <v>6.0560055428114552</v>
      </c>
      <c r="E10" s="170">
        <v>5.3763217416810614</v>
      </c>
      <c r="F10" s="169">
        <v>5.3177419496199398</v>
      </c>
      <c r="G10" s="170">
        <v>4.0121237968514398</v>
      </c>
      <c r="H10" s="169">
        <v>3.9237783965016182</v>
      </c>
      <c r="I10" s="169">
        <v>5.5790471120877747</v>
      </c>
      <c r="J10" s="171">
        <v>5.5281750922841431</v>
      </c>
    </row>
    <row r="11" spans="2:10" ht="7.5" customHeight="1" x14ac:dyDescent="0.2">
      <c r="B11" s="230" t="s">
        <v>76</v>
      </c>
      <c r="C11" s="230"/>
      <c r="D11" s="230"/>
      <c r="E11" s="230"/>
      <c r="F11" s="230"/>
      <c r="G11" s="230"/>
      <c r="H11" s="230"/>
      <c r="I11" s="230"/>
      <c r="J11" s="230"/>
    </row>
    <row r="12" spans="2:10" ht="7.5" customHeight="1" x14ac:dyDescent="0.2">
      <c r="B12" s="230"/>
      <c r="C12" s="230"/>
      <c r="D12" s="230"/>
      <c r="E12" s="230"/>
      <c r="F12" s="230"/>
      <c r="G12" s="230"/>
      <c r="H12" s="230"/>
      <c r="I12" s="230"/>
      <c r="J12" s="230"/>
    </row>
    <row r="13" spans="2:10" ht="7.5" customHeight="1" x14ac:dyDescent="0.2">
      <c r="B13" s="230"/>
      <c r="C13" s="230"/>
      <c r="D13" s="230"/>
      <c r="E13" s="230"/>
      <c r="F13" s="230"/>
      <c r="G13" s="230"/>
      <c r="H13" s="230"/>
      <c r="I13" s="230"/>
      <c r="J13" s="230"/>
    </row>
    <row r="14" spans="2:10" ht="7.5" customHeight="1" x14ac:dyDescent="0.2">
      <c r="B14" s="230"/>
      <c r="C14" s="230"/>
      <c r="D14" s="230"/>
      <c r="E14" s="230"/>
      <c r="F14" s="230"/>
      <c r="G14" s="230"/>
      <c r="H14" s="230"/>
      <c r="I14" s="230"/>
      <c r="J14" s="230"/>
    </row>
    <row r="15" spans="2:10" ht="7.5" customHeight="1" x14ac:dyDescent="0.2">
      <c r="B15" s="230"/>
      <c r="C15" s="230"/>
      <c r="D15" s="230"/>
      <c r="E15" s="230"/>
      <c r="F15" s="230"/>
      <c r="G15" s="230"/>
      <c r="H15" s="230"/>
      <c r="I15" s="230"/>
      <c r="J15" s="230"/>
    </row>
    <row r="16" spans="2:10" x14ac:dyDescent="0.2">
      <c r="B16" s="172"/>
      <c r="C16" s="172"/>
      <c r="D16" s="172"/>
      <c r="E16" s="172"/>
      <c r="F16" s="172"/>
      <c r="G16" s="172"/>
      <c r="H16" s="172"/>
      <c r="I16" s="172"/>
      <c r="J16" s="172"/>
    </row>
    <row r="17" spans="2:10" x14ac:dyDescent="0.2">
      <c r="B17" s="172"/>
      <c r="C17" s="172"/>
      <c r="D17" s="172"/>
      <c r="E17" s="172"/>
      <c r="F17" s="172"/>
      <c r="G17" s="172"/>
      <c r="H17" s="172"/>
      <c r="I17" s="172"/>
      <c r="J17" s="172"/>
    </row>
    <row r="18" spans="2:10" x14ac:dyDescent="0.2">
      <c r="B18" s="172"/>
      <c r="C18" s="172"/>
      <c r="D18" s="172"/>
      <c r="E18" s="172"/>
      <c r="F18" s="172"/>
      <c r="G18" s="172"/>
      <c r="H18" s="172"/>
      <c r="I18" s="172"/>
      <c r="J18" s="172"/>
    </row>
    <row r="19" spans="2:10" x14ac:dyDescent="0.2">
      <c r="B19" s="172"/>
      <c r="C19" s="172"/>
      <c r="D19" s="172"/>
      <c r="E19" s="172"/>
      <c r="F19" s="172"/>
      <c r="G19" s="172"/>
      <c r="H19" s="172"/>
      <c r="I19" s="172"/>
    </row>
    <row r="20" spans="2:10" x14ac:dyDescent="0.2">
      <c r="B20" s="172"/>
      <c r="C20" s="172"/>
      <c r="D20" s="172"/>
      <c r="E20" s="172"/>
      <c r="F20" s="172"/>
      <c r="G20" s="172"/>
      <c r="H20" s="172"/>
      <c r="I20" s="172"/>
    </row>
    <row r="21" spans="2:10" x14ac:dyDescent="0.2">
      <c r="B21" s="172"/>
      <c r="C21" s="172"/>
      <c r="D21" s="172"/>
      <c r="E21" s="172"/>
      <c r="F21" s="172"/>
      <c r="G21" s="172"/>
      <c r="H21" s="172"/>
      <c r="I21" s="172"/>
    </row>
    <row r="22" spans="2:10" x14ac:dyDescent="0.2">
      <c r="B22" s="172"/>
      <c r="C22" s="172"/>
      <c r="D22" s="172"/>
      <c r="E22" s="172"/>
      <c r="F22" s="172"/>
      <c r="G22" s="172"/>
      <c r="H22" s="172"/>
      <c r="I22" s="172"/>
    </row>
    <row r="23" spans="2:10" x14ac:dyDescent="0.2">
      <c r="B23" s="172"/>
      <c r="C23" s="172"/>
      <c r="D23" s="172"/>
      <c r="E23" s="172"/>
      <c r="F23" s="172"/>
      <c r="G23" s="172"/>
      <c r="H23" s="172"/>
      <c r="I23" s="172"/>
    </row>
  </sheetData>
  <mergeCells count="5">
    <mergeCell ref="B11:J15"/>
    <mergeCell ref="C4:D4"/>
    <mergeCell ref="E4:F4"/>
    <mergeCell ref="G4:H4"/>
    <mergeCell ref="I4:J4"/>
  </mergeCells>
  <pageMargins left="0.70866141732283472" right="0.70866141732283472" top="0.74803149606299213" bottom="0.74803149606299213"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6B081-6295-4C6A-BEA3-AB8957342EAF}">
  <dimension ref="A1:Q33"/>
  <sheetViews>
    <sheetView showGridLines="0" workbookViewId="0">
      <selection activeCell="B5" sqref="B5"/>
    </sheetView>
  </sheetViews>
  <sheetFormatPr baseColWidth="10" defaultColWidth="11.44140625" defaultRowHeight="13.2" x14ac:dyDescent="0.25"/>
  <cols>
    <col min="1" max="1" width="2.44140625" style="8" customWidth="1"/>
    <col min="2" max="2" width="7.77734375" style="8" customWidth="1"/>
    <col min="3" max="10" width="13.33203125" style="8" customWidth="1"/>
    <col min="11" max="12" width="11.44140625" style="8"/>
    <col min="13" max="13" width="11.77734375" style="8" bestFit="1" customWidth="1"/>
    <col min="14" max="15" width="11.44140625" style="8"/>
    <col min="16" max="17" width="12.44140625" style="8" bestFit="1" customWidth="1"/>
    <col min="18" max="18" width="11.44140625" style="8"/>
    <col min="19" max="19" width="23" style="8" customWidth="1"/>
    <col min="20" max="16384" width="11.44140625" style="8"/>
  </cols>
  <sheetData>
    <row r="1" spans="1:17" x14ac:dyDescent="0.25">
      <c r="B1" s="17"/>
      <c r="C1" s="17"/>
      <c r="D1" s="17"/>
      <c r="E1" s="17"/>
      <c r="F1" s="17"/>
      <c r="G1" s="17"/>
      <c r="H1" s="17"/>
      <c r="I1" s="17"/>
      <c r="J1" s="17"/>
      <c r="K1" s="17"/>
      <c r="L1" s="17"/>
    </row>
    <row r="2" spans="1:17" x14ac:dyDescent="0.25">
      <c r="B2" s="206" t="s">
        <v>90</v>
      </c>
      <c r="C2" s="207"/>
      <c r="D2" s="207"/>
      <c r="E2" s="207"/>
      <c r="F2" s="207"/>
      <c r="G2" s="208"/>
      <c r="H2" s="208"/>
      <c r="I2" s="208"/>
      <c r="J2" s="208"/>
      <c r="K2" s="17"/>
      <c r="L2" s="17"/>
    </row>
    <row r="3" spans="1:17" x14ac:dyDescent="0.25">
      <c r="B3" s="173"/>
      <c r="C3" s="174"/>
      <c r="D3" s="174"/>
      <c r="E3" s="174"/>
      <c r="F3" s="174"/>
      <c r="G3" s="175"/>
      <c r="H3" s="175"/>
      <c r="I3" s="175"/>
      <c r="J3" s="175"/>
      <c r="K3" s="17"/>
      <c r="L3" s="17"/>
    </row>
    <row r="4" spans="1:17" ht="29.55" customHeight="1" x14ac:dyDescent="0.25">
      <c r="A4" s="14"/>
      <c r="B4" s="36"/>
      <c r="C4" s="233" t="s">
        <v>0</v>
      </c>
      <c r="D4" s="233"/>
      <c r="E4" s="233" t="s">
        <v>15</v>
      </c>
      <c r="F4" s="233"/>
      <c r="G4" s="211" t="s">
        <v>16</v>
      </c>
      <c r="H4" s="211"/>
      <c r="I4" s="211" t="s">
        <v>1</v>
      </c>
      <c r="J4" s="211"/>
      <c r="K4" s="19"/>
      <c r="L4" s="17"/>
    </row>
    <row r="5" spans="1:17" x14ac:dyDescent="0.25">
      <c r="A5" s="15"/>
      <c r="B5" s="37" t="s">
        <v>74</v>
      </c>
      <c r="C5" s="38" t="s">
        <v>13</v>
      </c>
      <c r="D5" s="38" t="s">
        <v>12</v>
      </c>
      <c r="E5" s="38" t="s">
        <v>13</v>
      </c>
      <c r="F5" s="38" t="s">
        <v>12</v>
      </c>
      <c r="G5" s="38" t="s">
        <v>13</v>
      </c>
      <c r="H5" s="38" t="s">
        <v>12</v>
      </c>
      <c r="I5" s="38" t="s">
        <v>13</v>
      </c>
      <c r="J5" s="38" t="s">
        <v>12</v>
      </c>
      <c r="K5" s="19"/>
      <c r="L5" s="17"/>
    </row>
    <row r="6" spans="1:17" x14ac:dyDescent="0.25">
      <c r="A6" s="32"/>
      <c r="B6" s="242" t="s">
        <v>46</v>
      </c>
      <c r="C6" s="187">
        <v>148716</v>
      </c>
      <c r="D6" s="187">
        <v>14206</v>
      </c>
      <c r="E6" s="187">
        <v>18267</v>
      </c>
      <c r="F6" s="187">
        <v>2559</v>
      </c>
      <c r="G6" s="187">
        <v>52711</v>
      </c>
      <c r="H6" s="187">
        <v>11353</v>
      </c>
      <c r="I6" s="187">
        <v>219694</v>
      </c>
      <c r="J6" s="187">
        <v>28118</v>
      </c>
      <c r="K6" s="19"/>
      <c r="L6" s="22"/>
    </row>
    <row r="7" spans="1:17" ht="12.75" customHeight="1" x14ac:dyDescent="0.25">
      <c r="A7" s="33"/>
      <c r="B7" s="243" t="s">
        <v>47</v>
      </c>
      <c r="C7" s="187">
        <v>148169</v>
      </c>
      <c r="D7" s="187">
        <v>14776</v>
      </c>
      <c r="E7" s="187">
        <v>17561</v>
      </c>
      <c r="F7" s="187">
        <v>2700</v>
      </c>
      <c r="G7" s="187">
        <v>50956</v>
      </c>
      <c r="H7" s="187">
        <v>11713</v>
      </c>
      <c r="I7" s="187">
        <v>216686</v>
      </c>
      <c r="J7" s="187">
        <v>29189</v>
      </c>
      <c r="K7" s="19"/>
      <c r="L7" s="22"/>
    </row>
    <row r="8" spans="1:17" x14ac:dyDescent="0.25">
      <c r="A8" s="33"/>
      <c r="B8" s="243" t="s">
        <v>48</v>
      </c>
      <c r="C8" s="187">
        <v>146123</v>
      </c>
      <c r="D8" s="187">
        <v>15311</v>
      </c>
      <c r="E8" s="187">
        <v>17296</v>
      </c>
      <c r="F8" s="187">
        <v>2829</v>
      </c>
      <c r="G8" s="187">
        <v>50141</v>
      </c>
      <c r="H8" s="187">
        <v>12266</v>
      </c>
      <c r="I8" s="187">
        <v>213560</v>
      </c>
      <c r="J8" s="187">
        <v>30406</v>
      </c>
      <c r="K8" s="19"/>
      <c r="L8" s="22"/>
    </row>
    <row r="9" spans="1:17" ht="12.75" customHeight="1" x14ac:dyDescent="0.25">
      <c r="A9" s="33"/>
      <c r="B9" s="243" t="s">
        <v>49</v>
      </c>
      <c r="C9" s="187">
        <v>143648</v>
      </c>
      <c r="D9" s="187">
        <v>15971</v>
      </c>
      <c r="E9" s="187">
        <v>17348</v>
      </c>
      <c r="F9" s="187">
        <v>2921</v>
      </c>
      <c r="G9" s="187">
        <v>49114</v>
      </c>
      <c r="H9" s="187">
        <v>12727</v>
      </c>
      <c r="I9" s="187">
        <v>210110</v>
      </c>
      <c r="J9" s="187">
        <v>31619</v>
      </c>
      <c r="K9" s="19"/>
      <c r="L9" s="22"/>
    </row>
    <row r="10" spans="1:17" x14ac:dyDescent="0.25">
      <c r="A10" s="33"/>
      <c r="B10" s="243" t="s">
        <v>50</v>
      </c>
      <c r="C10" s="187">
        <v>141196</v>
      </c>
      <c r="D10" s="187">
        <v>16287</v>
      </c>
      <c r="E10" s="187">
        <v>17214</v>
      </c>
      <c r="F10" s="187">
        <v>2976</v>
      </c>
      <c r="G10" s="187">
        <v>47884</v>
      </c>
      <c r="H10" s="187">
        <v>12985</v>
      </c>
      <c r="I10" s="187">
        <v>206294</v>
      </c>
      <c r="J10" s="187">
        <v>32248</v>
      </c>
      <c r="K10" s="19"/>
      <c r="L10" s="22"/>
    </row>
    <row r="11" spans="1:17" ht="12.75" customHeight="1" x14ac:dyDescent="0.25">
      <c r="A11" s="33"/>
      <c r="B11" s="243" t="s">
        <v>51</v>
      </c>
      <c r="C11" s="187">
        <v>139924</v>
      </c>
      <c r="D11" s="187">
        <v>16659</v>
      </c>
      <c r="E11" s="187">
        <v>17306</v>
      </c>
      <c r="F11" s="187">
        <v>3133</v>
      </c>
      <c r="G11" s="187">
        <v>46440</v>
      </c>
      <c r="H11" s="187">
        <v>13232</v>
      </c>
      <c r="I11" s="187">
        <v>203670</v>
      </c>
      <c r="J11" s="187">
        <v>33024</v>
      </c>
      <c r="K11" s="19"/>
      <c r="L11" s="22"/>
    </row>
    <row r="12" spans="1:17" x14ac:dyDescent="0.25">
      <c r="A12" s="33"/>
      <c r="B12" s="243" t="s">
        <v>52</v>
      </c>
      <c r="C12" s="187">
        <v>138228</v>
      </c>
      <c r="D12" s="187">
        <v>17212</v>
      </c>
      <c r="E12" s="187">
        <v>17715</v>
      </c>
      <c r="F12" s="187">
        <v>3289</v>
      </c>
      <c r="G12" s="187">
        <v>45083</v>
      </c>
      <c r="H12" s="187">
        <v>13177</v>
      </c>
      <c r="I12" s="187">
        <v>201026</v>
      </c>
      <c r="J12" s="187">
        <v>33678</v>
      </c>
      <c r="K12" s="19"/>
      <c r="L12" s="22"/>
    </row>
    <row r="13" spans="1:17" ht="12.75" customHeight="1" x14ac:dyDescent="0.25">
      <c r="A13" s="33"/>
      <c r="B13" s="243" t="s">
        <v>53</v>
      </c>
      <c r="C13" s="200">
        <v>137211</v>
      </c>
      <c r="D13" s="200">
        <v>17416</v>
      </c>
      <c r="E13" s="200">
        <v>16993</v>
      </c>
      <c r="F13" s="200">
        <v>3334</v>
      </c>
      <c r="G13" s="200">
        <v>43501</v>
      </c>
      <c r="H13" s="200">
        <v>13567</v>
      </c>
      <c r="I13" s="200">
        <v>197705</v>
      </c>
      <c r="J13" s="200">
        <v>34317</v>
      </c>
      <c r="K13" s="19"/>
      <c r="L13" s="22"/>
    </row>
    <row r="14" spans="1:17" x14ac:dyDescent="0.25">
      <c r="A14" s="33"/>
      <c r="B14" s="243" t="s">
        <v>54</v>
      </c>
      <c r="C14" s="200">
        <v>134975</v>
      </c>
      <c r="D14" s="200">
        <v>18124</v>
      </c>
      <c r="E14" s="200">
        <v>16760</v>
      </c>
      <c r="F14" s="200">
        <v>3413</v>
      </c>
      <c r="G14" s="200">
        <v>42423</v>
      </c>
      <c r="H14" s="200">
        <v>14072</v>
      </c>
      <c r="I14" s="200">
        <v>194158</v>
      </c>
      <c r="J14" s="200">
        <v>35609</v>
      </c>
      <c r="K14" s="19"/>
      <c r="L14" s="22"/>
      <c r="Q14" s="13"/>
    </row>
    <row r="15" spans="1:17" x14ac:dyDescent="0.25">
      <c r="A15" s="33"/>
      <c r="B15" s="243" t="s">
        <v>55</v>
      </c>
      <c r="C15" s="200">
        <v>132827</v>
      </c>
      <c r="D15" s="200">
        <v>18782</v>
      </c>
      <c r="E15" s="200">
        <v>16465</v>
      </c>
      <c r="F15" s="200">
        <v>3623</v>
      </c>
      <c r="G15" s="200">
        <v>40950</v>
      </c>
      <c r="H15" s="200">
        <v>14745</v>
      </c>
      <c r="I15" s="200">
        <v>190242</v>
      </c>
      <c r="J15" s="200">
        <v>37150</v>
      </c>
      <c r="K15" s="19"/>
      <c r="L15" s="22"/>
    </row>
    <row r="16" spans="1:17" x14ac:dyDescent="0.25">
      <c r="A16" s="34"/>
      <c r="B16" s="244" t="s">
        <v>56</v>
      </c>
      <c r="C16" s="201">
        <v>131915</v>
      </c>
      <c r="D16" s="201">
        <v>19521</v>
      </c>
      <c r="E16" s="201">
        <v>16462</v>
      </c>
      <c r="F16" s="201">
        <v>3831</v>
      </c>
      <c r="G16" s="201">
        <v>39188</v>
      </c>
      <c r="H16" s="201">
        <v>15584</v>
      </c>
      <c r="I16" s="201">
        <v>187565</v>
      </c>
      <c r="J16" s="201">
        <v>38936</v>
      </c>
      <c r="K16" s="19"/>
      <c r="L16" s="22"/>
    </row>
    <row r="17" spans="1:12" ht="47.55" customHeight="1" x14ac:dyDescent="0.25">
      <c r="A17" s="16"/>
      <c r="B17" s="209" t="s">
        <v>82</v>
      </c>
      <c r="C17" s="210"/>
      <c r="D17" s="210"/>
      <c r="E17" s="210"/>
      <c r="F17" s="210"/>
      <c r="G17" s="210"/>
      <c r="H17" s="210"/>
      <c r="I17" s="210"/>
      <c r="J17" s="210"/>
      <c r="K17" s="17"/>
      <c r="L17" s="17"/>
    </row>
    <row r="18" spans="1:12" x14ac:dyDescent="0.25">
      <c r="B18" s="9"/>
      <c r="C18" s="10"/>
      <c r="D18" s="10"/>
      <c r="E18" s="10"/>
      <c r="F18" s="10"/>
      <c r="G18" s="11"/>
      <c r="H18" s="11"/>
      <c r="I18" s="11"/>
      <c r="J18" s="11"/>
    </row>
    <row r="19" spans="1:12" x14ac:dyDescent="0.25">
      <c r="B19" s="9"/>
      <c r="C19" s="10"/>
      <c r="D19" s="10"/>
      <c r="E19" s="10"/>
      <c r="F19" s="10"/>
      <c r="G19" s="11"/>
      <c r="H19" s="11"/>
      <c r="I19" s="11"/>
      <c r="J19" s="11"/>
    </row>
    <row r="20" spans="1:12" x14ac:dyDescent="0.25">
      <c r="B20" s="9"/>
      <c r="C20" s="10"/>
      <c r="D20" s="10"/>
      <c r="E20" s="10"/>
      <c r="F20" s="10"/>
      <c r="G20" s="11"/>
      <c r="H20" s="11"/>
      <c r="I20" s="11"/>
      <c r="J20" s="11"/>
    </row>
    <row r="21" spans="1:12" x14ac:dyDescent="0.25">
      <c r="B21" s="9"/>
      <c r="C21" s="10"/>
      <c r="D21" s="10"/>
      <c r="E21" s="10"/>
      <c r="F21" s="10"/>
      <c r="G21" s="11"/>
      <c r="H21" s="11"/>
      <c r="I21" s="11"/>
      <c r="J21" s="11"/>
    </row>
    <row r="22" spans="1:12" x14ac:dyDescent="0.25">
      <c r="B22" s="9"/>
      <c r="C22" s="10"/>
      <c r="D22" s="10"/>
      <c r="E22" s="10"/>
      <c r="F22" s="10"/>
      <c r="G22" s="11"/>
      <c r="H22" s="11"/>
      <c r="I22" s="11"/>
      <c r="J22" s="11"/>
    </row>
    <row r="23" spans="1:12" x14ac:dyDescent="0.25">
      <c r="B23" s="9"/>
      <c r="C23" s="10"/>
      <c r="D23" s="10"/>
      <c r="E23" s="10"/>
      <c r="F23" s="10"/>
      <c r="G23" s="11"/>
      <c r="H23" s="11"/>
      <c r="I23" s="11"/>
      <c r="J23" s="11"/>
    </row>
    <row r="24" spans="1:12" x14ac:dyDescent="0.25">
      <c r="B24" s="9"/>
      <c r="C24" s="10"/>
      <c r="D24" s="10"/>
      <c r="E24" s="10"/>
      <c r="F24" s="10"/>
      <c r="G24" s="11"/>
      <c r="H24" s="11"/>
      <c r="I24" s="11"/>
      <c r="J24" s="11"/>
    </row>
    <row r="25" spans="1:12" x14ac:dyDescent="0.25">
      <c r="B25" s="9"/>
      <c r="C25" s="10"/>
      <c r="D25" s="10"/>
      <c r="E25" s="10"/>
      <c r="F25" s="10"/>
      <c r="G25" s="11"/>
      <c r="H25" s="11"/>
      <c r="I25" s="11"/>
      <c r="J25" s="11"/>
    </row>
    <row r="26" spans="1:12" x14ac:dyDescent="0.25">
      <c r="B26" s="9"/>
      <c r="C26" s="10"/>
      <c r="D26" s="10"/>
      <c r="E26" s="10"/>
      <c r="F26" s="10"/>
      <c r="G26" s="11"/>
      <c r="H26" s="11"/>
      <c r="I26" s="11"/>
      <c r="J26" s="11"/>
    </row>
    <row r="27" spans="1:12" x14ac:dyDescent="0.25">
      <c r="B27" s="9"/>
      <c r="C27" s="10"/>
      <c r="D27" s="10"/>
      <c r="E27" s="10"/>
      <c r="F27" s="10"/>
      <c r="G27" s="11"/>
      <c r="H27" s="11"/>
      <c r="I27" s="11"/>
      <c r="J27" s="11"/>
    </row>
    <row r="28" spans="1:12" x14ac:dyDescent="0.25">
      <c r="B28" s="9"/>
      <c r="C28" s="10"/>
      <c r="D28" s="10"/>
      <c r="E28" s="10"/>
      <c r="F28" s="10"/>
      <c r="G28" s="11"/>
      <c r="H28" s="11"/>
      <c r="I28" s="11"/>
      <c r="J28" s="11"/>
    </row>
    <row r="29" spans="1:12" x14ac:dyDescent="0.25">
      <c r="B29" s="9"/>
      <c r="C29" s="10"/>
      <c r="D29" s="10"/>
      <c r="E29" s="10"/>
      <c r="F29" s="10"/>
      <c r="G29" s="11"/>
      <c r="H29" s="11"/>
      <c r="I29" s="11"/>
      <c r="J29" s="11"/>
    </row>
    <row r="30" spans="1:12" x14ac:dyDescent="0.25">
      <c r="B30" s="9"/>
      <c r="C30" s="10"/>
      <c r="D30" s="10"/>
      <c r="E30" s="10"/>
      <c r="F30" s="10"/>
      <c r="G30" s="11"/>
      <c r="H30" s="11"/>
      <c r="I30" s="11"/>
      <c r="J30" s="11"/>
    </row>
    <row r="31" spans="1:12" x14ac:dyDescent="0.25">
      <c r="B31" s="9"/>
      <c r="C31" s="10"/>
      <c r="D31" s="10"/>
      <c r="E31" s="10"/>
      <c r="F31" s="10"/>
      <c r="G31" s="11"/>
      <c r="H31" s="11"/>
      <c r="I31" s="11"/>
      <c r="J31" s="11"/>
    </row>
    <row r="32" spans="1:12" x14ac:dyDescent="0.25">
      <c r="B32" s="9"/>
      <c r="C32" s="10"/>
      <c r="D32" s="10"/>
      <c r="E32" s="10"/>
      <c r="F32" s="10"/>
      <c r="G32" s="11"/>
      <c r="H32" s="11"/>
      <c r="I32" s="11"/>
      <c r="J32" s="11"/>
    </row>
    <row r="33" spans="2:10" x14ac:dyDescent="0.25">
      <c r="B33" s="9"/>
      <c r="C33" s="10"/>
      <c r="D33" s="10"/>
      <c r="E33" s="10"/>
      <c r="F33" s="10"/>
      <c r="G33" s="11"/>
      <c r="H33" s="11"/>
      <c r="I33" s="11"/>
      <c r="J33" s="11"/>
    </row>
  </sheetData>
  <mergeCells count="6">
    <mergeCell ref="B17:J17"/>
    <mergeCell ref="B2:J2"/>
    <mergeCell ref="C4:D4"/>
    <mergeCell ref="E4:F4"/>
    <mergeCell ref="G4:H4"/>
    <mergeCell ref="I4:J4"/>
  </mergeCells>
  <pageMargins left="0.7" right="0.7" top="0.75" bottom="0.75" header="0.3" footer="0.3"/>
  <ignoredErrors>
    <ignoredError sqref="B6 B7:B16"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92552-420F-4D47-97F9-CDE7179E25D9}">
  <dimension ref="A2:M43"/>
  <sheetViews>
    <sheetView showGridLines="0" workbookViewId="0">
      <selection activeCell="D24" sqref="D24"/>
    </sheetView>
  </sheetViews>
  <sheetFormatPr baseColWidth="10" defaultColWidth="11.44140625" defaultRowHeight="13.2" x14ac:dyDescent="0.25"/>
  <cols>
    <col min="1" max="1" width="2.44140625" style="8" customWidth="1"/>
    <col min="2" max="2" width="9.77734375" style="8" customWidth="1"/>
    <col min="3" max="10" width="17.109375" style="8" customWidth="1"/>
    <col min="11" max="16384" width="11.44140625" style="8"/>
  </cols>
  <sheetData>
    <row r="2" spans="1:13" x14ac:dyDescent="0.25">
      <c r="B2" s="206" t="s">
        <v>91</v>
      </c>
      <c r="C2" s="207"/>
      <c r="D2" s="207"/>
      <c r="E2" s="207"/>
      <c r="F2" s="207"/>
      <c r="G2" s="208"/>
      <c r="H2" s="208"/>
      <c r="I2" s="208"/>
      <c r="J2" s="208"/>
      <c r="K2" s="17"/>
      <c r="L2" s="17"/>
      <c r="M2" s="17"/>
    </row>
    <row r="3" spans="1:13" x14ac:dyDescent="0.25">
      <c r="B3" s="17"/>
      <c r="C3" s="30"/>
      <c r="D3" s="30"/>
      <c r="E3" s="30"/>
      <c r="F3" s="30"/>
      <c r="G3" s="30"/>
      <c r="H3" s="30"/>
      <c r="I3" s="30"/>
      <c r="J3" s="181" t="s">
        <v>77</v>
      </c>
      <c r="K3" s="17"/>
      <c r="L3" s="17"/>
      <c r="M3" s="17"/>
    </row>
    <row r="4" spans="1:13" ht="19.2" customHeight="1" x14ac:dyDescent="0.25">
      <c r="A4"/>
      <c r="B4" s="20"/>
      <c r="C4" s="239" t="s">
        <v>22</v>
      </c>
      <c r="D4" s="239"/>
      <c r="E4" s="239"/>
      <c r="F4" s="239"/>
      <c r="G4" s="239" t="s">
        <v>23</v>
      </c>
      <c r="H4" s="239"/>
      <c r="I4" s="239"/>
      <c r="J4" s="239"/>
      <c r="K4" s="19"/>
      <c r="L4" s="17"/>
      <c r="M4" s="17"/>
    </row>
    <row r="5" spans="1:13" ht="39.75" customHeight="1" x14ac:dyDescent="0.25">
      <c r="A5" s="35"/>
      <c r="B5" s="240" t="s">
        <v>74</v>
      </c>
      <c r="C5" s="178" t="s">
        <v>0</v>
      </c>
      <c r="D5" s="178" t="s">
        <v>15</v>
      </c>
      <c r="E5" s="178" t="s">
        <v>16</v>
      </c>
      <c r="F5" s="178" t="s">
        <v>1</v>
      </c>
      <c r="G5" s="178" t="s">
        <v>0</v>
      </c>
      <c r="H5" s="178" t="s">
        <v>15</v>
      </c>
      <c r="I5" s="178" t="s">
        <v>16</v>
      </c>
      <c r="J5" s="178" t="s">
        <v>1</v>
      </c>
      <c r="K5" s="19"/>
      <c r="L5" s="17"/>
      <c r="M5" s="17"/>
    </row>
    <row r="6" spans="1:13" x14ac:dyDescent="0.25">
      <c r="A6" s="35"/>
      <c r="B6" s="241" t="s">
        <v>46</v>
      </c>
      <c r="C6" s="202">
        <v>6861.2839999999997</v>
      </c>
      <c r="D6" s="202">
        <v>832.99</v>
      </c>
      <c r="E6" s="202">
        <v>2666.944</v>
      </c>
      <c r="F6" s="204">
        <v>10361.218000000001</v>
      </c>
      <c r="G6" s="203">
        <v>2776.3420000000001</v>
      </c>
      <c r="H6" s="203">
        <v>529.46299999999997</v>
      </c>
      <c r="I6" s="203">
        <v>3310.0430000000001</v>
      </c>
      <c r="J6" s="205">
        <v>6615.848</v>
      </c>
      <c r="K6" s="19"/>
      <c r="L6" s="17"/>
      <c r="M6" s="17"/>
    </row>
    <row r="7" spans="1:13" x14ac:dyDescent="0.25">
      <c r="A7" s="35"/>
      <c r="B7" s="241" t="s">
        <v>47</v>
      </c>
      <c r="C7" s="202">
        <v>6920.1989999999996</v>
      </c>
      <c r="D7" s="202">
        <v>826.28599999999994</v>
      </c>
      <c r="E7" s="202">
        <v>2603.6860000000001</v>
      </c>
      <c r="F7" s="204">
        <v>10350.171</v>
      </c>
      <c r="G7" s="203">
        <v>2867.8629999999998</v>
      </c>
      <c r="H7" s="203">
        <v>558.75199999999995</v>
      </c>
      <c r="I7" s="203">
        <v>3434.3240000000001</v>
      </c>
      <c r="J7" s="205">
        <v>6860.9390000000003</v>
      </c>
      <c r="K7" s="19"/>
      <c r="L7" s="17"/>
      <c r="M7" s="17"/>
    </row>
    <row r="8" spans="1:13" x14ac:dyDescent="0.25">
      <c r="A8" s="35"/>
      <c r="B8" s="241" t="s">
        <v>48</v>
      </c>
      <c r="C8" s="202">
        <v>6958.9160000000002</v>
      </c>
      <c r="D8" s="202">
        <v>835.42700000000002</v>
      </c>
      <c r="E8" s="202">
        <v>2517.2069999999999</v>
      </c>
      <c r="F8" s="204">
        <v>10311.549999999999</v>
      </c>
      <c r="G8" s="203">
        <v>2969.288</v>
      </c>
      <c r="H8" s="203">
        <v>600.57500000000005</v>
      </c>
      <c r="I8" s="203">
        <v>3529.38</v>
      </c>
      <c r="J8" s="205">
        <v>7099.2430000000004</v>
      </c>
      <c r="K8" s="19"/>
      <c r="L8" s="17"/>
      <c r="M8" s="17"/>
    </row>
    <row r="9" spans="1:13" x14ac:dyDescent="0.25">
      <c r="A9" s="35"/>
      <c r="B9" s="241" t="s">
        <v>49</v>
      </c>
      <c r="C9" s="202">
        <v>7046.0619999999999</v>
      </c>
      <c r="D9" s="202">
        <v>838.36400000000003</v>
      </c>
      <c r="E9" s="202">
        <v>2479.011</v>
      </c>
      <c r="F9" s="204">
        <v>10363.437</v>
      </c>
      <c r="G9" s="203">
        <v>3125.0430000000001</v>
      </c>
      <c r="H9" s="203">
        <v>649.42399999999998</v>
      </c>
      <c r="I9" s="203">
        <v>3748.0709999999999</v>
      </c>
      <c r="J9" s="205">
        <v>7522.5379999999996</v>
      </c>
      <c r="K9" s="19"/>
      <c r="L9" s="17"/>
      <c r="M9" s="17"/>
    </row>
    <row r="10" spans="1:13" x14ac:dyDescent="0.25">
      <c r="A10" s="35"/>
      <c r="B10" s="241" t="s">
        <v>50</v>
      </c>
      <c r="C10" s="202">
        <v>7016.0519999999997</v>
      </c>
      <c r="D10" s="202">
        <v>842.16200000000003</v>
      </c>
      <c r="E10" s="202">
        <v>2407.6179999999999</v>
      </c>
      <c r="F10" s="204">
        <v>10265.832</v>
      </c>
      <c r="G10" s="203">
        <v>3188.5729999999999</v>
      </c>
      <c r="H10" s="203">
        <v>673.45399999999995</v>
      </c>
      <c r="I10" s="203">
        <v>3819.9949999999999</v>
      </c>
      <c r="J10" s="205">
        <v>7682.0219999999999</v>
      </c>
      <c r="K10" s="19"/>
      <c r="L10" s="17"/>
      <c r="M10" s="17"/>
    </row>
    <row r="11" spans="1:13" x14ac:dyDescent="0.25">
      <c r="A11" s="35"/>
      <c r="B11" s="241" t="s">
        <v>51</v>
      </c>
      <c r="C11" s="202">
        <v>6988.2190000000001</v>
      </c>
      <c r="D11" s="202">
        <v>841.36599999999999</v>
      </c>
      <c r="E11" s="202">
        <v>2352.962</v>
      </c>
      <c r="F11" s="204">
        <v>10182.547</v>
      </c>
      <c r="G11" s="203">
        <v>3258.8919999999998</v>
      </c>
      <c r="H11" s="203">
        <v>707.49900000000002</v>
      </c>
      <c r="I11" s="203">
        <v>3944.395</v>
      </c>
      <c r="J11" s="205">
        <v>7910.7860000000001</v>
      </c>
      <c r="K11" s="19"/>
      <c r="L11" s="17"/>
      <c r="M11" s="17"/>
    </row>
    <row r="12" spans="1:13" x14ac:dyDescent="0.25">
      <c r="A12" s="35"/>
      <c r="B12" s="241" t="s">
        <v>52</v>
      </c>
      <c r="C12" s="202">
        <v>6949.3360000000002</v>
      </c>
      <c r="D12" s="202">
        <v>854.18700000000001</v>
      </c>
      <c r="E12" s="202">
        <v>2302.2640000000001</v>
      </c>
      <c r="F12" s="204">
        <v>10105.787</v>
      </c>
      <c r="G12" s="203">
        <v>3396.4279999999999</v>
      </c>
      <c r="H12" s="203">
        <v>755.19799999999998</v>
      </c>
      <c r="I12" s="203">
        <v>4051.9609999999998</v>
      </c>
      <c r="J12" s="205">
        <v>8203.5869999999995</v>
      </c>
      <c r="K12" s="19"/>
      <c r="L12" s="17"/>
      <c r="M12" s="17"/>
    </row>
    <row r="13" spans="1:13" x14ac:dyDescent="0.25">
      <c r="A13" s="35"/>
      <c r="B13" s="241" t="s">
        <v>53</v>
      </c>
      <c r="C13" s="202">
        <v>6155.0230000000001</v>
      </c>
      <c r="D13" s="202">
        <v>761.322</v>
      </c>
      <c r="E13" s="202">
        <v>1976.98</v>
      </c>
      <c r="F13" s="204">
        <v>8893.3250000000007</v>
      </c>
      <c r="G13" s="203">
        <v>2966.7579999999998</v>
      </c>
      <c r="H13" s="203">
        <v>690.952</v>
      </c>
      <c r="I13" s="203">
        <v>3570.0909999999999</v>
      </c>
      <c r="J13" s="205">
        <v>7227.8010000000004</v>
      </c>
      <c r="K13" s="19"/>
      <c r="L13" s="17"/>
      <c r="M13" s="17"/>
    </row>
    <row r="14" spans="1:13" x14ac:dyDescent="0.25">
      <c r="A14" s="35"/>
      <c r="B14" s="241" t="s">
        <v>54</v>
      </c>
      <c r="C14" s="202">
        <v>6417.2879999999996</v>
      </c>
      <c r="D14" s="202">
        <v>779.65499999999997</v>
      </c>
      <c r="E14" s="202">
        <v>2024.7639999999999</v>
      </c>
      <c r="F14" s="204">
        <v>9221.7070000000003</v>
      </c>
      <c r="G14" s="203">
        <v>3589.538</v>
      </c>
      <c r="H14" s="203">
        <v>876.81700000000001</v>
      </c>
      <c r="I14" s="203">
        <v>4281.2169999999996</v>
      </c>
      <c r="J14" s="205">
        <v>8747.5720000000001</v>
      </c>
      <c r="K14" s="19"/>
      <c r="L14" s="17"/>
      <c r="M14" s="17"/>
    </row>
    <row r="15" spans="1:13" x14ac:dyDescent="0.25">
      <c r="A15" s="35"/>
      <c r="B15" s="241" t="s">
        <v>55</v>
      </c>
      <c r="C15" s="202">
        <v>6399.9530000000004</v>
      </c>
      <c r="D15" s="202">
        <v>767.07500000000005</v>
      </c>
      <c r="E15" s="202">
        <v>1974.299</v>
      </c>
      <c r="F15" s="204">
        <v>9141.3269999999993</v>
      </c>
      <c r="G15" s="203">
        <v>3776.0639999999999</v>
      </c>
      <c r="H15" s="203">
        <v>936.33699999999999</v>
      </c>
      <c r="I15" s="203">
        <v>4469.4520000000002</v>
      </c>
      <c r="J15" s="205">
        <v>9181.8529999999992</v>
      </c>
      <c r="K15" s="19"/>
      <c r="L15" s="17"/>
      <c r="M15" s="17"/>
    </row>
    <row r="16" spans="1:13" x14ac:dyDescent="0.25">
      <c r="A16" s="35"/>
      <c r="B16" s="241" t="s">
        <v>56</v>
      </c>
      <c r="C16" s="202">
        <v>6402.527</v>
      </c>
      <c r="D16" s="202">
        <v>798.68899999999996</v>
      </c>
      <c r="E16" s="202">
        <v>2001.6110000000001</v>
      </c>
      <c r="F16" s="204">
        <v>9202.8269999999993</v>
      </c>
      <c r="G16" s="203">
        <v>4075.0830000000001</v>
      </c>
      <c r="H16" s="203">
        <v>1038.1479999999999</v>
      </c>
      <c r="I16" s="203">
        <v>4854.1469999999999</v>
      </c>
      <c r="J16" s="205">
        <v>9967.3780000000006</v>
      </c>
      <c r="K16" s="19"/>
      <c r="L16" s="17"/>
      <c r="M16" s="17"/>
    </row>
    <row r="17" spans="1:13" ht="55.95" customHeight="1" x14ac:dyDescent="0.25">
      <c r="A17" s="16"/>
      <c r="B17" s="234" t="s">
        <v>83</v>
      </c>
      <c r="C17" s="234"/>
      <c r="D17" s="234"/>
      <c r="E17" s="234"/>
      <c r="F17" s="234"/>
      <c r="G17" s="234"/>
      <c r="H17" s="234"/>
      <c r="I17" s="234"/>
      <c r="J17" s="234"/>
      <c r="K17" s="17"/>
      <c r="L17" s="17"/>
      <c r="M17" s="17"/>
    </row>
    <row r="18" spans="1:13" x14ac:dyDescent="0.25">
      <c r="B18" s="17"/>
      <c r="C18" s="27"/>
      <c r="D18" s="27"/>
      <c r="E18" s="27"/>
      <c r="F18" s="27"/>
      <c r="G18" s="28"/>
      <c r="H18" s="28"/>
      <c r="I18" s="28"/>
      <c r="J18" s="28"/>
      <c r="K18" s="17"/>
      <c r="L18" s="17"/>
      <c r="M18" s="17"/>
    </row>
    <row r="19" spans="1:13" x14ac:dyDescent="0.25">
      <c r="B19" s="17"/>
      <c r="C19" s="27"/>
      <c r="D19" s="27"/>
      <c r="E19" s="27"/>
      <c r="F19" s="29"/>
      <c r="G19" s="28"/>
      <c r="H19" s="28"/>
      <c r="I19" s="28"/>
      <c r="J19" s="28"/>
      <c r="K19" s="17"/>
      <c r="L19" s="17"/>
      <c r="M19" s="17"/>
    </row>
    <row r="20" spans="1:13" x14ac:dyDescent="0.25">
      <c r="B20" s="17"/>
      <c r="C20" s="27"/>
      <c r="D20" s="27"/>
      <c r="E20" s="27"/>
      <c r="F20" s="27"/>
      <c r="G20" s="28"/>
      <c r="H20" s="28"/>
      <c r="I20" s="28"/>
      <c r="J20" s="28"/>
      <c r="K20" s="17"/>
      <c r="L20" s="17"/>
      <c r="M20" s="17"/>
    </row>
    <row r="21" spans="1:13" x14ac:dyDescent="0.25">
      <c r="B21" s="17"/>
      <c r="C21" s="27"/>
      <c r="D21" s="27"/>
      <c r="E21" s="27"/>
      <c r="F21" s="27"/>
      <c r="G21" s="28"/>
      <c r="H21" s="28"/>
      <c r="I21" s="28"/>
      <c r="J21" s="28"/>
      <c r="K21" s="17"/>
      <c r="L21" s="17"/>
      <c r="M21" s="17"/>
    </row>
    <row r="22" spans="1:13" x14ac:dyDescent="0.25">
      <c r="B22" s="17"/>
      <c r="C22" s="17"/>
      <c r="D22" s="17"/>
      <c r="E22" s="17"/>
      <c r="F22" s="17"/>
      <c r="G22" s="17"/>
      <c r="H22" s="17"/>
      <c r="I22" s="17"/>
      <c r="J22" s="17"/>
      <c r="K22" s="17"/>
      <c r="L22" s="17"/>
      <c r="M22" s="17"/>
    </row>
    <row r="23" spans="1:13" x14ac:dyDescent="0.25">
      <c r="B23" s="17"/>
      <c r="C23" s="17"/>
      <c r="D23" s="17"/>
      <c r="E23" s="17"/>
      <c r="F23" s="17"/>
      <c r="G23" s="17"/>
      <c r="H23" s="17"/>
      <c r="I23" s="17"/>
      <c r="J23" s="17"/>
      <c r="K23" s="17"/>
      <c r="L23" s="17"/>
      <c r="M23" s="17"/>
    </row>
    <row r="24" spans="1:13" x14ac:dyDescent="0.25">
      <c r="B24" s="17"/>
      <c r="C24" s="17"/>
      <c r="D24" s="17"/>
      <c r="E24" s="17"/>
      <c r="F24" s="17"/>
      <c r="G24" s="17"/>
      <c r="H24" s="17"/>
      <c r="I24" s="17"/>
      <c r="J24" s="17"/>
      <c r="K24" s="17"/>
      <c r="L24" s="17"/>
      <c r="M24" s="17"/>
    </row>
    <row r="25" spans="1:13" x14ac:dyDescent="0.25">
      <c r="B25" s="17"/>
      <c r="C25" s="17"/>
      <c r="D25" s="17"/>
      <c r="E25" s="17"/>
      <c r="F25" s="17"/>
      <c r="G25" s="17"/>
      <c r="H25" s="17"/>
      <c r="I25" s="17"/>
      <c r="J25" s="17"/>
      <c r="K25" s="17"/>
      <c r="L25" s="17"/>
      <c r="M25" s="17"/>
    </row>
    <row r="26" spans="1:13" x14ac:dyDescent="0.25">
      <c r="B26" s="17"/>
      <c r="C26" s="17"/>
      <c r="D26" s="17"/>
      <c r="E26" s="17"/>
      <c r="F26" s="17"/>
      <c r="G26" s="17"/>
      <c r="H26" s="17"/>
      <c r="I26" s="17"/>
      <c r="J26" s="17"/>
      <c r="K26" s="17"/>
      <c r="L26" s="17"/>
      <c r="M26" s="17"/>
    </row>
    <row r="33" spans="3:10" x14ac:dyDescent="0.25">
      <c r="C33" s="12"/>
      <c r="D33" s="12"/>
      <c r="E33" s="12"/>
      <c r="F33" s="12"/>
      <c r="G33" s="12"/>
      <c r="H33" s="12"/>
      <c r="I33" s="12"/>
      <c r="J33" s="12"/>
    </row>
    <row r="34" spans="3:10" x14ac:dyDescent="0.25">
      <c r="C34" s="12"/>
      <c r="D34" s="12"/>
      <c r="E34" s="12"/>
      <c r="F34" s="12"/>
      <c r="G34" s="12"/>
      <c r="H34" s="12"/>
      <c r="I34" s="12"/>
      <c r="J34" s="12"/>
    </row>
    <row r="35" spans="3:10" x14ac:dyDescent="0.25">
      <c r="C35" s="12"/>
      <c r="D35" s="12"/>
      <c r="E35" s="12"/>
      <c r="F35" s="12"/>
      <c r="G35" s="12"/>
      <c r="H35" s="12"/>
      <c r="I35" s="12"/>
      <c r="J35" s="12"/>
    </row>
    <row r="36" spans="3:10" x14ac:dyDescent="0.25">
      <c r="C36" s="12"/>
      <c r="D36" s="12"/>
      <c r="E36" s="12"/>
      <c r="F36" s="12"/>
      <c r="G36" s="12"/>
      <c r="H36" s="12"/>
      <c r="I36" s="12"/>
      <c r="J36" s="12"/>
    </row>
    <row r="37" spans="3:10" x14ac:dyDescent="0.25">
      <c r="C37" s="12"/>
      <c r="D37" s="12"/>
      <c r="E37" s="12"/>
      <c r="F37" s="12"/>
      <c r="G37" s="12"/>
      <c r="H37" s="12"/>
      <c r="I37" s="12"/>
      <c r="J37" s="12"/>
    </row>
    <row r="38" spans="3:10" x14ac:dyDescent="0.25">
      <c r="C38" s="12"/>
      <c r="D38" s="12"/>
      <c r="E38" s="12"/>
      <c r="F38" s="12"/>
      <c r="G38" s="12"/>
      <c r="H38" s="12"/>
      <c r="I38" s="12"/>
      <c r="J38" s="12"/>
    </row>
    <row r="39" spans="3:10" x14ac:dyDescent="0.25">
      <c r="C39" s="12"/>
      <c r="D39" s="12"/>
      <c r="E39" s="12"/>
      <c r="F39" s="12"/>
      <c r="G39" s="12"/>
      <c r="H39" s="12"/>
      <c r="I39" s="12"/>
      <c r="J39" s="12"/>
    </row>
    <row r="40" spans="3:10" x14ac:dyDescent="0.25">
      <c r="C40" s="12"/>
      <c r="D40" s="12"/>
      <c r="E40" s="12"/>
      <c r="F40" s="12"/>
      <c r="G40" s="12"/>
      <c r="H40" s="12"/>
      <c r="I40" s="12"/>
      <c r="J40" s="12"/>
    </row>
    <row r="41" spans="3:10" x14ac:dyDescent="0.25">
      <c r="C41" s="12"/>
      <c r="D41" s="12"/>
      <c r="E41" s="12"/>
      <c r="F41" s="12"/>
      <c r="G41" s="12"/>
      <c r="H41" s="12"/>
      <c r="I41" s="12"/>
      <c r="J41" s="12"/>
    </row>
    <row r="42" spans="3:10" x14ac:dyDescent="0.25">
      <c r="C42" s="12"/>
      <c r="D42" s="12"/>
      <c r="E42" s="12"/>
      <c r="F42" s="12"/>
      <c r="G42" s="12"/>
      <c r="H42" s="12"/>
      <c r="I42" s="12"/>
      <c r="J42" s="12"/>
    </row>
    <row r="43" spans="3:10" x14ac:dyDescent="0.25">
      <c r="C43" s="12"/>
      <c r="D43" s="12"/>
      <c r="E43" s="12"/>
      <c r="F43" s="12"/>
      <c r="G43" s="12"/>
      <c r="H43" s="12"/>
      <c r="I43" s="12"/>
      <c r="J43" s="12"/>
    </row>
  </sheetData>
  <mergeCells count="4">
    <mergeCell ref="B2:J2"/>
    <mergeCell ref="C4:F4"/>
    <mergeCell ref="G4:J4"/>
    <mergeCell ref="B17:J17"/>
  </mergeCells>
  <pageMargins left="0.7" right="0.7" top="0.75" bottom="0.75" header="0.3" footer="0.3"/>
  <pageSetup paperSize="9" orientation="portrait" r:id="rId1"/>
  <ignoredErrors>
    <ignoredError sqref="B6 B16 B7:B15" numberStoredAsText="1"/>
  </ignoredError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9ED39-A8FE-4C9E-8E8E-9BA2C490F24E}">
  <dimension ref="A1:M37"/>
  <sheetViews>
    <sheetView workbookViewId="0">
      <selection activeCell="M38" sqref="M38"/>
    </sheetView>
  </sheetViews>
  <sheetFormatPr baseColWidth="10" defaultRowHeight="13.2" x14ac:dyDescent="0.25"/>
  <sheetData>
    <row r="1" spans="1:13" x14ac:dyDescent="0.25">
      <c r="A1" s="235" t="s">
        <v>73</v>
      </c>
      <c r="B1" s="236"/>
      <c r="C1" s="236"/>
      <c r="D1" s="236"/>
      <c r="E1" s="236"/>
      <c r="F1" s="237"/>
      <c r="G1" s="237"/>
      <c r="H1" s="237"/>
      <c r="I1" s="237"/>
    </row>
    <row r="3" spans="1:13" ht="14.4" x14ac:dyDescent="0.3">
      <c r="A3" s="1" t="s">
        <v>31</v>
      </c>
      <c r="B3" s="1" t="s">
        <v>61</v>
      </c>
      <c r="C3" s="1" t="s">
        <v>62</v>
      </c>
      <c r="D3" s="1" t="s">
        <v>63</v>
      </c>
      <c r="E3" s="1" t="s">
        <v>64</v>
      </c>
      <c r="F3" s="1" t="s">
        <v>65</v>
      </c>
      <c r="G3" s="1" t="s">
        <v>66</v>
      </c>
      <c r="H3" s="1" t="s">
        <v>67</v>
      </c>
      <c r="I3" s="1" t="s">
        <v>68</v>
      </c>
      <c r="L3" t="s">
        <v>67</v>
      </c>
      <c r="M3" t="s">
        <v>68</v>
      </c>
    </row>
    <row r="4" spans="1:13" x14ac:dyDescent="0.25">
      <c r="A4" t="s">
        <v>33</v>
      </c>
      <c r="B4">
        <v>159036</v>
      </c>
      <c r="C4">
        <v>7088</v>
      </c>
      <c r="D4">
        <v>22970</v>
      </c>
      <c r="E4">
        <v>1706</v>
      </c>
      <c r="F4">
        <v>64878</v>
      </c>
      <c r="G4">
        <v>7137</v>
      </c>
      <c r="H4">
        <v>246884</v>
      </c>
      <c r="I4">
        <v>15931</v>
      </c>
    </row>
    <row r="5" spans="1:13" x14ac:dyDescent="0.25">
      <c r="A5" t="s">
        <v>34</v>
      </c>
      <c r="B5">
        <v>157059</v>
      </c>
      <c r="C5">
        <v>7433</v>
      </c>
      <c r="D5">
        <v>21837</v>
      </c>
      <c r="E5">
        <v>1804</v>
      </c>
      <c r="F5">
        <v>63082</v>
      </c>
      <c r="G5">
        <v>7359</v>
      </c>
      <c r="H5">
        <v>241978</v>
      </c>
      <c r="I5">
        <v>16596</v>
      </c>
    </row>
    <row r="6" spans="1:13" x14ac:dyDescent="0.25">
      <c r="A6" t="s">
        <v>35</v>
      </c>
      <c r="B6">
        <v>158125</v>
      </c>
      <c r="C6">
        <v>7770</v>
      </c>
      <c r="D6">
        <v>21127</v>
      </c>
      <c r="E6">
        <v>1850</v>
      </c>
      <c r="F6">
        <v>61469</v>
      </c>
      <c r="G6">
        <v>7755</v>
      </c>
      <c r="H6">
        <v>240721</v>
      </c>
      <c r="I6">
        <v>17375</v>
      </c>
    </row>
    <row r="7" spans="1:13" x14ac:dyDescent="0.25">
      <c r="A7" t="s">
        <v>36</v>
      </c>
      <c r="B7">
        <v>155774</v>
      </c>
      <c r="C7">
        <v>8074</v>
      </c>
      <c r="D7">
        <v>20490</v>
      </c>
      <c r="E7">
        <v>1848</v>
      </c>
      <c r="F7">
        <v>60210</v>
      </c>
      <c r="G7">
        <v>8042</v>
      </c>
      <c r="H7">
        <v>236474</v>
      </c>
      <c r="I7">
        <v>17964</v>
      </c>
    </row>
    <row r="8" spans="1:13" x14ac:dyDescent="0.25">
      <c r="A8" t="s">
        <v>37</v>
      </c>
      <c r="B8">
        <v>155021</v>
      </c>
      <c r="C8">
        <v>8514</v>
      </c>
      <c r="D8">
        <v>19971</v>
      </c>
      <c r="E8">
        <v>1873</v>
      </c>
      <c r="F8">
        <v>58899</v>
      </c>
      <c r="G8">
        <v>8416</v>
      </c>
      <c r="H8">
        <v>233891</v>
      </c>
      <c r="I8">
        <v>18803</v>
      </c>
    </row>
    <row r="9" spans="1:13" x14ac:dyDescent="0.25">
      <c r="A9" t="s">
        <v>38</v>
      </c>
      <c r="B9">
        <v>154135</v>
      </c>
      <c r="C9">
        <v>8891</v>
      </c>
      <c r="D9">
        <v>20000</v>
      </c>
      <c r="E9">
        <v>1963</v>
      </c>
      <c r="F9">
        <v>58071</v>
      </c>
      <c r="G9">
        <v>8723</v>
      </c>
      <c r="H9">
        <v>232206</v>
      </c>
      <c r="I9">
        <v>19577</v>
      </c>
    </row>
    <row r="10" spans="1:13" x14ac:dyDescent="0.25">
      <c r="A10" t="s">
        <v>39</v>
      </c>
      <c r="B10">
        <v>152851</v>
      </c>
      <c r="C10">
        <v>9497</v>
      </c>
      <c r="D10">
        <v>19440</v>
      </c>
      <c r="E10">
        <v>2029</v>
      </c>
      <c r="F10">
        <v>57632</v>
      </c>
      <c r="G10">
        <v>9001</v>
      </c>
      <c r="H10">
        <v>229923</v>
      </c>
      <c r="I10">
        <v>20527</v>
      </c>
    </row>
    <row r="11" spans="1:13" x14ac:dyDescent="0.25">
      <c r="A11" t="s">
        <v>40</v>
      </c>
      <c r="B11">
        <v>152704</v>
      </c>
      <c r="C11">
        <v>10378</v>
      </c>
      <c r="D11">
        <v>18863</v>
      </c>
      <c r="E11">
        <v>2180</v>
      </c>
      <c r="F11">
        <v>57151</v>
      </c>
      <c r="G11">
        <v>9205</v>
      </c>
      <c r="H11">
        <v>228718</v>
      </c>
      <c r="I11">
        <v>21763</v>
      </c>
    </row>
    <row r="12" spans="1:13" x14ac:dyDescent="0.25">
      <c r="A12" t="s">
        <v>41</v>
      </c>
      <c r="B12">
        <v>151271</v>
      </c>
      <c r="C12">
        <v>11408</v>
      </c>
      <c r="D12">
        <v>18619</v>
      </c>
      <c r="E12">
        <v>2210</v>
      </c>
      <c r="F12">
        <v>55831</v>
      </c>
      <c r="G12">
        <v>9922</v>
      </c>
      <c r="H12">
        <v>225721</v>
      </c>
      <c r="I12">
        <v>23540</v>
      </c>
      <c r="L12" s="6">
        <f>H12/H$12*100</f>
        <v>100</v>
      </c>
      <c r="M12" s="6">
        <f>I12/I$12*100</f>
        <v>100</v>
      </c>
    </row>
    <row r="13" spans="1:13" x14ac:dyDescent="0.25">
      <c r="A13" t="s">
        <v>42</v>
      </c>
      <c r="B13">
        <v>150684</v>
      </c>
      <c r="C13">
        <v>12090</v>
      </c>
      <c r="D13">
        <v>18529</v>
      </c>
      <c r="E13">
        <v>2452</v>
      </c>
      <c r="F13">
        <v>56183</v>
      </c>
      <c r="G13">
        <v>10462</v>
      </c>
      <c r="H13">
        <v>225396</v>
      </c>
      <c r="I13">
        <v>25004</v>
      </c>
      <c r="L13" s="6">
        <f t="shared" ref="L13:M27" si="0">H13/H$12*100</f>
        <v>99.856016941268194</v>
      </c>
      <c r="M13" s="6">
        <f t="shared" si="0"/>
        <v>106.21920135938826</v>
      </c>
    </row>
    <row r="14" spans="1:13" x14ac:dyDescent="0.25">
      <c r="A14" t="s">
        <v>43</v>
      </c>
      <c r="B14">
        <v>149788</v>
      </c>
      <c r="C14">
        <v>13234</v>
      </c>
      <c r="D14">
        <v>18568</v>
      </c>
      <c r="E14">
        <v>2555</v>
      </c>
      <c r="F14">
        <v>56075</v>
      </c>
      <c r="G14">
        <v>10819</v>
      </c>
      <c r="H14">
        <v>224431</v>
      </c>
      <c r="I14">
        <v>26608</v>
      </c>
      <c r="L14" s="6">
        <f t="shared" si="0"/>
        <v>99.428498013033789</v>
      </c>
      <c r="M14" s="6">
        <f t="shared" si="0"/>
        <v>113.03313508920985</v>
      </c>
    </row>
    <row r="15" spans="1:13" x14ac:dyDescent="0.25">
      <c r="A15" t="s">
        <v>44</v>
      </c>
      <c r="B15">
        <v>149538</v>
      </c>
      <c r="C15">
        <v>14098</v>
      </c>
      <c r="D15">
        <v>18262</v>
      </c>
      <c r="E15">
        <v>2741</v>
      </c>
      <c r="F15">
        <v>55723</v>
      </c>
      <c r="G15">
        <v>11106</v>
      </c>
      <c r="H15">
        <v>223523</v>
      </c>
      <c r="I15">
        <v>27945</v>
      </c>
      <c r="L15" s="6">
        <f t="shared" si="0"/>
        <v>99.026231498176955</v>
      </c>
      <c r="M15" s="6">
        <f t="shared" si="0"/>
        <v>118.71282922684792</v>
      </c>
    </row>
    <row r="16" spans="1:13" x14ac:dyDescent="0.25">
      <c r="A16" t="s">
        <v>45</v>
      </c>
      <c r="B16">
        <v>149065</v>
      </c>
      <c r="C16">
        <v>14896</v>
      </c>
      <c r="D16">
        <v>17138</v>
      </c>
      <c r="E16">
        <v>2848</v>
      </c>
      <c r="F16">
        <v>55828</v>
      </c>
      <c r="G16">
        <v>11940</v>
      </c>
      <c r="H16">
        <v>222031</v>
      </c>
      <c r="I16">
        <v>29684</v>
      </c>
      <c r="L16" s="6">
        <f t="shared" si="0"/>
        <v>98.365238502398981</v>
      </c>
      <c r="M16" s="6">
        <f t="shared" si="0"/>
        <v>126.10025488530161</v>
      </c>
    </row>
    <row r="17" spans="1:13" x14ac:dyDescent="0.25">
      <c r="A17" t="s">
        <v>46</v>
      </c>
      <c r="B17">
        <v>148716</v>
      </c>
      <c r="C17">
        <v>14206</v>
      </c>
      <c r="D17">
        <v>18267</v>
      </c>
      <c r="E17">
        <v>2559</v>
      </c>
      <c r="F17">
        <v>52711</v>
      </c>
      <c r="G17">
        <v>11353</v>
      </c>
      <c r="H17">
        <v>219694</v>
      </c>
      <c r="I17">
        <v>28118</v>
      </c>
      <c r="L17" s="6">
        <f t="shared" si="0"/>
        <v>97.329889553918335</v>
      </c>
      <c r="M17" s="6">
        <f t="shared" si="0"/>
        <v>119.44774851316909</v>
      </c>
    </row>
    <row r="18" spans="1:13" x14ac:dyDescent="0.25">
      <c r="A18" t="s">
        <v>47</v>
      </c>
      <c r="B18">
        <v>148169</v>
      </c>
      <c r="C18">
        <v>14776</v>
      </c>
      <c r="D18">
        <v>17561</v>
      </c>
      <c r="E18">
        <v>2700</v>
      </c>
      <c r="F18">
        <v>50956</v>
      </c>
      <c r="G18">
        <v>11713</v>
      </c>
      <c r="H18">
        <v>216686</v>
      </c>
      <c r="I18">
        <v>29189</v>
      </c>
      <c r="L18" s="6">
        <f t="shared" si="0"/>
        <v>95.997270967256028</v>
      </c>
      <c r="M18" s="6">
        <f t="shared" si="0"/>
        <v>123.99745114698386</v>
      </c>
    </row>
    <row r="19" spans="1:13" x14ac:dyDescent="0.25">
      <c r="A19" t="s">
        <v>48</v>
      </c>
      <c r="B19">
        <v>146123</v>
      </c>
      <c r="C19">
        <v>15311</v>
      </c>
      <c r="D19">
        <v>17296</v>
      </c>
      <c r="E19">
        <v>2829</v>
      </c>
      <c r="F19">
        <v>50141</v>
      </c>
      <c r="G19">
        <v>12266</v>
      </c>
      <c r="H19">
        <v>213560</v>
      </c>
      <c r="I19">
        <v>30406</v>
      </c>
      <c r="L19" s="6">
        <f t="shared" si="0"/>
        <v>94.612375454654199</v>
      </c>
      <c r="M19" s="6">
        <f t="shared" si="0"/>
        <v>129.16737468139337</v>
      </c>
    </row>
    <row r="20" spans="1:13" x14ac:dyDescent="0.25">
      <c r="A20" t="s">
        <v>49</v>
      </c>
      <c r="B20">
        <v>143648</v>
      </c>
      <c r="C20">
        <v>15971</v>
      </c>
      <c r="D20">
        <v>17348</v>
      </c>
      <c r="E20">
        <v>2921</v>
      </c>
      <c r="F20">
        <v>49114</v>
      </c>
      <c r="G20">
        <v>12727</v>
      </c>
      <c r="H20">
        <v>210110</v>
      </c>
      <c r="I20">
        <v>31619</v>
      </c>
      <c r="L20" s="6">
        <f t="shared" si="0"/>
        <v>93.083939908116648</v>
      </c>
      <c r="M20" s="6">
        <f t="shared" si="0"/>
        <v>134.32030586236195</v>
      </c>
    </row>
    <row r="21" spans="1:13" x14ac:dyDescent="0.25">
      <c r="A21" t="s">
        <v>50</v>
      </c>
      <c r="B21">
        <v>141196</v>
      </c>
      <c r="C21">
        <v>16287</v>
      </c>
      <c r="D21">
        <v>17214</v>
      </c>
      <c r="E21">
        <v>2976</v>
      </c>
      <c r="F21">
        <v>47884</v>
      </c>
      <c r="G21">
        <v>12985</v>
      </c>
      <c r="H21">
        <v>206294</v>
      </c>
      <c r="I21">
        <v>32248</v>
      </c>
      <c r="L21" s="6">
        <f t="shared" si="0"/>
        <v>91.393357286207305</v>
      </c>
      <c r="M21" s="6">
        <f t="shared" si="0"/>
        <v>136.99235344095158</v>
      </c>
    </row>
    <row r="22" spans="1:13" x14ac:dyDescent="0.25">
      <c r="A22" t="s">
        <v>51</v>
      </c>
      <c r="B22">
        <v>139924</v>
      </c>
      <c r="C22">
        <v>16659</v>
      </c>
      <c r="D22">
        <v>17306</v>
      </c>
      <c r="E22">
        <v>3133</v>
      </c>
      <c r="F22">
        <v>46440</v>
      </c>
      <c r="G22">
        <v>13232</v>
      </c>
      <c r="H22">
        <v>203670</v>
      </c>
      <c r="I22">
        <v>33024</v>
      </c>
      <c r="L22" s="6">
        <f t="shared" si="0"/>
        <v>90.230860221246573</v>
      </c>
      <c r="M22" s="6">
        <f t="shared" si="0"/>
        <v>140.28887000849616</v>
      </c>
    </row>
    <row r="23" spans="1:13" x14ac:dyDescent="0.25">
      <c r="A23" t="s">
        <v>52</v>
      </c>
      <c r="B23">
        <v>138228</v>
      </c>
      <c r="C23">
        <v>17212</v>
      </c>
      <c r="D23">
        <v>17715</v>
      </c>
      <c r="E23">
        <v>3289</v>
      </c>
      <c r="F23">
        <v>45083</v>
      </c>
      <c r="G23">
        <v>13177</v>
      </c>
      <c r="H23">
        <v>201026</v>
      </c>
      <c r="I23">
        <v>33678</v>
      </c>
      <c r="L23" s="6">
        <f t="shared" si="0"/>
        <v>89.059502660363904</v>
      </c>
      <c r="M23" s="6">
        <f t="shared" si="0"/>
        <v>143.06711979609176</v>
      </c>
    </row>
    <row r="24" spans="1:13" x14ac:dyDescent="0.25">
      <c r="A24" t="s">
        <v>53</v>
      </c>
      <c r="B24">
        <v>137211</v>
      </c>
      <c r="C24">
        <v>17416</v>
      </c>
      <c r="D24">
        <v>16993</v>
      </c>
      <c r="E24">
        <v>3334</v>
      </c>
      <c r="F24">
        <v>43501</v>
      </c>
      <c r="G24">
        <v>13567</v>
      </c>
      <c r="H24">
        <v>197705</v>
      </c>
      <c r="I24">
        <v>34317</v>
      </c>
      <c r="L24" s="6">
        <f t="shared" si="0"/>
        <v>87.588217312522985</v>
      </c>
      <c r="M24" s="6">
        <f t="shared" si="0"/>
        <v>145.78164825828378</v>
      </c>
    </row>
    <row r="25" spans="1:13" x14ac:dyDescent="0.25">
      <c r="A25" t="s">
        <v>54</v>
      </c>
      <c r="B25">
        <v>134975</v>
      </c>
      <c r="C25">
        <v>18124</v>
      </c>
      <c r="D25">
        <v>16760</v>
      </c>
      <c r="E25">
        <v>3413</v>
      </c>
      <c r="F25">
        <v>42423</v>
      </c>
      <c r="G25">
        <v>14072</v>
      </c>
      <c r="H25">
        <v>194158</v>
      </c>
      <c r="I25">
        <v>35609</v>
      </c>
      <c r="L25" s="6">
        <f t="shared" si="0"/>
        <v>86.016808360763946</v>
      </c>
      <c r="M25" s="6">
        <f t="shared" si="0"/>
        <v>151.27017841971113</v>
      </c>
    </row>
    <row r="26" spans="1:13" x14ac:dyDescent="0.25">
      <c r="A26" t="s">
        <v>55</v>
      </c>
      <c r="B26">
        <v>132827</v>
      </c>
      <c r="C26">
        <v>18782</v>
      </c>
      <c r="D26">
        <v>16465</v>
      </c>
      <c r="E26">
        <v>3623</v>
      </c>
      <c r="F26">
        <v>40950</v>
      </c>
      <c r="G26">
        <v>14745</v>
      </c>
      <c r="H26">
        <v>190242</v>
      </c>
      <c r="I26">
        <v>37150</v>
      </c>
      <c r="L26" s="6">
        <f t="shared" si="0"/>
        <v>84.28192325924482</v>
      </c>
      <c r="M26" s="6">
        <f t="shared" si="0"/>
        <v>157.81648258283772</v>
      </c>
    </row>
    <row r="27" spans="1:13" x14ac:dyDescent="0.25">
      <c r="A27" t="s">
        <v>56</v>
      </c>
      <c r="B27">
        <v>131915</v>
      </c>
      <c r="C27">
        <v>19521</v>
      </c>
      <c r="D27">
        <v>16462</v>
      </c>
      <c r="E27">
        <v>3831</v>
      </c>
      <c r="F27">
        <v>39188</v>
      </c>
      <c r="G27">
        <v>15584</v>
      </c>
      <c r="H27">
        <v>187565</v>
      </c>
      <c r="I27">
        <v>38936</v>
      </c>
      <c r="L27" s="6">
        <f t="shared" si="0"/>
        <v>83.095945880090909</v>
      </c>
      <c r="M27" s="6">
        <f t="shared" si="0"/>
        <v>165.40356839422262</v>
      </c>
    </row>
    <row r="29" spans="1:13" x14ac:dyDescent="0.25">
      <c r="A29" s="2" t="s">
        <v>69</v>
      </c>
    </row>
    <row r="30" spans="1:13" x14ac:dyDescent="0.25">
      <c r="B30">
        <f>POWER(B27/B12,1/(COUNT(B12:B27)-1))*100-100</f>
        <v>-0.90861461774684926</v>
      </c>
      <c r="C30">
        <f t="shared" ref="C30:G30" si="1">POWER(C27/C12,1/(COUNT(C12:C27)-1))*100-100</f>
        <v>3.6460693355677307</v>
      </c>
      <c r="D30">
        <f t="shared" si="1"/>
        <v>-0.81749267315788643</v>
      </c>
      <c r="E30">
        <f t="shared" si="1"/>
        <v>3.7356402878241397</v>
      </c>
      <c r="F30">
        <f t="shared" si="1"/>
        <v>-2.3321008282810851</v>
      </c>
      <c r="G30">
        <f t="shared" si="1"/>
        <v>3.0556913530644749</v>
      </c>
      <c r="H30">
        <f>POWER(H27/H12,1/(COUNT(H12:H27)-1))*100-100</f>
        <v>-1.2269065102909309</v>
      </c>
      <c r="I30">
        <f>POWER(I27/I12,1/(COUNT(I12:I27)-1))*100-100</f>
        <v>3.4116954040757577</v>
      </c>
    </row>
    <row r="32" spans="1:13" x14ac:dyDescent="0.25">
      <c r="A32" s="2" t="s">
        <v>69</v>
      </c>
    </row>
    <row r="33" spans="1:9" x14ac:dyDescent="0.25">
      <c r="B33">
        <f>B27-B12</f>
        <v>-19356</v>
      </c>
      <c r="C33">
        <f t="shared" ref="C33:I33" si="2">C27-C12</f>
        <v>8113</v>
      </c>
      <c r="D33">
        <f t="shared" si="2"/>
        <v>-2157</v>
      </c>
      <c r="E33">
        <f t="shared" si="2"/>
        <v>1621</v>
      </c>
      <c r="F33">
        <f t="shared" si="2"/>
        <v>-16643</v>
      </c>
      <c r="G33">
        <f t="shared" si="2"/>
        <v>5662</v>
      </c>
      <c r="H33">
        <f t="shared" si="2"/>
        <v>-38156</v>
      </c>
      <c r="I33">
        <f t="shared" si="2"/>
        <v>15396</v>
      </c>
    </row>
    <row r="35" spans="1:9" x14ac:dyDescent="0.25">
      <c r="A35" s="2" t="s">
        <v>70</v>
      </c>
    </row>
    <row r="36" spans="1:9" x14ac:dyDescent="0.25">
      <c r="A36">
        <v>2008</v>
      </c>
      <c r="B36" s="5">
        <f t="shared" ref="B36:C36" si="3">B12/H12*100</f>
        <v>67.016803930515991</v>
      </c>
      <c r="C36" s="5">
        <f t="shared" si="3"/>
        <v>48.462192013593885</v>
      </c>
      <c r="D36" s="5">
        <f t="shared" ref="D36:E36" si="4">D12/H12*100</f>
        <v>8.2486786785456392</v>
      </c>
      <c r="E36" s="5">
        <f t="shared" si="4"/>
        <v>9.3882752761257429</v>
      </c>
      <c r="F36" s="5">
        <f t="shared" ref="F36:G36" si="5">F12/H12*100</f>
        <v>24.734517390938372</v>
      </c>
      <c r="G36" s="5">
        <f t="shared" si="5"/>
        <v>42.149532710280376</v>
      </c>
      <c r="H36">
        <f t="shared" ref="H36:I36" si="6">B36+D36+F36</f>
        <v>100</v>
      </c>
      <c r="I36">
        <f t="shared" si="6"/>
        <v>100</v>
      </c>
    </row>
    <row r="37" spans="1:9" x14ac:dyDescent="0.25">
      <c r="A37">
        <v>2023</v>
      </c>
      <c r="B37" s="5">
        <f>B27/H27*100</f>
        <v>70.33028550102631</v>
      </c>
      <c r="C37" s="5">
        <f>C27/I27*100</f>
        <v>50.136120813642904</v>
      </c>
      <c r="D37" s="5">
        <f>D27/H27*100</f>
        <v>8.7766907472076348</v>
      </c>
      <c r="E37" s="5">
        <f>E27/I27*100</f>
        <v>9.8392233408670631</v>
      </c>
      <c r="F37" s="5">
        <f>F27/H27*100</f>
        <v>20.893023751766055</v>
      </c>
      <c r="G37" s="5">
        <f>G27/I27*100</f>
        <v>40.024655845490038</v>
      </c>
      <c r="H37">
        <f>B37+D37+F37</f>
        <v>100</v>
      </c>
      <c r="I37">
        <f>C37+E37+G37</f>
        <v>100</v>
      </c>
    </row>
  </sheetData>
  <mergeCells count="1">
    <mergeCell ref="A1:I1"/>
  </mergeCells>
  <conditionalFormatting sqref="B30:I30">
    <cfRule type="colorScale" priority="2">
      <colorScale>
        <cfvo type="min"/>
        <cfvo type="percentile" val="50"/>
        <cfvo type="max"/>
        <color rgb="FFF8696B"/>
        <color rgb="FFFFEB84"/>
        <color rgb="FF63BE7B"/>
      </colorScale>
    </cfRule>
  </conditionalFormatting>
  <conditionalFormatting sqref="B33:I33">
    <cfRule type="colorScale" priority="1">
      <colorScale>
        <cfvo type="min"/>
        <cfvo type="percentile" val="50"/>
        <cfvo type="max"/>
        <color rgb="FFF8696B"/>
        <color rgb="FFFFEB84"/>
        <color rgb="FF63BE7B"/>
      </colorScale>
    </cfRule>
  </conditionalFormatting>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3</vt:i4>
      </vt:variant>
    </vt:vector>
  </HeadingPairs>
  <TitlesOfParts>
    <vt:vector size="13" baseType="lpstr">
      <vt:lpstr>ES2025_F10_Graphique1</vt:lpstr>
      <vt:lpstr>ES2025_F10_Tableau1</vt:lpstr>
      <vt:lpstr>ES2025_F10_Graphique2</vt:lpstr>
      <vt:lpstr>ES2025_F10_Tableau2</vt:lpstr>
      <vt:lpstr>ES2025_F10_Graphique3</vt:lpstr>
      <vt:lpstr>ES2025_F10_Tableau3</vt:lpstr>
      <vt:lpstr>ES2025_F10_Tableau_comp A</vt:lpstr>
      <vt:lpstr>ES2025_F10_Tableau_comp B</vt:lpstr>
      <vt:lpstr>ES2025_F10_Annexe A</vt:lpstr>
      <vt:lpstr>ES2025_F10_Annexe B</vt:lpstr>
      <vt:lpstr>ES2025_F10_Graphique3!Zone_d_impression</vt:lpstr>
      <vt:lpstr>ES2025_F10_Tableau1!Zone_d_impression</vt:lpstr>
      <vt:lpstr>ES2025_F10_Tableau2!Zone_d_impression</vt:lpstr>
    </vt:vector>
  </TitlesOfParts>
  <Company>Ministère de la Santé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aexertier</dc:creator>
  <cp:lastModifiedBy>Mathilde Deprez</cp:lastModifiedBy>
  <cp:lastPrinted>2022-03-11T16:13:58Z</cp:lastPrinted>
  <dcterms:created xsi:type="dcterms:W3CDTF">2008-02-27T10:36:02Z</dcterms:created>
  <dcterms:modified xsi:type="dcterms:W3CDTF">2025-07-01T11:33:33Z</dcterms:modified>
</cp:coreProperties>
</file>