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74DF098B-9B2E-4D05-AB74-C1F04113A549}" xr6:coauthVersionLast="47" xr6:coauthVersionMax="47" xr10:uidLastSave="{00000000-0000-0000-0000-000000000000}"/>
  <bookViews>
    <workbookView xWindow="-120" yWindow="-120" windowWidth="20730" windowHeight="11160" xr2:uid="{00000000-000D-0000-FFFF-FFFF00000000}"/>
  </bookViews>
  <sheets>
    <sheet name="Tableau 1" sheetId="10" r:id="rId1"/>
    <sheet name="Graphique 1" sheetId="3" r:id="rId2"/>
    <sheet name="Graphique 2" sheetId="4" r:id="rId3"/>
    <sheet name="Tableau 2" sheetId="5" r:id="rId4"/>
    <sheet name="Tableau 3" sheetId="6" r:id="rId5"/>
    <sheet name="Tableau 4" sheetId="7" r:id="rId6"/>
  </sheets>
  <externalReferences>
    <externalReference r:id="rId7"/>
  </externalReferences>
  <definedNames>
    <definedName name="_1__xlchart.v1.0" localSheetId="0" hidden="1">#REF!</definedName>
    <definedName name="_1__xlchart.v1.0" hidden="1">#REF!</definedName>
    <definedName name="_2__xlchart.v1.1" localSheetId="0" hidden="1">#REF!</definedName>
    <definedName name="_2__xlchart.v1.1" hidden="1">#REF!</definedName>
    <definedName name="_3__xlchart.v1.2" localSheetId="0" hidden="1">#REF!</definedName>
    <definedName name="_3__xlchart.v1.2" hidden="1">#REF!</definedName>
    <definedName name="_4__xlchart.v1.3" localSheetId="0" hidden="1">#REF!</definedName>
    <definedName name="_4__xlchart.v1.3" hidden="1">#REF!</definedName>
    <definedName name="_5__xlchart.v1.4" localSheetId="0" hidden="1">#REF!</definedName>
    <definedName name="_5__xlchart.v1.4" hidden="1">#REF!</definedName>
    <definedName name="_AMO_UniqueIdentifier" hidden="1">"'7d1b70f9-5c04-4aa3-a5eb-a46c8c09ce29'"</definedName>
    <definedName name="a" localSheetId="0">#REF!</definedName>
    <definedName name="a">#REF!</definedName>
    <definedName name="actp_total" localSheetId="0">'[1]Dept - Bénéficiaires ACTP'!#REF!</definedName>
    <definedName name="actp_total">'[1]Dept - Bénéficiaires ACTP'!#REF!</definedName>
    <definedName name="AideMenPAPH" localSheetId="0">#REF!</definedName>
    <definedName name="AideMenPAPH">#REF!</definedName>
    <definedName name="apa_dom" localSheetId="0">#REF!</definedName>
    <definedName name="apa_dom">#REF!</definedName>
    <definedName name="apa_etab" localSheetId="0">#REF!</definedName>
    <definedName name="apa_etab">#REF!</definedName>
    <definedName name="apa_etab_hdg" localSheetId="0">#REF!</definedName>
    <definedName name="apa_etab_hdg">#REF!</definedName>
    <definedName name="apa_etab_sdg" localSheetId="0">#REF!</definedName>
    <definedName name="apa_etab_sdg">#REF!</definedName>
    <definedName name="apa_tot" localSheetId="0">#REF!</definedName>
    <definedName name="apa_tot">#REF!</definedName>
    <definedName name="f" localSheetId="0">#REF!</definedName>
    <definedName name="f">#REF!</definedName>
    <definedName name="s" localSheetId="0">#REF!</definedName>
    <definedName name="s">#REF!</definedName>
    <definedName name="z" localSheetId="0">#REF!</definedName>
    <definedName name="z">#REF!</definedName>
    <definedName name="_xlnm.Print_Area" localSheetId="1">'Graphique 1'!$B$2:$L$2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0" l="1"/>
  <c r="F7" i="10"/>
</calcChain>
</file>

<file path=xl/sharedStrings.xml><?xml version="1.0" encoding="utf-8"?>
<sst xmlns="http://schemas.openxmlformats.org/spreadsheetml/2006/main" count="194" uniqueCount="136">
  <si>
    <t>Nombre 
de structures</t>
  </si>
  <si>
    <t>Personnels (en ETP)</t>
  </si>
  <si>
    <t>Nombre de structures</t>
  </si>
  <si>
    <t>Nombre de places</t>
  </si>
  <si>
    <t>Ensemble des structures</t>
  </si>
  <si>
    <t>478 960*</t>
  </si>
  <si>
    <t>Ensemble des structures pour enfants</t>
  </si>
  <si>
    <t>167 310*</t>
  </si>
  <si>
    <t>Établissements pour enfants, dont :</t>
  </si>
  <si>
    <t>IME</t>
  </si>
  <si>
    <t>Itep</t>
  </si>
  <si>
    <t>Établissements pour enfants polyhandicapés</t>
  </si>
  <si>
    <t>IEM</t>
  </si>
  <si>
    <t>Ensemble des structures pour adultes</t>
  </si>
  <si>
    <t>311 650*</t>
  </si>
  <si>
    <t>Établissements pour adultes, dont :</t>
  </si>
  <si>
    <t>ESAT</t>
  </si>
  <si>
    <t>Centres de formation et d'orientation professionnelle</t>
  </si>
  <si>
    <t>MAS</t>
  </si>
  <si>
    <t>Foyers d'hébergement</t>
  </si>
  <si>
    <t>Foyers occupationnels et foyers de vie</t>
  </si>
  <si>
    <t>-</t>
  </si>
  <si>
    <t>Établissements et services d'aide par le travail (Esat)</t>
  </si>
  <si>
    <t>Établissements pour enfants ou adolescents polyhandicapés</t>
  </si>
  <si>
    <t xml:space="preserve">Instituts thérapeutiques, éducatifs et pédagogiques (Itep) </t>
  </si>
  <si>
    <t>Instituts médico-éducatifs (IME)</t>
  </si>
  <si>
    <t>Établissements pour enfants et adolescents, dont :</t>
  </si>
  <si>
    <t>Ensemble, hommes</t>
  </si>
  <si>
    <t>Ensemble, femmes</t>
  </si>
  <si>
    <t>Adultes, hommes</t>
  </si>
  <si>
    <t>Adultes, femmes</t>
  </si>
  <si>
    <t>Population générale, hommes</t>
  </si>
  <si>
    <t>Population générale, femmes</t>
  </si>
  <si>
    <t>Structures pour adultes</t>
  </si>
  <si>
    <t>Structures pour enfants</t>
  </si>
  <si>
    <t xml:space="preserve">Déficience principale (en %)  </t>
  </si>
  <si>
    <t>Déficiences intellectuelles</t>
  </si>
  <si>
    <t xml:space="preserve">Troubles du psychisme, du comportement ou de la communication </t>
  </si>
  <si>
    <t>Déficiences sensorielles</t>
  </si>
  <si>
    <t>Déficiences motrices</t>
  </si>
  <si>
    <t>Polyhandicap</t>
  </si>
  <si>
    <t>Autres</t>
  </si>
  <si>
    <t>Total</t>
  </si>
  <si>
    <t>Effectifs</t>
  </si>
  <si>
    <t>Type de structure</t>
  </si>
  <si>
    <t>Adultes</t>
  </si>
  <si>
    <t>Ensemble des établissements pour adultes</t>
  </si>
  <si>
    <t>&lt; 1</t>
  </si>
  <si>
    <t>Foyers d'accueil polyvalent et EANM</t>
  </si>
  <si>
    <t>FAM et EAM</t>
  </si>
  <si>
    <t>SAVS/Samsah</t>
  </si>
  <si>
    <t>Enfants</t>
  </si>
  <si>
    <t>Ensemble des établissements pour enfants et adolescents</t>
  </si>
  <si>
    <t>Sessad</t>
  </si>
  <si>
    <t>18-24 ans</t>
  </si>
  <si>
    <t>25-34 ans</t>
  </si>
  <si>
    <t>35-44 ans</t>
  </si>
  <si>
    <t>45-54 ans</t>
  </si>
  <si>
    <t>55-70 ans</t>
  </si>
  <si>
    <t>Ensemble</t>
  </si>
  <si>
    <t>Répartition (en %)</t>
  </si>
  <si>
    <t>Travail en Esat à temps plein ou partiel</t>
  </si>
  <si>
    <t>Travail dans une entreprise adaptée</t>
  </si>
  <si>
    <t>Travail en milieu ordinaire</t>
  </si>
  <si>
    <t>En formation ou en stage</t>
  </si>
  <si>
    <t>Accueil en foyer occupationnel, foyer de vie ou accueil de jour</t>
  </si>
  <si>
    <t>Accueil en MAS ou en FAM</t>
  </si>
  <si>
    <t>Autre activité ou accueil en journée</t>
  </si>
  <si>
    <t>Sans activité professionnelle ou accueil médico-social en journée</t>
  </si>
  <si>
    <t>Non scolarisé</t>
  </si>
  <si>
    <t>Scolarité partagée entre établissements médico-social et  scolaire</t>
  </si>
  <si>
    <t>Ulis-école, ex-Clis</t>
  </si>
  <si>
    <t>Ulis-collège, Ulis-lycée</t>
  </si>
  <si>
    <t xml:space="preserve">Segpa </t>
  </si>
  <si>
    <t>EREA</t>
  </si>
  <si>
    <t>Moins de 3 ans</t>
  </si>
  <si>
    <t>19-20 ans</t>
  </si>
  <si>
    <t>dont : ensemble des 6-15 ans* inclus</t>
  </si>
  <si>
    <t>Évolution entre 2006 et 2022 (en %)</t>
  </si>
  <si>
    <t>Instituts d'éducation motrice (IEM)</t>
  </si>
  <si>
    <t>Foyers</t>
  </si>
  <si>
    <t>Instituts pour jeunes déficients sensoriels</t>
  </si>
  <si>
    <t>Externat, accueil de jour et accompagnement en milieu ordinaire</t>
  </si>
  <si>
    <t>Nombre 
de places</t>
  </si>
  <si>
    <t>Nombre de personnes accompagnées
(au 31/12/2018)</t>
  </si>
  <si>
    <t>Tableau 1 - Nombre de structures, de places, de personnes accompagnées et de personnel, au 31 décembre 2022</t>
  </si>
  <si>
    <t>Graphique 2 - Pyramide des âges des personnes accompagnées en structures pour adultes ou enfants handicapés, au 31 décembre 2018</t>
  </si>
  <si>
    <t>Tableau 3 - Répartition des adultes accompagnés par un SAVS ou Samsah par âge selon l’activité ou l’accueil en journée, au 31 décembre 2018</t>
  </si>
  <si>
    <t>Tableau 2 - Répartition des personnes accompagnées par déficience principale selon le type de structure, au 31 décembre 2018 </t>
  </si>
  <si>
    <t>Tableau 4 - Répartition des enfants accompagnés par un Sessad par âge selon le type de scolarisation, au 31 décembre 2018</t>
  </si>
  <si>
    <t>3 ans</t>
  </si>
  <si>
    <t>4 ans</t>
  </si>
  <si>
    <t>5 ans</t>
  </si>
  <si>
    <t>6 ans</t>
  </si>
  <si>
    <t>7 ans</t>
  </si>
  <si>
    <t>8 ans</t>
  </si>
  <si>
    <t>9 ans</t>
  </si>
  <si>
    <t>10 ans</t>
  </si>
  <si>
    <t>11 ans</t>
  </si>
  <si>
    <t>12 ans</t>
  </si>
  <si>
    <t>13 ans</t>
  </si>
  <si>
    <t>14 ans</t>
  </si>
  <si>
    <t>15 ans</t>
  </si>
  <si>
    <t>16 ans</t>
  </si>
  <si>
    <t>17 ans</t>
  </si>
  <si>
    <t>18 ans</t>
  </si>
  <si>
    <t>Taux d’encadrement (ETP pour 100 places)</t>
  </si>
  <si>
    <t>ULIS : unité localisée pour l’intégration scolaire ; Segpa : section d’enseignement général et professionnel adapté ; EREA : établissement régional d’enseignement adapté.</t>
  </si>
  <si>
    <t>* L’instruction est obligatoire à partir de 3 ans et jusqu’à l’âge de 16 ans révolus depuis la loi pour une École de la confiance de juillet 2019. Précédemment, l’instruction était obligatoire de 6 à 16 ans révolus.</t>
  </si>
  <si>
    <t>Demandeur d’emploi en milieu ordinaire</t>
  </si>
  <si>
    <r>
      <t>Internat</t>
    </r>
    <r>
      <rPr>
        <vertAlign val="superscript"/>
        <sz val="8"/>
        <color rgb="FF000000"/>
        <rFont val="Marianne"/>
        <family val="3"/>
      </rPr>
      <t>1</t>
    </r>
  </si>
  <si>
    <r>
      <t>Autres</t>
    </r>
    <r>
      <rPr>
        <vertAlign val="superscript"/>
        <sz val="8"/>
        <color rgb="FF000000"/>
        <rFont val="Marianne"/>
        <family val="3"/>
      </rPr>
      <t>2</t>
    </r>
  </si>
  <si>
    <r>
      <t xml:space="preserve">1. Internat (complet, de semaine, etc.).
2. Dont hébergement éclaté, accueil familial, accueil temporaire, prestation en milieu ordinaire, autre mode d'accueil.
</t>
    </r>
    <r>
      <rPr>
        <b/>
        <sz val="8"/>
        <color theme="1"/>
        <rFont val="Marianne"/>
        <family val="3"/>
      </rPr>
      <t xml:space="preserve">Lecture &gt; </t>
    </r>
    <r>
      <rPr>
        <sz val="8"/>
        <color theme="1"/>
        <rFont val="Marianne"/>
        <family val="3"/>
      </rPr>
      <t xml:space="preserve">Fin 2022, 50 % des places sont proposées en externat, accueil de jour et accompagnement en milieu ordinaire.
</t>
    </r>
    <r>
      <rPr>
        <b/>
        <sz val="8"/>
        <color theme="1"/>
        <rFont val="Marianne"/>
        <family val="3"/>
      </rPr>
      <t>Champ &gt;</t>
    </r>
    <r>
      <rPr>
        <sz val="8"/>
        <color theme="1"/>
        <rFont val="Marianne"/>
        <family val="3"/>
      </rPr>
      <t xml:space="preserve"> Établissements pour personnes handicapées, France métropolitaine et DROM.
</t>
    </r>
    <r>
      <rPr>
        <b/>
        <sz val="8"/>
        <color theme="1"/>
        <rFont val="Marianne"/>
        <family val="3"/>
      </rPr>
      <t xml:space="preserve">Source &gt; </t>
    </r>
    <r>
      <rPr>
        <sz val="8"/>
        <color theme="1"/>
        <rFont val="Marianne"/>
        <family val="3"/>
      </rPr>
      <t>DREES, enquête ES-Handicap 2022.</t>
    </r>
  </si>
  <si>
    <r>
      <t>Enseignement ordinaire à temps complet</t>
    </r>
    <r>
      <rPr>
        <vertAlign val="superscript"/>
        <sz val="8"/>
        <rFont val="Marianne"/>
        <family val="3"/>
      </rPr>
      <t>1</t>
    </r>
  </si>
  <si>
    <r>
      <t>Enseignement ordinaire à temps partiel</t>
    </r>
    <r>
      <rPr>
        <vertAlign val="superscript"/>
        <sz val="8"/>
        <rFont val="Marianne"/>
        <family val="3"/>
      </rPr>
      <t>1</t>
    </r>
  </si>
  <si>
    <r>
      <t>Autre</t>
    </r>
    <r>
      <rPr>
        <vertAlign val="superscript"/>
        <sz val="8"/>
        <rFont val="Marianne"/>
        <family val="3"/>
      </rPr>
      <t>2</t>
    </r>
  </si>
  <si>
    <r>
      <t xml:space="preserve">Répartition </t>
    </r>
    <r>
      <rPr>
        <i/>
        <sz val="8"/>
        <rFont val="Marianne"/>
        <family val="3"/>
      </rPr>
      <t>(en %)</t>
    </r>
  </si>
  <si>
    <r>
      <t xml:space="preserve">Autres établissements </t>
    </r>
    <r>
      <rPr>
        <vertAlign val="superscript"/>
        <sz val="8"/>
        <rFont val="Marianne"/>
        <family val="3"/>
      </rPr>
      <t>1</t>
    </r>
  </si>
  <si>
    <r>
      <t>Établissements pour jeunes déficients sensoriels</t>
    </r>
    <r>
      <rPr>
        <vertAlign val="superscript"/>
        <sz val="8"/>
        <rFont val="Marianne"/>
        <family val="3"/>
      </rPr>
      <t>2</t>
    </r>
  </si>
  <si>
    <r>
      <t>Autres établissements</t>
    </r>
    <r>
      <rPr>
        <vertAlign val="superscript"/>
        <sz val="8"/>
        <rFont val="Marianne"/>
        <family val="3"/>
      </rPr>
      <t xml:space="preserve"> 3</t>
    </r>
  </si>
  <si>
    <r>
      <t xml:space="preserve">ESAT : établissement et service d’aide par le travail ; MAS : maison d'accueil spécialisée ; EANM : établissement d’accueil non médicalisé pour personnes handicapées ; FAM : foyer d'accueil médicalisé ; EAM : établissement d’accueil médicalisé en tout ou partie pour personnes handicapées ; SAVS : service d'accompagnement à la vie sociale : Samsah : service d'accompagnement médico-social pour adultes handicapés ; IME : institut médico-éducatif ; Itep : institut thérapeutique, éducatif et pédagogique ; IEM : institut d’éducation motrice ; Sessad : services d'éducation spéciale et de soins à domicile.
1. Autres établissements pour adultes : établissements expérimentaux pour adultes handicapés et établissements d'accueil temporaire d'adultes handicapés.
2. Instituts pour déficients visuels, établissements pour déficients auditifs, instituts d'éducation sensorielle pour enfants sourds/aveugles.
3. Autres établissements pour enfants : établissements d'accueil temporaire, jardin d'enfants, établissements expérimentaux et foyers d'hébergement pour enfants et adolescents handicapés.
</t>
    </r>
    <r>
      <rPr>
        <b/>
        <sz val="8"/>
        <rFont val="Marianne"/>
        <family val="3"/>
      </rPr>
      <t>Notes &gt;</t>
    </r>
    <r>
      <rPr>
        <sz val="8"/>
        <rFont val="Marianne"/>
        <family val="3"/>
      </rPr>
      <t xml:space="preserve"> Le nombre de personnes accompagnées comporte des doubles comptes puisqu’une même personne peut être accompagnée dans deux structures à la fois.
</t>
    </r>
    <r>
      <rPr>
        <b/>
        <sz val="8"/>
        <rFont val="Marianne"/>
        <family val="3"/>
      </rPr>
      <t>Lecture &gt;</t>
    </r>
    <r>
      <rPr>
        <sz val="8"/>
        <rFont val="Marianne"/>
        <family val="3"/>
      </rPr>
      <t xml:space="preserve"> Au 31 décembre 2018, 68 % des adultes handicapés accompagnées en Esat ont pour déficience principale une déficience intellectuelle.
</t>
    </r>
    <r>
      <rPr>
        <b/>
        <sz val="8"/>
        <rFont val="Marianne"/>
        <family val="3"/>
      </rPr>
      <t>Champ &gt;</t>
    </r>
    <r>
      <rPr>
        <sz val="8"/>
        <rFont val="Marianne"/>
        <family val="3"/>
      </rPr>
      <t xml:space="preserve"> Personnes accompagnées dans une structure pour enfants ou adultes handicapés, France métropolitaine et DROM.
</t>
    </r>
    <r>
      <rPr>
        <b/>
        <sz val="8"/>
        <rFont val="Marianne"/>
        <family val="3"/>
      </rPr>
      <t>Source &gt;</t>
    </r>
    <r>
      <rPr>
        <sz val="8"/>
        <rFont val="Marianne"/>
        <family val="3"/>
      </rPr>
      <t xml:space="preserve"> DREES, enquête ES-Handicap 2018.</t>
    </r>
  </si>
  <si>
    <r>
      <rPr>
        <b/>
        <sz val="8"/>
        <rFont val="Marianne"/>
        <family val="3"/>
      </rPr>
      <t xml:space="preserve">Notes &gt; </t>
    </r>
    <r>
      <rPr>
        <sz val="8"/>
        <rFont val="Marianne"/>
        <family val="3"/>
      </rPr>
      <t xml:space="preserve">Cette pyramide des âges est calculée « hors doubles comptes » (c'est-à-dire en ne comptant qu'une seule fois les enfants ou adultes handicapés accompagnés par plusieurs structures).
</t>
    </r>
    <r>
      <rPr>
        <b/>
        <sz val="8"/>
        <rFont val="Marianne"/>
        <family val="3"/>
      </rPr>
      <t>Lecture &gt;</t>
    </r>
    <r>
      <rPr>
        <sz val="8"/>
        <rFont val="Marianne"/>
        <family val="3"/>
      </rPr>
      <t xml:space="preserve"> Au 31 décembre 2018, les filles de 12 ans représentent 0,9 % des personnes accompagnées dans une structure pour adultes ou enfants handicapés.
</t>
    </r>
    <r>
      <rPr>
        <b/>
        <sz val="8"/>
        <rFont val="Marianne"/>
        <family val="3"/>
      </rPr>
      <t>Champ &gt;</t>
    </r>
    <r>
      <rPr>
        <sz val="8"/>
        <rFont val="Marianne"/>
        <family val="3"/>
      </rPr>
      <t xml:space="preserve"> France métropolitaine et DROM.
</t>
    </r>
    <r>
      <rPr>
        <b/>
        <sz val="8"/>
        <rFont val="Marianne"/>
        <family val="3"/>
      </rPr>
      <t>Sources &gt;</t>
    </r>
    <r>
      <rPr>
        <sz val="8"/>
        <rFont val="Marianne"/>
        <family val="3"/>
      </rPr>
      <t xml:space="preserve"> DREES, enquête ES-Handicap 2018 ; Insee, estimations de population au 1</t>
    </r>
    <r>
      <rPr>
        <vertAlign val="superscript"/>
        <sz val="8"/>
        <rFont val="Marianne"/>
        <family val="3"/>
      </rPr>
      <t>er</t>
    </r>
    <r>
      <rPr>
        <sz val="8"/>
        <rFont val="Marianne"/>
        <family val="3"/>
      </rPr>
      <t xml:space="preserve"> janvier 2023 (résultats arrêtés fin 2023).</t>
    </r>
  </si>
  <si>
    <r>
      <t>Situation au 31 décembre 2022</t>
    </r>
    <r>
      <rPr>
        <b/>
        <vertAlign val="superscript"/>
        <sz val="8"/>
        <rFont val="Marianne"/>
        <family val="3"/>
      </rPr>
      <t>1</t>
    </r>
  </si>
  <si>
    <r>
      <t>Instituts pour jeunes 
déficients sensoriels</t>
    </r>
    <r>
      <rPr>
        <vertAlign val="superscript"/>
        <sz val="8"/>
        <color theme="1"/>
        <rFont val="Marianne"/>
        <family val="3"/>
      </rPr>
      <t>2</t>
    </r>
  </si>
  <si>
    <r>
      <t>Autres établissements</t>
    </r>
    <r>
      <rPr>
        <vertAlign val="superscript"/>
        <sz val="8"/>
        <color theme="1"/>
        <rFont val="Marianne"/>
        <family val="3"/>
      </rPr>
      <t>3</t>
    </r>
  </si>
  <si>
    <r>
      <t>Services pour enfants</t>
    </r>
    <r>
      <rPr>
        <b/>
        <vertAlign val="superscript"/>
        <sz val="8"/>
        <color theme="1"/>
        <rFont val="Marianne"/>
        <family val="3"/>
      </rPr>
      <t>4</t>
    </r>
  </si>
  <si>
    <r>
      <t>Centres de formation
 et d’orientation professionnelle</t>
    </r>
    <r>
      <rPr>
        <vertAlign val="superscript"/>
        <sz val="8"/>
        <color theme="1"/>
        <rFont val="Marianne"/>
        <family val="3"/>
      </rPr>
      <t>5</t>
    </r>
  </si>
  <si>
    <r>
      <t>Foyers</t>
    </r>
    <r>
      <rPr>
        <vertAlign val="superscript"/>
        <sz val="8"/>
        <color theme="1"/>
        <rFont val="Marianne"/>
        <family val="3"/>
      </rPr>
      <t>6</t>
    </r>
  </si>
  <si>
    <r>
      <t>Autres établissements</t>
    </r>
    <r>
      <rPr>
        <vertAlign val="superscript"/>
        <sz val="8"/>
        <color theme="1"/>
        <rFont val="Marianne"/>
        <family val="3"/>
      </rPr>
      <t>7</t>
    </r>
  </si>
  <si>
    <r>
      <t>Services pour adultes</t>
    </r>
    <r>
      <rPr>
        <b/>
        <vertAlign val="superscript"/>
        <sz val="8"/>
        <color theme="1"/>
        <rFont val="Marianne"/>
        <family val="3"/>
      </rPr>
      <t>8</t>
    </r>
  </si>
  <si>
    <r>
      <t>Lieux de vie et d’accueil et établissements expérimentaux pour personnes handicapées</t>
    </r>
    <r>
      <rPr>
        <b/>
        <vertAlign val="superscript"/>
        <sz val="8"/>
        <color theme="1"/>
        <rFont val="Marianne"/>
        <family val="3"/>
      </rPr>
      <t>9</t>
    </r>
  </si>
  <si>
    <r>
      <t xml:space="preserve">IME : institut médico-éducatif ; Itep : institut thérapeutique, éducatif et pédagogique ; IEM : institut d’éducation motrice ; Esat : établissement et service d’aide par le travail.
* Nombre total de personnes accompagnées calculées sans double compte. Une même personne peut en effet être accompagnée dans deux structures à la fois. De ce fait, la somme des personnes accompagnées par chaque type de structure n’est pas égale au total, calculé lui, sans double compte. 
1. Sauf pour le nombre de personnes accompagnées qui correspond à la situation au 31 décembre 2018.
2. Instituts pour déficients visuels, instituts pour déficients auditifs, instituts d’éducation sensorielle pour enfants sourds/aveugles.
3. Autres établissements pour enfants : établissements d’accueil temporaire, jardins d’enfants spécialisés, établissements expérimentaux et foyers d’hébergement pour enfants et adolescents handicapés.
4. Services d’éducation spéciale et de soins à domicile (Sessad).
5. Établissements et services de pré-orientation (ESPO), établissements et services de rééducation professionnelle (ESRP), et unités d’évaluation, de réentraînement et d’orientation sociale et professionnelle (UEROS).
6. Foyers de vie, foyers d’hébergement, foyers d’accueil polyvalent, maisons d’accueil spécialisé (MAS), foyers d’accueil médicalisé (FAM), établissements d’accueil médicalisé en tout ou partie pour personnes handicapées (EAM), établissements d’accueil non médicalisé pour personnes handicapées (EANM).
7. Autres établissements pour adultes : établissements expérimentaux pour adultes handicapés et établissements d’accueil temporaire d’adultes handicapés.
8. Services d’accompagnement à la vie sociale (SAVS), services d’accompagnement médico-social pour adultes handicapés (Samsah).
9. Les établissements expérimentaux pour enfants et ceux pour adultes sont progressivement remplacés par les établissements expérimentaux pour personnes handicapées. Cela explique les évolutions observées sur ces catégories. 
</t>
    </r>
    <r>
      <rPr>
        <b/>
        <sz val="8"/>
        <rFont val="Marianne"/>
        <family val="3"/>
      </rPr>
      <t>Lecture &gt;</t>
    </r>
    <r>
      <rPr>
        <sz val="8"/>
        <rFont val="Marianne"/>
        <family val="3"/>
      </rPr>
      <t xml:space="preserve"> Au 31 décembre 2022, 12 380 structures proposent 531 000 places.
</t>
    </r>
    <r>
      <rPr>
        <b/>
        <sz val="8"/>
        <rFont val="Marianne"/>
        <family val="3"/>
      </rPr>
      <t xml:space="preserve">Champ &gt; </t>
    </r>
    <r>
      <rPr>
        <sz val="8"/>
        <rFont val="Marianne"/>
        <family val="3"/>
      </rPr>
      <t xml:space="preserve">France métropolitaine et DROM.
</t>
    </r>
    <r>
      <rPr>
        <b/>
        <sz val="8"/>
        <rFont val="Marianne"/>
        <family val="3"/>
      </rPr>
      <t>Source &gt;</t>
    </r>
    <r>
      <rPr>
        <sz val="8"/>
        <rFont val="Marianne"/>
        <family val="3"/>
      </rPr>
      <t xml:space="preserve"> DREES, enquêtes ES-Handicap 2018 et 2022.</t>
    </r>
  </si>
  <si>
    <t xml:space="preserve">Graphique 1 - Nombre de places selon le mode d’accompagnement et le type d’établissement, au 31 décembre 2022 </t>
  </si>
  <si>
    <t>En %</t>
  </si>
  <si>
    <r>
      <t xml:space="preserve">Esat : établissement et service d’aide par le travail ; MAS : maison d’accueil spécialisée ; FAM : foyer d’accueil médicalisé ; SAVS : service d’accompagnement à la vie sociale ; Samsah : service d’accompagnement médico-social pour adultes handicapés.
</t>
    </r>
    <r>
      <rPr>
        <b/>
        <sz val="8"/>
        <rFont val="Marianne"/>
        <family val="3"/>
      </rPr>
      <t>Lecture &gt;</t>
    </r>
    <r>
      <rPr>
        <sz val="8"/>
        <rFont val="Marianne"/>
        <family val="3"/>
      </rPr>
      <t xml:space="preserve"> 5 530 adultes de moins de 25 ans sont accompagnés par un SAVS ou un Samsah au 31 décembre 2018, dont 22 % travaillent en Esat à temps plein ou partiel.
</t>
    </r>
    <r>
      <rPr>
        <b/>
        <sz val="8"/>
        <rFont val="Marianne"/>
        <family val="3"/>
      </rPr>
      <t>Champ &gt;</t>
    </r>
    <r>
      <rPr>
        <sz val="8"/>
        <rFont val="Marianne"/>
        <family val="3"/>
      </rPr>
      <t xml:space="preserve"> Adultes accompagnés par un SAVS ou un Samsah, France métropolitaine et DROM.
</t>
    </r>
    <r>
      <rPr>
        <b/>
        <sz val="8"/>
        <rFont val="Marianne"/>
        <family val="3"/>
      </rPr>
      <t>Source &gt;</t>
    </r>
    <r>
      <rPr>
        <sz val="8"/>
        <rFont val="Marianne"/>
        <family val="3"/>
      </rPr>
      <t xml:space="preserve"> DREES, enquête ES-Handicap 2018.</t>
    </r>
  </si>
  <si>
    <r>
      <t xml:space="preserve">1. Hors CLIS, ULIS, Segpa et EREA.
2. La catégorie « Autre » contient notamment les unités d’enseignement externées dans un établissement scolaire, les unités d’enseignement dans un établissement médico-social ou unités d’enseignement en maternelle autisme (UEMA).
</t>
    </r>
    <r>
      <rPr>
        <b/>
        <sz val="8"/>
        <rFont val="Marianne"/>
        <family val="3"/>
      </rPr>
      <t>Lecture &gt;</t>
    </r>
    <r>
      <rPr>
        <sz val="8"/>
        <rFont val="Marianne"/>
        <family val="3"/>
      </rPr>
      <t xml:space="preserve"> 790 enfants de moins de 3 ans sont accompagnés par un Sessad au 31 décembre 2018, dont 92 % ne sont pas scolarisés.
</t>
    </r>
    <r>
      <rPr>
        <b/>
        <sz val="8"/>
        <rFont val="Marianne"/>
        <family val="3"/>
      </rPr>
      <t>Champ &gt;</t>
    </r>
    <r>
      <rPr>
        <sz val="8"/>
        <rFont val="Marianne"/>
        <family val="3"/>
      </rPr>
      <t xml:space="preserve"> Enfants accompagnés par un Sessad, France métropolitaine et DROM.
</t>
    </r>
    <r>
      <rPr>
        <b/>
        <sz val="8"/>
        <rFont val="Marianne"/>
        <family val="3"/>
      </rPr>
      <t>Source &gt;</t>
    </r>
    <r>
      <rPr>
        <sz val="8"/>
        <rFont val="Marianne"/>
        <family val="3"/>
      </rPr>
      <t xml:space="preserve"> DREES, enquête ES-Handicap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</si>
</sst>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x14ac:knownFonts="1">
    <font>
      <sz val="11"/>
      <color theme="1"/>
      <name val="Arial"/>
      <family val="2"/>
      <scheme val="minor"/>
    </font>
    <font>
      <sz val="11"/>
      <color theme="1"/>
      <name val="Arial"/>
      <family val="2"/>
      <scheme val="minor"/>
    </font>
    <font>
      <u/>
      <sz val="11"/>
      <color theme="10"/>
      <name val="Arial"/>
      <family val="2"/>
      <scheme val="minor"/>
    </font>
    <font>
      <sz val="8"/>
      <name val="Arial"/>
      <family val="2"/>
      <scheme val="minor"/>
    </font>
    <font>
      <b/>
      <sz val="8"/>
      <color indexed="8"/>
      <name val="Marianne"/>
      <family val="3"/>
    </font>
    <font>
      <sz val="8"/>
      <color indexed="8"/>
      <name val="Marianne"/>
      <family val="3"/>
    </font>
    <font>
      <u/>
      <sz val="8"/>
      <color theme="10"/>
      <name val="Marianne"/>
      <family val="3"/>
    </font>
    <font>
      <sz val="8"/>
      <color theme="1"/>
      <name val="Marianne"/>
      <family val="3"/>
    </font>
    <font>
      <vertAlign val="superscript"/>
      <sz val="8"/>
      <color rgb="FF000000"/>
      <name val="Marianne"/>
      <family val="3"/>
    </font>
    <font>
      <b/>
      <sz val="8"/>
      <color theme="1"/>
      <name val="Marianne"/>
      <family val="3"/>
    </font>
    <font>
      <b/>
      <sz val="8"/>
      <name val="Marianne"/>
      <family val="3"/>
    </font>
    <font>
      <sz val="8"/>
      <name val="Marianne"/>
      <family val="3"/>
    </font>
    <font>
      <sz val="8"/>
      <color rgb="FFFF0000"/>
      <name val="Marianne"/>
      <family val="3"/>
    </font>
    <font>
      <vertAlign val="superscript"/>
      <sz val="8"/>
      <name val="Marianne"/>
      <family val="3"/>
    </font>
    <font>
      <b/>
      <sz val="8"/>
      <color rgb="FFFF0000"/>
      <name val="Marianne"/>
      <family val="3"/>
    </font>
    <font>
      <b/>
      <i/>
      <sz val="8"/>
      <color rgb="FFFF0000"/>
      <name val="Marianne"/>
      <family val="3"/>
    </font>
    <font>
      <i/>
      <sz val="8"/>
      <name val="Marianne"/>
      <family val="3"/>
    </font>
    <font>
      <b/>
      <i/>
      <sz val="8"/>
      <name val="Marianne"/>
      <family val="3"/>
    </font>
    <font>
      <sz val="8"/>
      <color rgb="FF000000"/>
      <name val="Marianne"/>
      <family val="3"/>
    </font>
    <font>
      <u/>
      <sz val="8"/>
      <name val="Marianne"/>
      <family val="3"/>
    </font>
    <font>
      <b/>
      <sz val="8"/>
      <color rgb="FF000000"/>
      <name val="Marianne"/>
      <family val="3"/>
    </font>
    <font>
      <b/>
      <vertAlign val="superscript"/>
      <sz val="8"/>
      <name val="Marianne"/>
      <family val="3"/>
    </font>
    <font>
      <vertAlign val="superscript"/>
      <sz val="8"/>
      <color theme="1"/>
      <name val="Marianne"/>
      <family val="3"/>
    </font>
    <font>
      <b/>
      <vertAlign val="superscript"/>
      <sz val="8"/>
      <color theme="1"/>
      <name val="Marianne"/>
      <family val="3"/>
    </font>
  </fonts>
  <fills count="8">
    <fill>
      <patternFill patternType="none"/>
    </fill>
    <fill>
      <patternFill patternType="gray125"/>
    </fill>
    <fill>
      <patternFill patternType="solid">
        <fgColor theme="0"/>
        <bgColor indexed="64"/>
      </patternFill>
    </fill>
    <fill>
      <patternFill patternType="solid">
        <fgColor rgb="FFE83D54"/>
        <bgColor indexed="64"/>
      </patternFill>
    </fill>
    <fill>
      <patternFill patternType="solid">
        <fgColor rgb="FFFFFFFF"/>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3" tint="0.79998168889431442"/>
        <bgColor indexed="64"/>
      </patternFill>
    </fill>
  </fills>
  <borders count="15">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
      <left/>
      <right/>
      <top/>
      <bottom style="hair">
        <color indexed="64"/>
      </bottom>
      <diagonal/>
    </border>
    <border>
      <left style="hair">
        <color auto="1"/>
      </left>
      <right style="hair">
        <color indexed="64"/>
      </right>
      <top/>
      <bottom/>
      <diagonal/>
    </border>
    <border>
      <left style="hair">
        <color auto="1"/>
      </left>
      <right style="hair">
        <color indexed="64"/>
      </right>
      <top/>
      <bottom style="hair">
        <color indexed="64"/>
      </bottom>
      <diagonal/>
    </border>
    <border>
      <left/>
      <right style="hair">
        <color indexed="64"/>
      </right>
      <top style="hair">
        <color indexed="64"/>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82">
    <xf numFmtId="0" fontId="0" fillId="0" borderId="0" xfId="0"/>
    <xf numFmtId="0" fontId="4" fillId="0" borderId="0" xfId="0" applyFont="1" applyFill="1" applyAlignment="1">
      <alignment horizontal="left" vertical="top"/>
    </xf>
    <xf numFmtId="0" fontId="5" fillId="0" borderId="0" xfId="0" applyFont="1" applyFill="1" applyAlignment="1">
      <alignment vertical="center"/>
    </xf>
    <xf numFmtId="0" fontId="6" fillId="2" borderId="0" xfId="2" applyFont="1" applyFill="1" applyAlignment="1">
      <alignment vertical="center"/>
    </xf>
    <xf numFmtId="0" fontId="5" fillId="0" borderId="9" xfId="0" applyFont="1" applyFill="1" applyBorder="1" applyAlignment="1">
      <alignment vertical="center"/>
    </xf>
    <xf numFmtId="0" fontId="4"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Alignment="1">
      <alignment vertical="center" wrapText="1"/>
    </xf>
    <xf numFmtId="0" fontId="4" fillId="0" borderId="1" xfId="0" applyFont="1" applyFill="1" applyBorder="1" applyAlignment="1">
      <alignment horizontal="left" vertical="center" wrapText="1"/>
    </xf>
    <xf numFmtId="3" fontId="4" fillId="0" borderId="1" xfId="0" applyNumberFormat="1" applyFont="1" applyFill="1" applyBorder="1" applyAlignment="1">
      <alignment horizontal="center" vertical="center"/>
    </xf>
    <xf numFmtId="3" fontId="5"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9" fillId="0" borderId="0" xfId="0" applyFont="1" applyFill="1" applyBorder="1" applyAlignment="1">
      <alignment horizontal="center" vertical="center" wrapText="1"/>
    </xf>
    <xf numFmtId="1" fontId="4" fillId="0" borderId="0" xfId="0" applyNumberFormat="1" applyFont="1" applyFill="1" applyBorder="1" applyAlignment="1">
      <alignment horizontal="center" vertical="center"/>
    </xf>
    <xf numFmtId="1" fontId="5" fillId="0" borderId="0" xfId="0" applyNumberFormat="1" applyFont="1" applyFill="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10" fillId="0" borderId="0" xfId="0" applyFont="1"/>
    <xf numFmtId="0" fontId="7" fillId="0" borderId="0" xfId="0" applyFont="1"/>
    <xf numFmtId="0" fontId="7" fillId="0" borderId="0" xfId="0" applyFont="1" applyFill="1"/>
    <xf numFmtId="0" fontId="4" fillId="0" borderId="0" xfId="0" applyFont="1" applyFill="1" applyBorder="1" applyAlignment="1">
      <alignment horizontal="center" vertical="center" wrapText="1"/>
    </xf>
    <xf numFmtId="0" fontId="10" fillId="2" borderId="3"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7" fillId="0" borderId="0" xfId="0" applyFont="1" applyAlignment="1">
      <alignment vertical="center"/>
    </xf>
    <xf numFmtId="0" fontId="10" fillId="2" borderId="8"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9" fillId="0" borderId="2" xfId="0" applyFont="1" applyFill="1" applyBorder="1" applyAlignment="1">
      <alignment horizontal="left" vertical="center" wrapText="1"/>
    </xf>
    <xf numFmtId="3" fontId="9" fillId="0" borderId="1" xfId="0" applyNumberFormat="1" applyFont="1" applyFill="1" applyBorder="1" applyAlignment="1">
      <alignment horizontal="right" vertical="center" indent="1"/>
    </xf>
    <xf numFmtId="3" fontId="9" fillId="6" borderId="1" xfId="0" applyNumberFormat="1" applyFont="1" applyFill="1" applyBorder="1" applyAlignment="1">
      <alignment horizontal="right" vertical="center" indent="1"/>
    </xf>
    <xf numFmtId="164" fontId="9" fillId="0" borderId="13" xfId="0" applyNumberFormat="1" applyFont="1" applyFill="1" applyBorder="1" applyAlignment="1">
      <alignment horizontal="right" vertical="center" indent="1"/>
    </xf>
    <xf numFmtId="164" fontId="9" fillId="0" borderId="1" xfId="0" applyNumberFormat="1" applyFont="1" applyFill="1" applyBorder="1" applyAlignment="1">
      <alignment horizontal="right" vertical="center" indent="1"/>
    </xf>
    <xf numFmtId="164" fontId="9" fillId="0" borderId="11" xfId="0" applyNumberFormat="1" applyFont="1" applyFill="1" applyBorder="1" applyAlignment="1">
      <alignment horizontal="right" vertical="center" indent="1"/>
    </xf>
    <xf numFmtId="3" fontId="9" fillId="0" borderId="1" xfId="0" applyNumberFormat="1" applyFont="1" applyBorder="1" applyAlignment="1">
      <alignment horizontal="right" vertical="center" indent="1"/>
    </xf>
    <xf numFmtId="164" fontId="9" fillId="0" borderId="7" xfId="0" applyNumberFormat="1" applyFont="1" applyFill="1" applyBorder="1" applyAlignment="1">
      <alignment horizontal="right" vertical="center" indent="1"/>
    </xf>
    <xf numFmtId="0" fontId="9" fillId="0" borderId="10" xfId="0" applyFont="1" applyFill="1" applyBorder="1" applyAlignment="1">
      <alignment horizontal="left" vertical="center" wrapText="1"/>
    </xf>
    <xf numFmtId="3" fontId="9" fillId="0" borderId="12" xfId="0" applyNumberFormat="1" applyFont="1" applyFill="1" applyBorder="1" applyAlignment="1">
      <alignment horizontal="right" vertical="center" indent="1"/>
    </xf>
    <xf numFmtId="3" fontId="9" fillId="6" borderId="12" xfId="0" applyNumberFormat="1" applyFont="1" applyFill="1" applyBorder="1" applyAlignment="1">
      <alignment horizontal="right" vertical="center" indent="1"/>
    </xf>
    <xf numFmtId="164" fontId="9" fillId="0" borderId="12" xfId="0" applyNumberFormat="1" applyFont="1" applyFill="1" applyBorder="1" applyAlignment="1">
      <alignment horizontal="right" vertical="center" indent="1"/>
    </xf>
    <xf numFmtId="164" fontId="9" fillId="0" borderId="0" xfId="0" applyNumberFormat="1" applyFont="1" applyFill="1" applyBorder="1" applyAlignment="1">
      <alignment horizontal="right" vertical="center" indent="1"/>
    </xf>
    <xf numFmtId="0" fontId="7" fillId="0" borderId="10" xfId="0" applyFont="1" applyFill="1" applyBorder="1" applyAlignment="1">
      <alignment horizontal="left" vertical="center" wrapText="1" indent="2"/>
    </xf>
    <xf numFmtId="3" fontId="7" fillId="0" borderId="12" xfId="0" applyNumberFormat="1" applyFont="1" applyBorder="1" applyAlignment="1">
      <alignment horizontal="right" vertical="center" indent="1"/>
    </xf>
    <xf numFmtId="3" fontId="7" fillId="0" borderId="12" xfId="0" applyNumberFormat="1" applyFont="1" applyFill="1" applyBorder="1" applyAlignment="1">
      <alignment horizontal="right" vertical="center" indent="1"/>
    </xf>
    <xf numFmtId="3" fontId="7" fillId="6" borderId="12" xfId="0" applyNumberFormat="1" applyFont="1" applyFill="1" applyBorder="1" applyAlignment="1">
      <alignment horizontal="right" vertical="center" indent="1"/>
    </xf>
    <xf numFmtId="164" fontId="7" fillId="0" borderId="12" xfId="0" applyNumberFormat="1" applyFont="1" applyFill="1" applyBorder="1" applyAlignment="1">
      <alignment horizontal="right" vertical="center" indent="1"/>
    </xf>
    <xf numFmtId="164" fontId="7" fillId="0" borderId="0" xfId="0" applyNumberFormat="1" applyFont="1" applyBorder="1" applyAlignment="1">
      <alignment horizontal="right" vertical="center" indent="1"/>
    </xf>
    <xf numFmtId="0" fontId="7" fillId="0" borderId="9" xfId="0" applyFont="1" applyFill="1" applyBorder="1" applyAlignment="1">
      <alignment horizontal="left" vertical="center" wrapText="1" indent="2"/>
    </xf>
    <xf numFmtId="3" fontId="7" fillId="0" borderId="13" xfId="0" applyNumberFormat="1" applyFont="1" applyBorder="1" applyAlignment="1">
      <alignment horizontal="right" vertical="center" indent="1"/>
    </xf>
    <xf numFmtId="3" fontId="7" fillId="0" borderId="13" xfId="0" applyNumberFormat="1" applyFont="1" applyFill="1" applyBorder="1" applyAlignment="1">
      <alignment horizontal="right" vertical="center" indent="1"/>
    </xf>
    <xf numFmtId="3" fontId="7" fillId="6" borderId="13" xfId="0" applyNumberFormat="1" applyFont="1" applyFill="1" applyBorder="1" applyAlignment="1">
      <alignment horizontal="right" vertical="center" indent="1"/>
    </xf>
    <xf numFmtId="164" fontId="7" fillId="0" borderId="13" xfId="0" applyNumberFormat="1" applyFont="1" applyFill="1" applyBorder="1" applyAlignment="1">
      <alignment horizontal="right" vertical="center" indent="1"/>
    </xf>
    <xf numFmtId="164" fontId="7" fillId="0" borderId="11" xfId="0" applyNumberFormat="1" applyFont="1" applyFill="1" applyBorder="1" applyAlignment="1">
      <alignment horizontal="right" vertical="center" indent="1"/>
    </xf>
    <xf numFmtId="0" fontId="11" fillId="0" borderId="0" xfId="0" applyFont="1"/>
    <xf numFmtId="3" fontId="9" fillId="0" borderId="12" xfId="0" applyNumberFormat="1" applyFont="1" applyBorder="1" applyAlignment="1">
      <alignment horizontal="right" vertical="center" indent="1"/>
    </xf>
    <xf numFmtId="164" fontId="7" fillId="0" borderId="12" xfId="0" applyNumberFormat="1" applyFont="1" applyBorder="1" applyAlignment="1">
      <alignment horizontal="right" vertical="center" indent="1"/>
    </xf>
    <xf numFmtId="3" fontId="11" fillId="0" borderId="12" xfId="0" applyNumberFormat="1" applyFont="1" applyFill="1" applyBorder="1" applyAlignment="1">
      <alignment horizontal="right" vertical="center" indent="1"/>
    </xf>
    <xf numFmtId="164" fontId="9" fillId="0" borderId="1" xfId="0" applyNumberFormat="1" applyFont="1" applyBorder="1" applyAlignment="1">
      <alignment horizontal="right" vertical="center" indent="1"/>
    </xf>
    <xf numFmtId="165" fontId="9" fillId="0" borderId="7" xfId="0" applyNumberFormat="1" applyFont="1" applyBorder="1" applyAlignment="1">
      <alignment horizontal="right" vertical="center" indent="1"/>
    </xf>
    <xf numFmtId="3" fontId="12" fillId="0" borderId="0" xfId="0" applyNumberFormat="1" applyFont="1"/>
    <xf numFmtId="0" fontId="11" fillId="0" borderId="0" xfId="0" applyFont="1" applyFill="1" applyBorder="1" applyAlignment="1">
      <alignment horizontal="left" vertical="center" wrapText="1"/>
    </xf>
    <xf numFmtId="0" fontId="11" fillId="0" borderId="0" xfId="0" applyFont="1" applyFill="1" applyAlignment="1">
      <alignment vertical="center" wrapText="1"/>
    </xf>
    <xf numFmtId="0" fontId="11" fillId="0" borderId="0" xfId="0" applyFont="1" applyFill="1" applyAlignment="1">
      <alignment horizontal="left" vertical="center" wrapText="1"/>
    </xf>
    <xf numFmtId="0" fontId="7" fillId="2" borderId="0" xfId="0" applyFont="1" applyFill="1"/>
    <xf numFmtId="0" fontId="9" fillId="2" borderId="0" xfId="0" applyFont="1" applyFill="1" applyAlignment="1">
      <alignment horizontal="left" vertical="center"/>
    </xf>
    <xf numFmtId="0" fontId="7" fillId="2" borderId="0" xfId="0" applyFont="1" applyFill="1" applyAlignment="1">
      <alignment vertical="center"/>
    </xf>
    <xf numFmtId="0" fontId="7" fillId="2" borderId="0"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4" xfId="0" applyFont="1" applyFill="1" applyBorder="1" applyAlignment="1">
      <alignment horizontal="center" vertical="center"/>
    </xf>
    <xf numFmtId="0" fontId="10" fillId="2" borderId="6" xfId="0" applyFont="1" applyFill="1" applyBorder="1" applyAlignment="1">
      <alignment horizontal="center" vertical="center" wrapText="1"/>
    </xf>
    <xf numFmtId="0" fontId="7" fillId="2" borderId="0" xfId="0" applyFont="1" applyFill="1" applyBorder="1"/>
    <xf numFmtId="0" fontId="9" fillId="2" borderId="0" xfId="0" applyFont="1" applyFill="1"/>
    <xf numFmtId="0" fontId="11" fillId="2" borderId="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0" fillId="2" borderId="8" xfId="0" applyFont="1" applyFill="1" applyBorder="1" applyAlignment="1">
      <alignment horizontal="center" vertical="center" wrapText="1"/>
    </xf>
    <xf numFmtId="3" fontId="9" fillId="2" borderId="0" xfId="1" applyNumberFormat="1" applyFont="1" applyFill="1" applyBorder="1"/>
    <xf numFmtId="3" fontId="9" fillId="2" borderId="0" xfId="1" applyNumberFormat="1" applyFont="1" applyFill="1"/>
    <xf numFmtId="0" fontId="9" fillId="0" borderId="0" xfId="0" applyFont="1" applyFill="1"/>
    <xf numFmtId="0" fontId="9" fillId="2" borderId="14" xfId="0" applyFont="1" applyFill="1" applyBorder="1" applyAlignment="1">
      <alignment horizontal="left" vertical="center" wrapText="1"/>
    </xf>
    <xf numFmtId="3" fontId="7" fillId="0" borderId="5" xfId="0" applyNumberFormat="1" applyFont="1" applyFill="1" applyBorder="1" applyAlignment="1">
      <alignment horizontal="right" vertical="center"/>
    </xf>
    <xf numFmtId="3" fontId="7" fillId="0" borderId="0" xfId="0" applyNumberFormat="1" applyFont="1" applyFill="1" applyBorder="1" applyAlignment="1">
      <alignment horizontal="right" vertical="center"/>
    </xf>
    <xf numFmtId="0" fontId="9" fillId="0" borderId="5" xfId="0" applyFont="1" applyFill="1" applyBorder="1" applyAlignment="1">
      <alignment horizontal="right" vertical="center"/>
    </xf>
    <xf numFmtId="3" fontId="9" fillId="0" borderId="0" xfId="0" applyNumberFormat="1" applyFont="1" applyFill="1" applyBorder="1" applyAlignment="1">
      <alignment horizontal="right" vertical="center"/>
    </xf>
    <xf numFmtId="3" fontId="14" fillId="2" borderId="0" xfId="1" applyNumberFormat="1" applyFont="1" applyFill="1"/>
    <xf numFmtId="0" fontId="9" fillId="2" borderId="10" xfId="0" applyFont="1" applyFill="1" applyBorder="1" applyAlignment="1">
      <alignment horizontal="left" vertical="center" wrapText="1"/>
    </xf>
    <xf numFmtId="3" fontId="7" fillId="0" borderId="12" xfId="0" applyNumberFormat="1" applyFont="1" applyFill="1" applyBorder="1" applyAlignment="1">
      <alignment horizontal="right" vertical="center"/>
    </xf>
    <xf numFmtId="0" fontId="9" fillId="0" borderId="12" xfId="0" applyFont="1" applyFill="1" applyBorder="1" applyAlignment="1">
      <alignment horizontal="right" vertical="center"/>
    </xf>
    <xf numFmtId="0" fontId="9" fillId="2" borderId="9" xfId="0" applyFont="1" applyFill="1" applyBorder="1" applyAlignment="1">
      <alignment horizontal="left" vertical="center" wrapText="1"/>
    </xf>
    <xf numFmtId="3" fontId="7" fillId="0" borderId="13" xfId="0" applyNumberFormat="1" applyFont="1" applyFill="1" applyBorder="1" applyAlignment="1">
      <alignment horizontal="right" vertical="center"/>
    </xf>
    <xf numFmtId="3" fontId="7" fillId="0" borderId="11" xfId="0" applyNumberFormat="1" applyFont="1" applyFill="1" applyBorder="1" applyAlignment="1">
      <alignment horizontal="right" vertical="center"/>
    </xf>
    <xf numFmtId="0" fontId="9" fillId="0" borderId="13" xfId="0" applyFont="1" applyFill="1" applyBorder="1" applyAlignment="1">
      <alignment horizontal="right" vertical="center"/>
    </xf>
    <xf numFmtId="3" fontId="9" fillId="0" borderId="11" xfId="0" applyNumberFormat="1" applyFont="1" applyFill="1" applyBorder="1" applyAlignment="1">
      <alignment horizontal="right" vertical="center"/>
    </xf>
    <xf numFmtId="0" fontId="9" fillId="2" borderId="10" xfId="0" applyFont="1" applyFill="1" applyBorder="1" applyAlignment="1">
      <alignment horizontal="left" vertical="center"/>
    </xf>
    <xf numFmtId="3" fontId="9" fillId="0" borderId="12" xfId="0" applyNumberFormat="1" applyFont="1" applyFill="1" applyBorder="1" applyAlignment="1">
      <alignment horizontal="right" vertical="center"/>
    </xf>
    <xf numFmtId="0" fontId="15" fillId="0" borderId="0" xfId="0" applyFont="1" applyFill="1"/>
    <xf numFmtId="0" fontId="16" fillId="0" borderId="9" xfId="0" applyFont="1" applyFill="1" applyBorder="1" applyAlignment="1">
      <alignment horizontal="left" vertical="center" wrapText="1" indent="2"/>
    </xf>
    <xf numFmtId="3" fontId="16" fillId="0" borderId="13" xfId="0" applyNumberFormat="1" applyFont="1" applyFill="1" applyBorder="1" applyAlignment="1">
      <alignment horizontal="right" vertical="center"/>
    </xf>
    <xf numFmtId="3" fontId="16" fillId="0" borderId="11" xfId="0" applyNumberFormat="1" applyFont="1" applyFill="1" applyBorder="1" applyAlignment="1">
      <alignment horizontal="right" vertical="center"/>
    </xf>
    <xf numFmtId="0" fontId="17" fillId="0" borderId="13" xfId="0" applyFont="1" applyFill="1" applyBorder="1" applyAlignment="1">
      <alignment horizontal="right" vertical="center"/>
    </xf>
    <xf numFmtId="3" fontId="17" fillId="0" borderId="11" xfId="0" applyNumberFormat="1" applyFont="1" applyFill="1" applyBorder="1" applyAlignment="1">
      <alignment horizontal="right" vertical="center"/>
    </xf>
    <xf numFmtId="3" fontId="15" fillId="2" borderId="0" xfId="1" applyNumberFormat="1" applyFont="1" applyFill="1"/>
    <xf numFmtId="0" fontId="15" fillId="2" borderId="0" xfId="0" applyFont="1" applyFill="1"/>
    <xf numFmtId="3" fontId="7" fillId="2" borderId="0" xfId="0" applyNumberFormat="1" applyFont="1" applyFill="1" applyBorder="1" applyAlignment="1">
      <alignment horizontal="center" vertical="center" wrapText="1"/>
    </xf>
    <xf numFmtId="3" fontId="14" fillId="0" borderId="0" xfId="0" applyNumberFormat="1" applyFont="1" applyFill="1" applyBorder="1" applyAlignment="1">
      <alignment horizontal="center" vertical="center"/>
    </xf>
    <xf numFmtId="0" fontId="14" fillId="2" borderId="0" xfId="0" applyFont="1" applyFill="1"/>
    <xf numFmtId="0" fontId="11" fillId="2" borderId="0" xfId="0" applyFont="1" applyFill="1"/>
    <xf numFmtId="3" fontId="11" fillId="2" borderId="0" xfId="0" applyNumberFormat="1" applyFont="1" applyFill="1" applyBorder="1" applyAlignment="1">
      <alignment horizontal="center" vertical="center" wrapText="1"/>
    </xf>
    <xf numFmtId="0" fontId="10" fillId="2" borderId="0" xfId="0" applyFont="1" applyFill="1"/>
    <xf numFmtId="3" fontId="10" fillId="0" borderId="0" xfId="0" applyNumberFormat="1" applyFont="1" applyFill="1" applyBorder="1" applyAlignment="1">
      <alignment horizontal="center" vertical="center"/>
    </xf>
    <xf numFmtId="0" fontId="11" fillId="2" borderId="0" xfId="0" applyFont="1" applyFill="1" applyAlignment="1">
      <alignment horizontal="left" wrapText="1"/>
    </xf>
    <xf numFmtId="0" fontId="11" fillId="0" borderId="0" xfId="0" applyFont="1" applyFill="1" applyAlignment="1">
      <alignment horizontal="left" vertical="center"/>
    </xf>
    <xf numFmtId="0" fontId="18" fillId="4" borderId="0" xfId="0" applyFont="1" applyFill="1" applyAlignment="1">
      <alignment vertical="center"/>
    </xf>
    <xf numFmtId="0" fontId="10" fillId="2" borderId="0" xfId="0" applyFont="1" applyFill="1" applyAlignment="1">
      <alignment horizontal="left" vertical="top" wrapText="1"/>
    </xf>
    <xf numFmtId="0" fontId="19" fillId="2" borderId="0" xfId="2" applyFont="1" applyFill="1" applyAlignment="1">
      <alignment vertical="center"/>
    </xf>
    <xf numFmtId="0" fontId="10" fillId="2" borderId="0" xfId="0" applyFont="1" applyFill="1" applyBorder="1" applyAlignment="1">
      <alignment horizontal="center"/>
    </xf>
    <xf numFmtId="0" fontId="10"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3" fontId="11" fillId="2" borderId="1" xfId="0" applyNumberFormat="1" applyFont="1" applyFill="1" applyBorder="1" applyAlignment="1">
      <alignment horizontal="right" vertical="center"/>
    </xf>
    <xf numFmtId="3" fontId="10" fillId="2" borderId="1" xfId="0" applyNumberFormat="1" applyFont="1" applyFill="1" applyBorder="1" applyAlignment="1">
      <alignment horizontal="right" vertical="center"/>
    </xf>
    <xf numFmtId="0" fontId="11" fillId="2" borderId="1" xfId="0" applyFont="1" applyFill="1" applyBorder="1" applyAlignment="1">
      <alignment horizontal="right" vertical="center"/>
    </xf>
    <xf numFmtId="0" fontId="10" fillId="2" borderId="1" xfId="0" applyFont="1" applyFill="1" applyBorder="1" applyAlignment="1">
      <alignment horizontal="right" vertical="center"/>
    </xf>
    <xf numFmtId="0" fontId="10" fillId="2" borderId="0" xfId="0" applyFont="1" applyFill="1" applyBorder="1"/>
    <xf numFmtId="0" fontId="11" fillId="2" borderId="0" xfId="0" applyFont="1" applyFill="1" applyAlignment="1">
      <alignment horizontal="left" vertical="center" wrapText="1"/>
    </xf>
    <xf numFmtId="0" fontId="11" fillId="2" borderId="0" xfId="0" applyFont="1" applyFill="1" applyAlignment="1">
      <alignment vertical="center"/>
    </xf>
    <xf numFmtId="0" fontId="11" fillId="2" borderId="0" xfId="0" applyFont="1" applyFill="1" applyAlignment="1">
      <alignment vertical="top" wrapText="1"/>
    </xf>
    <xf numFmtId="0" fontId="9" fillId="0" borderId="0" xfId="0" applyFont="1"/>
    <xf numFmtId="0" fontId="10"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7" borderId="0" xfId="0" applyFont="1" applyFill="1" applyBorder="1" applyAlignment="1">
      <alignment horizontal="left" vertical="center" wrapText="1"/>
    </xf>
    <xf numFmtId="0" fontId="10" fillId="2" borderId="10" xfId="0" applyFont="1" applyFill="1" applyBorder="1" applyAlignment="1">
      <alignment vertical="center" wrapText="1"/>
    </xf>
    <xf numFmtId="3" fontId="10" fillId="2" borderId="12" xfId="0" applyNumberFormat="1" applyFont="1" applyFill="1" applyBorder="1" applyAlignment="1">
      <alignment horizontal="right" vertical="center"/>
    </xf>
    <xf numFmtId="0" fontId="10" fillId="2" borderId="12" xfId="0" applyFont="1" applyFill="1" applyBorder="1" applyAlignment="1">
      <alignment horizontal="right" vertical="center"/>
    </xf>
    <xf numFmtId="3" fontId="10" fillId="2" borderId="0" xfId="0" applyNumberFormat="1" applyFont="1" applyFill="1" applyBorder="1" applyAlignment="1">
      <alignment horizontal="right" vertical="center"/>
    </xf>
    <xf numFmtId="0" fontId="11" fillId="2" borderId="10" xfId="0" applyFont="1" applyFill="1" applyBorder="1" applyAlignment="1">
      <alignment horizontal="left" vertical="center"/>
    </xf>
    <xf numFmtId="3" fontId="11" fillId="2" borderId="12" xfId="0" applyNumberFormat="1" applyFont="1" applyFill="1" applyBorder="1" applyAlignment="1">
      <alignment horizontal="right" vertical="center"/>
    </xf>
    <xf numFmtId="0" fontId="7" fillId="0" borderId="0" xfId="0" applyFont="1" applyFill="1" applyBorder="1" applyAlignment="1">
      <alignment horizontal="left"/>
    </xf>
    <xf numFmtId="0" fontId="7" fillId="2" borderId="0" xfId="0" applyFont="1" applyFill="1" applyAlignment="1">
      <alignment horizontal="left"/>
    </xf>
    <xf numFmtId="0" fontId="7" fillId="0" borderId="0" xfId="0" applyFont="1" applyFill="1" applyBorder="1"/>
    <xf numFmtId="0" fontId="10" fillId="2" borderId="9" xfId="0" applyFont="1" applyFill="1" applyBorder="1" applyAlignment="1">
      <alignment horizontal="left" vertical="center" wrapText="1"/>
    </xf>
    <xf numFmtId="3" fontId="10" fillId="2" borderId="13" xfId="0" applyNumberFormat="1" applyFont="1" applyFill="1" applyBorder="1" applyAlignment="1">
      <alignment horizontal="right" vertical="center"/>
    </xf>
    <xf numFmtId="0" fontId="10" fillId="2" borderId="13" xfId="0" applyFont="1" applyFill="1" applyBorder="1" applyAlignment="1">
      <alignment horizontal="right" vertical="center"/>
    </xf>
    <xf numFmtId="3" fontId="10" fillId="2" borderId="11" xfId="0" applyNumberFormat="1" applyFont="1" applyFill="1" applyBorder="1" applyAlignment="1">
      <alignment horizontal="right" vertical="center"/>
    </xf>
    <xf numFmtId="0" fontId="10" fillId="2" borderId="9" xfId="0" applyFont="1" applyFill="1" applyBorder="1" applyAlignment="1">
      <alignment vertical="center" wrapText="1"/>
    </xf>
    <xf numFmtId="0" fontId="11" fillId="0" borderId="0" xfId="0" applyFont="1" applyAlignment="1"/>
    <xf numFmtId="0" fontId="7" fillId="0" borderId="1" xfId="0" applyFont="1" applyBorder="1"/>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165" fontId="7" fillId="0" borderId="1" xfId="1" applyNumberFormat="1" applyFont="1" applyBorder="1" applyAlignment="1"/>
    <xf numFmtId="0" fontId="7" fillId="0" borderId="0" xfId="0" applyFont="1" applyBorder="1"/>
    <xf numFmtId="165" fontId="7" fillId="0" borderId="1" xfId="1" applyNumberFormat="1" applyFont="1" applyBorder="1" applyAlignment="1">
      <alignment horizontal="right" vertical="center"/>
    </xf>
    <xf numFmtId="165" fontId="7" fillId="0" borderId="0" xfId="1" applyNumberFormat="1" applyFont="1" applyAlignment="1"/>
    <xf numFmtId="0" fontId="11" fillId="0" borderId="0" xfId="0" applyFont="1" applyAlignment="1">
      <alignment horizontal="left" vertical="center" wrapText="1"/>
    </xf>
    <xf numFmtId="0" fontId="11" fillId="0" borderId="0" xfId="0" applyFont="1" applyAlignment="1">
      <alignment horizontal="left" vertical="center"/>
    </xf>
    <xf numFmtId="0" fontId="20" fillId="0" borderId="0" xfId="0" applyFont="1" applyBorder="1" applyAlignment="1">
      <alignment horizontal="center" vertical="top" wrapText="1"/>
    </xf>
    <xf numFmtId="0" fontId="20" fillId="0" borderId="0" xfId="0" applyFont="1" applyBorder="1" applyAlignment="1">
      <alignment horizontal="center" vertical="top" wrapText="1"/>
    </xf>
    <xf numFmtId="0" fontId="18" fillId="0" borderId="0" xfId="0" applyFont="1" applyBorder="1" applyAlignment="1">
      <alignment vertical="top" wrapText="1"/>
    </xf>
    <xf numFmtId="165" fontId="7" fillId="0" borderId="0" xfId="0" applyNumberFormat="1" applyFont="1"/>
    <xf numFmtId="0" fontId="7" fillId="0" borderId="0" xfId="0" applyFont="1" applyAlignment="1"/>
    <xf numFmtId="0" fontId="14" fillId="0" borderId="0" xfId="0" applyFont="1" applyAlignment="1">
      <alignment horizontal="left" wrapText="1"/>
    </xf>
    <xf numFmtId="0" fontId="7" fillId="0" borderId="0" xfId="0" applyFont="1" applyFill="1" applyAlignment="1">
      <alignment horizontal="left" vertical="center" wrapText="1"/>
    </xf>
    <xf numFmtId="0" fontId="18" fillId="0" borderId="0" xfId="0" applyFont="1" applyAlignment="1">
      <alignment vertical="center"/>
    </xf>
    <xf numFmtId="0" fontId="7" fillId="3" borderId="0" xfId="0" applyFont="1" applyFill="1"/>
    <xf numFmtId="0" fontId="7" fillId="5" borderId="0" xfId="0" applyFont="1" applyFill="1"/>
    <xf numFmtId="0" fontId="9" fillId="0" borderId="0" xfId="0" applyFont="1" applyFill="1" applyBorder="1" applyAlignment="1">
      <alignment horizontal="left" vertical="center" wrapText="1"/>
    </xf>
    <xf numFmtId="3" fontId="9" fillId="0" borderId="0" xfId="0" applyNumberFormat="1" applyFont="1" applyBorder="1" applyAlignment="1">
      <alignment horizontal="right" vertical="center" indent="1"/>
    </xf>
    <xf numFmtId="3" fontId="9" fillId="6" borderId="0" xfId="0" applyNumberFormat="1" applyFont="1" applyFill="1" applyBorder="1" applyAlignment="1">
      <alignment horizontal="right" vertical="center" indent="1"/>
    </xf>
    <xf numFmtId="3" fontId="9" fillId="0" borderId="0" xfId="0" applyNumberFormat="1" applyFont="1" applyFill="1" applyBorder="1" applyAlignment="1">
      <alignment horizontal="right" vertical="center" indent="1"/>
    </xf>
    <xf numFmtId="164" fontId="9" fillId="0" borderId="0" xfId="0" applyNumberFormat="1" applyFont="1" applyBorder="1" applyAlignment="1">
      <alignment horizontal="right" vertical="center" indent="1"/>
    </xf>
    <xf numFmtId="165" fontId="9" fillId="0" borderId="0" xfId="0" applyNumberFormat="1" applyFont="1" applyBorder="1" applyAlignment="1">
      <alignment horizontal="right" vertical="center" indent="1"/>
    </xf>
    <xf numFmtId="0" fontId="5" fillId="0" borderId="0" xfId="0" applyFont="1" applyFill="1" applyAlignment="1">
      <alignment horizontal="right" vertical="center"/>
    </xf>
  </cellXfs>
  <cellStyles count="3">
    <cellStyle name="Lien hypertexte" xfId="2" builtinId="8"/>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rah.abdouni/Documents/0-en%20cours/passage%20R%20-%20aout%202020/bases%20pour%20data-drees/PCH-ACTP/series%20longues_pch_200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ésentation et méthode"/>
      <sheetName val="Sommaire"/>
      <sheetName val="Nat - Bénéficiaires ACTP PCH"/>
      <sheetName val="Nat - Dépenses ACTP PCH"/>
      <sheetName val="Dept - Bénéficiaires PCH"/>
      <sheetName val="Dept-Bénéficiaires PCH -20 ans"/>
      <sheetName val="Dept - Bénéficiaires ACTP"/>
      <sheetName val="Dept - Bénéficiaires ACTP dom"/>
      <sheetName val="Dept - Bénéficiaires ACTP étab"/>
      <sheetName val="Dept - Dépenses PCH"/>
      <sheetName val="Dept - Dépenses ACT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panorama sociale">
  <a:themeElements>
    <a:clrScheme name="PANORAMAS SOCIAL 2023 OK">
      <a:dk1>
        <a:srgbClr val="000000"/>
      </a:dk1>
      <a:lt1>
        <a:srgbClr val="FFFFFF"/>
      </a:lt1>
      <a:dk2>
        <a:srgbClr val="A5A5A5"/>
      </a:dk2>
      <a:lt2>
        <a:srgbClr val="E6ABA0"/>
      </a:lt2>
      <a:accent1>
        <a:srgbClr val="CE614A"/>
      </a:accent1>
      <a:accent2>
        <a:srgbClr val="7AB1E8"/>
      </a:accent2>
      <a:accent3>
        <a:srgbClr val="6E445A"/>
      </a:accent3>
      <a:accent4>
        <a:srgbClr val="FFCA00"/>
      </a:accent4>
      <a:accent5>
        <a:srgbClr val="99C221"/>
      </a:accent5>
      <a:accent6>
        <a:srgbClr val="00A95F"/>
      </a:accent6>
      <a:hlink>
        <a:srgbClr val="CE614A"/>
      </a:hlink>
      <a:folHlink>
        <a:srgbClr val="CE614A"/>
      </a:folHlink>
    </a:clrScheme>
    <a:fontScheme name="PANORAMAS 2023">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L40"/>
  <sheetViews>
    <sheetView showGridLines="0" tabSelected="1" zoomScaleNormal="100" zoomScalePageLayoutView="200" workbookViewId="0"/>
  </sheetViews>
  <sheetFormatPr baseColWidth="10" defaultColWidth="11.375" defaultRowHeight="12.75" x14ac:dyDescent="0.25"/>
  <cols>
    <col min="1" max="1" width="2.5" style="20" customWidth="1"/>
    <col min="2" max="2" width="32.5" style="20" customWidth="1"/>
    <col min="3" max="7" width="12" style="20" customWidth="1"/>
    <col min="8" max="10" width="8.75" style="20" customWidth="1"/>
    <col min="11" max="11" width="45.375" style="20" customWidth="1"/>
    <col min="12" max="16384" width="11.375" style="20"/>
  </cols>
  <sheetData>
    <row r="2" spans="2:12" x14ac:dyDescent="0.25">
      <c r="B2" s="19" t="s">
        <v>85</v>
      </c>
      <c r="K2" s="3"/>
    </row>
    <row r="3" spans="2:12" x14ac:dyDescent="0.25">
      <c r="C3" s="21"/>
      <c r="D3" s="21"/>
      <c r="E3" s="21"/>
      <c r="F3" s="21"/>
      <c r="G3" s="21"/>
    </row>
    <row r="4" spans="2:12" s="27" customFormat="1" ht="13.5" x14ac:dyDescent="0.2">
      <c r="B4" s="22"/>
      <c r="C4" s="23" t="s">
        <v>122</v>
      </c>
      <c r="D4" s="24"/>
      <c r="E4" s="24"/>
      <c r="F4" s="24"/>
      <c r="G4" s="25"/>
      <c r="H4" s="26" t="s">
        <v>78</v>
      </c>
      <c r="I4" s="26"/>
      <c r="J4" s="26"/>
    </row>
    <row r="5" spans="2:12" ht="68.25" customHeight="1" x14ac:dyDescent="0.25">
      <c r="B5" s="22"/>
      <c r="C5" s="28" t="s">
        <v>0</v>
      </c>
      <c r="D5" s="29" t="s">
        <v>83</v>
      </c>
      <c r="E5" s="30" t="s">
        <v>84</v>
      </c>
      <c r="F5" s="31" t="s">
        <v>1</v>
      </c>
      <c r="G5" s="32" t="s">
        <v>106</v>
      </c>
      <c r="H5" s="31" t="s">
        <v>2</v>
      </c>
      <c r="I5" s="33" t="s">
        <v>3</v>
      </c>
      <c r="J5" s="29" t="s">
        <v>1</v>
      </c>
    </row>
    <row r="6" spans="2:12" x14ac:dyDescent="0.25">
      <c r="B6" s="34" t="s">
        <v>4</v>
      </c>
      <c r="C6" s="35">
        <v>12380</v>
      </c>
      <c r="D6" s="35">
        <v>531000</v>
      </c>
      <c r="E6" s="36" t="s">
        <v>5</v>
      </c>
      <c r="F6" s="35">
        <v>270300</v>
      </c>
      <c r="G6" s="35">
        <v>51</v>
      </c>
      <c r="H6" s="37">
        <v>30.453108535300316</v>
      </c>
      <c r="I6" s="38">
        <v>30.025956217248641</v>
      </c>
      <c r="J6" s="39">
        <v>33.415597235932871</v>
      </c>
    </row>
    <row r="7" spans="2:12" x14ac:dyDescent="0.25">
      <c r="B7" s="34" t="s">
        <v>6</v>
      </c>
      <c r="C7" s="40">
        <v>4030</v>
      </c>
      <c r="D7" s="35">
        <v>173700</v>
      </c>
      <c r="E7" s="36" t="s">
        <v>7</v>
      </c>
      <c r="F7" s="40">
        <f>SUM(F8,F15)</f>
        <v>99900</v>
      </c>
      <c r="G7" s="35">
        <v>58</v>
      </c>
      <c r="H7" s="38">
        <v>19.230769230769234</v>
      </c>
      <c r="I7" s="38">
        <v>24.293381037567084</v>
      </c>
      <c r="J7" s="41">
        <v>19.497607655502392</v>
      </c>
    </row>
    <row r="8" spans="2:12" x14ac:dyDescent="0.25">
      <c r="B8" s="42" t="s">
        <v>8</v>
      </c>
      <c r="C8" s="43">
        <v>2380</v>
      </c>
      <c r="D8" s="43">
        <v>117800</v>
      </c>
      <c r="E8" s="44">
        <v>110860</v>
      </c>
      <c r="F8" s="43">
        <v>83300</v>
      </c>
      <c r="G8" s="43">
        <v>71</v>
      </c>
      <c r="H8" s="45">
        <v>14.423076923076922</v>
      </c>
      <c r="I8" s="45">
        <v>10.724692170316759</v>
      </c>
      <c r="J8" s="46">
        <v>12.113055181695827</v>
      </c>
    </row>
    <row r="9" spans="2:12" x14ac:dyDescent="0.25">
      <c r="B9" s="47" t="s">
        <v>9</v>
      </c>
      <c r="C9" s="48">
        <v>1380</v>
      </c>
      <c r="D9" s="49">
        <v>75700</v>
      </c>
      <c r="E9" s="50">
        <v>72050</v>
      </c>
      <c r="F9" s="48">
        <v>50400</v>
      </c>
      <c r="G9" s="49">
        <v>67</v>
      </c>
      <c r="H9" s="51">
        <v>13.114754098360656</v>
      </c>
      <c r="I9" s="51">
        <v>8.3285632512879229</v>
      </c>
      <c r="J9" s="52">
        <v>16.666666666666664</v>
      </c>
    </row>
    <row r="10" spans="2:12" x14ac:dyDescent="0.25">
      <c r="B10" s="47" t="s">
        <v>10</v>
      </c>
      <c r="C10" s="48">
        <v>490</v>
      </c>
      <c r="D10" s="49">
        <v>19700</v>
      </c>
      <c r="E10" s="50">
        <v>15960</v>
      </c>
      <c r="F10" s="48">
        <v>13800</v>
      </c>
      <c r="G10" s="49">
        <v>70</v>
      </c>
      <c r="H10" s="51">
        <v>36.111111111111107</v>
      </c>
      <c r="I10" s="51">
        <v>31.77257525083612</v>
      </c>
      <c r="J10" s="52">
        <v>16.949152542372879</v>
      </c>
    </row>
    <row r="11" spans="2:12" ht="31.5" customHeight="1" x14ac:dyDescent="0.25">
      <c r="B11" s="47" t="s">
        <v>11</v>
      </c>
      <c r="C11" s="48">
        <v>190</v>
      </c>
      <c r="D11" s="49">
        <v>5500</v>
      </c>
      <c r="E11" s="50">
        <v>5930</v>
      </c>
      <c r="F11" s="48">
        <v>6100</v>
      </c>
      <c r="G11" s="49">
        <v>111.00000000000001</v>
      </c>
      <c r="H11" s="51">
        <v>0</v>
      </c>
      <c r="I11" s="51">
        <v>9.3439363817097423</v>
      </c>
      <c r="J11" s="52">
        <v>1.6666666666666667</v>
      </c>
    </row>
    <row r="12" spans="2:12" x14ac:dyDescent="0.25">
      <c r="B12" s="47" t="s">
        <v>12</v>
      </c>
      <c r="C12" s="48">
        <v>140</v>
      </c>
      <c r="D12" s="49">
        <v>7500</v>
      </c>
      <c r="E12" s="50">
        <v>7080</v>
      </c>
      <c r="F12" s="48">
        <v>6800</v>
      </c>
      <c r="G12" s="49">
        <v>91</v>
      </c>
      <c r="H12" s="51">
        <v>7.6923076923076925</v>
      </c>
      <c r="I12" s="51">
        <v>2.0408163265306123</v>
      </c>
      <c r="J12" s="52">
        <v>4.6153846153846159</v>
      </c>
    </row>
    <row r="13" spans="2:12" ht="26.25" x14ac:dyDescent="0.25">
      <c r="B13" s="47" t="s">
        <v>123</v>
      </c>
      <c r="C13" s="48">
        <v>110</v>
      </c>
      <c r="D13" s="49">
        <v>7900</v>
      </c>
      <c r="E13" s="50">
        <v>6790</v>
      </c>
      <c r="F13" s="48">
        <v>5400</v>
      </c>
      <c r="G13" s="49">
        <v>68</v>
      </c>
      <c r="H13" s="51">
        <v>-15.384615384615385</v>
      </c>
      <c r="I13" s="51">
        <v>-6.0642092746730079</v>
      </c>
      <c r="J13" s="52">
        <v>-12.903225806451612</v>
      </c>
    </row>
    <row r="14" spans="2:12" ht="13.5" x14ac:dyDescent="0.25">
      <c r="B14" s="53" t="s">
        <v>124</v>
      </c>
      <c r="C14" s="54">
        <v>70</v>
      </c>
      <c r="D14" s="55">
        <v>1500</v>
      </c>
      <c r="E14" s="56">
        <v>3050</v>
      </c>
      <c r="F14" s="54">
        <v>800</v>
      </c>
      <c r="G14" s="55">
        <v>53</v>
      </c>
      <c r="H14" s="57">
        <v>40</v>
      </c>
      <c r="I14" s="57">
        <v>97.368421052631575</v>
      </c>
      <c r="J14" s="58">
        <v>60</v>
      </c>
      <c r="L14" s="59"/>
    </row>
    <row r="15" spans="2:12" ht="13.5" x14ac:dyDescent="0.25">
      <c r="B15" s="34" t="s">
        <v>125</v>
      </c>
      <c r="C15" s="40">
        <v>1650</v>
      </c>
      <c r="D15" s="35">
        <v>55900</v>
      </c>
      <c r="E15" s="36">
        <v>57850</v>
      </c>
      <c r="F15" s="40">
        <v>16600</v>
      </c>
      <c r="G15" s="35">
        <v>30</v>
      </c>
      <c r="H15" s="38">
        <v>26.923076923076923</v>
      </c>
      <c r="I15" s="38">
        <v>67.565947242206235</v>
      </c>
      <c r="J15" s="41">
        <v>78.494623655913969</v>
      </c>
    </row>
    <row r="16" spans="2:12" x14ac:dyDescent="0.25">
      <c r="B16" s="34" t="s">
        <v>13</v>
      </c>
      <c r="C16" s="40">
        <v>8270</v>
      </c>
      <c r="D16" s="35">
        <v>355700</v>
      </c>
      <c r="E16" s="36" t="s">
        <v>14</v>
      </c>
      <c r="F16" s="40">
        <f>SUM(F17,F22)</f>
        <v>169800</v>
      </c>
      <c r="G16" s="35">
        <v>48</v>
      </c>
      <c r="H16" s="38">
        <v>35.351882160392798</v>
      </c>
      <c r="I16" s="38">
        <v>32.407683144729006</v>
      </c>
      <c r="J16" s="41">
        <v>42.689075630252098</v>
      </c>
    </row>
    <row r="17" spans="2:12" x14ac:dyDescent="0.25">
      <c r="B17" s="42" t="s">
        <v>15</v>
      </c>
      <c r="C17" s="60">
        <v>6700</v>
      </c>
      <c r="D17" s="43">
        <v>294300</v>
      </c>
      <c r="E17" s="44">
        <v>293920</v>
      </c>
      <c r="F17" s="60">
        <v>160200</v>
      </c>
      <c r="G17" s="43">
        <v>54</v>
      </c>
      <c r="H17" s="45">
        <v>24.304267161410017</v>
      </c>
      <c r="I17" s="45">
        <v>21.853262669758198</v>
      </c>
      <c r="J17" s="46">
        <v>38.581314878892734</v>
      </c>
    </row>
    <row r="18" spans="2:12" x14ac:dyDescent="0.25">
      <c r="B18" s="47" t="s">
        <v>16</v>
      </c>
      <c r="C18" s="48">
        <v>1490</v>
      </c>
      <c r="D18" s="48">
        <v>120500</v>
      </c>
      <c r="E18" s="50">
        <v>125650</v>
      </c>
      <c r="F18" s="48">
        <v>26200</v>
      </c>
      <c r="G18" s="49">
        <v>22</v>
      </c>
      <c r="H18" s="61">
        <v>3.4722222222222223</v>
      </c>
      <c r="I18" s="61">
        <v>11.58440596351514</v>
      </c>
      <c r="J18" s="52">
        <v>11.48936170212766</v>
      </c>
    </row>
    <row r="19" spans="2:12" ht="26.25" x14ac:dyDescent="0.25">
      <c r="B19" s="47" t="s">
        <v>126</v>
      </c>
      <c r="C19" s="48">
        <v>170</v>
      </c>
      <c r="D19" s="48">
        <v>11600</v>
      </c>
      <c r="E19" s="50">
        <v>8880</v>
      </c>
      <c r="F19" s="48">
        <v>3800</v>
      </c>
      <c r="G19" s="62">
        <v>33</v>
      </c>
      <c r="H19" s="61">
        <v>41.666666666666671</v>
      </c>
      <c r="I19" s="61">
        <v>10.581506196377502</v>
      </c>
      <c r="J19" s="52">
        <v>-2.5641025641025639</v>
      </c>
    </row>
    <row r="20" spans="2:12" ht="13.5" x14ac:dyDescent="0.25">
      <c r="B20" s="47" t="s">
        <v>127</v>
      </c>
      <c r="C20" s="48">
        <v>4930</v>
      </c>
      <c r="D20" s="48">
        <v>159800</v>
      </c>
      <c r="E20" s="50">
        <v>154120</v>
      </c>
      <c r="F20" s="48">
        <v>129400</v>
      </c>
      <c r="G20" s="62">
        <v>81</v>
      </c>
      <c r="H20" s="61">
        <v>34.699453551912569</v>
      </c>
      <c r="I20" s="61">
        <v>34.432573399512073</v>
      </c>
      <c r="J20" s="52">
        <v>48.735632183908045</v>
      </c>
    </row>
    <row r="21" spans="2:12" ht="13.5" x14ac:dyDescent="0.25">
      <c r="B21" s="53" t="s">
        <v>128</v>
      </c>
      <c r="C21" s="54">
        <v>110</v>
      </c>
      <c r="D21" s="54">
        <v>2400</v>
      </c>
      <c r="E21" s="56">
        <v>5270</v>
      </c>
      <c r="F21" s="54">
        <v>800</v>
      </c>
      <c r="G21" s="55">
        <v>33</v>
      </c>
      <c r="H21" s="57">
        <v>-35.294117647058826</v>
      </c>
      <c r="I21" s="57">
        <v>-42.446043165467628</v>
      </c>
      <c r="J21" s="58">
        <v>-33.333333333333329</v>
      </c>
    </row>
    <row r="22" spans="2:12" ht="13.5" x14ac:dyDescent="0.25">
      <c r="B22" s="34" t="s">
        <v>129</v>
      </c>
      <c r="C22" s="40">
        <v>1570</v>
      </c>
      <c r="D22" s="40">
        <v>61400</v>
      </c>
      <c r="E22" s="36">
        <v>64190</v>
      </c>
      <c r="F22" s="40">
        <v>9600</v>
      </c>
      <c r="G22" s="35">
        <v>16</v>
      </c>
      <c r="H22" s="35">
        <v>118.05555555555556</v>
      </c>
      <c r="I22" s="63">
        <v>126.40117994100295</v>
      </c>
      <c r="J22" s="41">
        <v>182.35294117647058</v>
      </c>
    </row>
    <row r="23" spans="2:12" ht="32.25" customHeight="1" x14ac:dyDescent="0.25">
      <c r="B23" s="34" t="s">
        <v>130</v>
      </c>
      <c r="C23" s="40">
        <v>80</v>
      </c>
      <c r="D23" s="40">
        <v>1600</v>
      </c>
      <c r="E23" s="36">
        <v>30.413454000000002</v>
      </c>
      <c r="F23" s="40">
        <v>600</v>
      </c>
      <c r="G23" s="35">
        <v>38</v>
      </c>
      <c r="H23" s="63" t="s">
        <v>21</v>
      </c>
      <c r="I23" s="63" t="s">
        <v>21</v>
      </c>
      <c r="J23" s="64" t="s">
        <v>21</v>
      </c>
      <c r="L23" s="65"/>
    </row>
    <row r="24" spans="2:12" ht="12" customHeight="1" x14ac:dyDescent="0.25">
      <c r="B24" s="175"/>
      <c r="C24" s="176"/>
      <c r="D24" s="176"/>
      <c r="E24" s="177"/>
      <c r="F24" s="176"/>
      <c r="G24" s="178"/>
      <c r="H24" s="179"/>
      <c r="I24" s="179"/>
      <c r="J24" s="180"/>
      <c r="L24" s="65"/>
    </row>
    <row r="25" spans="2:12" ht="33.75" customHeight="1" x14ac:dyDescent="0.25">
      <c r="B25" s="66" t="s">
        <v>131</v>
      </c>
      <c r="C25" s="66"/>
      <c r="D25" s="66"/>
      <c r="E25" s="66"/>
      <c r="F25" s="66"/>
      <c r="G25" s="66"/>
      <c r="H25" s="66"/>
      <c r="I25" s="66"/>
      <c r="J25" s="66"/>
      <c r="K25" s="67"/>
    </row>
    <row r="26" spans="2:12" x14ac:dyDescent="0.25">
      <c r="B26" s="68"/>
      <c r="C26" s="68"/>
      <c r="D26" s="68"/>
      <c r="E26" s="68"/>
      <c r="F26" s="68"/>
      <c r="G26" s="68"/>
      <c r="H26" s="68"/>
      <c r="I26" s="68"/>
      <c r="J26" s="68"/>
      <c r="K26" s="67"/>
    </row>
    <row r="27" spans="2:12" x14ac:dyDescent="0.25">
      <c r="B27" s="68"/>
      <c r="C27" s="68"/>
      <c r="D27" s="68"/>
      <c r="E27" s="68"/>
      <c r="F27" s="68"/>
      <c r="G27" s="68"/>
      <c r="H27" s="68"/>
      <c r="I27" s="68"/>
      <c r="J27" s="68"/>
      <c r="K27" s="67"/>
    </row>
    <row r="28" spans="2:12" x14ac:dyDescent="0.25">
      <c r="B28" s="68"/>
      <c r="C28" s="68"/>
      <c r="D28" s="68"/>
      <c r="E28" s="68"/>
      <c r="F28" s="68"/>
      <c r="G28" s="68"/>
      <c r="H28" s="68"/>
      <c r="I28" s="68"/>
      <c r="J28" s="68"/>
      <c r="K28" s="67"/>
    </row>
    <row r="29" spans="2:12" x14ac:dyDescent="0.25">
      <c r="B29" s="68"/>
      <c r="C29" s="68"/>
      <c r="D29" s="68"/>
      <c r="E29" s="68"/>
      <c r="F29" s="68"/>
      <c r="G29" s="68"/>
      <c r="H29" s="68"/>
      <c r="I29" s="68"/>
      <c r="J29" s="68"/>
      <c r="K29" s="67"/>
    </row>
    <row r="30" spans="2:12" x14ac:dyDescent="0.25">
      <c r="B30" s="68"/>
      <c r="C30" s="68"/>
      <c r="D30" s="68"/>
      <c r="E30" s="68"/>
      <c r="F30" s="68"/>
      <c r="G30" s="68"/>
      <c r="H30" s="68"/>
      <c r="I30" s="68"/>
      <c r="J30" s="68"/>
      <c r="K30" s="67"/>
    </row>
    <row r="31" spans="2:12" x14ac:dyDescent="0.25">
      <c r="B31" s="68"/>
      <c r="C31" s="68"/>
      <c r="D31" s="68"/>
      <c r="E31" s="68"/>
      <c r="F31" s="68"/>
      <c r="G31" s="68"/>
      <c r="H31" s="68"/>
      <c r="I31" s="68"/>
      <c r="J31" s="68"/>
      <c r="K31" s="67"/>
    </row>
    <row r="32" spans="2:12" x14ac:dyDescent="0.25">
      <c r="B32" s="68"/>
      <c r="C32" s="68"/>
      <c r="D32" s="68"/>
      <c r="E32" s="68"/>
      <c r="F32" s="68"/>
      <c r="G32" s="68"/>
      <c r="H32" s="68"/>
      <c r="I32" s="68"/>
      <c r="J32" s="68"/>
      <c r="K32" s="67"/>
    </row>
    <row r="33" spans="2:11" x14ac:dyDescent="0.25">
      <c r="B33" s="68"/>
      <c r="C33" s="68"/>
      <c r="D33" s="68"/>
      <c r="E33" s="68"/>
      <c r="F33" s="68"/>
      <c r="G33" s="68"/>
      <c r="H33" s="68"/>
      <c r="I33" s="68"/>
      <c r="J33" s="68"/>
      <c r="K33" s="67"/>
    </row>
    <row r="34" spans="2:11" x14ac:dyDescent="0.25">
      <c r="B34" s="68"/>
      <c r="C34" s="68"/>
      <c r="D34" s="68"/>
      <c r="E34" s="68"/>
      <c r="F34" s="68"/>
      <c r="G34" s="68"/>
      <c r="H34" s="68"/>
      <c r="I34" s="68"/>
      <c r="J34" s="68"/>
      <c r="K34" s="67"/>
    </row>
    <row r="35" spans="2:11" x14ac:dyDescent="0.25">
      <c r="B35" s="68"/>
      <c r="C35" s="68"/>
      <c r="D35" s="68"/>
      <c r="E35" s="68"/>
      <c r="F35" s="68"/>
      <c r="G35" s="68"/>
      <c r="H35" s="68"/>
      <c r="I35" s="68"/>
      <c r="J35" s="68"/>
      <c r="K35" s="67"/>
    </row>
    <row r="36" spans="2:11" x14ac:dyDescent="0.25">
      <c r="B36" s="68"/>
      <c r="C36" s="68"/>
      <c r="D36" s="68"/>
      <c r="E36" s="68"/>
      <c r="F36" s="68"/>
      <c r="G36" s="68"/>
      <c r="H36" s="68"/>
      <c r="I36" s="68"/>
      <c r="J36" s="68"/>
      <c r="K36" s="67"/>
    </row>
    <row r="37" spans="2:11" x14ac:dyDescent="0.25">
      <c r="B37" s="68"/>
      <c r="C37" s="68"/>
      <c r="D37" s="68"/>
      <c r="E37" s="68"/>
      <c r="F37" s="68"/>
      <c r="G37" s="68"/>
      <c r="H37" s="68"/>
      <c r="I37" s="68"/>
      <c r="J37" s="68"/>
      <c r="K37" s="67"/>
    </row>
    <row r="38" spans="2:11" x14ac:dyDescent="0.25">
      <c r="B38" s="68"/>
      <c r="C38" s="68"/>
      <c r="D38" s="68"/>
      <c r="E38" s="68"/>
      <c r="F38" s="68"/>
      <c r="G38" s="68"/>
      <c r="H38" s="68"/>
      <c r="I38" s="68"/>
      <c r="J38" s="68"/>
      <c r="K38" s="67"/>
    </row>
    <row r="39" spans="2:11" x14ac:dyDescent="0.25">
      <c r="B39" s="68"/>
      <c r="C39" s="68"/>
      <c r="D39" s="68"/>
      <c r="E39" s="68"/>
      <c r="F39" s="68"/>
      <c r="G39" s="68"/>
      <c r="H39" s="68"/>
      <c r="I39" s="68"/>
      <c r="J39" s="68"/>
      <c r="K39" s="67"/>
    </row>
    <row r="40" spans="2:11" ht="49.5" customHeight="1" x14ac:dyDescent="0.25">
      <c r="B40" s="68"/>
      <c r="C40" s="68"/>
      <c r="D40" s="68"/>
      <c r="E40" s="68"/>
      <c r="F40" s="68"/>
      <c r="G40" s="68"/>
      <c r="H40" s="68"/>
      <c r="I40" s="68"/>
      <c r="J40" s="68"/>
    </row>
  </sheetData>
  <mergeCells count="4">
    <mergeCell ref="B4:B5"/>
    <mergeCell ref="C4:G4"/>
    <mergeCell ref="H4:J4"/>
    <mergeCell ref="B25:J4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M12"/>
  <sheetViews>
    <sheetView showGridLines="0" zoomScaleNormal="100" zoomScalePageLayoutView="200" workbookViewId="0"/>
  </sheetViews>
  <sheetFormatPr baseColWidth="10" defaultColWidth="20.25" defaultRowHeight="12.75" x14ac:dyDescent="0.2"/>
  <cols>
    <col min="1" max="1" width="2.875" style="2" customWidth="1"/>
    <col min="2" max="2" width="14.375" style="2" customWidth="1"/>
    <col min="3" max="3" width="11.875" style="2" customWidth="1"/>
    <col min="4" max="6" width="11" style="2" customWidth="1"/>
    <col min="7" max="7" width="11.75" style="2" customWidth="1"/>
    <col min="8" max="9" width="11" style="2" customWidth="1"/>
    <col min="10" max="10" width="12.625" style="2" customWidth="1"/>
    <col min="11" max="11" width="14.375" style="2" customWidth="1"/>
    <col min="12" max="13" width="11" style="2" customWidth="1"/>
    <col min="14" max="15" width="20.25" style="2"/>
    <col min="16" max="18" width="2.625" style="2" customWidth="1"/>
    <col min="19" max="16384" width="20.25" style="2"/>
  </cols>
  <sheetData>
    <row r="2" spans="2:13" x14ac:dyDescent="0.2">
      <c r="B2" s="1" t="s">
        <v>132</v>
      </c>
      <c r="J2" s="3"/>
    </row>
    <row r="3" spans="2:13" x14ac:dyDescent="0.2">
      <c r="M3" s="181" t="s">
        <v>133</v>
      </c>
    </row>
    <row r="4" spans="2:13" s="9" customFormat="1" ht="54" customHeight="1" x14ac:dyDescent="0.2">
      <c r="B4" s="4"/>
      <c r="C4" s="5" t="s">
        <v>15</v>
      </c>
      <c r="D4" s="6" t="s">
        <v>80</v>
      </c>
      <c r="E4" s="7" t="s">
        <v>17</v>
      </c>
      <c r="F4" s="8" t="s">
        <v>22</v>
      </c>
      <c r="G4" s="5" t="s">
        <v>26</v>
      </c>
      <c r="H4" s="8" t="s">
        <v>81</v>
      </c>
      <c r="I4" s="8" t="s">
        <v>79</v>
      </c>
      <c r="J4" s="8" t="s">
        <v>23</v>
      </c>
      <c r="K4" s="8" t="s">
        <v>24</v>
      </c>
      <c r="L4" s="8" t="s">
        <v>25</v>
      </c>
      <c r="M4" s="5" t="s">
        <v>4</v>
      </c>
    </row>
    <row r="5" spans="2:13" ht="55.5" customHeight="1" x14ac:dyDescent="0.2">
      <c r="B5" s="10" t="s">
        <v>82</v>
      </c>
      <c r="C5" s="11">
        <v>44.909261514356572</v>
      </c>
      <c r="D5" s="12">
        <v>14.515314988209502</v>
      </c>
      <c r="E5" s="12">
        <v>40.148759923601013</v>
      </c>
      <c r="F5" s="12">
        <v>85.61111767427505</v>
      </c>
      <c r="G5" s="11">
        <v>61.833031065520139</v>
      </c>
      <c r="H5" s="12">
        <v>51.658031709491901</v>
      </c>
      <c r="I5" s="12">
        <v>59.4052446192443</v>
      </c>
      <c r="J5" s="12">
        <v>57.255419281945308</v>
      </c>
      <c r="K5" s="12">
        <v>43.81633768300717</v>
      </c>
      <c r="L5" s="12">
        <v>68.662955580669461</v>
      </c>
      <c r="M5" s="11">
        <v>49.651795354934478</v>
      </c>
    </row>
    <row r="6" spans="2:13" ht="15" customHeight="1" x14ac:dyDescent="0.2">
      <c r="B6" s="13" t="s">
        <v>110</v>
      </c>
      <c r="C6" s="11">
        <v>45.795285599519111</v>
      </c>
      <c r="D6" s="12">
        <v>80.143290748322542</v>
      </c>
      <c r="E6" s="12">
        <v>46.187870627790481</v>
      </c>
      <c r="F6" s="12">
        <v>0.84629229621019963</v>
      </c>
      <c r="G6" s="11">
        <v>26.683516120496755</v>
      </c>
      <c r="H6" s="12">
        <v>29.315592428586545</v>
      </c>
      <c r="I6" s="12">
        <v>33.728509744334175</v>
      </c>
      <c r="J6" s="12">
        <v>35.812599157609426</v>
      </c>
      <c r="K6" s="12">
        <v>31.578824731312842</v>
      </c>
      <c r="L6" s="12">
        <v>23.994004012923114</v>
      </c>
      <c r="M6" s="11">
        <v>40.217480492767287</v>
      </c>
    </row>
    <row r="7" spans="2:13" ht="15" customHeight="1" x14ac:dyDescent="0.2">
      <c r="B7" s="13" t="s">
        <v>111</v>
      </c>
      <c r="C7" s="11">
        <v>9.295452886124302</v>
      </c>
      <c r="D7" s="12">
        <v>5.3413942634679676</v>
      </c>
      <c r="E7" s="12">
        <v>13.663369448608506</v>
      </c>
      <c r="F7" s="12">
        <v>13.542590029514756</v>
      </c>
      <c r="G7" s="11">
        <v>11.483452813983117</v>
      </c>
      <c r="H7" s="12">
        <v>19.026375861921551</v>
      </c>
      <c r="I7" s="12">
        <v>6.8662456364215156</v>
      </c>
      <c r="J7" s="12">
        <v>6.9319815604452497</v>
      </c>
      <c r="K7" s="12">
        <v>24.604837585679967</v>
      </c>
      <c r="L7" s="12">
        <v>7.3430404064074164</v>
      </c>
      <c r="M7" s="11">
        <v>10.130724152298235</v>
      </c>
    </row>
    <row r="8" spans="2:13" ht="14.1" customHeight="1" x14ac:dyDescent="0.2">
      <c r="B8" s="14"/>
      <c r="C8" s="15"/>
      <c r="D8" s="16"/>
      <c r="E8" s="16"/>
      <c r="F8" s="16"/>
      <c r="G8" s="15"/>
      <c r="H8" s="16"/>
      <c r="I8" s="16"/>
      <c r="J8" s="16"/>
      <c r="K8" s="16"/>
      <c r="L8" s="16"/>
      <c r="M8" s="15"/>
    </row>
    <row r="9" spans="2:13" ht="15" customHeight="1" x14ac:dyDescent="0.2">
      <c r="B9" s="17" t="s">
        <v>112</v>
      </c>
      <c r="C9" s="18"/>
      <c r="D9" s="18"/>
      <c r="E9" s="18"/>
      <c r="F9" s="18"/>
      <c r="G9" s="18"/>
      <c r="H9" s="18"/>
      <c r="I9" s="18"/>
      <c r="J9" s="18"/>
      <c r="K9" s="18"/>
    </row>
    <row r="10" spans="2:13" ht="15" customHeight="1" x14ac:dyDescent="0.2">
      <c r="B10" s="18"/>
      <c r="C10" s="18"/>
      <c r="D10" s="18"/>
      <c r="E10" s="18"/>
      <c r="F10" s="18"/>
      <c r="G10" s="18"/>
      <c r="H10" s="18"/>
      <c r="I10" s="18"/>
      <c r="J10" s="18"/>
      <c r="K10" s="18"/>
    </row>
    <row r="11" spans="2:13" ht="15" customHeight="1" x14ac:dyDescent="0.2">
      <c r="B11" s="18"/>
      <c r="C11" s="18"/>
      <c r="D11" s="18"/>
      <c r="E11" s="18"/>
      <c r="F11" s="18"/>
      <c r="G11" s="18"/>
      <c r="H11" s="18"/>
      <c r="I11" s="18"/>
      <c r="J11" s="18"/>
      <c r="K11" s="18"/>
    </row>
    <row r="12" spans="2:13" ht="19.5" customHeight="1" x14ac:dyDescent="0.2">
      <c r="B12" s="18"/>
      <c r="C12" s="18"/>
      <c r="D12" s="18"/>
      <c r="E12" s="18"/>
      <c r="F12" s="18"/>
      <c r="G12" s="18"/>
      <c r="H12" s="18"/>
      <c r="I12" s="18"/>
      <c r="J12" s="18"/>
      <c r="K12" s="18"/>
    </row>
  </sheetData>
  <mergeCells count="1">
    <mergeCell ref="B9:K12"/>
  </mergeCells>
  <pageMargins left="0.70866141732283472" right="0.70866141732283472"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F104"/>
  <sheetViews>
    <sheetView showGridLines="0" zoomScaleNormal="100" zoomScalePageLayoutView="89" workbookViewId="0"/>
  </sheetViews>
  <sheetFormatPr baseColWidth="10" defaultColWidth="10.75" defaultRowHeight="12.75" x14ac:dyDescent="0.25"/>
  <cols>
    <col min="1" max="1" width="2.75" style="20" customWidth="1"/>
    <col min="2" max="2" width="21.5" style="20" customWidth="1"/>
    <col min="3" max="3" width="5.75" style="169" customWidth="1"/>
    <col min="4" max="78" width="5.75" style="20" customWidth="1"/>
    <col min="79" max="91" width="4.625" style="20" customWidth="1"/>
    <col min="92" max="92" width="2.5" style="20" customWidth="1"/>
    <col min="93" max="100" width="4.625" style="20" customWidth="1"/>
    <col min="101" max="101" width="1.875" style="20" customWidth="1"/>
    <col min="102" max="108" width="4.625" style="20" customWidth="1"/>
    <col min="109" max="16384" width="10.75" style="20"/>
  </cols>
  <sheetData>
    <row r="2" spans="2:162" s="59" customFormat="1" x14ac:dyDescent="0.25">
      <c r="B2" s="19" t="s">
        <v>86</v>
      </c>
      <c r="C2" s="155"/>
      <c r="U2" s="3"/>
    </row>
    <row r="4" spans="2:162" x14ac:dyDescent="0.25">
      <c r="B4" s="156"/>
      <c r="C4" s="157">
        <v>0</v>
      </c>
      <c r="D4" s="158">
        <v>1</v>
      </c>
      <c r="E4" s="158">
        <v>2</v>
      </c>
      <c r="F4" s="158">
        <v>3</v>
      </c>
      <c r="G4" s="158">
        <v>4</v>
      </c>
      <c r="H4" s="158">
        <v>5</v>
      </c>
      <c r="I4" s="158">
        <v>6</v>
      </c>
      <c r="J4" s="158">
        <v>7</v>
      </c>
      <c r="K4" s="158">
        <v>8</v>
      </c>
      <c r="L4" s="158">
        <v>9</v>
      </c>
      <c r="M4" s="158">
        <v>10</v>
      </c>
      <c r="N4" s="158">
        <v>11</v>
      </c>
      <c r="O4" s="158">
        <v>12</v>
      </c>
      <c r="P4" s="158">
        <v>13</v>
      </c>
      <c r="Q4" s="158">
        <v>14</v>
      </c>
      <c r="R4" s="158">
        <v>15</v>
      </c>
      <c r="S4" s="158">
        <v>16</v>
      </c>
      <c r="T4" s="158">
        <v>17</v>
      </c>
      <c r="U4" s="158">
        <v>18</v>
      </c>
      <c r="V4" s="158">
        <v>19</v>
      </c>
      <c r="W4" s="158">
        <v>20</v>
      </c>
      <c r="X4" s="158">
        <v>21</v>
      </c>
      <c r="Y4" s="158">
        <v>22</v>
      </c>
      <c r="Z4" s="158">
        <v>23</v>
      </c>
      <c r="AA4" s="158">
        <v>24</v>
      </c>
      <c r="AB4" s="158">
        <v>25</v>
      </c>
      <c r="AC4" s="158">
        <v>26</v>
      </c>
      <c r="AD4" s="158">
        <v>27</v>
      </c>
      <c r="AE4" s="158">
        <v>28</v>
      </c>
      <c r="AF4" s="158">
        <v>29</v>
      </c>
      <c r="AG4" s="158">
        <v>30</v>
      </c>
      <c r="AH4" s="158">
        <v>31</v>
      </c>
      <c r="AI4" s="158">
        <v>32</v>
      </c>
      <c r="AJ4" s="158">
        <v>33</v>
      </c>
      <c r="AK4" s="158">
        <v>34</v>
      </c>
      <c r="AL4" s="158">
        <v>35</v>
      </c>
      <c r="AM4" s="158">
        <v>36</v>
      </c>
      <c r="AN4" s="158">
        <v>37</v>
      </c>
      <c r="AO4" s="158">
        <v>38</v>
      </c>
      <c r="AP4" s="158">
        <v>39</v>
      </c>
      <c r="AQ4" s="158">
        <v>40</v>
      </c>
      <c r="AR4" s="158">
        <v>41</v>
      </c>
      <c r="AS4" s="158">
        <v>42</v>
      </c>
      <c r="AT4" s="158">
        <v>43</v>
      </c>
      <c r="AU4" s="158">
        <v>44</v>
      </c>
      <c r="AV4" s="158">
        <v>45</v>
      </c>
      <c r="AW4" s="158">
        <v>46</v>
      </c>
      <c r="AX4" s="158">
        <v>47</v>
      </c>
      <c r="AY4" s="158">
        <v>48</v>
      </c>
      <c r="AZ4" s="158">
        <v>49</v>
      </c>
      <c r="BA4" s="158">
        <v>50</v>
      </c>
      <c r="BB4" s="158">
        <v>51</v>
      </c>
      <c r="BC4" s="158">
        <v>52</v>
      </c>
      <c r="BD4" s="158">
        <v>53</v>
      </c>
      <c r="BE4" s="158">
        <v>54</v>
      </c>
      <c r="BF4" s="158">
        <v>55</v>
      </c>
      <c r="BG4" s="158">
        <v>56</v>
      </c>
      <c r="BH4" s="158">
        <v>57</v>
      </c>
      <c r="BI4" s="158">
        <v>58</v>
      </c>
      <c r="BJ4" s="158">
        <v>59</v>
      </c>
      <c r="BK4" s="158">
        <v>60</v>
      </c>
      <c r="BL4" s="158">
        <v>61</v>
      </c>
      <c r="BM4" s="158">
        <v>62</v>
      </c>
      <c r="BN4" s="158">
        <v>63</v>
      </c>
      <c r="BO4" s="158">
        <v>64</v>
      </c>
      <c r="BP4" s="158">
        <v>65</v>
      </c>
      <c r="BQ4" s="158">
        <v>66</v>
      </c>
      <c r="BR4" s="158">
        <v>67</v>
      </c>
      <c r="BS4" s="158">
        <v>68</v>
      </c>
      <c r="BT4" s="158">
        <v>69</v>
      </c>
      <c r="BU4" s="158">
        <v>70</v>
      </c>
      <c r="BV4" s="158">
        <v>71</v>
      </c>
      <c r="BW4" s="158">
        <v>72</v>
      </c>
      <c r="BX4" s="158">
        <v>73</v>
      </c>
      <c r="BY4" s="158">
        <v>74</v>
      </c>
      <c r="BZ4" s="158">
        <v>75</v>
      </c>
    </row>
    <row r="5" spans="2:162" x14ac:dyDescent="0.25">
      <c r="B5" s="156" t="s">
        <v>27</v>
      </c>
      <c r="C5" s="159">
        <v>-1.0004473540995756E-4</v>
      </c>
      <c r="D5" s="159">
        <v>-3.231481493332839E-4</v>
      </c>
      <c r="E5" s="159">
        <v>-9.1206139455139604E-4</v>
      </c>
      <c r="F5" s="159">
        <v>-2.1814384681549137E-3</v>
      </c>
      <c r="G5" s="159">
        <v>-3.1223395122719263E-3</v>
      </c>
      <c r="H5" s="159">
        <v>-4.3830826367542187E-3</v>
      </c>
      <c r="I5" s="159">
        <v>-6.6536998957539215E-3</v>
      </c>
      <c r="J5" s="159">
        <v>-9.7247403319184866E-3</v>
      </c>
      <c r="K5" s="159">
        <v>-1.217165366230407E-2</v>
      </c>
      <c r="L5" s="159">
        <v>-1.4208853247271972E-2</v>
      </c>
      <c r="M5" s="159">
        <v>-1.6711409871915741E-2</v>
      </c>
      <c r="N5" s="159">
        <v>-1.8238129963762052E-2</v>
      </c>
      <c r="O5" s="159">
        <v>-1.9458501466056623E-2</v>
      </c>
      <c r="P5" s="159">
        <v>-2.009683860471969E-2</v>
      </c>
      <c r="Q5" s="159">
        <v>-1.9982986234900101E-2</v>
      </c>
      <c r="R5" s="159">
        <v>-1.8760450937880934E-2</v>
      </c>
      <c r="S5" s="159">
        <v>-1.7466191374035964E-2</v>
      </c>
      <c r="T5" s="159">
        <v>-1.5931300771875941E-2</v>
      </c>
      <c r="U5" s="159">
        <v>-1.4443813005992035E-2</v>
      </c>
      <c r="V5" s="159">
        <v>-1.2351456429795474E-2</v>
      </c>
      <c r="W5" s="159">
        <v>-1.1305066361403878E-2</v>
      </c>
      <c r="X5" s="159">
        <v>-1.0437575366940519E-2</v>
      </c>
      <c r="Y5" s="159">
        <v>-1.0012860106035228E-2</v>
      </c>
      <c r="Z5" s="159">
        <v>-9.6844213425676482E-3</v>
      </c>
      <c r="AA5" s="159">
        <v>-9.1046470119365668E-3</v>
      </c>
      <c r="AB5" s="159">
        <v>-9.1128918793795914E-3</v>
      </c>
      <c r="AC5" s="159">
        <v>-9.3532680228956503E-3</v>
      </c>
      <c r="AD5" s="159">
        <v>-9.0319848818572607E-3</v>
      </c>
      <c r="AE5" s="159">
        <v>-9.3851267796860437E-3</v>
      </c>
      <c r="AF5" s="159">
        <v>-8.8340121082264387E-3</v>
      </c>
      <c r="AG5" s="159">
        <v>-8.8098654693364552E-3</v>
      </c>
      <c r="AH5" s="159">
        <v>-8.8355898407184528E-3</v>
      </c>
      <c r="AI5" s="159">
        <v>-8.5357983418858259E-3</v>
      </c>
      <c r="AJ5" s="159">
        <v>-8.6985327626459292E-3</v>
      </c>
      <c r="AK5" s="159">
        <v>-8.3726634768043554E-3</v>
      </c>
      <c r="AL5" s="159">
        <v>-8.1250308696554085E-3</v>
      </c>
      <c r="AM5" s="159">
        <v>-8.3687388050473228E-3</v>
      </c>
      <c r="AN5" s="159">
        <v>-8.7609596310937003E-3</v>
      </c>
      <c r="AO5" s="159">
        <v>-8.6031794750150957E-3</v>
      </c>
      <c r="AP5" s="159">
        <v>-8.0045911287036919E-3</v>
      </c>
      <c r="AQ5" s="159">
        <v>-7.8202993310597432E-3</v>
      </c>
      <c r="AR5" s="159">
        <v>-7.7588706674714333E-3</v>
      </c>
      <c r="AS5" s="159">
        <v>-7.8254151742375658E-3</v>
      </c>
      <c r="AT5" s="159">
        <v>-8.311670671670407E-3</v>
      </c>
      <c r="AU5" s="159">
        <v>-9.0364643016299789E-3</v>
      </c>
      <c r="AV5" s="159">
        <v>-9.6692587138271086E-3</v>
      </c>
      <c r="AW5" s="159">
        <v>-9.7726408281666455E-3</v>
      </c>
      <c r="AX5" s="159">
        <v>-9.7533649850751105E-3</v>
      </c>
      <c r="AY5" s="159">
        <v>-9.4273068159090173E-3</v>
      </c>
      <c r="AZ5" s="159">
        <v>-9.7425564118148664E-3</v>
      </c>
      <c r="BA5" s="159">
        <v>-9.5343325046079921E-3</v>
      </c>
      <c r="BB5" s="159">
        <v>-9.5574752291102769E-3</v>
      </c>
      <c r="BC5" s="159">
        <v>-9.58342731968676E-3</v>
      </c>
      <c r="BD5" s="159">
        <v>-9.2290144663859965E-3</v>
      </c>
      <c r="BE5" s="159">
        <v>-9.4372347531420167E-3</v>
      </c>
      <c r="BF5" s="159">
        <v>-9.3925439229895179E-3</v>
      </c>
      <c r="BG5" s="159">
        <v>-8.6046582624207373E-3</v>
      </c>
      <c r="BH5" s="159">
        <v>-8.3134841066041295E-3</v>
      </c>
      <c r="BI5" s="159">
        <v>-7.4034560691235846E-3</v>
      </c>
      <c r="BJ5" s="159">
        <v>-6.7156830944742202E-3</v>
      </c>
      <c r="BK5" s="159">
        <v>-5.831431978402829E-3</v>
      </c>
      <c r="BL5" s="159">
        <v>-5.0784751542744403E-3</v>
      </c>
      <c r="BM5" s="159">
        <v>-3.7786928329606728E-3</v>
      </c>
      <c r="BN5" s="159">
        <v>-3.2316118893786767E-3</v>
      </c>
      <c r="BO5" s="159">
        <v>-2.8266496453831355E-3</v>
      </c>
      <c r="BP5" s="159">
        <v>-2.2780629084465914E-3</v>
      </c>
      <c r="BQ5" s="159">
        <v>-1.9784423132707001E-3</v>
      </c>
      <c r="BR5" s="159">
        <v>-1.7344271247004418E-3</v>
      </c>
      <c r="BS5" s="159">
        <v>-1.4100375443850159E-3</v>
      </c>
      <c r="BT5" s="159">
        <v>-1.0860525728872345E-3</v>
      </c>
      <c r="BU5" s="159">
        <v>-9.5175056892908701E-4</v>
      </c>
      <c r="BV5" s="159">
        <v>-7.6454843995625783E-4</v>
      </c>
      <c r="BW5" s="159">
        <v>-6.2558450628802105E-4</v>
      </c>
      <c r="BX5" s="159">
        <v>-4.1713049975916074E-4</v>
      </c>
      <c r="BY5" s="159">
        <v>-2.7592535795291622E-4</v>
      </c>
      <c r="BZ5" s="159">
        <v>-2.0877016593366389E-4</v>
      </c>
    </row>
    <row r="6" spans="2:162" x14ac:dyDescent="0.25">
      <c r="B6" s="156" t="s">
        <v>28</v>
      </c>
      <c r="C6" s="159">
        <v>1.2988129779479434E-4</v>
      </c>
      <c r="D6" s="159">
        <v>2.4544058817298209E-4</v>
      </c>
      <c r="E6" s="159">
        <v>5.870109648671751E-4</v>
      </c>
      <c r="F6" s="159">
        <v>1.2787143604608207E-3</v>
      </c>
      <c r="G6" s="159">
        <v>1.6191155540874792E-3</v>
      </c>
      <c r="H6" s="159">
        <v>2.3936536202499221E-3</v>
      </c>
      <c r="I6" s="159">
        <v>3.606392424645671E-3</v>
      </c>
      <c r="J6" s="159">
        <v>4.8470535017333706E-3</v>
      </c>
      <c r="K6" s="159">
        <v>5.9966724290452566E-3</v>
      </c>
      <c r="L6" s="159">
        <v>6.6969782748480871E-3</v>
      </c>
      <c r="M6" s="159">
        <v>7.838937711687359E-3</v>
      </c>
      <c r="N6" s="159">
        <v>8.2426133281834103E-3</v>
      </c>
      <c r="O6" s="159">
        <v>8.7293830820410461E-3</v>
      </c>
      <c r="P6" s="159">
        <v>8.6169644865381582E-3</v>
      </c>
      <c r="Q6" s="159">
        <v>8.9096221115052485E-3</v>
      </c>
      <c r="R6" s="159">
        <v>8.5941272489637611E-3</v>
      </c>
      <c r="S6" s="159">
        <v>8.472793539170638E-3</v>
      </c>
      <c r="T6" s="159">
        <v>8.7583646933904694E-3</v>
      </c>
      <c r="U6" s="159">
        <v>7.7579333663856682E-3</v>
      </c>
      <c r="V6" s="159">
        <v>7.2220568675116625E-3</v>
      </c>
      <c r="W6" s="159">
        <v>6.7227991818899248E-3</v>
      </c>
      <c r="X6" s="159">
        <v>7.4157892640383605E-3</v>
      </c>
      <c r="Y6" s="159">
        <v>6.4850070218308749E-3</v>
      </c>
      <c r="Z6" s="159">
        <v>6.1373815837128583E-3</v>
      </c>
      <c r="AA6" s="159">
        <v>5.6678813582022513E-3</v>
      </c>
      <c r="AB6" s="159">
        <v>5.8668386122578435E-3</v>
      </c>
      <c r="AC6" s="159">
        <v>6.1416822127669845E-3</v>
      </c>
      <c r="AD6" s="159">
        <v>5.88855247267016E-3</v>
      </c>
      <c r="AE6" s="159">
        <v>5.9802302734025831E-3</v>
      </c>
      <c r="AF6" s="159">
        <v>5.9083917238942282E-3</v>
      </c>
      <c r="AG6" s="159">
        <v>5.9818135910611114E-3</v>
      </c>
      <c r="AH6" s="159">
        <v>5.9647796972708235E-3</v>
      </c>
      <c r="AI6" s="159">
        <v>5.6360293575849285E-3</v>
      </c>
      <c r="AJ6" s="159">
        <v>5.8895280098776809E-3</v>
      </c>
      <c r="AK6" s="159">
        <v>5.6721933780168512E-3</v>
      </c>
      <c r="AL6" s="159">
        <v>5.5970117531025602E-3</v>
      </c>
      <c r="AM6" s="159">
        <v>5.6089678337999981E-3</v>
      </c>
      <c r="AN6" s="159">
        <v>5.7013178675441754E-3</v>
      </c>
      <c r="AO6" s="159">
        <v>5.6822772266659138E-3</v>
      </c>
      <c r="AP6" s="159">
        <v>5.3775093621029743E-3</v>
      </c>
      <c r="AQ6" s="159">
        <v>5.2908245089132444E-3</v>
      </c>
      <c r="AR6" s="159">
        <v>5.2419028808270872E-3</v>
      </c>
      <c r="AS6" s="159">
        <v>5.4249136424862569E-3</v>
      </c>
      <c r="AT6" s="159">
        <v>5.7558361477168521E-3</v>
      </c>
      <c r="AU6" s="159">
        <v>6.0902849872720042E-3</v>
      </c>
      <c r="AV6" s="159">
        <v>6.5936216081340215E-3</v>
      </c>
      <c r="AW6" s="159">
        <v>6.9375729179686008E-3</v>
      </c>
      <c r="AX6" s="159">
        <v>7.0483491682289462E-3</v>
      </c>
      <c r="AY6" s="159">
        <v>6.7677044129339911E-3</v>
      </c>
      <c r="AZ6" s="159">
        <v>7.0111305636668632E-3</v>
      </c>
      <c r="BA6" s="159">
        <v>6.6034741384731598E-3</v>
      </c>
      <c r="BB6" s="159">
        <v>6.8880755648704694E-3</v>
      </c>
      <c r="BC6" s="159">
        <v>7.1006258780483122E-3</v>
      </c>
      <c r="BD6" s="159">
        <v>6.7708631114705301E-3</v>
      </c>
      <c r="BE6" s="159">
        <v>6.5904731764761812E-3</v>
      </c>
      <c r="BF6" s="159">
        <v>6.7773613958884349E-3</v>
      </c>
      <c r="BG6" s="159">
        <v>6.4650227921029526E-3</v>
      </c>
      <c r="BH6" s="159">
        <v>5.8401437866451404E-3</v>
      </c>
      <c r="BI6" s="159">
        <v>5.4641623392712403E-3</v>
      </c>
      <c r="BJ6" s="159">
        <v>5.0369355463576139E-3</v>
      </c>
      <c r="BK6" s="159">
        <v>4.5038167156087449E-3</v>
      </c>
      <c r="BL6" s="159">
        <v>3.8285065215838089E-3</v>
      </c>
      <c r="BM6" s="159">
        <v>3.1495364974557551E-3</v>
      </c>
      <c r="BN6" s="159">
        <v>2.6369878945765209E-3</v>
      </c>
      <c r="BO6" s="159">
        <v>2.3011103453643008E-3</v>
      </c>
      <c r="BP6" s="159">
        <v>1.9517043128120196E-3</v>
      </c>
      <c r="BQ6" s="159">
        <v>1.6619242850029752E-3</v>
      </c>
      <c r="BR6" s="159">
        <v>1.4428520664643669E-3</v>
      </c>
      <c r="BS6" s="159">
        <v>1.2719210298995621E-3</v>
      </c>
      <c r="BT6" s="159">
        <v>9.656709549599738E-4</v>
      </c>
      <c r="BU6" s="159">
        <v>7.7163467500205717E-4</v>
      </c>
      <c r="BV6" s="159">
        <v>6.5797835411637439E-4</v>
      </c>
      <c r="BW6" s="159">
        <v>5.1622789732097974E-4</v>
      </c>
      <c r="BX6" s="159">
        <v>3.3099000243260075E-4</v>
      </c>
      <c r="BY6" s="159">
        <v>2.8465927556146849E-4</v>
      </c>
      <c r="BZ6" s="159">
        <v>1.8981388230106068E-4</v>
      </c>
    </row>
    <row r="7" spans="2:162" x14ac:dyDescent="0.25">
      <c r="B7" s="156" t="s">
        <v>29</v>
      </c>
      <c r="C7" s="159"/>
      <c r="D7" s="159"/>
      <c r="E7" s="159"/>
      <c r="F7" s="159"/>
      <c r="G7" s="159"/>
      <c r="H7" s="159"/>
      <c r="I7" s="159"/>
      <c r="J7" s="159"/>
      <c r="K7" s="159"/>
      <c r="L7" s="159"/>
      <c r="M7" s="159"/>
      <c r="N7" s="159"/>
      <c r="O7" s="159"/>
      <c r="P7" s="159"/>
      <c r="Q7" s="159"/>
      <c r="R7" s="159"/>
      <c r="S7" s="159"/>
      <c r="T7" s="159"/>
      <c r="U7" s="159">
        <v>-7.5034915335206269E-4</v>
      </c>
      <c r="V7" s="159">
        <v>-2.3582819632431183E-3</v>
      </c>
      <c r="W7" s="159">
        <v>-6.2097369283538274E-3</v>
      </c>
      <c r="X7" s="159">
        <v>-8.0599787254095785E-3</v>
      </c>
      <c r="Y7" s="159">
        <v>-8.6450687693583276E-3</v>
      </c>
      <c r="Z7" s="159">
        <v>-8.9310825589925535E-3</v>
      </c>
      <c r="AA7" s="159">
        <v>-8.6586003191480281E-3</v>
      </c>
      <c r="AB7" s="159">
        <v>-8.8638883731470171E-3</v>
      </c>
      <c r="AC7" s="159">
        <v>-9.2204407737607567E-3</v>
      </c>
      <c r="AD7" s="159">
        <v>-8.9784365808189322E-3</v>
      </c>
      <c r="AE7" s="159">
        <v>-9.3590283855540888E-3</v>
      </c>
      <c r="AF7" s="159">
        <v>-8.8058871756703568E-3</v>
      </c>
      <c r="AG7" s="159">
        <v>-8.7990672695830927E-3</v>
      </c>
      <c r="AH7" s="159">
        <v>-8.820564769143651E-3</v>
      </c>
      <c r="AI7" s="159">
        <v>-8.5285517402140208E-3</v>
      </c>
      <c r="AJ7" s="159">
        <v>-8.6945658147403633E-3</v>
      </c>
      <c r="AK7" s="159">
        <v>-8.3650488984818323E-3</v>
      </c>
      <c r="AL7" s="159">
        <v>-8.1231266681743089E-3</v>
      </c>
      <c r="AM7" s="159">
        <v>-8.3637743117235212E-3</v>
      </c>
      <c r="AN7" s="159">
        <v>-8.7609596310937003E-3</v>
      </c>
      <c r="AO7" s="159">
        <v>-8.6031794750150957E-3</v>
      </c>
      <c r="AP7" s="159">
        <v>-8.0045911287036919E-3</v>
      </c>
      <c r="AQ7" s="159">
        <v>-7.8202993310597432E-3</v>
      </c>
      <c r="AR7" s="159">
        <v>-7.7588706674714333E-3</v>
      </c>
      <c r="AS7" s="159">
        <v>-7.8254151742375658E-3</v>
      </c>
      <c r="AT7" s="159">
        <v>-8.311670671670407E-3</v>
      </c>
      <c r="AU7" s="159">
        <v>-9.0364643016299789E-3</v>
      </c>
      <c r="AV7" s="159">
        <v>-9.6692587138271086E-3</v>
      </c>
      <c r="AW7" s="159">
        <v>-9.7726408281666455E-3</v>
      </c>
      <c r="AX7" s="159">
        <v>-9.7533649850751105E-3</v>
      </c>
      <c r="AY7" s="159">
        <v>-9.4273068159090173E-3</v>
      </c>
      <c r="AZ7" s="159">
        <v>-9.7425564118148664E-3</v>
      </c>
      <c r="BA7" s="159">
        <v>-9.5343325046079921E-3</v>
      </c>
      <c r="BB7" s="159">
        <v>-9.5574752291102769E-3</v>
      </c>
      <c r="BC7" s="159">
        <v>-9.58342731968676E-3</v>
      </c>
      <c r="BD7" s="159">
        <v>-9.2290144663859965E-3</v>
      </c>
      <c r="BE7" s="159">
        <v>-9.4372347531420167E-3</v>
      </c>
      <c r="BF7" s="159">
        <v>-9.3925439229895179E-3</v>
      </c>
      <c r="BG7" s="159">
        <v>-8.6046582624207373E-3</v>
      </c>
      <c r="BH7" s="159">
        <v>-8.3134841066041295E-3</v>
      </c>
      <c r="BI7" s="159">
        <v>-7.4034560691235846E-3</v>
      </c>
      <c r="BJ7" s="159">
        <v>-6.7156830944742202E-3</v>
      </c>
      <c r="BK7" s="159">
        <v>-5.831431978402829E-3</v>
      </c>
      <c r="BL7" s="159">
        <v>-5.0784751542744403E-3</v>
      </c>
      <c r="BM7" s="159">
        <v>-3.7786928329606728E-3</v>
      </c>
      <c r="BN7" s="159">
        <v>-3.2316118893786767E-3</v>
      </c>
      <c r="BO7" s="159">
        <v>-2.8266496453831355E-3</v>
      </c>
      <c r="BP7" s="159">
        <v>-2.2780629084465914E-3</v>
      </c>
      <c r="BQ7" s="159">
        <v>-1.9784423132707001E-3</v>
      </c>
      <c r="BR7" s="159">
        <v>-1.7344271247004418E-3</v>
      </c>
      <c r="BS7" s="159">
        <v>-1.4100375443850159E-3</v>
      </c>
      <c r="BT7" s="159">
        <v>-1.0860525728872345E-3</v>
      </c>
      <c r="BU7" s="159">
        <v>-9.5175056892908701E-4</v>
      </c>
      <c r="BV7" s="159">
        <v>-7.6454843995625783E-4</v>
      </c>
      <c r="BW7" s="159">
        <v>-6.2558450628802105E-4</v>
      </c>
      <c r="BX7" s="159">
        <v>-4.1713049975916074E-4</v>
      </c>
      <c r="BY7" s="159">
        <v>-2.7592535795291622E-4</v>
      </c>
      <c r="BZ7" s="159">
        <v>-2.0877016593366389E-4</v>
      </c>
    </row>
    <row r="8" spans="2:162" x14ac:dyDescent="0.25">
      <c r="B8" s="156" t="s">
        <v>30</v>
      </c>
      <c r="C8" s="159"/>
      <c r="D8" s="159"/>
      <c r="E8" s="159"/>
      <c r="F8" s="159"/>
      <c r="G8" s="159"/>
      <c r="H8" s="159"/>
      <c r="I8" s="159"/>
      <c r="J8" s="159"/>
      <c r="K8" s="159"/>
      <c r="L8" s="159"/>
      <c r="M8" s="159"/>
      <c r="N8" s="159"/>
      <c r="O8" s="159"/>
      <c r="P8" s="159"/>
      <c r="Q8" s="159"/>
      <c r="R8" s="159"/>
      <c r="S8" s="159"/>
      <c r="T8" s="159"/>
      <c r="U8" s="159">
        <v>3.66367779422791E-4</v>
      </c>
      <c r="V8" s="159">
        <v>1.1573593595829929E-3</v>
      </c>
      <c r="W8" s="159">
        <v>3.7292266517073643E-3</v>
      </c>
      <c r="X8" s="159">
        <v>5.7110362374669229E-3</v>
      </c>
      <c r="Y8" s="159">
        <v>5.6302725723234304E-3</v>
      </c>
      <c r="Z8" s="159">
        <v>5.6451173237936749E-3</v>
      </c>
      <c r="AA8" s="159">
        <v>5.4091701467513797E-3</v>
      </c>
      <c r="AB8" s="159">
        <v>5.7292503472459516E-3</v>
      </c>
      <c r="AC8" s="159">
        <v>6.0427424370513095E-3</v>
      </c>
      <c r="AD8" s="159">
        <v>5.8508094688973899E-3</v>
      </c>
      <c r="AE8" s="159">
        <v>5.9585513906307936E-3</v>
      </c>
      <c r="AF8" s="159">
        <v>5.8912330128044E-3</v>
      </c>
      <c r="AG8" s="159">
        <v>5.9770430762493493E-3</v>
      </c>
      <c r="AH8" s="159">
        <v>5.9573348654425361E-3</v>
      </c>
      <c r="AI8" s="159">
        <v>5.6207620967974898E-3</v>
      </c>
      <c r="AJ8" s="159">
        <v>5.886524339549966E-3</v>
      </c>
      <c r="AK8" s="159">
        <v>5.6721933780168512E-3</v>
      </c>
      <c r="AL8" s="159">
        <v>5.5948502462872174E-3</v>
      </c>
      <c r="AM8" s="159">
        <v>5.6040075071476748E-3</v>
      </c>
      <c r="AN8" s="159">
        <v>5.7013178675441754E-3</v>
      </c>
      <c r="AO8" s="159">
        <v>5.6822772266659138E-3</v>
      </c>
      <c r="AP8" s="159">
        <v>5.3775093621029743E-3</v>
      </c>
      <c r="AQ8" s="159">
        <v>5.2908245089132444E-3</v>
      </c>
      <c r="AR8" s="159">
        <v>5.2419028808270872E-3</v>
      </c>
      <c r="AS8" s="159">
        <v>5.4249136424862569E-3</v>
      </c>
      <c r="AT8" s="159">
        <v>5.7558361477168521E-3</v>
      </c>
      <c r="AU8" s="159">
        <v>6.0902849872720042E-3</v>
      </c>
      <c r="AV8" s="159">
        <v>6.5936216081340215E-3</v>
      </c>
      <c r="AW8" s="159">
        <v>6.9375729179686008E-3</v>
      </c>
      <c r="AX8" s="159">
        <v>7.0483491682289462E-3</v>
      </c>
      <c r="AY8" s="159">
        <v>6.7677044129339911E-3</v>
      </c>
      <c r="AZ8" s="159">
        <v>7.0111305636668632E-3</v>
      </c>
      <c r="BA8" s="159">
        <v>6.6034741384731598E-3</v>
      </c>
      <c r="BB8" s="159">
        <v>6.8880755648704694E-3</v>
      </c>
      <c r="BC8" s="159">
        <v>7.1006258780483122E-3</v>
      </c>
      <c r="BD8" s="159">
        <v>6.7708631114705301E-3</v>
      </c>
      <c r="BE8" s="159">
        <v>6.5904731764761812E-3</v>
      </c>
      <c r="BF8" s="159">
        <v>6.7773613958884349E-3</v>
      </c>
      <c r="BG8" s="159">
        <v>6.4650227921029526E-3</v>
      </c>
      <c r="BH8" s="159">
        <v>5.8401437866451404E-3</v>
      </c>
      <c r="BI8" s="159">
        <v>5.4641623392712403E-3</v>
      </c>
      <c r="BJ8" s="159">
        <v>5.0369355463576139E-3</v>
      </c>
      <c r="BK8" s="159">
        <v>4.5038167156087449E-3</v>
      </c>
      <c r="BL8" s="159">
        <v>3.8285065215838089E-3</v>
      </c>
      <c r="BM8" s="159">
        <v>3.1495364974557551E-3</v>
      </c>
      <c r="BN8" s="159">
        <v>2.6369878945765209E-3</v>
      </c>
      <c r="BO8" s="159">
        <v>2.3011103453643008E-3</v>
      </c>
      <c r="BP8" s="159">
        <v>1.9517043128120196E-3</v>
      </c>
      <c r="BQ8" s="159">
        <v>1.6619242850029752E-3</v>
      </c>
      <c r="BR8" s="159">
        <v>1.4428520664643669E-3</v>
      </c>
      <c r="BS8" s="159">
        <v>1.2719210298995621E-3</v>
      </c>
      <c r="BT8" s="159">
        <v>9.656709549599738E-4</v>
      </c>
      <c r="BU8" s="159">
        <v>7.7163467500205717E-4</v>
      </c>
      <c r="BV8" s="159">
        <v>6.5797835411637439E-4</v>
      </c>
      <c r="BW8" s="159">
        <v>5.1622789732097974E-4</v>
      </c>
      <c r="BX8" s="159">
        <v>3.3099000243260075E-4</v>
      </c>
      <c r="BY8" s="159">
        <v>2.8465927556146849E-4</v>
      </c>
      <c r="BZ8" s="159">
        <v>1.8981388230106068E-4</v>
      </c>
      <c r="DH8" s="160"/>
      <c r="DI8" s="160"/>
      <c r="DJ8" s="160"/>
      <c r="DK8" s="160"/>
      <c r="DL8" s="160"/>
      <c r="DM8" s="160"/>
      <c r="DN8" s="160"/>
      <c r="DO8" s="160"/>
      <c r="DP8" s="160"/>
      <c r="DQ8" s="160"/>
      <c r="DR8" s="160"/>
      <c r="DS8" s="160"/>
      <c r="DT8" s="160"/>
      <c r="DU8" s="160"/>
      <c r="DV8" s="160"/>
      <c r="DW8" s="160"/>
      <c r="DX8" s="160"/>
      <c r="DY8" s="160"/>
      <c r="DZ8" s="160"/>
      <c r="EA8" s="160"/>
      <c r="EB8" s="160"/>
      <c r="EC8" s="160"/>
      <c r="ED8" s="160"/>
      <c r="EE8" s="160"/>
      <c r="EF8" s="160"/>
      <c r="EG8" s="160"/>
      <c r="EH8" s="160"/>
      <c r="EI8" s="160"/>
      <c r="EJ8" s="160"/>
      <c r="EK8" s="160"/>
      <c r="EL8" s="160"/>
      <c r="EM8" s="160"/>
      <c r="EN8" s="160"/>
      <c r="EO8" s="160"/>
      <c r="EP8" s="160"/>
      <c r="EQ8" s="160"/>
      <c r="ER8" s="160"/>
      <c r="ES8" s="160"/>
      <c r="ET8" s="160"/>
      <c r="EU8" s="160"/>
      <c r="EV8" s="160"/>
      <c r="EW8" s="160"/>
      <c r="EX8" s="160"/>
      <c r="EY8" s="160"/>
      <c r="EZ8" s="160"/>
      <c r="FA8" s="160"/>
      <c r="FB8" s="160"/>
      <c r="FC8" s="160"/>
      <c r="FD8" s="160"/>
      <c r="FE8" s="160"/>
      <c r="FF8" s="160"/>
    </row>
    <row r="9" spans="2:162" x14ac:dyDescent="0.25">
      <c r="B9" s="156" t="s">
        <v>31</v>
      </c>
      <c r="C9" s="161">
        <v>-5.2410721860154195E-3</v>
      </c>
      <c r="D9" s="161">
        <v>-5.6476383874776775E-3</v>
      </c>
      <c r="E9" s="161">
        <v>-5.7956053160704924E-3</v>
      </c>
      <c r="F9" s="161">
        <v>-5.7901196813827209E-3</v>
      </c>
      <c r="G9" s="161">
        <v>-6.0481703907833851E-3</v>
      </c>
      <c r="H9" s="161">
        <v>-6.1393771345774305E-3</v>
      </c>
      <c r="I9" s="161">
        <v>-6.2844883062886702E-3</v>
      </c>
      <c r="J9" s="161">
        <v>-6.4795510220979754E-3</v>
      </c>
      <c r="K9" s="161">
        <v>-6.6456689478194492E-3</v>
      </c>
      <c r="L9" s="161">
        <v>-6.8143844829077786E-3</v>
      </c>
      <c r="M9" s="161">
        <v>-6.8674821998414778E-3</v>
      </c>
      <c r="N9" s="161">
        <v>-7.0101087017235509E-3</v>
      </c>
      <c r="O9" s="161">
        <v>-7.0443293816434462E-3</v>
      </c>
      <c r="P9" s="161">
        <v>-7.2192243228653549E-3</v>
      </c>
      <c r="Q9" s="161">
        <v>-7.1712734220063593E-3</v>
      </c>
      <c r="R9" s="161">
        <v>-7.2593178587451006E-3</v>
      </c>
      <c r="S9" s="161">
        <v>-7.1679659069740264E-3</v>
      </c>
      <c r="T9" s="161">
        <v>-7.262609239557764E-3</v>
      </c>
      <c r="U9" s="161">
        <v>-7.0393439077654418E-3</v>
      </c>
      <c r="V9" s="161">
        <v>-6.8599959219146365E-3</v>
      </c>
      <c r="W9" s="161">
        <v>-6.6123840526404083E-3</v>
      </c>
      <c r="X9" s="161">
        <v>-6.5551721096908802E-3</v>
      </c>
      <c r="Y9" s="161">
        <v>-6.5856012479883451E-3</v>
      </c>
      <c r="Z9" s="161">
        <v>-6.645814155796478E-3</v>
      </c>
      <c r="AA9" s="161">
        <v>-6.2583670046430732E-3</v>
      </c>
      <c r="AB9" s="161">
        <v>-6.1742109148447827E-3</v>
      </c>
      <c r="AC9" s="161">
        <v>-6.0824717418016304E-3</v>
      </c>
      <c r="AD9" s="161">
        <v>-6.1178863539770997E-3</v>
      </c>
      <c r="AE9" s="161">
        <v>-6.1182735752491777E-3</v>
      </c>
      <c r="AF9" s="161">
        <v>-5.9574638077991076E-3</v>
      </c>
      <c r="AG9" s="161">
        <v>-6.0358599811752376E-3</v>
      </c>
      <c r="AH9" s="161">
        <v>-6.2985089431818291E-3</v>
      </c>
      <c r="AI9" s="161">
        <v>-6.4182893900112982E-3</v>
      </c>
      <c r="AJ9" s="161">
        <v>-6.6113191941421937E-3</v>
      </c>
      <c r="AK9" s="161">
        <v>-6.5826325515690801E-3</v>
      </c>
      <c r="AL9" s="161">
        <v>-6.6783730110903721E-3</v>
      </c>
      <c r="AM9" s="161">
        <v>-6.622467939934107E-3</v>
      </c>
      <c r="AN9" s="161">
        <v>-6.7199992978387597E-3</v>
      </c>
      <c r="AO9" s="161">
        <v>-6.6930228825506574E-3</v>
      </c>
      <c r="AP9" s="161">
        <v>-6.6152882121809937E-3</v>
      </c>
      <c r="AQ9" s="161">
        <v>-6.5350850062018328E-3</v>
      </c>
      <c r="AR9" s="161">
        <v>-6.933519560950451E-3</v>
      </c>
      <c r="AS9" s="161">
        <v>-6.9477822111386591E-3</v>
      </c>
      <c r="AT9" s="161">
        <v>-7.0255652841673321E-3</v>
      </c>
      <c r="AU9" s="161">
        <v>-6.6398122260792692E-3</v>
      </c>
      <c r="AV9" s="161">
        <v>-6.5250011189081341E-3</v>
      </c>
      <c r="AW9" s="161">
        <v>-6.5578665243757562E-3</v>
      </c>
      <c r="AX9" s="161">
        <v>-6.3946527581948687E-3</v>
      </c>
      <c r="AY9" s="161">
        <v>-6.5762111321404533E-3</v>
      </c>
      <c r="AZ9" s="161">
        <v>-6.9170465226674653E-3</v>
      </c>
      <c r="BA9" s="161">
        <v>-7.2202407787045593E-3</v>
      </c>
      <c r="BB9" s="161">
        <v>-7.4239837046962808E-3</v>
      </c>
      <c r="BC9" s="161">
        <v>-7.3505568709784849E-3</v>
      </c>
      <c r="BD9" s="161">
        <v>-7.1487500513471537E-3</v>
      </c>
      <c r="BE9" s="161">
        <v>-7.0163365105161395E-3</v>
      </c>
      <c r="BF9" s="161">
        <v>-6.8902475837957318E-3</v>
      </c>
      <c r="BG9" s="161">
        <v>-6.8936357699264147E-3</v>
      </c>
      <c r="BH9" s="161">
        <v>-7.0233387618528834E-3</v>
      </c>
      <c r="BI9" s="161">
        <v>-6.9937647371979246E-3</v>
      </c>
      <c r="BJ9" s="161">
        <v>-7.0389889549327036E-3</v>
      </c>
      <c r="BK9" s="161">
        <v>-6.921080077584945E-3</v>
      </c>
      <c r="BL9" s="161">
        <v>-6.6402478500103565E-3</v>
      </c>
      <c r="BM9" s="161">
        <v>-6.5947816189805284E-3</v>
      </c>
      <c r="BN9" s="161">
        <v>-6.4937007327484936E-3</v>
      </c>
      <c r="BO9" s="161">
        <v>-6.3916033906772545E-3</v>
      </c>
      <c r="BP9" s="161">
        <v>-6.1733235327629367E-3</v>
      </c>
      <c r="BQ9" s="161">
        <v>-6.0822135942869117E-3</v>
      </c>
      <c r="BR9" s="161">
        <v>-5.9413779907881992E-3</v>
      </c>
      <c r="BS9" s="161">
        <v>-5.7927334249692477E-3</v>
      </c>
      <c r="BT9" s="161">
        <v>-5.7124979505507462E-3</v>
      </c>
      <c r="BU9" s="161">
        <v>-5.5397165921055973E-3</v>
      </c>
      <c r="BV9" s="161">
        <v>-5.5602070510863931E-3</v>
      </c>
      <c r="BW9" s="161">
        <v>-5.3584324998944017E-3</v>
      </c>
      <c r="BX9" s="161">
        <v>-5.4969609099803154E-3</v>
      </c>
      <c r="BY9" s="161">
        <v>-5.2967836465356456E-3</v>
      </c>
      <c r="BZ9" s="161">
        <v>-5.2221628805622766E-3</v>
      </c>
      <c r="DH9" s="160"/>
      <c r="DI9" s="160"/>
      <c r="DJ9" s="160"/>
      <c r="DK9" s="160"/>
      <c r="DL9" s="160"/>
      <c r="DM9" s="160"/>
      <c r="DN9" s="160"/>
      <c r="DO9" s="160"/>
      <c r="DP9" s="160"/>
      <c r="DQ9" s="160"/>
      <c r="DR9" s="160"/>
      <c r="DS9" s="160"/>
      <c r="DT9" s="160"/>
      <c r="DU9" s="160"/>
      <c r="DV9" s="160"/>
      <c r="DW9" s="160"/>
      <c r="DX9" s="160"/>
      <c r="DY9" s="160"/>
      <c r="DZ9" s="160"/>
      <c r="EA9" s="160"/>
      <c r="EB9" s="160"/>
      <c r="EC9" s="160"/>
      <c r="ED9" s="160"/>
      <c r="EE9" s="160"/>
      <c r="EF9" s="160"/>
      <c r="EG9" s="160"/>
      <c r="EH9" s="160"/>
      <c r="EI9" s="160"/>
      <c r="EJ9" s="160"/>
      <c r="EK9" s="160"/>
      <c r="EL9" s="160"/>
      <c r="EM9" s="160"/>
      <c r="EN9" s="160"/>
      <c r="EO9" s="160"/>
      <c r="EP9" s="160"/>
      <c r="EQ9" s="160"/>
      <c r="ER9" s="160"/>
      <c r="ES9" s="160"/>
      <c r="ET9" s="160"/>
      <c r="EU9" s="160"/>
      <c r="EV9" s="160"/>
      <c r="EW9" s="160"/>
      <c r="EX9" s="160"/>
      <c r="EY9" s="160"/>
      <c r="EZ9" s="160"/>
      <c r="FA9" s="160"/>
      <c r="FB9" s="160"/>
      <c r="FC9" s="160"/>
      <c r="FD9" s="160"/>
      <c r="FE9" s="160"/>
      <c r="FF9" s="160"/>
    </row>
    <row r="10" spans="2:162" x14ac:dyDescent="0.25">
      <c r="B10" s="156" t="s">
        <v>32</v>
      </c>
      <c r="C10" s="161">
        <v>5.0129665883221226E-3</v>
      </c>
      <c r="D10" s="161">
        <v>5.4050119920814538E-3</v>
      </c>
      <c r="E10" s="161">
        <v>5.5468479171997013E-3</v>
      </c>
      <c r="F10" s="161">
        <v>5.5771318475201365E-3</v>
      </c>
      <c r="G10" s="161">
        <v>5.738344970461955E-3</v>
      </c>
      <c r="H10" s="161">
        <v>5.846331302712714E-3</v>
      </c>
      <c r="I10" s="161">
        <v>6.0009616640292057E-3</v>
      </c>
      <c r="J10" s="161">
        <v>6.1560437834964551E-3</v>
      </c>
      <c r="K10" s="161">
        <v>6.3246786474864354E-3</v>
      </c>
      <c r="L10" s="161">
        <v>6.5358433145263186E-3</v>
      </c>
      <c r="M10" s="161">
        <v>6.5578826585954266E-3</v>
      </c>
      <c r="N10" s="161">
        <v>6.6697573377866365E-3</v>
      </c>
      <c r="O10" s="161">
        <v>6.7194991370289926E-3</v>
      </c>
      <c r="P10" s="161">
        <v>6.8876015717698651E-3</v>
      </c>
      <c r="Q10" s="161">
        <v>6.79849227653291E-3</v>
      </c>
      <c r="R10" s="161">
        <v>6.8278565563321602E-3</v>
      </c>
      <c r="S10" s="161">
        <v>6.7918449780289035E-3</v>
      </c>
      <c r="T10" s="161">
        <v>6.8054945278696538E-3</v>
      </c>
      <c r="U10" s="161">
        <v>6.5804221634743016E-3</v>
      </c>
      <c r="V10" s="161">
        <v>6.4195639933652213E-3</v>
      </c>
      <c r="W10" s="161">
        <v>6.2444270388482643E-3</v>
      </c>
      <c r="X10" s="161">
        <v>6.2507355187392021E-3</v>
      </c>
      <c r="Y10" s="161">
        <v>6.2688703816481898E-3</v>
      </c>
      <c r="Z10" s="161">
        <v>6.3966856698732784E-3</v>
      </c>
      <c r="AA10" s="161">
        <v>6.08842526885983E-3</v>
      </c>
      <c r="AB10" s="161">
        <v>6.0965891840128079E-3</v>
      </c>
      <c r="AC10" s="161">
        <v>6.0423620717022144E-3</v>
      </c>
      <c r="AD10" s="161">
        <v>6.1485252371302731E-3</v>
      </c>
      <c r="AE10" s="161">
        <v>6.1716455739172652E-3</v>
      </c>
      <c r="AF10" s="161">
        <v>6.1614810155252173E-3</v>
      </c>
      <c r="AG10" s="161">
        <v>6.2052531534897044E-3</v>
      </c>
      <c r="AH10" s="161">
        <v>6.5153528555455236E-3</v>
      </c>
      <c r="AI10" s="161">
        <v>6.6335198804080009E-3</v>
      </c>
      <c r="AJ10" s="161">
        <v>6.7976210286707344E-3</v>
      </c>
      <c r="AK10" s="161">
        <v>6.8547038978629031E-3</v>
      </c>
      <c r="AL10" s="161">
        <v>7.0002829619445709E-3</v>
      </c>
      <c r="AM10" s="161">
        <v>6.9998796064528234E-3</v>
      </c>
      <c r="AN10" s="161">
        <v>7.1007346136094792E-3</v>
      </c>
      <c r="AO10" s="161">
        <v>7.0802925572876927E-3</v>
      </c>
      <c r="AP10" s="161">
        <v>6.9989760901513079E-3</v>
      </c>
      <c r="AQ10" s="161">
        <v>6.9034453754857244E-3</v>
      </c>
      <c r="AR10" s="161">
        <v>7.2808570420044407E-3</v>
      </c>
      <c r="AS10" s="161">
        <v>7.2867298979642911E-3</v>
      </c>
      <c r="AT10" s="161">
        <v>7.3968136787721395E-3</v>
      </c>
      <c r="AU10" s="161">
        <v>6.9552846232851708E-3</v>
      </c>
      <c r="AV10" s="161">
        <v>6.7565110369517834E-3</v>
      </c>
      <c r="AW10" s="161">
        <v>6.7377308052559998E-3</v>
      </c>
      <c r="AX10" s="161">
        <v>6.5395541850503999E-3</v>
      </c>
      <c r="AY10" s="161">
        <v>6.7441360904649571E-3</v>
      </c>
      <c r="AZ10" s="161">
        <v>7.0684177716106335E-3</v>
      </c>
      <c r="BA10" s="161">
        <v>7.4042354198203012E-3</v>
      </c>
      <c r="BB10" s="161">
        <v>7.5395853886312415E-3</v>
      </c>
      <c r="BC10" s="161">
        <v>7.4978461623451641E-3</v>
      </c>
      <c r="BD10" s="161">
        <v>7.3594468260166097E-3</v>
      </c>
      <c r="BE10" s="161">
        <v>7.2660135599081164E-3</v>
      </c>
      <c r="BF10" s="161">
        <v>7.2138193592759326E-3</v>
      </c>
      <c r="BG10" s="161">
        <v>7.1735644811994877E-3</v>
      </c>
      <c r="BH10" s="161">
        <v>7.3554455395384707E-3</v>
      </c>
      <c r="BI10" s="161">
        <v>7.3731931811753795E-3</v>
      </c>
      <c r="BJ10" s="161">
        <v>7.4714183105258391E-3</v>
      </c>
      <c r="BK10" s="161">
        <v>7.3733383891524092E-3</v>
      </c>
      <c r="BL10" s="161">
        <v>7.1157071694631629E-3</v>
      </c>
      <c r="BM10" s="161">
        <v>7.1220479177934405E-3</v>
      </c>
      <c r="BN10" s="161">
        <v>7.075452291386718E-3</v>
      </c>
      <c r="BO10" s="161">
        <v>7.0335517229039414E-3</v>
      </c>
      <c r="BP10" s="161">
        <v>6.8460559561198276E-3</v>
      </c>
      <c r="BQ10" s="161">
        <v>6.8073499631316949E-3</v>
      </c>
      <c r="BR10" s="161">
        <v>6.7644006703703732E-3</v>
      </c>
      <c r="BS10" s="161">
        <v>6.6959270420912428E-3</v>
      </c>
      <c r="BT10" s="161">
        <v>6.6126744685944669E-3</v>
      </c>
      <c r="BU10" s="161">
        <v>6.4738717767741649E-3</v>
      </c>
      <c r="BV10" s="161">
        <v>6.5691120754856891E-3</v>
      </c>
      <c r="BW10" s="161">
        <v>6.3298093293414695E-3</v>
      </c>
      <c r="BX10" s="161">
        <v>6.5065919742647582E-3</v>
      </c>
      <c r="BY10" s="161">
        <v>6.3713388107718375E-3</v>
      </c>
      <c r="BZ10" s="161">
        <v>6.2784379739124511E-3</v>
      </c>
      <c r="DH10" s="160"/>
      <c r="DI10" s="160"/>
      <c r="DJ10" s="160"/>
      <c r="DK10" s="160"/>
      <c r="DL10" s="160"/>
      <c r="DM10" s="160"/>
      <c r="DN10" s="160"/>
      <c r="DO10" s="160"/>
      <c r="DP10" s="160"/>
      <c r="DQ10" s="160"/>
      <c r="DR10" s="160"/>
      <c r="DS10" s="160"/>
      <c r="DT10" s="160"/>
      <c r="DU10" s="160"/>
      <c r="DV10" s="160"/>
      <c r="DW10" s="160"/>
      <c r="DX10" s="160"/>
      <c r="DY10" s="160"/>
      <c r="DZ10" s="160"/>
      <c r="EA10" s="160"/>
      <c r="EB10" s="160"/>
      <c r="EC10" s="160"/>
      <c r="ED10" s="160"/>
      <c r="EE10" s="160"/>
      <c r="EF10" s="160"/>
      <c r="EG10" s="160"/>
      <c r="EH10" s="160"/>
      <c r="EI10" s="160"/>
      <c r="EJ10" s="160"/>
      <c r="EK10" s="160"/>
      <c r="EL10" s="160"/>
      <c r="EM10" s="160"/>
      <c r="EN10" s="160"/>
      <c r="EO10" s="160"/>
      <c r="EP10" s="160"/>
      <c r="EQ10" s="160"/>
      <c r="ER10" s="160"/>
      <c r="ES10" s="160"/>
      <c r="ET10" s="160"/>
      <c r="EU10" s="160"/>
      <c r="EV10" s="160"/>
      <c r="EW10" s="160"/>
      <c r="EX10" s="160"/>
      <c r="EY10" s="160"/>
      <c r="EZ10" s="160"/>
      <c r="FA10" s="160"/>
      <c r="FB10" s="160"/>
      <c r="FC10" s="160"/>
      <c r="FD10" s="160"/>
      <c r="FE10" s="160"/>
      <c r="FF10" s="160"/>
    </row>
    <row r="11" spans="2:162" x14ac:dyDescent="0.25">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62"/>
      <c r="BV11" s="162"/>
      <c r="BW11" s="162"/>
      <c r="BX11" s="162"/>
      <c r="BY11" s="162"/>
      <c r="BZ11" s="162"/>
      <c r="DH11" s="160"/>
      <c r="DI11" s="160"/>
      <c r="DJ11" s="160"/>
      <c r="DK11" s="160"/>
      <c r="DL11" s="160"/>
      <c r="DM11" s="160"/>
      <c r="DN11" s="160"/>
      <c r="DO11" s="160"/>
      <c r="DP11" s="160"/>
      <c r="DQ11" s="160"/>
      <c r="DR11" s="160"/>
      <c r="DS11" s="160"/>
      <c r="DT11" s="160"/>
      <c r="DU11" s="160"/>
      <c r="DV11" s="160"/>
      <c r="DW11" s="160"/>
      <c r="DX11" s="160"/>
      <c r="DY11" s="160"/>
      <c r="DZ11" s="160"/>
      <c r="EA11" s="160"/>
      <c r="EB11" s="160"/>
      <c r="EC11" s="160"/>
      <c r="ED11" s="160"/>
      <c r="EE11" s="160"/>
      <c r="EF11" s="160"/>
      <c r="EG11" s="160"/>
      <c r="EH11" s="160"/>
      <c r="EI11" s="160"/>
      <c r="EJ11" s="160"/>
      <c r="EK11" s="160"/>
      <c r="EL11" s="160"/>
      <c r="EM11" s="160"/>
      <c r="EN11" s="160"/>
      <c r="EO11" s="160"/>
      <c r="EP11" s="160"/>
      <c r="EQ11" s="160"/>
      <c r="ER11" s="160"/>
      <c r="ES11" s="160"/>
      <c r="ET11" s="160"/>
      <c r="EU11" s="160"/>
      <c r="EV11" s="160"/>
      <c r="EW11" s="160"/>
      <c r="EX11" s="160"/>
      <c r="EY11" s="160"/>
      <c r="EZ11" s="160"/>
      <c r="FA11" s="160"/>
      <c r="FB11" s="160"/>
      <c r="FC11" s="160"/>
      <c r="FD11" s="160"/>
      <c r="FE11" s="160"/>
      <c r="FF11" s="160"/>
    </row>
    <row r="12" spans="2:162" ht="11.25" customHeight="1" x14ac:dyDescent="0.25">
      <c r="B12" s="163" t="s">
        <v>121</v>
      </c>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DH12" s="165"/>
      <c r="DI12" s="165"/>
      <c r="DJ12" s="166"/>
      <c r="DK12" s="166"/>
      <c r="DL12" s="160"/>
      <c r="DM12" s="160"/>
      <c r="DN12" s="160"/>
      <c r="DO12" s="160"/>
      <c r="DP12" s="160"/>
      <c r="DQ12" s="160"/>
      <c r="DR12" s="160"/>
      <c r="DS12" s="160"/>
      <c r="DT12" s="160"/>
      <c r="DU12" s="160"/>
      <c r="DV12" s="160"/>
      <c r="DW12" s="160"/>
      <c r="DX12" s="160"/>
      <c r="DY12" s="160"/>
      <c r="DZ12" s="160"/>
      <c r="EA12" s="160"/>
      <c r="EB12" s="160"/>
      <c r="EC12" s="160"/>
      <c r="ED12" s="160"/>
      <c r="EE12" s="160"/>
      <c r="EF12" s="160"/>
      <c r="EG12" s="160"/>
      <c r="EH12" s="160"/>
      <c r="EI12" s="160"/>
      <c r="EJ12" s="160"/>
      <c r="EK12" s="160"/>
      <c r="EL12" s="160"/>
      <c r="EM12" s="160"/>
      <c r="EN12" s="160"/>
      <c r="EO12" s="160"/>
      <c r="EP12" s="160"/>
      <c r="EQ12" s="160"/>
      <c r="ER12" s="160"/>
      <c r="ES12" s="160"/>
      <c r="ET12" s="160"/>
      <c r="EU12" s="160"/>
      <c r="EV12" s="160"/>
      <c r="EW12" s="160"/>
      <c r="EX12" s="160"/>
      <c r="EY12" s="160"/>
      <c r="EZ12" s="160"/>
      <c r="FA12" s="160"/>
      <c r="FB12" s="160"/>
      <c r="FC12" s="160"/>
      <c r="FD12" s="160"/>
      <c r="FE12" s="160"/>
      <c r="FF12" s="160"/>
    </row>
    <row r="13" spans="2:162" x14ac:dyDescent="0.25">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DH13" s="165"/>
      <c r="DI13" s="165"/>
      <c r="DJ13" s="166"/>
      <c r="DK13" s="166"/>
      <c r="DL13" s="160"/>
      <c r="DM13" s="160"/>
      <c r="DN13" s="160"/>
      <c r="DO13" s="160"/>
      <c r="DP13" s="160"/>
      <c r="DQ13" s="160"/>
      <c r="DR13" s="160"/>
      <c r="DS13" s="160"/>
      <c r="DT13" s="160"/>
      <c r="DU13" s="160"/>
      <c r="DV13" s="160"/>
      <c r="DW13" s="160"/>
      <c r="DX13" s="160"/>
      <c r="DY13" s="160"/>
      <c r="DZ13" s="160"/>
      <c r="EA13" s="160"/>
      <c r="EB13" s="160"/>
      <c r="EC13" s="160"/>
      <c r="ED13" s="160"/>
      <c r="EE13" s="160"/>
      <c r="EF13" s="160"/>
      <c r="EG13" s="160"/>
      <c r="EH13" s="160"/>
      <c r="EI13" s="160"/>
      <c r="EJ13" s="160"/>
      <c r="EK13" s="160"/>
      <c r="EL13" s="160"/>
      <c r="EM13" s="160"/>
      <c r="EN13" s="160"/>
      <c r="EO13" s="160"/>
      <c r="EP13" s="160"/>
      <c r="EQ13" s="160"/>
      <c r="ER13" s="160"/>
      <c r="ES13" s="160"/>
      <c r="ET13" s="160"/>
      <c r="EU13" s="160"/>
      <c r="EV13" s="160"/>
      <c r="EW13" s="160"/>
      <c r="EX13" s="160"/>
      <c r="EY13" s="160"/>
      <c r="EZ13" s="160"/>
      <c r="FA13" s="160"/>
      <c r="FB13" s="160"/>
      <c r="FC13" s="160"/>
      <c r="FD13" s="160"/>
      <c r="FE13" s="160"/>
      <c r="FF13" s="160"/>
    </row>
    <row r="14" spans="2:162" x14ac:dyDescent="0.25">
      <c r="B14" s="164"/>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2"/>
      <c r="BP14" s="162"/>
      <c r="DC14" s="166"/>
      <c r="DD14" s="167"/>
      <c r="DE14" s="167"/>
      <c r="DF14" s="167"/>
      <c r="DG14" s="160"/>
      <c r="DH14" s="160"/>
      <c r="DI14" s="160"/>
      <c r="DJ14" s="160"/>
      <c r="DK14" s="160"/>
      <c r="DL14" s="160"/>
      <c r="DM14" s="160"/>
      <c r="DN14" s="160"/>
      <c r="DO14" s="160"/>
      <c r="DP14" s="160"/>
      <c r="DQ14" s="160"/>
      <c r="DR14" s="160"/>
      <c r="DS14" s="160"/>
      <c r="DT14" s="160"/>
      <c r="DU14" s="160"/>
      <c r="DV14" s="160"/>
      <c r="DW14" s="160"/>
      <c r="DX14" s="160"/>
      <c r="DY14" s="160"/>
      <c r="DZ14" s="160"/>
      <c r="EA14" s="160"/>
      <c r="EB14" s="160"/>
      <c r="EC14" s="160"/>
      <c r="ED14" s="160"/>
      <c r="EE14" s="160"/>
      <c r="EF14" s="160"/>
      <c r="EG14" s="160"/>
      <c r="EH14" s="160"/>
      <c r="EI14" s="160"/>
      <c r="EJ14" s="160"/>
      <c r="EK14" s="160"/>
      <c r="EL14" s="160"/>
      <c r="EM14" s="160"/>
      <c r="EN14" s="160"/>
      <c r="EO14" s="160"/>
      <c r="EP14" s="160"/>
      <c r="EQ14" s="160"/>
      <c r="ER14" s="160"/>
      <c r="ES14" s="160"/>
      <c r="ET14" s="160"/>
      <c r="EU14" s="160"/>
      <c r="EV14" s="160"/>
      <c r="EW14" s="160"/>
      <c r="EX14" s="160"/>
      <c r="EY14" s="160"/>
      <c r="EZ14" s="160"/>
      <c r="FA14" s="160"/>
    </row>
    <row r="15" spans="2:162" x14ac:dyDescent="0.25">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D15" s="168"/>
      <c r="DC15" s="166"/>
      <c r="DD15" s="167"/>
      <c r="DE15" s="167"/>
      <c r="DF15" s="167"/>
      <c r="DG15" s="160"/>
      <c r="DH15" s="160"/>
      <c r="DI15" s="160"/>
      <c r="DJ15" s="160"/>
      <c r="DK15" s="160"/>
      <c r="DL15" s="160"/>
      <c r="DM15" s="160"/>
      <c r="DN15" s="160"/>
      <c r="DO15" s="160"/>
      <c r="DP15" s="160"/>
      <c r="DQ15" s="160"/>
      <c r="DR15" s="160"/>
      <c r="DS15" s="160"/>
      <c r="DT15" s="160"/>
      <c r="DU15" s="160"/>
      <c r="DV15" s="160"/>
      <c r="DW15" s="160"/>
      <c r="DX15" s="160"/>
      <c r="DY15" s="160"/>
      <c r="DZ15" s="160"/>
      <c r="EA15" s="160"/>
      <c r="EB15" s="160"/>
      <c r="EC15" s="160"/>
      <c r="ED15" s="160"/>
      <c r="EE15" s="160"/>
      <c r="EF15" s="160"/>
      <c r="EG15" s="160"/>
      <c r="EH15" s="160"/>
      <c r="EI15" s="160"/>
      <c r="EJ15" s="160"/>
      <c r="EK15" s="160"/>
      <c r="EL15" s="160"/>
      <c r="EM15" s="160"/>
      <c r="EN15" s="160"/>
      <c r="EO15" s="160"/>
      <c r="EP15" s="160"/>
      <c r="EQ15" s="160"/>
      <c r="ER15" s="160"/>
      <c r="ES15" s="160"/>
      <c r="ET15" s="160"/>
      <c r="EU15" s="160"/>
      <c r="EV15" s="160"/>
      <c r="EW15" s="160"/>
      <c r="EX15" s="160"/>
      <c r="EY15" s="160"/>
      <c r="EZ15" s="160"/>
      <c r="FA15" s="160"/>
    </row>
    <row r="16" spans="2:162" x14ac:dyDescent="0.25">
      <c r="B16" s="164"/>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DC16" s="166"/>
      <c r="DD16" s="167"/>
      <c r="DE16" s="167"/>
      <c r="DF16" s="167"/>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0"/>
      <c r="EQ16" s="160"/>
      <c r="ER16" s="160"/>
      <c r="ES16" s="160"/>
      <c r="ET16" s="160"/>
      <c r="EU16" s="160"/>
      <c r="EV16" s="160"/>
      <c r="EW16" s="160"/>
      <c r="EX16" s="160"/>
      <c r="EY16" s="160"/>
      <c r="EZ16" s="160"/>
      <c r="FA16" s="160"/>
    </row>
    <row r="17" spans="3:162" x14ac:dyDescent="0.25">
      <c r="R17" s="170"/>
      <c r="S17" s="170"/>
      <c r="T17" s="170"/>
      <c r="U17" s="170"/>
      <c r="V17" s="170"/>
      <c r="W17" s="170"/>
      <c r="X17" s="170"/>
      <c r="Y17" s="170"/>
      <c r="Z17" s="170"/>
      <c r="AA17" s="170"/>
      <c r="AB17" s="170"/>
      <c r="AC17" s="170"/>
      <c r="AD17" s="170"/>
      <c r="AE17" s="170"/>
      <c r="DC17" s="166"/>
      <c r="DD17" s="167"/>
      <c r="DE17" s="167"/>
      <c r="DF17" s="167"/>
      <c r="DG17" s="160"/>
      <c r="DH17" s="160"/>
      <c r="DI17" s="160"/>
      <c r="DJ17" s="160"/>
      <c r="DK17" s="160"/>
      <c r="DL17" s="160"/>
      <c r="DM17" s="160"/>
      <c r="DN17" s="160"/>
      <c r="DO17" s="160"/>
      <c r="DP17" s="160"/>
      <c r="DQ17" s="160"/>
      <c r="DR17" s="160"/>
      <c r="DS17" s="160"/>
      <c r="DT17" s="160"/>
      <c r="DU17" s="160"/>
      <c r="DV17" s="160"/>
      <c r="DW17" s="160"/>
      <c r="DX17" s="160"/>
      <c r="DY17" s="160"/>
      <c r="DZ17" s="160"/>
      <c r="EA17" s="160"/>
      <c r="EB17" s="160"/>
      <c r="EC17" s="160"/>
      <c r="ED17" s="160"/>
      <c r="EE17" s="160"/>
      <c r="EF17" s="160"/>
      <c r="EG17" s="160"/>
      <c r="EH17" s="160"/>
      <c r="EI17" s="160"/>
      <c r="EJ17" s="160"/>
      <c r="EK17" s="160"/>
      <c r="EL17" s="160"/>
      <c r="EM17" s="160"/>
      <c r="EN17" s="160"/>
      <c r="EO17" s="160"/>
      <c r="EP17" s="160"/>
      <c r="EQ17" s="160"/>
      <c r="ER17" s="160"/>
      <c r="ES17" s="160"/>
      <c r="ET17" s="160"/>
      <c r="EU17" s="160"/>
      <c r="EV17" s="160"/>
      <c r="EW17" s="160"/>
      <c r="EX17" s="160"/>
      <c r="EY17" s="160"/>
      <c r="EZ17" s="160"/>
      <c r="FA17" s="160"/>
    </row>
    <row r="18" spans="3:162" x14ac:dyDescent="0.25">
      <c r="DC18" s="166"/>
      <c r="DD18" s="167"/>
      <c r="DE18" s="167"/>
      <c r="DF18" s="167"/>
      <c r="DG18" s="160"/>
      <c r="DH18" s="160"/>
      <c r="DI18" s="160"/>
      <c r="DJ18" s="160"/>
      <c r="DK18" s="160"/>
      <c r="DL18" s="160"/>
      <c r="DM18" s="160"/>
      <c r="DN18" s="160"/>
      <c r="DO18" s="160"/>
      <c r="DP18" s="160"/>
      <c r="DQ18" s="160"/>
      <c r="DR18" s="160"/>
      <c r="DS18" s="160"/>
      <c r="DT18" s="160"/>
      <c r="DU18" s="160"/>
      <c r="DV18" s="160"/>
      <c r="DW18" s="160"/>
      <c r="DX18" s="160"/>
      <c r="DY18" s="160"/>
      <c r="DZ18" s="160"/>
      <c r="EA18" s="160"/>
      <c r="EB18" s="160"/>
      <c r="EC18" s="160"/>
      <c r="ED18" s="160"/>
      <c r="EE18" s="160"/>
      <c r="EF18" s="160"/>
      <c r="EG18" s="160"/>
      <c r="EH18" s="160"/>
      <c r="EI18" s="160"/>
      <c r="EJ18" s="160"/>
      <c r="EK18" s="160"/>
      <c r="EL18" s="160"/>
      <c r="EM18" s="160"/>
      <c r="EN18" s="160"/>
      <c r="EO18" s="160"/>
      <c r="EP18" s="160"/>
      <c r="EQ18" s="160"/>
      <c r="ER18" s="160"/>
      <c r="ES18" s="160"/>
      <c r="ET18" s="160"/>
      <c r="EU18" s="160"/>
      <c r="EV18" s="160"/>
      <c r="EW18" s="160"/>
      <c r="EX18" s="160"/>
      <c r="EY18" s="160"/>
      <c r="EZ18" s="160"/>
      <c r="FA18" s="160"/>
    </row>
    <row r="19" spans="3:162" x14ac:dyDescent="0.25">
      <c r="DC19" s="166"/>
      <c r="DD19" s="167"/>
      <c r="DE19" s="167"/>
      <c r="DF19" s="167"/>
      <c r="DG19" s="160"/>
      <c r="DH19" s="160"/>
      <c r="DI19" s="160"/>
      <c r="DJ19" s="160"/>
      <c r="DK19" s="160"/>
      <c r="DL19" s="160"/>
      <c r="DM19" s="160"/>
      <c r="DN19" s="160"/>
      <c r="DO19" s="160"/>
      <c r="DP19" s="160"/>
      <c r="DQ19" s="160"/>
      <c r="DR19" s="160"/>
      <c r="DS19" s="160"/>
      <c r="DT19" s="160"/>
      <c r="DU19" s="160"/>
      <c r="DV19" s="160"/>
      <c r="DW19" s="160"/>
      <c r="DX19" s="160"/>
      <c r="DY19" s="160"/>
      <c r="DZ19" s="160"/>
      <c r="EA19" s="160"/>
      <c r="EB19" s="160"/>
      <c r="EC19" s="160"/>
      <c r="ED19" s="160"/>
      <c r="EE19" s="160"/>
      <c r="EF19" s="160"/>
      <c r="EG19" s="160"/>
      <c r="EH19" s="160"/>
      <c r="EI19" s="160"/>
      <c r="EJ19" s="160"/>
      <c r="EK19" s="160"/>
      <c r="EL19" s="160"/>
      <c r="EM19" s="160"/>
      <c r="EN19" s="160"/>
      <c r="EO19" s="160"/>
      <c r="EP19" s="160"/>
      <c r="EQ19" s="160"/>
      <c r="ER19" s="160"/>
      <c r="ES19" s="160"/>
      <c r="ET19" s="160"/>
      <c r="EU19" s="160"/>
      <c r="EV19" s="160"/>
      <c r="EW19" s="160"/>
      <c r="EX19" s="160"/>
      <c r="EY19" s="160"/>
      <c r="EZ19" s="160"/>
      <c r="FA19" s="160"/>
    </row>
    <row r="20" spans="3:162" x14ac:dyDescent="0.25">
      <c r="Q20" s="168"/>
      <c r="R20" s="168"/>
      <c r="S20" s="168"/>
      <c r="T20" s="168"/>
      <c r="U20" s="168"/>
      <c r="V20" s="168"/>
      <c r="DC20" s="166"/>
      <c r="DD20" s="167"/>
      <c r="DE20" s="167"/>
      <c r="DF20" s="167"/>
      <c r="DG20" s="160"/>
      <c r="DH20" s="160"/>
      <c r="DI20" s="160"/>
      <c r="DJ20" s="160"/>
      <c r="DK20" s="160"/>
      <c r="DL20" s="160"/>
      <c r="DM20" s="160"/>
      <c r="DN20" s="160"/>
      <c r="DO20" s="160"/>
      <c r="DP20" s="160"/>
      <c r="DQ20" s="160"/>
      <c r="DR20" s="160"/>
      <c r="DS20" s="160"/>
      <c r="DT20" s="160"/>
      <c r="DU20" s="160"/>
      <c r="DV20" s="160"/>
      <c r="DW20" s="160"/>
      <c r="DX20" s="160"/>
      <c r="DY20" s="160"/>
      <c r="DZ20" s="160"/>
      <c r="EA20" s="160"/>
      <c r="EB20" s="160"/>
      <c r="EC20" s="160"/>
      <c r="ED20" s="160"/>
      <c r="EE20" s="160"/>
      <c r="EF20" s="160"/>
      <c r="EG20" s="160"/>
      <c r="EH20" s="160"/>
      <c r="EI20" s="160"/>
      <c r="EJ20" s="160"/>
      <c r="EK20" s="160"/>
      <c r="EL20" s="160"/>
      <c r="EM20" s="160"/>
      <c r="EN20" s="160"/>
      <c r="EO20" s="160"/>
      <c r="EP20" s="160"/>
      <c r="EQ20" s="160"/>
      <c r="ER20" s="160"/>
      <c r="ES20" s="160"/>
      <c r="ET20" s="160"/>
      <c r="EU20" s="160"/>
      <c r="EV20" s="160"/>
      <c r="EW20" s="160"/>
      <c r="EX20" s="160"/>
      <c r="EY20" s="160"/>
      <c r="EZ20" s="160"/>
      <c r="FA20" s="160"/>
    </row>
    <row r="21" spans="3:162" x14ac:dyDescent="0.25">
      <c r="Q21" s="168"/>
      <c r="R21" s="168"/>
      <c r="S21" s="168"/>
      <c r="T21" s="168"/>
      <c r="U21" s="168"/>
      <c r="V21" s="168"/>
      <c r="DH21" s="166"/>
      <c r="DI21" s="167"/>
      <c r="DJ21" s="167"/>
      <c r="DK21" s="167"/>
      <c r="DL21" s="160"/>
      <c r="DM21" s="160"/>
      <c r="DN21" s="160"/>
      <c r="DO21" s="160"/>
      <c r="DP21" s="160"/>
      <c r="DQ21" s="160"/>
      <c r="DR21" s="160"/>
      <c r="DS21" s="160"/>
      <c r="DT21" s="160"/>
      <c r="DU21" s="160"/>
      <c r="DV21" s="160"/>
      <c r="DW21" s="160"/>
      <c r="DX21" s="160"/>
      <c r="DY21" s="160"/>
      <c r="DZ21" s="160"/>
      <c r="EA21" s="160"/>
      <c r="EB21" s="160"/>
      <c r="EC21" s="160"/>
      <c r="ED21" s="160"/>
      <c r="EE21" s="160"/>
      <c r="EF21" s="160"/>
      <c r="EG21" s="160"/>
      <c r="EH21" s="160"/>
      <c r="EI21" s="160"/>
      <c r="EJ21" s="160"/>
      <c r="EK21" s="160"/>
      <c r="EL21" s="160"/>
      <c r="EM21" s="160"/>
      <c r="EN21" s="160"/>
      <c r="EO21" s="160"/>
      <c r="EP21" s="160"/>
      <c r="EQ21" s="160"/>
      <c r="ER21" s="160"/>
      <c r="ES21" s="160"/>
      <c r="ET21" s="160"/>
      <c r="EU21" s="160"/>
      <c r="EV21" s="160"/>
      <c r="EW21" s="160"/>
      <c r="EX21" s="160"/>
      <c r="EY21" s="160"/>
      <c r="EZ21" s="160"/>
      <c r="FA21" s="160"/>
      <c r="FB21" s="160"/>
      <c r="FC21" s="160"/>
      <c r="FD21" s="160"/>
      <c r="FE21" s="160"/>
      <c r="FF21" s="160"/>
    </row>
    <row r="22" spans="3:162" x14ac:dyDescent="0.25">
      <c r="Q22" s="168"/>
      <c r="R22" s="168"/>
      <c r="S22" s="168"/>
      <c r="T22" s="168"/>
      <c r="U22" s="168"/>
      <c r="V22" s="168"/>
      <c r="DH22" s="166"/>
      <c r="DI22" s="167"/>
      <c r="DJ22" s="167"/>
      <c r="DK22" s="167"/>
      <c r="DL22" s="160"/>
      <c r="DM22" s="160"/>
      <c r="DN22" s="160"/>
      <c r="DO22" s="160"/>
      <c r="DP22" s="160"/>
      <c r="DQ22" s="160"/>
      <c r="DR22" s="160"/>
      <c r="DS22" s="160"/>
      <c r="DT22" s="160"/>
      <c r="DU22" s="160"/>
      <c r="DV22" s="160"/>
      <c r="DW22" s="160"/>
      <c r="DX22" s="160"/>
      <c r="DY22" s="160"/>
      <c r="DZ22" s="160"/>
      <c r="EA22" s="160"/>
      <c r="EB22" s="160"/>
      <c r="EC22" s="160"/>
      <c r="ED22" s="160"/>
      <c r="EE22" s="160"/>
      <c r="EF22" s="160"/>
      <c r="EG22" s="160"/>
      <c r="EH22" s="160"/>
      <c r="EI22" s="160"/>
      <c r="EJ22" s="160"/>
      <c r="EK22" s="160"/>
      <c r="EL22" s="160"/>
      <c r="EM22" s="160"/>
      <c r="EN22" s="160"/>
      <c r="EO22" s="160"/>
      <c r="EP22" s="160"/>
      <c r="EQ22" s="160"/>
      <c r="ER22" s="160"/>
      <c r="ES22" s="160"/>
      <c r="ET22" s="160"/>
      <c r="EU22" s="160"/>
      <c r="EV22" s="160"/>
      <c r="EW22" s="160"/>
      <c r="EX22" s="160"/>
      <c r="EY22" s="160"/>
      <c r="EZ22" s="160"/>
      <c r="FA22" s="160"/>
      <c r="FB22" s="160"/>
      <c r="FC22" s="160"/>
      <c r="FD22" s="160"/>
      <c r="FE22" s="160"/>
      <c r="FF22" s="160"/>
    </row>
    <row r="23" spans="3:162" x14ac:dyDescent="0.25">
      <c r="Q23" s="168"/>
      <c r="R23" s="168"/>
      <c r="S23" s="168"/>
      <c r="T23" s="168"/>
      <c r="U23" s="168"/>
      <c r="V23" s="168"/>
      <c r="DH23" s="166"/>
      <c r="DI23" s="167"/>
      <c r="DJ23" s="167"/>
      <c r="DK23" s="167"/>
      <c r="DL23" s="160"/>
      <c r="DM23" s="160"/>
      <c r="DN23" s="160"/>
      <c r="DO23" s="160"/>
      <c r="DP23" s="160"/>
      <c r="DQ23" s="160"/>
      <c r="DR23" s="160"/>
      <c r="DS23" s="160"/>
      <c r="DT23" s="160"/>
      <c r="DU23" s="160"/>
      <c r="DV23" s="160"/>
      <c r="DW23" s="160"/>
      <c r="DX23" s="160"/>
      <c r="DY23" s="160"/>
      <c r="DZ23" s="160"/>
      <c r="EA23" s="160"/>
      <c r="EB23" s="160"/>
      <c r="EC23" s="160"/>
      <c r="ED23" s="160"/>
      <c r="EE23" s="160"/>
      <c r="EF23" s="160"/>
      <c r="EG23" s="160"/>
      <c r="EH23" s="160"/>
      <c r="EI23" s="160"/>
      <c r="EJ23" s="160"/>
      <c r="EK23" s="160"/>
      <c r="EL23" s="160"/>
      <c r="EM23" s="160"/>
      <c r="EN23" s="160"/>
      <c r="EO23" s="160"/>
      <c r="EP23" s="160"/>
      <c r="EQ23" s="160"/>
      <c r="ER23" s="160"/>
      <c r="ES23" s="160"/>
      <c r="ET23" s="160"/>
      <c r="EU23" s="160"/>
      <c r="EV23" s="160"/>
      <c r="EW23" s="160"/>
      <c r="EX23" s="160"/>
      <c r="EY23" s="160"/>
      <c r="EZ23" s="160"/>
      <c r="FA23" s="160"/>
      <c r="FB23" s="160"/>
      <c r="FC23" s="160"/>
      <c r="FD23" s="160"/>
      <c r="FE23" s="160"/>
      <c r="FF23" s="160"/>
    </row>
    <row r="24" spans="3:162" x14ac:dyDescent="0.25">
      <c r="DH24" s="166"/>
      <c r="DI24" s="167"/>
      <c r="DJ24" s="167"/>
      <c r="DK24" s="167"/>
      <c r="DL24" s="160"/>
      <c r="DM24" s="160"/>
      <c r="DN24" s="160"/>
      <c r="DO24" s="160"/>
      <c r="DP24" s="160"/>
      <c r="DQ24" s="160"/>
      <c r="DR24" s="160"/>
      <c r="DS24" s="160"/>
      <c r="DT24" s="160"/>
      <c r="DU24" s="160"/>
      <c r="DV24" s="160"/>
      <c r="DW24" s="160"/>
      <c r="DX24" s="160"/>
      <c r="DY24" s="160"/>
      <c r="DZ24" s="160"/>
      <c r="EA24" s="160"/>
      <c r="EB24" s="160"/>
      <c r="EC24" s="160"/>
      <c r="ED24" s="160"/>
      <c r="EE24" s="160"/>
      <c r="EF24" s="160"/>
      <c r="EG24" s="160"/>
      <c r="EH24" s="160"/>
      <c r="EI24" s="160"/>
      <c r="EJ24" s="160"/>
      <c r="EK24" s="160"/>
      <c r="EL24" s="160"/>
      <c r="EM24" s="160"/>
      <c r="EN24" s="160"/>
      <c r="EO24" s="160"/>
      <c r="EP24" s="160"/>
      <c r="EQ24" s="160"/>
      <c r="ER24" s="160"/>
      <c r="ES24" s="160"/>
      <c r="ET24" s="160"/>
      <c r="EU24" s="160"/>
      <c r="EV24" s="160"/>
      <c r="EW24" s="160"/>
      <c r="EX24" s="160"/>
      <c r="EY24" s="160"/>
      <c r="EZ24" s="160"/>
      <c r="FA24" s="160"/>
      <c r="FB24" s="160"/>
      <c r="FC24" s="160"/>
      <c r="FD24" s="160"/>
      <c r="FE24" s="160"/>
      <c r="FF24" s="160"/>
    </row>
    <row r="25" spans="3:162" x14ac:dyDescent="0.25">
      <c r="DH25" s="166"/>
      <c r="DI25" s="167"/>
      <c r="DJ25" s="167"/>
      <c r="DK25" s="167"/>
      <c r="DL25" s="160"/>
      <c r="DM25" s="160"/>
      <c r="DN25" s="160"/>
      <c r="DO25" s="160"/>
      <c r="DP25" s="160"/>
      <c r="DQ25" s="160"/>
      <c r="DR25" s="160"/>
      <c r="DS25" s="160"/>
      <c r="DT25" s="160"/>
      <c r="DU25" s="160"/>
      <c r="DV25" s="160"/>
      <c r="DW25" s="160"/>
      <c r="DX25" s="160"/>
      <c r="DY25" s="160"/>
      <c r="DZ25" s="160"/>
      <c r="EA25" s="160"/>
      <c r="EB25" s="160"/>
      <c r="EC25" s="160"/>
      <c r="ED25" s="160"/>
      <c r="EE25" s="160"/>
      <c r="EF25" s="160"/>
      <c r="EG25" s="160"/>
      <c r="EH25" s="160"/>
      <c r="EI25" s="160"/>
      <c r="EJ25" s="160"/>
      <c r="EK25" s="160"/>
      <c r="EL25" s="160"/>
      <c r="EM25" s="160"/>
      <c r="EN25" s="160"/>
      <c r="EO25" s="160"/>
      <c r="EP25" s="160"/>
      <c r="EQ25" s="160"/>
      <c r="ER25" s="160"/>
      <c r="ES25" s="160"/>
      <c r="ET25" s="160"/>
      <c r="EU25" s="160"/>
      <c r="EV25" s="160"/>
      <c r="EW25" s="160"/>
      <c r="EX25" s="160"/>
      <c r="EY25" s="160"/>
      <c r="EZ25" s="160"/>
      <c r="FA25" s="160"/>
      <c r="FB25" s="160"/>
      <c r="FC25" s="160"/>
      <c r="FD25" s="160"/>
      <c r="FE25" s="160"/>
      <c r="FF25" s="160"/>
    </row>
    <row r="26" spans="3:162" x14ac:dyDescent="0.25">
      <c r="DH26" s="166"/>
      <c r="DI26" s="167"/>
      <c r="DJ26" s="167"/>
      <c r="DK26" s="167"/>
      <c r="DL26" s="160"/>
      <c r="DM26" s="160"/>
      <c r="DN26" s="160"/>
      <c r="DO26" s="160"/>
      <c r="DP26" s="160"/>
      <c r="DQ26" s="160"/>
      <c r="DR26" s="160"/>
      <c r="DS26" s="160"/>
      <c r="DT26" s="160"/>
      <c r="DU26" s="160"/>
      <c r="DV26" s="160"/>
      <c r="DW26" s="160"/>
      <c r="DX26" s="160"/>
      <c r="DY26" s="160"/>
      <c r="DZ26" s="160"/>
      <c r="EA26" s="160"/>
      <c r="EB26" s="160"/>
      <c r="EC26" s="160"/>
      <c r="ED26" s="160"/>
      <c r="EE26" s="160"/>
      <c r="EF26" s="160"/>
      <c r="EG26" s="160"/>
      <c r="EH26" s="160"/>
      <c r="EI26" s="160"/>
      <c r="EJ26" s="160"/>
      <c r="EK26" s="160"/>
      <c r="EL26" s="160"/>
      <c r="EM26" s="160"/>
      <c r="EN26" s="160"/>
      <c r="EO26" s="160"/>
      <c r="EP26" s="160"/>
      <c r="EQ26" s="160"/>
      <c r="ER26" s="160"/>
      <c r="ES26" s="160"/>
      <c r="ET26" s="160"/>
      <c r="EU26" s="160"/>
      <c r="EV26" s="160"/>
      <c r="EW26" s="160"/>
      <c r="EX26" s="160"/>
      <c r="EY26" s="160"/>
      <c r="EZ26" s="160"/>
      <c r="FA26" s="160"/>
      <c r="FB26" s="160"/>
      <c r="FC26" s="160"/>
      <c r="FD26" s="160"/>
      <c r="FE26" s="160"/>
      <c r="FF26" s="160"/>
    </row>
    <row r="27" spans="3:162" x14ac:dyDescent="0.25">
      <c r="DH27" s="166"/>
      <c r="DI27" s="167"/>
      <c r="DJ27" s="167"/>
      <c r="DK27" s="167"/>
      <c r="DL27" s="160"/>
      <c r="DM27" s="160"/>
      <c r="DN27" s="160"/>
      <c r="DO27" s="160"/>
      <c r="DP27" s="160"/>
      <c r="DQ27" s="160"/>
      <c r="DR27" s="160"/>
      <c r="DS27" s="160"/>
      <c r="DT27" s="160"/>
      <c r="DU27" s="160"/>
      <c r="DV27" s="160"/>
      <c r="DW27" s="160"/>
      <c r="DX27" s="160"/>
      <c r="DY27" s="160"/>
      <c r="DZ27" s="160"/>
      <c r="EA27" s="160"/>
      <c r="EB27" s="160"/>
      <c r="EC27" s="160"/>
      <c r="ED27" s="160"/>
      <c r="EE27" s="160"/>
      <c r="EF27" s="160"/>
      <c r="EG27" s="160"/>
      <c r="EH27" s="160"/>
      <c r="EI27" s="160"/>
      <c r="EJ27" s="160"/>
      <c r="EK27" s="160"/>
      <c r="EL27" s="160"/>
      <c r="EM27" s="160"/>
      <c r="EN27" s="160"/>
      <c r="EO27" s="160"/>
      <c r="EP27" s="160"/>
      <c r="EQ27" s="160"/>
      <c r="ER27" s="160"/>
      <c r="ES27" s="160"/>
      <c r="ET27" s="160"/>
      <c r="EU27" s="160"/>
      <c r="EV27" s="160"/>
      <c r="EW27" s="160"/>
      <c r="EX27" s="160"/>
      <c r="EY27" s="160"/>
      <c r="EZ27" s="160"/>
      <c r="FA27" s="160"/>
      <c r="FB27" s="160"/>
      <c r="FC27" s="160"/>
      <c r="FD27" s="160"/>
      <c r="FE27" s="160"/>
      <c r="FF27" s="160"/>
    </row>
    <row r="28" spans="3:162" x14ac:dyDescent="0.25">
      <c r="DH28" s="166"/>
      <c r="DI28" s="167"/>
      <c r="DJ28" s="167"/>
      <c r="DK28" s="167"/>
      <c r="DL28" s="160"/>
      <c r="DM28" s="160"/>
      <c r="DN28" s="160"/>
      <c r="DO28" s="160"/>
      <c r="DP28" s="160"/>
      <c r="DQ28" s="160"/>
      <c r="DR28" s="160"/>
      <c r="DS28" s="160"/>
      <c r="DT28" s="160"/>
      <c r="DU28" s="160"/>
      <c r="DV28" s="160"/>
      <c r="DW28" s="160"/>
      <c r="DX28" s="160"/>
      <c r="DY28" s="160"/>
      <c r="DZ28" s="160"/>
      <c r="EA28" s="160"/>
      <c r="EB28" s="160"/>
      <c r="EC28" s="160"/>
      <c r="ED28" s="160"/>
      <c r="EE28" s="160"/>
      <c r="EF28" s="160"/>
      <c r="EG28" s="160"/>
      <c r="EH28" s="160"/>
      <c r="EI28" s="160"/>
      <c r="EJ28" s="160"/>
      <c r="EK28" s="160"/>
      <c r="EL28" s="160"/>
      <c r="EM28" s="160"/>
      <c r="EN28" s="160"/>
      <c r="EO28" s="160"/>
      <c r="EP28" s="160"/>
      <c r="EQ28" s="160"/>
      <c r="ER28" s="160"/>
      <c r="ES28" s="160"/>
      <c r="ET28" s="160"/>
      <c r="EU28" s="160"/>
      <c r="EV28" s="160"/>
      <c r="EW28" s="160"/>
      <c r="EX28" s="160"/>
      <c r="EY28" s="160"/>
      <c r="EZ28" s="160"/>
      <c r="FA28" s="160"/>
      <c r="FB28" s="160"/>
      <c r="FC28" s="160"/>
      <c r="FD28" s="160"/>
      <c r="FE28" s="160"/>
      <c r="FF28" s="160"/>
    </row>
    <row r="29" spans="3:162" x14ac:dyDescent="0.25">
      <c r="C29" s="17"/>
      <c r="D29" s="18"/>
      <c r="E29" s="18"/>
      <c r="F29" s="18"/>
      <c r="G29" s="18"/>
      <c r="H29" s="18"/>
      <c r="I29" s="18"/>
      <c r="J29" s="18"/>
      <c r="K29" s="18"/>
      <c r="L29" s="18"/>
      <c r="M29" s="18"/>
      <c r="N29" s="18"/>
      <c r="O29" s="18"/>
      <c r="P29" s="18"/>
      <c r="Q29" s="18"/>
      <c r="R29" s="18"/>
      <c r="S29" s="18"/>
      <c r="T29" s="18"/>
      <c r="U29" s="18"/>
      <c r="V29" s="18"/>
      <c r="DH29" s="166"/>
      <c r="DI29" s="167"/>
      <c r="DJ29" s="167"/>
      <c r="DK29" s="167"/>
      <c r="DL29" s="160"/>
      <c r="DM29" s="160"/>
      <c r="DN29" s="160"/>
      <c r="DO29" s="160"/>
      <c r="DP29" s="160"/>
      <c r="DQ29" s="160"/>
      <c r="DR29" s="160"/>
      <c r="DS29" s="160"/>
      <c r="DT29" s="160"/>
      <c r="DU29" s="160"/>
      <c r="DV29" s="160"/>
      <c r="DW29" s="160"/>
      <c r="DX29" s="160"/>
      <c r="DY29" s="160"/>
      <c r="DZ29" s="160"/>
      <c r="EA29" s="160"/>
      <c r="EB29" s="160"/>
      <c r="EC29" s="160"/>
      <c r="ED29" s="160"/>
      <c r="EE29" s="160"/>
      <c r="EF29" s="160"/>
      <c r="EG29" s="160"/>
      <c r="EH29" s="160"/>
      <c r="EI29" s="160"/>
      <c r="EJ29" s="160"/>
      <c r="EK29" s="160"/>
      <c r="EL29" s="160"/>
      <c r="EM29" s="160"/>
      <c r="EN29" s="160"/>
      <c r="EO29" s="160"/>
      <c r="EP29" s="160"/>
      <c r="EQ29" s="160"/>
      <c r="ER29" s="160"/>
      <c r="ES29" s="160"/>
      <c r="ET29" s="160"/>
      <c r="EU29" s="160"/>
      <c r="EV29" s="160"/>
      <c r="EW29" s="160"/>
      <c r="EX29" s="160"/>
      <c r="EY29" s="160"/>
      <c r="EZ29" s="160"/>
      <c r="FA29" s="160"/>
      <c r="FB29" s="160"/>
      <c r="FC29" s="160"/>
      <c r="FD29" s="160"/>
      <c r="FE29" s="160"/>
      <c r="FF29" s="160"/>
    </row>
    <row r="30" spans="3:162" x14ac:dyDescent="0.25">
      <c r="C30" s="171"/>
      <c r="D30" s="171"/>
      <c r="E30" s="171"/>
      <c r="F30" s="171"/>
      <c r="G30" s="171"/>
      <c r="H30" s="171"/>
      <c r="I30" s="171"/>
      <c r="J30" s="171"/>
      <c r="K30" s="171"/>
      <c r="L30" s="171"/>
      <c r="M30" s="171"/>
      <c r="N30" s="171"/>
      <c r="O30" s="171"/>
      <c r="P30" s="171"/>
      <c r="Q30" s="171"/>
      <c r="R30" s="171"/>
      <c r="S30" s="171"/>
      <c r="T30" s="171"/>
      <c r="U30" s="171"/>
      <c r="V30" s="171"/>
      <c r="DH30" s="166"/>
      <c r="DI30" s="167"/>
      <c r="DJ30" s="167"/>
      <c r="DK30" s="167"/>
      <c r="DL30" s="160"/>
      <c r="DM30" s="160"/>
      <c r="DN30" s="160"/>
      <c r="DO30" s="160"/>
      <c r="DP30" s="160"/>
      <c r="DQ30" s="160"/>
      <c r="DR30" s="160"/>
      <c r="DS30" s="160"/>
      <c r="DT30" s="160"/>
      <c r="DU30" s="160"/>
      <c r="DV30" s="160"/>
      <c r="DW30" s="160"/>
      <c r="DX30" s="160"/>
      <c r="DY30" s="160"/>
      <c r="DZ30" s="160"/>
      <c r="EA30" s="160"/>
      <c r="EB30" s="160"/>
      <c r="EC30" s="160"/>
      <c r="ED30" s="160"/>
      <c r="EE30" s="160"/>
      <c r="EF30" s="160"/>
      <c r="EG30" s="160"/>
      <c r="EH30" s="160"/>
      <c r="EI30" s="160"/>
      <c r="EJ30" s="160"/>
      <c r="EK30" s="160"/>
      <c r="EL30" s="160"/>
      <c r="EM30" s="160"/>
      <c r="EN30" s="160"/>
      <c r="EO30" s="160"/>
      <c r="EP30" s="160"/>
      <c r="EQ30" s="160"/>
      <c r="ER30" s="160"/>
      <c r="ES30" s="160"/>
      <c r="ET30" s="160"/>
      <c r="EU30" s="160"/>
      <c r="EV30" s="160"/>
      <c r="EW30" s="160"/>
      <c r="EX30" s="160"/>
      <c r="EY30" s="160"/>
      <c r="EZ30" s="160"/>
      <c r="FA30" s="160"/>
      <c r="FB30" s="160"/>
      <c r="FC30" s="160"/>
      <c r="FD30" s="160"/>
      <c r="FE30" s="160"/>
      <c r="FF30" s="160"/>
    </row>
    <row r="31" spans="3:162" x14ac:dyDescent="0.25">
      <c r="C31" s="27"/>
      <c r="D31" s="27"/>
      <c r="E31" s="27"/>
      <c r="F31" s="27"/>
      <c r="G31" s="27"/>
      <c r="H31" s="27"/>
      <c r="I31" s="27"/>
      <c r="J31" s="27"/>
      <c r="K31" s="27"/>
      <c r="L31" s="27"/>
      <c r="M31" s="27"/>
      <c r="N31" s="27"/>
      <c r="O31" s="27"/>
      <c r="P31" s="27"/>
      <c r="Q31" s="27"/>
      <c r="R31" s="27"/>
      <c r="S31" s="27"/>
      <c r="T31" s="27"/>
      <c r="U31" s="27"/>
      <c r="V31" s="27"/>
      <c r="DH31" s="166"/>
      <c r="DI31" s="167"/>
      <c r="DJ31" s="167"/>
      <c r="DK31" s="167"/>
      <c r="DL31" s="160"/>
      <c r="DM31" s="160"/>
      <c r="DN31" s="160"/>
      <c r="DO31" s="160"/>
      <c r="DP31" s="160"/>
      <c r="DQ31" s="160"/>
      <c r="DR31" s="160"/>
      <c r="DS31" s="160"/>
      <c r="DT31" s="160"/>
      <c r="DU31" s="160"/>
      <c r="DV31" s="160"/>
      <c r="DW31" s="160"/>
      <c r="DX31" s="160"/>
      <c r="DY31" s="160"/>
      <c r="DZ31" s="160"/>
      <c r="EA31" s="160"/>
      <c r="EB31" s="160"/>
      <c r="EC31" s="160"/>
      <c r="ED31" s="160"/>
      <c r="EE31" s="160"/>
      <c r="EF31" s="160"/>
      <c r="EG31" s="160"/>
      <c r="EH31" s="160"/>
      <c r="EI31" s="160"/>
      <c r="EJ31" s="160"/>
      <c r="EK31" s="160"/>
      <c r="EL31" s="160"/>
      <c r="EM31" s="160"/>
      <c r="EN31" s="160"/>
      <c r="EO31" s="160"/>
      <c r="EP31" s="160"/>
      <c r="EQ31" s="160"/>
      <c r="ER31" s="160"/>
      <c r="ES31" s="160"/>
      <c r="ET31" s="160"/>
      <c r="EU31" s="160"/>
      <c r="EV31" s="160"/>
      <c r="EW31" s="160"/>
      <c r="EX31" s="160"/>
      <c r="EY31" s="160"/>
      <c r="EZ31" s="160"/>
      <c r="FA31" s="160"/>
      <c r="FB31" s="160"/>
      <c r="FC31" s="160"/>
      <c r="FD31" s="160"/>
      <c r="FE31" s="160"/>
      <c r="FF31" s="160"/>
    </row>
    <row r="32" spans="3:162" x14ac:dyDescent="0.25">
      <c r="C32" s="27"/>
      <c r="D32" s="27"/>
      <c r="E32" s="27"/>
      <c r="F32" s="27"/>
      <c r="G32" s="27"/>
      <c r="H32" s="27"/>
      <c r="I32" s="27"/>
      <c r="J32" s="27"/>
      <c r="K32" s="27"/>
      <c r="L32" s="27"/>
      <c r="M32" s="27"/>
      <c r="N32" s="27"/>
      <c r="O32" s="27"/>
      <c r="P32" s="27"/>
      <c r="Q32" s="27"/>
      <c r="R32" s="27"/>
      <c r="S32" s="27"/>
      <c r="T32" s="27"/>
      <c r="U32" s="27"/>
      <c r="V32" s="27"/>
      <c r="DH32" s="166"/>
      <c r="DI32" s="167"/>
      <c r="DJ32" s="167"/>
      <c r="DK32" s="167"/>
      <c r="DL32" s="160"/>
      <c r="DM32" s="160"/>
      <c r="DN32" s="160"/>
      <c r="DO32" s="160"/>
      <c r="DP32" s="160"/>
      <c r="DQ32" s="160"/>
      <c r="DR32" s="160"/>
      <c r="DS32" s="160"/>
      <c r="DT32" s="160"/>
      <c r="DU32" s="160"/>
      <c r="DV32" s="160"/>
      <c r="DW32" s="160"/>
      <c r="DX32" s="160"/>
      <c r="DY32" s="160"/>
      <c r="DZ32" s="160"/>
      <c r="EA32" s="160"/>
      <c r="EB32" s="160"/>
      <c r="EC32" s="160"/>
      <c r="ED32" s="160"/>
      <c r="EE32" s="160"/>
      <c r="EF32" s="160"/>
      <c r="EG32" s="160"/>
      <c r="EH32" s="160"/>
      <c r="EI32" s="160"/>
      <c r="EJ32" s="160"/>
      <c r="EK32" s="160"/>
      <c r="EL32" s="160"/>
      <c r="EM32" s="160"/>
      <c r="EN32" s="160"/>
      <c r="EO32" s="160"/>
      <c r="EP32" s="160"/>
      <c r="EQ32" s="160"/>
      <c r="ER32" s="160"/>
      <c r="ES32" s="160"/>
      <c r="ET32" s="160"/>
      <c r="EU32" s="160"/>
      <c r="EV32" s="160"/>
      <c r="EW32" s="160"/>
      <c r="EX32" s="160"/>
      <c r="EY32" s="160"/>
      <c r="EZ32" s="160"/>
      <c r="FA32" s="160"/>
      <c r="FB32" s="160"/>
      <c r="FC32" s="160"/>
      <c r="FD32" s="160"/>
      <c r="FE32" s="160"/>
      <c r="FF32" s="160"/>
    </row>
    <row r="33" spans="3:162" x14ac:dyDescent="0.25">
      <c r="C33" s="27"/>
      <c r="D33" s="27"/>
      <c r="E33" s="27"/>
      <c r="F33" s="27"/>
      <c r="G33" s="27"/>
      <c r="H33" s="27"/>
      <c r="I33" s="27"/>
      <c r="J33" s="27"/>
      <c r="K33" s="27"/>
      <c r="L33" s="27"/>
      <c r="M33" s="27"/>
      <c r="N33" s="27"/>
      <c r="O33" s="27"/>
      <c r="P33" s="27"/>
      <c r="Q33" s="27"/>
      <c r="R33" s="27"/>
      <c r="S33" s="27"/>
      <c r="T33" s="27"/>
      <c r="U33" s="27"/>
      <c r="V33" s="27"/>
      <c r="DH33" s="166"/>
      <c r="DI33" s="167"/>
      <c r="DJ33" s="167"/>
      <c r="DK33" s="167"/>
      <c r="DL33" s="160"/>
      <c r="DM33" s="160"/>
      <c r="DN33" s="160"/>
      <c r="DO33" s="160"/>
      <c r="DP33" s="160"/>
      <c r="DQ33" s="160"/>
      <c r="DR33" s="160"/>
      <c r="DS33" s="160"/>
      <c r="DT33" s="160"/>
      <c r="DU33" s="160"/>
      <c r="DV33" s="160"/>
      <c r="DW33" s="160"/>
      <c r="DX33" s="160"/>
      <c r="DY33" s="160"/>
      <c r="DZ33" s="160"/>
      <c r="EA33" s="160"/>
      <c r="EB33" s="160"/>
      <c r="EC33" s="160"/>
      <c r="ED33" s="160"/>
      <c r="EE33" s="160"/>
      <c r="EF33" s="160"/>
      <c r="EG33" s="160"/>
      <c r="EH33" s="160"/>
      <c r="EI33" s="160"/>
      <c r="EJ33" s="160"/>
      <c r="EK33" s="160"/>
      <c r="EL33" s="160"/>
      <c r="EM33" s="160"/>
      <c r="EN33" s="160"/>
      <c r="EO33" s="160"/>
      <c r="EP33" s="160"/>
      <c r="EQ33" s="160"/>
      <c r="ER33" s="160"/>
      <c r="ES33" s="160"/>
      <c r="ET33" s="160"/>
      <c r="EU33" s="160"/>
      <c r="EV33" s="160"/>
      <c r="EW33" s="160"/>
      <c r="EX33" s="160"/>
      <c r="EY33" s="160"/>
      <c r="EZ33" s="160"/>
      <c r="FA33" s="160"/>
      <c r="FB33" s="160"/>
      <c r="FC33" s="160"/>
      <c r="FD33" s="160"/>
      <c r="FE33" s="160"/>
      <c r="FF33" s="160"/>
    </row>
    <row r="34" spans="3:162" x14ac:dyDescent="0.25">
      <c r="DH34" s="166"/>
      <c r="DI34" s="167"/>
      <c r="DJ34" s="167"/>
      <c r="DK34" s="167"/>
      <c r="DL34" s="160"/>
      <c r="DM34" s="160"/>
      <c r="DN34" s="160"/>
      <c r="DO34" s="160"/>
      <c r="DP34" s="160"/>
      <c r="DQ34" s="160"/>
      <c r="DR34" s="160"/>
      <c r="DS34" s="160"/>
      <c r="DT34" s="160"/>
      <c r="DU34" s="160"/>
      <c r="DV34" s="160"/>
      <c r="DW34" s="160"/>
      <c r="DX34" s="160"/>
      <c r="DY34" s="160"/>
      <c r="DZ34" s="160"/>
      <c r="EA34" s="160"/>
      <c r="EB34" s="160"/>
      <c r="EC34" s="160"/>
      <c r="ED34" s="160"/>
      <c r="EE34" s="160"/>
      <c r="EF34" s="160"/>
      <c r="EG34" s="160"/>
      <c r="EH34" s="160"/>
      <c r="EI34" s="160"/>
      <c r="EJ34" s="160"/>
      <c r="EK34" s="160"/>
      <c r="EL34" s="160"/>
      <c r="EM34" s="160"/>
      <c r="EN34" s="160"/>
      <c r="EO34" s="160"/>
      <c r="EP34" s="160"/>
      <c r="EQ34" s="160"/>
      <c r="ER34" s="160"/>
      <c r="ES34" s="160"/>
      <c r="ET34" s="160"/>
      <c r="EU34" s="160"/>
      <c r="EV34" s="160"/>
      <c r="EW34" s="160"/>
      <c r="EX34" s="160"/>
      <c r="EY34" s="160"/>
      <c r="EZ34" s="160"/>
      <c r="FA34" s="160"/>
      <c r="FB34" s="160"/>
      <c r="FC34" s="160"/>
      <c r="FD34" s="160"/>
      <c r="FE34" s="160"/>
      <c r="FF34" s="160"/>
    </row>
    <row r="35" spans="3:162" x14ac:dyDescent="0.25">
      <c r="C35" s="172"/>
      <c r="DH35" s="166"/>
      <c r="DI35" s="167"/>
      <c r="DJ35" s="167"/>
      <c r="DK35" s="167"/>
      <c r="DL35" s="160"/>
      <c r="DM35" s="160"/>
      <c r="DN35" s="160"/>
      <c r="DO35" s="160"/>
      <c r="DP35" s="160"/>
      <c r="DQ35" s="160"/>
      <c r="DR35" s="160"/>
      <c r="DS35" s="160"/>
      <c r="DT35" s="160"/>
      <c r="DU35" s="160"/>
      <c r="DV35" s="160"/>
      <c r="DW35" s="160"/>
      <c r="DX35" s="160"/>
      <c r="DY35" s="160"/>
      <c r="DZ35" s="160"/>
      <c r="EA35" s="160"/>
      <c r="EB35" s="160"/>
      <c r="EC35" s="160"/>
      <c r="ED35" s="160"/>
      <c r="EE35" s="160"/>
      <c r="EF35" s="160"/>
      <c r="EG35" s="160"/>
      <c r="EH35" s="160"/>
      <c r="EI35" s="160"/>
      <c r="EJ35" s="160"/>
      <c r="EK35" s="160"/>
      <c r="EL35" s="160"/>
      <c r="EM35" s="160"/>
      <c r="EN35" s="160"/>
      <c r="EO35" s="160"/>
      <c r="EP35" s="160"/>
      <c r="EQ35" s="160"/>
      <c r="ER35" s="160"/>
      <c r="ES35" s="160"/>
      <c r="ET35" s="160"/>
      <c r="EU35" s="160"/>
      <c r="EV35" s="160"/>
      <c r="EW35" s="160"/>
      <c r="EX35" s="160"/>
      <c r="EY35" s="160"/>
      <c r="EZ35" s="160"/>
      <c r="FA35" s="160"/>
      <c r="FB35" s="160"/>
      <c r="FC35" s="160"/>
      <c r="FD35" s="160"/>
      <c r="FE35" s="160"/>
      <c r="FF35" s="160"/>
    </row>
    <row r="36" spans="3:162" x14ac:dyDescent="0.25">
      <c r="C36" s="172"/>
      <c r="DH36" s="166"/>
      <c r="DI36" s="167"/>
      <c r="DJ36" s="167"/>
      <c r="DK36" s="167"/>
      <c r="DL36" s="160"/>
      <c r="DM36" s="160"/>
      <c r="DN36" s="160"/>
      <c r="DO36" s="160"/>
      <c r="DP36" s="160"/>
      <c r="DQ36" s="160"/>
      <c r="DR36" s="160"/>
      <c r="DS36" s="160"/>
      <c r="DT36" s="160"/>
      <c r="DU36" s="160"/>
      <c r="DV36" s="160"/>
      <c r="DW36" s="160"/>
      <c r="DX36" s="160"/>
      <c r="DY36" s="160"/>
      <c r="DZ36" s="160"/>
      <c r="EA36" s="160"/>
      <c r="EB36" s="160"/>
      <c r="EC36" s="160"/>
      <c r="ED36" s="160"/>
      <c r="EE36" s="160"/>
      <c r="EF36" s="160"/>
      <c r="EG36" s="160"/>
      <c r="EH36" s="160"/>
      <c r="EI36" s="160"/>
      <c r="EJ36" s="160"/>
      <c r="EK36" s="160"/>
      <c r="EL36" s="160"/>
      <c r="EM36" s="160"/>
      <c r="EN36" s="160"/>
      <c r="EO36" s="160"/>
      <c r="EP36" s="160"/>
      <c r="EQ36" s="160"/>
      <c r="ER36" s="160"/>
      <c r="ES36" s="160"/>
      <c r="ET36" s="160"/>
      <c r="EU36" s="160"/>
      <c r="EV36" s="160"/>
      <c r="EW36" s="160"/>
      <c r="EX36" s="160"/>
      <c r="EY36" s="160"/>
      <c r="EZ36" s="160"/>
      <c r="FA36" s="160"/>
      <c r="FB36" s="160"/>
      <c r="FC36" s="160"/>
      <c r="FD36" s="160"/>
      <c r="FE36" s="160"/>
      <c r="FF36" s="160"/>
    </row>
    <row r="37" spans="3:162" x14ac:dyDescent="0.25">
      <c r="C37" s="172"/>
      <c r="DH37" s="166"/>
      <c r="DI37" s="167"/>
      <c r="DJ37" s="167"/>
      <c r="DK37" s="167"/>
      <c r="DL37" s="160"/>
      <c r="DM37" s="160"/>
      <c r="DN37" s="160"/>
      <c r="DO37" s="160"/>
      <c r="DP37" s="160"/>
      <c r="DQ37" s="160"/>
      <c r="DR37" s="160"/>
      <c r="DS37" s="160"/>
      <c r="DT37" s="160"/>
      <c r="DU37" s="160"/>
      <c r="DV37" s="160"/>
      <c r="DW37" s="160"/>
      <c r="DX37" s="160"/>
      <c r="DY37" s="160"/>
      <c r="DZ37" s="160"/>
      <c r="EA37" s="160"/>
      <c r="EB37" s="160"/>
      <c r="EC37" s="160"/>
      <c r="ED37" s="160"/>
      <c r="EE37" s="160"/>
      <c r="EF37" s="160"/>
      <c r="EG37" s="160"/>
      <c r="EH37" s="160"/>
      <c r="EI37" s="160"/>
      <c r="EJ37" s="160"/>
      <c r="EK37" s="160"/>
      <c r="EL37" s="160"/>
      <c r="EM37" s="160"/>
      <c r="EN37" s="160"/>
      <c r="EO37" s="160"/>
      <c r="EP37" s="160"/>
      <c r="EQ37" s="160"/>
      <c r="ER37" s="160"/>
      <c r="ES37" s="160"/>
      <c r="ET37" s="160"/>
      <c r="EU37" s="160"/>
      <c r="EV37" s="160"/>
      <c r="EW37" s="160"/>
      <c r="EX37" s="160"/>
      <c r="EY37" s="160"/>
      <c r="EZ37" s="160"/>
      <c r="FA37" s="160"/>
      <c r="FB37" s="160"/>
      <c r="FC37" s="160"/>
      <c r="FD37" s="160"/>
      <c r="FE37" s="160"/>
      <c r="FF37" s="160"/>
    </row>
    <row r="38" spans="3:162" x14ac:dyDescent="0.25">
      <c r="C38" s="172"/>
      <c r="DH38" s="166"/>
      <c r="DI38" s="167"/>
      <c r="DJ38" s="167"/>
      <c r="DK38" s="167"/>
      <c r="DL38" s="160"/>
      <c r="DM38" s="160"/>
      <c r="DN38" s="160"/>
      <c r="DO38" s="160"/>
      <c r="DP38" s="160"/>
      <c r="DQ38" s="160"/>
      <c r="DR38" s="160"/>
      <c r="DS38" s="160"/>
      <c r="DT38" s="160"/>
      <c r="DU38" s="160"/>
      <c r="DV38" s="160"/>
      <c r="DW38" s="160"/>
      <c r="DX38" s="160"/>
      <c r="DY38" s="160"/>
      <c r="DZ38" s="160"/>
      <c r="EA38" s="160"/>
      <c r="EB38" s="160"/>
      <c r="EC38" s="160"/>
      <c r="ED38" s="160"/>
      <c r="EE38" s="160"/>
      <c r="EF38" s="160"/>
      <c r="EG38" s="160"/>
      <c r="EH38" s="160"/>
      <c r="EI38" s="160"/>
      <c r="EJ38" s="160"/>
      <c r="EK38" s="160"/>
      <c r="EL38" s="160"/>
      <c r="EM38" s="160"/>
      <c r="EN38" s="160"/>
      <c r="EO38" s="160"/>
      <c r="EP38" s="160"/>
      <c r="EQ38" s="160"/>
      <c r="ER38" s="160"/>
      <c r="ES38" s="160"/>
      <c r="ET38" s="160"/>
      <c r="EU38" s="160"/>
      <c r="EV38" s="160"/>
      <c r="EW38" s="160"/>
      <c r="EX38" s="160"/>
      <c r="EY38" s="160"/>
      <c r="EZ38" s="160"/>
      <c r="FA38" s="160"/>
      <c r="FB38" s="160"/>
      <c r="FC38" s="160"/>
      <c r="FD38" s="160"/>
      <c r="FE38" s="160"/>
      <c r="FF38" s="160"/>
    </row>
    <row r="39" spans="3:162" x14ac:dyDescent="0.25">
      <c r="C39" s="172"/>
      <c r="DH39" s="166"/>
      <c r="DI39" s="167"/>
      <c r="DJ39" s="167"/>
      <c r="DK39" s="167"/>
      <c r="DL39" s="160"/>
      <c r="DM39" s="160"/>
      <c r="DN39" s="160"/>
      <c r="DO39" s="160"/>
      <c r="DP39" s="160"/>
      <c r="DQ39" s="160"/>
      <c r="DR39" s="160"/>
      <c r="DS39" s="160"/>
      <c r="DT39" s="160"/>
      <c r="DU39" s="160"/>
      <c r="DV39" s="160"/>
      <c r="DW39" s="160"/>
      <c r="DX39" s="160"/>
      <c r="DY39" s="160"/>
      <c r="DZ39" s="160"/>
      <c r="EA39" s="160"/>
      <c r="EB39" s="160"/>
      <c r="EC39" s="160"/>
      <c r="ED39" s="160"/>
      <c r="EE39" s="160"/>
      <c r="EF39" s="160"/>
      <c r="EG39" s="160"/>
      <c r="EH39" s="160"/>
      <c r="EI39" s="160"/>
      <c r="EJ39" s="160"/>
      <c r="EK39" s="160"/>
      <c r="EL39" s="160"/>
      <c r="EM39" s="160"/>
      <c r="EN39" s="160"/>
      <c r="EO39" s="160"/>
      <c r="EP39" s="160"/>
      <c r="EQ39" s="160"/>
      <c r="ER39" s="160"/>
      <c r="ES39" s="160"/>
      <c r="ET39" s="160"/>
      <c r="EU39" s="160"/>
      <c r="EV39" s="160"/>
      <c r="EW39" s="160"/>
      <c r="EX39" s="160"/>
      <c r="EY39" s="160"/>
      <c r="EZ39" s="160"/>
      <c r="FA39" s="160"/>
      <c r="FB39" s="160"/>
      <c r="FC39" s="160"/>
      <c r="FD39" s="160"/>
      <c r="FE39" s="160"/>
      <c r="FF39" s="160"/>
    </row>
    <row r="40" spans="3:162" x14ac:dyDescent="0.25">
      <c r="C40" s="172"/>
      <c r="DH40" s="166"/>
      <c r="DI40" s="167"/>
      <c r="DJ40" s="167"/>
      <c r="DK40" s="167"/>
      <c r="DL40" s="160"/>
      <c r="DM40" s="160"/>
      <c r="DN40" s="160"/>
      <c r="DO40" s="160"/>
      <c r="DP40" s="160"/>
      <c r="DQ40" s="160"/>
      <c r="DR40" s="160"/>
      <c r="DS40" s="160"/>
      <c r="DT40" s="160"/>
      <c r="DU40" s="160"/>
      <c r="DV40" s="160"/>
      <c r="DW40" s="160"/>
      <c r="DX40" s="160"/>
      <c r="DY40" s="160"/>
      <c r="DZ40" s="160"/>
      <c r="EA40" s="160"/>
      <c r="EB40" s="160"/>
      <c r="EC40" s="160"/>
      <c r="ED40" s="160"/>
      <c r="EE40" s="160"/>
      <c r="EF40" s="160"/>
      <c r="EG40" s="160"/>
      <c r="EH40" s="160"/>
      <c r="EI40" s="160"/>
      <c r="EJ40" s="160"/>
      <c r="EK40" s="160"/>
      <c r="EL40" s="160"/>
      <c r="EM40" s="160"/>
      <c r="EN40" s="160"/>
      <c r="EO40" s="160"/>
      <c r="EP40" s="160"/>
      <c r="EQ40" s="160"/>
      <c r="ER40" s="160"/>
      <c r="ES40" s="160"/>
      <c r="ET40" s="160"/>
      <c r="EU40" s="160"/>
      <c r="EV40" s="160"/>
      <c r="EW40" s="160"/>
      <c r="EX40" s="160"/>
      <c r="EY40" s="160"/>
      <c r="EZ40" s="160"/>
      <c r="FA40" s="160"/>
      <c r="FB40" s="160"/>
      <c r="FC40" s="160"/>
      <c r="FD40" s="160"/>
      <c r="FE40" s="160"/>
      <c r="FF40" s="160"/>
    </row>
    <row r="41" spans="3:162" x14ac:dyDescent="0.25">
      <c r="C41" s="172"/>
      <c r="DH41" s="166"/>
      <c r="DI41" s="167"/>
      <c r="DJ41" s="167"/>
      <c r="DK41" s="167"/>
      <c r="DL41" s="160"/>
      <c r="DM41" s="160"/>
      <c r="DN41" s="160"/>
      <c r="DO41" s="160"/>
      <c r="DP41" s="160"/>
      <c r="DQ41" s="160"/>
      <c r="DR41" s="160"/>
      <c r="DS41" s="160"/>
      <c r="DT41" s="160"/>
      <c r="DU41" s="160"/>
      <c r="DV41" s="160"/>
      <c r="DW41" s="160"/>
      <c r="DX41" s="160"/>
      <c r="DY41" s="160"/>
      <c r="DZ41" s="160"/>
      <c r="EA41" s="160"/>
      <c r="EB41" s="160"/>
      <c r="EC41" s="160"/>
      <c r="ED41" s="160"/>
      <c r="EE41" s="160"/>
      <c r="EF41" s="160"/>
      <c r="EG41" s="160"/>
      <c r="EH41" s="160"/>
      <c r="EI41" s="160"/>
      <c r="EJ41" s="160"/>
      <c r="EK41" s="160"/>
      <c r="EL41" s="160"/>
      <c r="EM41" s="160"/>
      <c r="EN41" s="160"/>
      <c r="EO41" s="160"/>
      <c r="EP41" s="160"/>
      <c r="EQ41" s="160"/>
      <c r="ER41" s="160"/>
      <c r="ES41" s="160"/>
      <c r="ET41" s="160"/>
      <c r="EU41" s="160"/>
      <c r="EV41" s="160"/>
      <c r="EW41" s="160"/>
      <c r="EX41" s="160"/>
      <c r="EY41" s="160"/>
      <c r="EZ41" s="160"/>
      <c r="FA41" s="160"/>
      <c r="FB41" s="160"/>
      <c r="FC41" s="160"/>
      <c r="FD41" s="160"/>
      <c r="FE41" s="160"/>
      <c r="FF41" s="160"/>
    </row>
    <row r="42" spans="3:162" x14ac:dyDescent="0.25">
      <c r="C42" s="172"/>
      <c r="DH42" s="166"/>
      <c r="DI42" s="167"/>
      <c r="DJ42" s="167"/>
      <c r="DK42" s="167"/>
      <c r="DL42" s="160"/>
      <c r="DM42" s="160"/>
      <c r="DN42" s="160"/>
      <c r="DO42" s="160"/>
      <c r="DP42" s="160"/>
      <c r="DQ42" s="160"/>
      <c r="DR42" s="160"/>
      <c r="DS42" s="160"/>
      <c r="DT42" s="160"/>
      <c r="DU42" s="160"/>
      <c r="DV42" s="160"/>
      <c r="DW42" s="160"/>
      <c r="DX42" s="160"/>
      <c r="DY42" s="160"/>
      <c r="DZ42" s="160"/>
      <c r="EA42" s="160"/>
      <c r="EB42" s="160"/>
      <c r="EC42" s="160"/>
      <c r="ED42" s="160"/>
      <c r="EE42" s="160"/>
      <c r="EF42" s="160"/>
      <c r="EG42" s="160"/>
      <c r="EH42" s="160"/>
      <c r="EI42" s="160"/>
      <c r="EJ42" s="160"/>
      <c r="EK42" s="160"/>
      <c r="EL42" s="160"/>
      <c r="EM42" s="160"/>
      <c r="EN42" s="160"/>
      <c r="EO42" s="160"/>
      <c r="EP42" s="160"/>
      <c r="EQ42" s="160"/>
      <c r="ER42" s="160"/>
      <c r="ES42" s="160"/>
      <c r="ET42" s="160"/>
      <c r="EU42" s="160"/>
      <c r="EV42" s="160"/>
      <c r="EW42" s="160"/>
      <c r="EX42" s="160"/>
      <c r="EY42" s="160"/>
      <c r="EZ42" s="160"/>
      <c r="FA42" s="160"/>
      <c r="FB42" s="160"/>
      <c r="FC42" s="160"/>
      <c r="FD42" s="160"/>
      <c r="FE42" s="160"/>
      <c r="FF42" s="160"/>
    </row>
    <row r="43" spans="3:162" x14ac:dyDescent="0.25">
      <c r="C43" s="172"/>
      <c r="DH43" s="166"/>
      <c r="DI43" s="167"/>
      <c r="DJ43" s="167"/>
      <c r="DK43" s="167"/>
      <c r="DL43" s="160"/>
      <c r="DM43" s="160"/>
      <c r="DN43" s="160"/>
      <c r="DO43" s="160"/>
      <c r="DP43" s="160"/>
      <c r="DQ43" s="160"/>
      <c r="DR43" s="160"/>
      <c r="DS43" s="160"/>
      <c r="DT43" s="160"/>
      <c r="DU43" s="160"/>
      <c r="DV43" s="160"/>
      <c r="DW43" s="160"/>
      <c r="DX43" s="160"/>
      <c r="DY43" s="160"/>
      <c r="DZ43" s="160"/>
      <c r="EA43" s="160"/>
      <c r="EB43" s="160"/>
      <c r="EC43" s="160"/>
      <c r="ED43" s="160"/>
      <c r="EE43" s="160"/>
      <c r="EF43" s="160"/>
      <c r="EG43" s="160"/>
      <c r="EH43" s="160"/>
      <c r="EI43" s="160"/>
      <c r="EJ43" s="160"/>
      <c r="EK43" s="160"/>
      <c r="EL43" s="160"/>
      <c r="EM43" s="160"/>
      <c r="EN43" s="160"/>
      <c r="EO43" s="160"/>
      <c r="EP43" s="160"/>
      <c r="EQ43" s="160"/>
      <c r="ER43" s="160"/>
      <c r="ES43" s="160"/>
      <c r="ET43" s="160"/>
      <c r="EU43" s="160"/>
      <c r="EV43" s="160"/>
      <c r="EW43" s="160"/>
      <c r="EX43" s="160"/>
      <c r="EY43" s="160"/>
      <c r="EZ43" s="160"/>
      <c r="FA43" s="160"/>
      <c r="FB43" s="160"/>
      <c r="FC43" s="160"/>
      <c r="FD43" s="160"/>
      <c r="FE43" s="160"/>
      <c r="FF43" s="160"/>
    </row>
    <row r="44" spans="3:162" x14ac:dyDescent="0.25">
      <c r="C44" s="172"/>
      <c r="DH44" s="166"/>
      <c r="DI44" s="167"/>
      <c r="DJ44" s="167"/>
      <c r="DK44" s="167"/>
      <c r="DL44" s="160"/>
      <c r="DM44" s="160"/>
      <c r="DN44" s="160"/>
      <c r="DO44" s="160"/>
      <c r="DP44" s="160"/>
      <c r="DQ44" s="160"/>
      <c r="DR44" s="160"/>
      <c r="DS44" s="160"/>
      <c r="DT44" s="160"/>
      <c r="DU44" s="160"/>
      <c r="DV44" s="160"/>
      <c r="DW44" s="160"/>
      <c r="DX44" s="160"/>
      <c r="DY44" s="160"/>
      <c r="DZ44" s="160"/>
      <c r="EA44" s="160"/>
      <c r="EB44" s="160"/>
      <c r="EC44" s="160"/>
      <c r="ED44" s="160"/>
      <c r="EE44" s="160"/>
      <c r="EF44" s="160"/>
      <c r="EG44" s="160"/>
      <c r="EH44" s="160"/>
      <c r="EI44" s="160"/>
      <c r="EJ44" s="160"/>
      <c r="EK44" s="160"/>
      <c r="EL44" s="160"/>
      <c r="EM44" s="160"/>
      <c r="EN44" s="160"/>
      <c r="EO44" s="160"/>
      <c r="EP44" s="160"/>
      <c r="EQ44" s="160"/>
      <c r="ER44" s="160"/>
      <c r="ES44" s="160"/>
      <c r="ET44" s="160"/>
      <c r="EU44" s="160"/>
      <c r="EV44" s="160"/>
      <c r="EW44" s="160"/>
      <c r="EX44" s="160"/>
      <c r="EY44" s="160"/>
      <c r="EZ44" s="160"/>
      <c r="FA44" s="160"/>
      <c r="FB44" s="160"/>
      <c r="FC44" s="160"/>
      <c r="FD44" s="160"/>
      <c r="FE44" s="160"/>
      <c r="FF44" s="160"/>
    </row>
    <row r="45" spans="3:162" x14ac:dyDescent="0.25">
      <c r="C45" s="172"/>
      <c r="DH45" s="166"/>
      <c r="DI45" s="167"/>
      <c r="DJ45" s="167"/>
      <c r="DK45" s="167"/>
      <c r="DL45" s="160"/>
      <c r="DM45" s="160"/>
      <c r="DN45" s="160"/>
      <c r="DO45" s="160"/>
      <c r="DP45" s="160"/>
      <c r="DQ45" s="160"/>
      <c r="DR45" s="160"/>
      <c r="DS45" s="160"/>
      <c r="DT45" s="160"/>
      <c r="DU45" s="160"/>
      <c r="DV45" s="160"/>
      <c r="DW45" s="160"/>
      <c r="DX45" s="160"/>
      <c r="DY45" s="160"/>
      <c r="DZ45" s="160"/>
      <c r="EA45" s="160"/>
      <c r="EB45" s="160"/>
      <c r="EC45" s="160"/>
      <c r="ED45" s="160"/>
      <c r="EE45" s="160"/>
      <c r="EF45" s="160"/>
      <c r="EG45" s="160"/>
      <c r="EH45" s="160"/>
      <c r="EI45" s="160"/>
      <c r="EJ45" s="160"/>
      <c r="EK45" s="160"/>
      <c r="EL45" s="160"/>
      <c r="EM45" s="160"/>
      <c r="EN45" s="160"/>
      <c r="EO45" s="160"/>
      <c r="EP45" s="160"/>
      <c r="EQ45" s="160"/>
      <c r="ER45" s="160"/>
      <c r="ES45" s="160"/>
      <c r="ET45" s="160"/>
      <c r="EU45" s="160"/>
      <c r="EV45" s="160"/>
      <c r="EW45" s="160"/>
      <c r="EX45" s="160"/>
      <c r="EY45" s="160"/>
      <c r="EZ45" s="160"/>
      <c r="FA45" s="160"/>
      <c r="FB45" s="160"/>
      <c r="FC45" s="160"/>
      <c r="FD45" s="160"/>
      <c r="FE45" s="160"/>
      <c r="FF45" s="160"/>
    </row>
    <row r="46" spans="3:162" x14ac:dyDescent="0.25">
      <c r="C46" s="172"/>
      <c r="DH46" s="166"/>
      <c r="DI46" s="167"/>
      <c r="DJ46" s="167"/>
      <c r="DK46" s="167"/>
      <c r="DL46" s="160"/>
      <c r="DM46" s="160"/>
      <c r="DN46" s="160"/>
      <c r="DO46" s="160"/>
      <c r="DP46" s="160"/>
      <c r="DQ46" s="160"/>
      <c r="DR46" s="160"/>
      <c r="DS46" s="160"/>
      <c r="DT46" s="160"/>
      <c r="DU46" s="160"/>
      <c r="DV46" s="160"/>
      <c r="DW46" s="160"/>
      <c r="DX46" s="160"/>
      <c r="DY46" s="160"/>
      <c r="DZ46" s="160"/>
      <c r="EA46" s="160"/>
      <c r="EB46" s="160"/>
      <c r="EC46" s="160"/>
      <c r="ED46" s="160"/>
      <c r="EE46" s="160"/>
      <c r="EF46" s="160"/>
      <c r="EG46" s="160"/>
      <c r="EH46" s="160"/>
      <c r="EI46" s="160"/>
      <c r="EJ46" s="160"/>
      <c r="EK46" s="160"/>
      <c r="EL46" s="160"/>
      <c r="EM46" s="160"/>
      <c r="EN46" s="160"/>
      <c r="EO46" s="160"/>
      <c r="EP46" s="160"/>
      <c r="EQ46" s="160"/>
      <c r="ER46" s="160"/>
      <c r="ES46" s="160"/>
      <c r="ET46" s="160"/>
      <c r="EU46" s="160"/>
      <c r="EV46" s="160"/>
      <c r="EW46" s="160"/>
      <c r="EX46" s="160"/>
      <c r="EY46" s="160"/>
      <c r="EZ46" s="160"/>
      <c r="FA46" s="160"/>
      <c r="FB46" s="160"/>
      <c r="FC46" s="160"/>
      <c r="FD46" s="160"/>
      <c r="FE46" s="160"/>
      <c r="FF46" s="160"/>
    </row>
    <row r="47" spans="3:162" x14ac:dyDescent="0.25">
      <c r="C47" s="172"/>
      <c r="DH47" s="166"/>
      <c r="DI47" s="167"/>
      <c r="DJ47" s="167"/>
      <c r="DK47" s="167"/>
      <c r="DL47" s="160"/>
      <c r="DM47" s="160"/>
      <c r="DN47" s="160"/>
      <c r="DO47" s="160"/>
      <c r="DP47" s="160"/>
      <c r="DQ47" s="160"/>
      <c r="DR47" s="160"/>
      <c r="DS47" s="160"/>
      <c r="DT47" s="160"/>
      <c r="DU47" s="160"/>
      <c r="DV47" s="160"/>
      <c r="DW47" s="160"/>
      <c r="DX47" s="160"/>
      <c r="DY47" s="160"/>
      <c r="DZ47" s="160"/>
      <c r="EA47" s="160"/>
      <c r="EB47" s="160"/>
      <c r="EC47" s="160"/>
      <c r="ED47" s="160"/>
      <c r="EE47" s="160"/>
      <c r="EF47" s="160"/>
      <c r="EG47" s="160"/>
      <c r="EH47" s="160"/>
      <c r="EI47" s="160"/>
      <c r="EJ47" s="160"/>
      <c r="EK47" s="160"/>
      <c r="EL47" s="160"/>
      <c r="EM47" s="160"/>
      <c r="EN47" s="160"/>
      <c r="EO47" s="160"/>
      <c r="EP47" s="160"/>
      <c r="EQ47" s="160"/>
      <c r="ER47" s="160"/>
      <c r="ES47" s="160"/>
      <c r="ET47" s="160"/>
      <c r="EU47" s="160"/>
      <c r="EV47" s="160"/>
      <c r="EW47" s="160"/>
      <c r="EX47" s="160"/>
      <c r="EY47" s="160"/>
      <c r="EZ47" s="160"/>
      <c r="FA47" s="160"/>
      <c r="FB47" s="160"/>
      <c r="FC47" s="160"/>
      <c r="FD47" s="160"/>
      <c r="FE47" s="160"/>
      <c r="FF47" s="160"/>
    </row>
    <row r="48" spans="3:162" x14ac:dyDescent="0.25">
      <c r="C48" s="172"/>
      <c r="DH48" s="166"/>
      <c r="DI48" s="167"/>
      <c r="DJ48" s="167"/>
      <c r="DK48" s="167"/>
      <c r="DL48" s="160"/>
      <c r="DM48" s="160"/>
      <c r="DN48" s="160"/>
      <c r="DO48" s="160"/>
      <c r="DP48" s="160"/>
      <c r="DQ48" s="160"/>
      <c r="DR48" s="160"/>
      <c r="DS48" s="160"/>
      <c r="DT48" s="160"/>
      <c r="DU48" s="160"/>
      <c r="DV48" s="160"/>
      <c r="DW48" s="160"/>
      <c r="DX48" s="160"/>
      <c r="DY48" s="160"/>
      <c r="DZ48" s="160"/>
      <c r="EA48" s="160"/>
      <c r="EB48" s="160"/>
      <c r="EC48" s="160"/>
      <c r="ED48" s="160"/>
      <c r="EE48" s="160"/>
      <c r="EF48" s="160"/>
      <c r="EG48" s="160"/>
      <c r="EH48" s="160"/>
      <c r="EI48" s="160"/>
      <c r="EJ48" s="160"/>
      <c r="EK48" s="160"/>
      <c r="EL48" s="160"/>
      <c r="EM48" s="160"/>
      <c r="EN48" s="160"/>
      <c r="EO48" s="160"/>
      <c r="EP48" s="160"/>
      <c r="EQ48" s="160"/>
      <c r="ER48" s="160"/>
      <c r="ES48" s="160"/>
      <c r="ET48" s="160"/>
      <c r="EU48" s="160"/>
      <c r="EV48" s="160"/>
      <c r="EW48" s="160"/>
      <c r="EX48" s="160"/>
      <c r="EY48" s="160"/>
      <c r="EZ48" s="160"/>
      <c r="FA48" s="160"/>
      <c r="FB48" s="160"/>
      <c r="FC48" s="160"/>
      <c r="FD48" s="160"/>
      <c r="FE48" s="160"/>
      <c r="FF48" s="160"/>
    </row>
    <row r="49" spans="3:162" x14ac:dyDescent="0.25">
      <c r="C49" s="172"/>
      <c r="DH49" s="166"/>
      <c r="DI49" s="167"/>
      <c r="DJ49" s="167"/>
      <c r="DK49" s="167"/>
      <c r="DL49" s="160"/>
      <c r="DM49" s="160"/>
      <c r="DN49" s="160"/>
      <c r="DO49" s="160"/>
      <c r="DP49" s="160"/>
      <c r="DQ49" s="160"/>
      <c r="DR49" s="160"/>
      <c r="DS49" s="160"/>
      <c r="DT49" s="160"/>
      <c r="DU49" s="160"/>
      <c r="DV49" s="160"/>
      <c r="DW49" s="160"/>
      <c r="DX49" s="160"/>
      <c r="DY49" s="160"/>
      <c r="DZ49" s="160"/>
      <c r="EA49" s="160"/>
      <c r="EB49" s="160"/>
      <c r="EC49" s="160"/>
      <c r="ED49" s="160"/>
      <c r="EE49" s="160"/>
      <c r="EF49" s="160"/>
      <c r="EG49" s="160"/>
      <c r="EH49" s="160"/>
      <c r="EI49" s="160"/>
      <c r="EJ49" s="160"/>
      <c r="EK49" s="160"/>
      <c r="EL49" s="160"/>
      <c r="EM49" s="160"/>
      <c r="EN49" s="160"/>
      <c r="EO49" s="160"/>
      <c r="EP49" s="160"/>
      <c r="EQ49" s="160"/>
      <c r="ER49" s="160"/>
      <c r="ES49" s="160"/>
      <c r="ET49" s="160"/>
      <c r="EU49" s="160"/>
      <c r="EV49" s="160"/>
      <c r="EW49" s="160"/>
      <c r="EX49" s="160"/>
      <c r="EY49" s="160"/>
      <c r="EZ49" s="160"/>
      <c r="FA49" s="160"/>
      <c r="FB49" s="160"/>
      <c r="FC49" s="160"/>
      <c r="FD49" s="160"/>
      <c r="FE49" s="160"/>
      <c r="FF49" s="160"/>
    </row>
    <row r="50" spans="3:162" x14ac:dyDescent="0.25">
      <c r="C50" s="118"/>
      <c r="DH50" s="166"/>
      <c r="DI50" s="167"/>
      <c r="DJ50" s="167"/>
      <c r="DK50" s="167"/>
      <c r="DL50" s="160"/>
      <c r="DM50" s="160"/>
      <c r="DN50" s="160"/>
      <c r="DO50" s="160"/>
      <c r="DP50" s="160"/>
      <c r="DQ50" s="160"/>
      <c r="DR50" s="160"/>
      <c r="DS50" s="160"/>
      <c r="DT50" s="160"/>
      <c r="DU50" s="160"/>
      <c r="DV50" s="160"/>
      <c r="DW50" s="160"/>
      <c r="DX50" s="160"/>
      <c r="DY50" s="160"/>
      <c r="DZ50" s="160"/>
      <c r="EA50" s="160"/>
      <c r="EB50" s="160"/>
      <c r="EC50" s="160"/>
      <c r="ED50" s="160"/>
      <c r="EE50" s="160"/>
      <c r="EF50" s="160"/>
      <c r="EG50" s="160"/>
      <c r="EH50" s="160"/>
      <c r="EI50" s="160"/>
      <c r="EJ50" s="160"/>
      <c r="EK50" s="160"/>
      <c r="EL50" s="160"/>
      <c r="EM50" s="160"/>
      <c r="EN50" s="160"/>
      <c r="EO50" s="160"/>
      <c r="EP50" s="160"/>
      <c r="EQ50" s="160"/>
      <c r="ER50" s="160"/>
      <c r="ES50" s="160"/>
      <c r="ET50" s="160"/>
      <c r="EU50" s="160"/>
      <c r="EV50" s="160"/>
      <c r="EW50" s="160"/>
      <c r="EX50" s="160"/>
      <c r="EY50" s="160"/>
      <c r="EZ50" s="160"/>
      <c r="FA50" s="160"/>
      <c r="FB50" s="160"/>
      <c r="FC50" s="160"/>
      <c r="FD50" s="160"/>
      <c r="FE50" s="160"/>
      <c r="FF50" s="160"/>
    </row>
    <row r="51" spans="3:162" x14ac:dyDescent="0.25">
      <c r="C51" s="172"/>
      <c r="DH51" s="166"/>
      <c r="DI51" s="167"/>
      <c r="DJ51" s="167"/>
      <c r="DK51" s="167"/>
      <c r="DL51" s="160"/>
      <c r="DM51" s="160"/>
      <c r="DN51" s="160"/>
      <c r="DO51" s="160"/>
      <c r="DP51" s="160"/>
      <c r="DQ51" s="160"/>
      <c r="DR51" s="160"/>
      <c r="DS51" s="160"/>
      <c r="DT51" s="160"/>
      <c r="DU51" s="160"/>
      <c r="DV51" s="160"/>
      <c r="DW51" s="160"/>
      <c r="DX51" s="160"/>
      <c r="DY51" s="160"/>
      <c r="DZ51" s="160"/>
      <c r="EA51" s="160"/>
      <c r="EB51" s="160"/>
      <c r="EC51" s="160"/>
      <c r="ED51" s="160"/>
      <c r="EE51" s="160"/>
      <c r="EF51" s="160"/>
      <c r="EG51" s="160"/>
      <c r="EH51" s="160"/>
      <c r="EI51" s="160"/>
      <c r="EJ51" s="160"/>
      <c r="EK51" s="160"/>
      <c r="EL51" s="160"/>
      <c r="EM51" s="160"/>
      <c r="EN51" s="160"/>
      <c r="EO51" s="160"/>
      <c r="EP51" s="160"/>
      <c r="EQ51" s="160"/>
      <c r="ER51" s="160"/>
      <c r="ES51" s="160"/>
      <c r="ET51" s="160"/>
      <c r="EU51" s="160"/>
      <c r="EV51" s="160"/>
      <c r="EW51" s="160"/>
      <c r="EX51" s="160"/>
      <c r="EY51" s="160"/>
      <c r="EZ51" s="160"/>
      <c r="FA51" s="160"/>
      <c r="FB51" s="160"/>
      <c r="FC51" s="160"/>
      <c r="FD51" s="160"/>
      <c r="FE51" s="160"/>
      <c r="FF51" s="160"/>
    </row>
    <row r="52" spans="3:162" x14ac:dyDescent="0.25">
      <c r="C52" s="172"/>
      <c r="DH52" s="166"/>
      <c r="DI52" s="167"/>
      <c r="DJ52" s="167"/>
      <c r="DK52" s="167"/>
      <c r="DL52" s="160"/>
      <c r="DM52" s="160"/>
      <c r="DN52" s="160"/>
      <c r="DO52" s="160"/>
      <c r="DP52" s="160"/>
      <c r="DQ52" s="160"/>
      <c r="DR52" s="160"/>
      <c r="DS52" s="160"/>
      <c r="DT52" s="160"/>
      <c r="DU52" s="160"/>
      <c r="DV52" s="160"/>
      <c r="DW52" s="160"/>
      <c r="DX52" s="160"/>
      <c r="DY52" s="160"/>
      <c r="DZ52" s="160"/>
      <c r="EA52" s="160"/>
      <c r="EB52" s="160"/>
      <c r="EC52" s="160"/>
      <c r="ED52" s="160"/>
      <c r="EE52" s="160"/>
      <c r="EF52" s="160"/>
      <c r="EG52" s="160"/>
      <c r="EH52" s="160"/>
      <c r="EI52" s="160"/>
      <c r="EJ52" s="160"/>
      <c r="EK52" s="160"/>
      <c r="EL52" s="160"/>
      <c r="EM52" s="160"/>
      <c r="EN52" s="160"/>
      <c r="EO52" s="160"/>
      <c r="EP52" s="160"/>
      <c r="EQ52" s="160"/>
      <c r="ER52" s="160"/>
      <c r="ES52" s="160"/>
      <c r="ET52" s="160"/>
      <c r="EU52" s="160"/>
      <c r="EV52" s="160"/>
      <c r="EW52" s="160"/>
      <c r="EX52" s="160"/>
      <c r="EY52" s="160"/>
      <c r="EZ52" s="160"/>
      <c r="FA52" s="160"/>
      <c r="FB52" s="160"/>
      <c r="FC52" s="160"/>
      <c r="FD52" s="160"/>
      <c r="FE52" s="160"/>
      <c r="FF52" s="160"/>
    </row>
    <row r="53" spans="3:162" x14ac:dyDescent="0.25">
      <c r="C53" s="172"/>
      <c r="DH53" s="166"/>
      <c r="DI53" s="167"/>
      <c r="DJ53" s="167"/>
      <c r="DK53" s="167"/>
      <c r="DL53" s="160"/>
      <c r="DM53" s="160"/>
      <c r="DN53" s="160"/>
      <c r="DO53" s="160"/>
      <c r="DP53" s="160"/>
      <c r="DQ53" s="160"/>
      <c r="DR53" s="160"/>
      <c r="DS53" s="160"/>
      <c r="DT53" s="160"/>
      <c r="DU53" s="160"/>
      <c r="DV53" s="160"/>
      <c r="DW53" s="160"/>
      <c r="DX53" s="160"/>
      <c r="DY53" s="160"/>
      <c r="DZ53" s="160"/>
      <c r="EA53" s="160"/>
      <c r="EB53" s="160"/>
      <c r="EC53" s="160"/>
      <c r="ED53" s="160"/>
      <c r="EE53" s="160"/>
      <c r="EF53" s="160"/>
      <c r="EG53" s="160"/>
      <c r="EH53" s="160"/>
      <c r="EI53" s="160"/>
      <c r="EJ53" s="160"/>
      <c r="EK53" s="160"/>
      <c r="EL53" s="160"/>
      <c r="EM53" s="160"/>
      <c r="EN53" s="160"/>
      <c r="EO53" s="160"/>
      <c r="EP53" s="160"/>
      <c r="EQ53" s="160"/>
      <c r="ER53" s="160"/>
      <c r="ES53" s="160"/>
      <c r="ET53" s="160"/>
      <c r="EU53" s="160"/>
      <c r="EV53" s="160"/>
      <c r="EW53" s="160"/>
      <c r="EX53" s="160"/>
      <c r="EY53" s="160"/>
      <c r="EZ53" s="160"/>
      <c r="FA53" s="160"/>
      <c r="FB53" s="160"/>
      <c r="FC53" s="160"/>
      <c r="FD53" s="160"/>
      <c r="FE53" s="160"/>
      <c r="FF53" s="160"/>
    </row>
    <row r="54" spans="3:162" x14ac:dyDescent="0.25">
      <c r="C54" s="172"/>
      <c r="DH54" s="166"/>
      <c r="DI54" s="167"/>
      <c r="DJ54" s="167"/>
      <c r="DK54" s="167"/>
      <c r="DL54" s="160"/>
      <c r="DM54" s="160"/>
      <c r="DN54" s="160"/>
      <c r="DO54" s="160"/>
      <c r="DP54" s="160"/>
      <c r="DQ54" s="160"/>
      <c r="DR54" s="160"/>
      <c r="DS54" s="160"/>
      <c r="DT54" s="160"/>
      <c r="DU54" s="160"/>
      <c r="DV54" s="160"/>
      <c r="DW54" s="160"/>
      <c r="DX54" s="160"/>
      <c r="DY54" s="160"/>
      <c r="DZ54" s="160"/>
      <c r="EA54" s="160"/>
      <c r="EB54" s="160"/>
      <c r="EC54" s="160"/>
      <c r="ED54" s="160"/>
      <c r="EE54" s="160"/>
      <c r="EF54" s="160"/>
      <c r="EG54" s="160"/>
      <c r="EH54" s="160"/>
      <c r="EI54" s="160"/>
      <c r="EJ54" s="160"/>
      <c r="EK54" s="160"/>
      <c r="EL54" s="160"/>
      <c r="EM54" s="160"/>
      <c r="EN54" s="160"/>
      <c r="EO54" s="160"/>
      <c r="EP54" s="160"/>
      <c r="EQ54" s="160"/>
      <c r="ER54" s="160"/>
      <c r="ES54" s="160"/>
      <c r="ET54" s="160"/>
      <c r="EU54" s="160"/>
      <c r="EV54" s="160"/>
      <c r="EW54" s="160"/>
      <c r="EX54" s="160"/>
      <c r="EY54" s="160"/>
      <c r="EZ54" s="160"/>
      <c r="FA54" s="160"/>
      <c r="FB54" s="160"/>
      <c r="FC54" s="160"/>
      <c r="FD54" s="160"/>
      <c r="FE54" s="160"/>
      <c r="FF54" s="160"/>
    </row>
    <row r="55" spans="3:162" x14ac:dyDescent="0.25">
      <c r="C55" s="172"/>
      <c r="DH55" s="166"/>
      <c r="DI55" s="167"/>
      <c r="DJ55" s="167"/>
      <c r="DK55" s="167"/>
      <c r="DL55" s="160"/>
      <c r="DM55" s="160"/>
      <c r="DN55" s="160"/>
      <c r="DO55" s="160"/>
      <c r="DP55" s="160"/>
      <c r="DQ55" s="160"/>
      <c r="DR55" s="160"/>
      <c r="DS55" s="160"/>
      <c r="DT55" s="160"/>
      <c r="DU55" s="160"/>
      <c r="DV55" s="160"/>
      <c r="DW55" s="160"/>
      <c r="DX55" s="160"/>
      <c r="DY55" s="160"/>
      <c r="DZ55" s="160"/>
      <c r="EA55" s="160"/>
      <c r="EB55" s="160"/>
      <c r="EC55" s="160"/>
      <c r="ED55" s="160"/>
      <c r="EE55" s="160"/>
      <c r="EF55" s="160"/>
      <c r="EG55" s="160"/>
      <c r="EH55" s="160"/>
      <c r="EI55" s="160"/>
      <c r="EJ55" s="160"/>
      <c r="EK55" s="160"/>
      <c r="EL55" s="160"/>
      <c r="EM55" s="160"/>
      <c r="EN55" s="160"/>
      <c r="EO55" s="160"/>
      <c r="EP55" s="160"/>
      <c r="EQ55" s="160"/>
      <c r="ER55" s="160"/>
      <c r="ES55" s="160"/>
      <c r="ET55" s="160"/>
      <c r="EU55" s="160"/>
      <c r="EV55" s="160"/>
      <c r="EW55" s="160"/>
      <c r="EX55" s="160"/>
      <c r="EY55" s="160"/>
      <c r="EZ55" s="160"/>
      <c r="FA55" s="160"/>
      <c r="FB55" s="160"/>
      <c r="FC55" s="160"/>
      <c r="FD55" s="160"/>
      <c r="FE55" s="160"/>
      <c r="FF55" s="160"/>
    </row>
    <row r="56" spans="3:162" x14ac:dyDescent="0.25">
      <c r="C56" s="172"/>
      <c r="DH56" s="166"/>
      <c r="DI56" s="167"/>
      <c r="DJ56" s="167"/>
      <c r="DK56" s="167"/>
      <c r="DL56" s="160"/>
      <c r="DM56" s="160"/>
      <c r="DN56" s="160"/>
      <c r="DO56" s="160"/>
      <c r="DP56" s="160"/>
      <c r="DQ56" s="160"/>
      <c r="DR56" s="160"/>
      <c r="DS56" s="160"/>
      <c r="DT56" s="160"/>
      <c r="DU56" s="160"/>
      <c r="DV56" s="160"/>
      <c r="DW56" s="160"/>
      <c r="DX56" s="160"/>
      <c r="DY56" s="160"/>
      <c r="DZ56" s="160"/>
      <c r="EA56" s="160"/>
      <c r="EB56" s="160"/>
      <c r="EC56" s="160"/>
      <c r="ED56" s="160"/>
      <c r="EE56" s="160"/>
      <c r="EF56" s="160"/>
      <c r="EG56" s="160"/>
      <c r="EH56" s="160"/>
      <c r="EI56" s="160"/>
      <c r="EJ56" s="160"/>
      <c r="EK56" s="160"/>
      <c r="EL56" s="160"/>
      <c r="EM56" s="160"/>
      <c r="EN56" s="160"/>
      <c r="EO56" s="160"/>
      <c r="EP56" s="160"/>
      <c r="EQ56" s="160"/>
      <c r="ER56" s="160"/>
      <c r="ES56" s="160"/>
      <c r="ET56" s="160"/>
      <c r="EU56" s="160"/>
      <c r="EV56" s="160"/>
      <c r="EW56" s="160"/>
      <c r="EX56" s="160"/>
      <c r="EY56" s="160"/>
      <c r="EZ56" s="160"/>
      <c r="FA56" s="160"/>
      <c r="FB56" s="160"/>
      <c r="FC56" s="160"/>
      <c r="FD56" s="160"/>
      <c r="FE56" s="160"/>
      <c r="FF56" s="160"/>
    </row>
    <row r="57" spans="3:162" x14ac:dyDescent="0.25">
      <c r="C57" s="172"/>
      <c r="DH57" s="166"/>
      <c r="DI57" s="167"/>
      <c r="DJ57" s="167"/>
      <c r="DK57" s="167"/>
      <c r="DL57" s="160"/>
      <c r="DM57" s="160"/>
      <c r="DN57" s="160"/>
      <c r="DO57" s="160"/>
      <c r="DP57" s="160"/>
      <c r="DQ57" s="160"/>
      <c r="DR57" s="160"/>
      <c r="DS57" s="160"/>
      <c r="DT57" s="160"/>
      <c r="DU57" s="160"/>
      <c r="DV57" s="160"/>
      <c r="DW57" s="160"/>
      <c r="DX57" s="160"/>
      <c r="DY57" s="160"/>
      <c r="DZ57" s="160"/>
      <c r="EA57" s="160"/>
      <c r="EB57" s="160"/>
      <c r="EC57" s="160"/>
      <c r="ED57" s="160"/>
      <c r="EE57" s="160"/>
      <c r="EF57" s="160"/>
      <c r="EG57" s="160"/>
      <c r="EH57" s="160"/>
      <c r="EI57" s="160"/>
      <c r="EJ57" s="160"/>
      <c r="EK57" s="160"/>
      <c r="EL57" s="160"/>
      <c r="EM57" s="160"/>
      <c r="EN57" s="160"/>
      <c r="EO57" s="160"/>
      <c r="EP57" s="160"/>
      <c r="EQ57" s="160"/>
      <c r="ER57" s="160"/>
      <c r="ES57" s="160"/>
      <c r="ET57" s="160"/>
      <c r="EU57" s="160"/>
      <c r="EV57" s="160"/>
      <c r="EW57" s="160"/>
      <c r="EX57" s="160"/>
      <c r="EY57" s="160"/>
      <c r="EZ57" s="160"/>
      <c r="FA57" s="160"/>
      <c r="FB57" s="160"/>
      <c r="FC57" s="160"/>
      <c r="FD57" s="160"/>
      <c r="FE57" s="160"/>
      <c r="FF57" s="160"/>
    </row>
    <row r="58" spans="3:162" x14ac:dyDescent="0.25">
      <c r="C58" s="172"/>
      <c r="DH58" s="166"/>
      <c r="DI58" s="167"/>
      <c r="DJ58" s="167"/>
      <c r="DK58" s="167"/>
      <c r="DL58" s="160"/>
      <c r="DM58" s="160"/>
      <c r="DN58" s="160"/>
      <c r="DO58" s="160"/>
      <c r="DP58" s="160"/>
      <c r="DQ58" s="160"/>
      <c r="DR58" s="160"/>
      <c r="DS58" s="160"/>
      <c r="DT58" s="160"/>
      <c r="DU58" s="160"/>
      <c r="DV58" s="160"/>
      <c r="DW58" s="160"/>
      <c r="DX58" s="160"/>
      <c r="DY58" s="160"/>
      <c r="DZ58" s="160"/>
      <c r="EA58" s="160"/>
      <c r="EB58" s="160"/>
      <c r="EC58" s="160"/>
      <c r="ED58" s="160"/>
      <c r="EE58" s="160"/>
      <c r="EF58" s="160"/>
      <c r="EG58" s="160"/>
      <c r="EH58" s="160"/>
      <c r="EI58" s="160"/>
      <c r="EJ58" s="160"/>
      <c r="EK58" s="160"/>
      <c r="EL58" s="160"/>
      <c r="EM58" s="160"/>
      <c r="EN58" s="160"/>
      <c r="EO58" s="160"/>
      <c r="EP58" s="160"/>
      <c r="EQ58" s="160"/>
      <c r="ER58" s="160"/>
      <c r="ES58" s="160"/>
      <c r="ET58" s="160"/>
      <c r="EU58" s="160"/>
      <c r="EV58" s="160"/>
      <c r="EW58" s="160"/>
      <c r="EX58" s="160"/>
      <c r="EY58" s="160"/>
      <c r="EZ58" s="160"/>
      <c r="FA58" s="160"/>
      <c r="FB58" s="160"/>
      <c r="FC58" s="160"/>
      <c r="FD58" s="160"/>
      <c r="FE58" s="160"/>
      <c r="FF58" s="160"/>
    </row>
    <row r="59" spans="3:162" x14ac:dyDescent="0.25">
      <c r="C59" s="172"/>
      <c r="DH59" s="166"/>
      <c r="DI59" s="167"/>
      <c r="DJ59" s="167"/>
      <c r="DK59" s="167"/>
      <c r="DL59" s="160"/>
      <c r="DM59" s="160"/>
      <c r="DN59" s="160"/>
      <c r="DO59" s="160"/>
      <c r="DP59" s="160"/>
      <c r="DQ59" s="160"/>
      <c r="DR59" s="160"/>
      <c r="DS59" s="160"/>
      <c r="DT59" s="160"/>
      <c r="DU59" s="160"/>
      <c r="DV59" s="160"/>
      <c r="DW59" s="160"/>
      <c r="DX59" s="160"/>
      <c r="DY59" s="160"/>
      <c r="DZ59" s="160"/>
      <c r="EA59" s="160"/>
      <c r="EB59" s="160"/>
      <c r="EC59" s="160"/>
      <c r="ED59" s="160"/>
      <c r="EE59" s="160"/>
      <c r="EF59" s="160"/>
      <c r="EG59" s="160"/>
      <c r="EH59" s="160"/>
      <c r="EI59" s="160"/>
      <c r="EJ59" s="160"/>
      <c r="EK59" s="160"/>
      <c r="EL59" s="160"/>
      <c r="EM59" s="160"/>
      <c r="EN59" s="160"/>
      <c r="EO59" s="160"/>
      <c r="EP59" s="160"/>
      <c r="EQ59" s="160"/>
      <c r="ER59" s="160"/>
      <c r="ES59" s="160"/>
      <c r="ET59" s="160"/>
      <c r="EU59" s="160"/>
      <c r="EV59" s="160"/>
      <c r="EW59" s="160"/>
      <c r="EX59" s="160"/>
      <c r="EY59" s="160"/>
      <c r="EZ59" s="160"/>
      <c r="FA59" s="160"/>
      <c r="FB59" s="160"/>
      <c r="FC59" s="160"/>
      <c r="FD59" s="160"/>
      <c r="FE59" s="160"/>
      <c r="FF59" s="160"/>
    </row>
    <row r="60" spans="3:162" x14ac:dyDescent="0.25">
      <c r="C60" s="118"/>
      <c r="DH60" s="166"/>
      <c r="DI60" s="167"/>
      <c r="DJ60" s="167"/>
      <c r="DK60" s="167"/>
      <c r="DL60" s="160"/>
      <c r="DM60" s="160"/>
      <c r="DN60" s="160"/>
      <c r="DO60" s="160"/>
      <c r="DP60" s="160"/>
      <c r="DQ60" s="160"/>
      <c r="DR60" s="160"/>
      <c r="DS60" s="160"/>
      <c r="DT60" s="160"/>
      <c r="DU60" s="160"/>
      <c r="DV60" s="160"/>
      <c r="DW60" s="160"/>
      <c r="DX60" s="160"/>
      <c r="DY60" s="160"/>
      <c r="DZ60" s="160"/>
      <c r="EA60" s="160"/>
      <c r="EB60" s="160"/>
      <c r="EC60" s="160"/>
      <c r="ED60" s="160"/>
      <c r="EE60" s="160"/>
      <c r="EF60" s="160"/>
      <c r="EG60" s="160"/>
      <c r="EH60" s="160"/>
      <c r="EI60" s="160"/>
      <c r="EJ60" s="160"/>
      <c r="EK60" s="160"/>
      <c r="EL60" s="160"/>
      <c r="EM60" s="160"/>
      <c r="EN60" s="160"/>
      <c r="EO60" s="160"/>
      <c r="EP60" s="160"/>
      <c r="EQ60" s="160"/>
      <c r="ER60" s="160"/>
      <c r="ES60" s="160"/>
      <c r="ET60" s="160"/>
      <c r="EU60" s="160"/>
      <c r="EV60" s="160"/>
      <c r="EW60" s="160"/>
      <c r="EX60" s="160"/>
      <c r="EY60" s="160"/>
      <c r="EZ60" s="160"/>
      <c r="FA60" s="160"/>
      <c r="FB60" s="160"/>
      <c r="FC60" s="160"/>
      <c r="FD60" s="160"/>
      <c r="FE60" s="160"/>
      <c r="FF60" s="160"/>
    </row>
    <row r="61" spans="3:162" x14ac:dyDescent="0.25">
      <c r="DH61" s="166"/>
      <c r="DI61" s="167"/>
      <c r="DJ61" s="167"/>
      <c r="DK61" s="167"/>
      <c r="DL61" s="160"/>
      <c r="DM61" s="160"/>
      <c r="DN61" s="160"/>
      <c r="DO61" s="160"/>
      <c r="DP61" s="160"/>
      <c r="DQ61" s="160"/>
      <c r="DR61" s="160"/>
      <c r="DS61" s="160"/>
      <c r="DT61" s="160"/>
      <c r="DU61" s="160"/>
      <c r="DV61" s="160"/>
      <c r="DW61" s="160"/>
      <c r="DX61" s="160"/>
      <c r="DY61" s="160"/>
      <c r="DZ61" s="160"/>
      <c r="EA61" s="160"/>
      <c r="EB61" s="160"/>
      <c r="EC61" s="160"/>
      <c r="ED61" s="160"/>
      <c r="EE61" s="160"/>
      <c r="EF61" s="160"/>
      <c r="EG61" s="160"/>
      <c r="EH61" s="160"/>
      <c r="EI61" s="160"/>
      <c r="EJ61" s="160"/>
      <c r="EK61" s="160"/>
      <c r="EL61" s="160"/>
      <c r="EM61" s="160"/>
      <c r="EN61" s="160"/>
      <c r="EO61" s="160"/>
      <c r="EP61" s="160"/>
      <c r="EQ61" s="160"/>
      <c r="ER61" s="160"/>
      <c r="ES61" s="160"/>
      <c r="ET61" s="160"/>
      <c r="EU61" s="160"/>
      <c r="EV61" s="160"/>
      <c r="EW61" s="160"/>
      <c r="EX61" s="160"/>
      <c r="EY61" s="160"/>
      <c r="EZ61" s="160"/>
      <c r="FA61" s="160"/>
      <c r="FB61" s="160"/>
      <c r="FC61" s="160"/>
      <c r="FD61" s="160"/>
      <c r="FE61" s="160"/>
      <c r="FF61" s="160"/>
    </row>
    <row r="62" spans="3:162" x14ac:dyDescent="0.25">
      <c r="DH62" s="166"/>
      <c r="DI62" s="167"/>
      <c r="DJ62" s="167"/>
      <c r="DK62" s="167"/>
      <c r="DL62" s="160"/>
      <c r="DM62" s="160"/>
      <c r="DN62" s="160"/>
      <c r="DO62" s="160"/>
      <c r="DP62" s="160"/>
      <c r="DQ62" s="160"/>
      <c r="DR62" s="160"/>
      <c r="DS62" s="160"/>
      <c r="DT62" s="160"/>
      <c r="DU62" s="160"/>
      <c r="DV62" s="160"/>
      <c r="DW62" s="160"/>
      <c r="DX62" s="160"/>
      <c r="DY62" s="160"/>
      <c r="DZ62" s="160"/>
      <c r="EA62" s="160"/>
      <c r="EB62" s="160"/>
      <c r="EC62" s="160"/>
      <c r="ED62" s="160"/>
      <c r="EE62" s="160"/>
      <c r="EF62" s="160"/>
      <c r="EG62" s="160"/>
      <c r="EH62" s="160"/>
      <c r="EI62" s="160"/>
      <c r="EJ62" s="160"/>
      <c r="EK62" s="160"/>
      <c r="EL62" s="160"/>
      <c r="EM62" s="160"/>
      <c r="EN62" s="160"/>
      <c r="EO62" s="160"/>
      <c r="EP62" s="160"/>
      <c r="EQ62" s="160"/>
      <c r="ER62" s="160"/>
      <c r="ES62" s="160"/>
      <c r="ET62" s="160"/>
      <c r="EU62" s="160"/>
      <c r="EV62" s="160"/>
      <c r="EW62" s="160"/>
      <c r="EX62" s="160"/>
      <c r="EY62" s="160"/>
      <c r="EZ62" s="160"/>
      <c r="FA62" s="160"/>
      <c r="FB62" s="160"/>
      <c r="FC62" s="160"/>
      <c r="FD62" s="160"/>
      <c r="FE62" s="160"/>
      <c r="FF62" s="160"/>
    </row>
    <row r="63" spans="3:162" x14ac:dyDescent="0.25">
      <c r="DH63" s="166"/>
      <c r="DI63" s="167"/>
      <c r="DJ63" s="167"/>
      <c r="DK63" s="167"/>
      <c r="DL63" s="160"/>
      <c r="DM63" s="160"/>
      <c r="DN63" s="160"/>
      <c r="DO63" s="160"/>
      <c r="DP63" s="160"/>
      <c r="DQ63" s="160"/>
      <c r="DR63" s="160"/>
      <c r="DS63" s="160"/>
      <c r="DT63" s="160"/>
      <c r="DU63" s="160"/>
      <c r="DV63" s="160"/>
      <c r="DW63" s="160"/>
      <c r="DX63" s="160"/>
      <c r="DY63" s="160"/>
      <c r="DZ63" s="160"/>
      <c r="EA63" s="160"/>
      <c r="EB63" s="160"/>
      <c r="EC63" s="160"/>
      <c r="ED63" s="160"/>
      <c r="EE63" s="160"/>
      <c r="EF63" s="160"/>
      <c r="EG63" s="160"/>
      <c r="EH63" s="160"/>
      <c r="EI63" s="160"/>
      <c r="EJ63" s="160"/>
      <c r="EK63" s="160"/>
      <c r="EL63" s="160"/>
      <c r="EM63" s="160"/>
      <c r="EN63" s="160"/>
      <c r="EO63" s="160"/>
      <c r="EP63" s="160"/>
      <c r="EQ63" s="160"/>
      <c r="ER63" s="160"/>
      <c r="ES63" s="160"/>
      <c r="ET63" s="160"/>
      <c r="EU63" s="160"/>
      <c r="EV63" s="160"/>
      <c r="EW63" s="160"/>
      <c r="EX63" s="160"/>
      <c r="EY63" s="160"/>
      <c r="EZ63" s="160"/>
      <c r="FA63" s="160"/>
      <c r="FB63" s="160"/>
      <c r="FC63" s="160"/>
      <c r="FD63" s="160"/>
      <c r="FE63" s="160"/>
      <c r="FF63" s="160"/>
    </row>
    <row r="64" spans="3:162" x14ac:dyDescent="0.25">
      <c r="DH64" s="166"/>
      <c r="DI64" s="167"/>
      <c r="DJ64" s="167"/>
      <c r="DK64" s="167"/>
      <c r="DL64" s="160"/>
      <c r="DM64" s="160"/>
      <c r="DN64" s="160"/>
      <c r="DO64" s="160"/>
      <c r="DP64" s="160"/>
      <c r="DQ64" s="160"/>
      <c r="DR64" s="160"/>
      <c r="DS64" s="160"/>
      <c r="DT64" s="160"/>
      <c r="DU64" s="160"/>
      <c r="DV64" s="160"/>
      <c r="DW64" s="160"/>
      <c r="DX64" s="160"/>
      <c r="DY64" s="160"/>
      <c r="DZ64" s="160"/>
      <c r="EA64" s="160"/>
      <c r="EB64" s="160"/>
      <c r="EC64" s="160"/>
      <c r="ED64" s="160"/>
      <c r="EE64" s="160"/>
      <c r="EF64" s="160"/>
      <c r="EG64" s="160"/>
      <c r="EH64" s="160"/>
      <c r="EI64" s="160"/>
      <c r="EJ64" s="160"/>
      <c r="EK64" s="160"/>
      <c r="EL64" s="160"/>
      <c r="EM64" s="160"/>
      <c r="EN64" s="160"/>
      <c r="EO64" s="160"/>
      <c r="EP64" s="160"/>
      <c r="EQ64" s="160"/>
      <c r="ER64" s="160"/>
      <c r="ES64" s="160"/>
      <c r="ET64" s="160"/>
      <c r="EU64" s="160"/>
      <c r="EV64" s="160"/>
      <c r="EW64" s="160"/>
      <c r="EX64" s="160"/>
      <c r="EY64" s="160"/>
      <c r="EZ64" s="160"/>
      <c r="FA64" s="160"/>
      <c r="FB64" s="160"/>
      <c r="FC64" s="160"/>
      <c r="FD64" s="160"/>
      <c r="FE64" s="160"/>
      <c r="FF64" s="160"/>
    </row>
    <row r="65" spans="112:162" x14ac:dyDescent="0.25">
      <c r="DH65" s="166"/>
      <c r="DI65" s="167"/>
      <c r="DJ65" s="167"/>
      <c r="DK65" s="167"/>
      <c r="DL65" s="160"/>
      <c r="DM65" s="160"/>
      <c r="DN65" s="160"/>
      <c r="DO65" s="160"/>
      <c r="DP65" s="160"/>
      <c r="DQ65" s="160"/>
      <c r="DR65" s="160"/>
      <c r="DS65" s="160"/>
      <c r="DT65" s="160"/>
      <c r="DU65" s="160"/>
      <c r="DV65" s="160"/>
      <c r="DW65" s="160"/>
      <c r="DX65" s="160"/>
      <c r="DY65" s="160"/>
      <c r="DZ65" s="160"/>
      <c r="EA65" s="160"/>
      <c r="EB65" s="160"/>
      <c r="EC65" s="160"/>
      <c r="ED65" s="160"/>
      <c r="EE65" s="160"/>
      <c r="EF65" s="160"/>
      <c r="EG65" s="160"/>
      <c r="EH65" s="160"/>
      <c r="EI65" s="160"/>
      <c r="EJ65" s="160"/>
      <c r="EK65" s="160"/>
      <c r="EL65" s="160"/>
      <c r="EM65" s="160"/>
      <c r="EN65" s="160"/>
      <c r="EO65" s="160"/>
      <c r="EP65" s="160"/>
      <c r="EQ65" s="160"/>
      <c r="ER65" s="160"/>
      <c r="ES65" s="160"/>
      <c r="ET65" s="160"/>
      <c r="EU65" s="160"/>
      <c r="EV65" s="160"/>
      <c r="EW65" s="160"/>
      <c r="EX65" s="160"/>
      <c r="EY65" s="160"/>
      <c r="EZ65" s="160"/>
      <c r="FA65" s="160"/>
      <c r="FB65" s="160"/>
      <c r="FC65" s="160"/>
      <c r="FD65" s="160"/>
      <c r="FE65" s="160"/>
      <c r="FF65" s="160"/>
    </row>
    <row r="66" spans="112:162" x14ac:dyDescent="0.25">
      <c r="DH66" s="166"/>
      <c r="DI66" s="167"/>
      <c r="DJ66" s="167"/>
      <c r="DK66" s="167"/>
      <c r="DL66" s="160"/>
      <c r="DM66" s="160"/>
      <c r="DN66" s="160"/>
      <c r="DO66" s="160"/>
      <c r="DP66" s="160"/>
      <c r="DQ66" s="160"/>
      <c r="DR66" s="160"/>
      <c r="DS66" s="160"/>
      <c r="DT66" s="160"/>
      <c r="DU66" s="160"/>
      <c r="DV66" s="160"/>
      <c r="DW66" s="160"/>
      <c r="DX66" s="160"/>
      <c r="DY66" s="160"/>
      <c r="DZ66" s="160"/>
      <c r="EA66" s="160"/>
      <c r="EB66" s="160"/>
      <c r="EC66" s="160"/>
      <c r="ED66" s="160"/>
      <c r="EE66" s="160"/>
      <c r="EF66" s="160"/>
      <c r="EG66" s="160"/>
      <c r="EH66" s="160"/>
      <c r="EI66" s="160"/>
      <c r="EJ66" s="160"/>
      <c r="EK66" s="160"/>
      <c r="EL66" s="160"/>
      <c r="EM66" s="160"/>
      <c r="EN66" s="160"/>
      <c r="EO66" s="160"/>
      <c r="EP66" s="160"/>
      <c r="EQ66" s="160"/>
      <c r="ER66" s="160"/>
      <c r="ES66" s="160"/>
      <c r="ET66" s="160"/>
      <c r="EU66" s="160"/>
      <c r="EV66" s="160"/>
      <c r="EW66" s="160"/>
      <c r="EX66" s="160"/>
      <c r="EY66" s="160"/>
      <c r="EZ66" s="160"/>
      <c r="FA66" s="160"/>
      <c r="FB66" s="160"/>
      <c r="FC66" s="160"/>
      <c r="FD66" s="160"/>
      <c r="FE66" s="160"/>
      <c r="FF66" s="160"/>
    </row>
    <row r="67" spans="112:162" x14ac:dyDescent="0.25">
      <c r="DH67" s="166"/>
      <c r="DI67" s="167"/>
      <c r="DJ67" s="167"/>
      <c r="DK67" s="167"/>
      <c r="DL67" s="160"/>
      <c r="DM67" s="160"/>
      <c r="DN67" s="160"/>
      <c r="DO67" s="160"/>
      <c r="DP67" s="160"/>
      <c r="DQ67" s="160"/>
      <c r="DR67" s="160"/>
      <c r="DS67" s="160"/>
      <c r="DT67" s="160"/>
      <c r="DU67" s="160"/>
      <c r="DV67" s="160"/>
      <c r="DW67" s="160"/>
      <c r="DX67" s="160"/>
      <c r="DY67" s="160"/>
      <c r="DZ67" s="160"/>
      <c r="EA67" s="160"/>
      <c r="EB67" s="160"/>
      <c r="EC67" s="160"/>
      <c r="ED67" s="160"/>
      <c r="EE67" s="160"/>
      <c r="EF67" s="160"/>
      <c r="EG67" s="160"/>
      <c r="EH67" s="160"/>
      <c r="EI67" s="160"/>
      <c r="EJ67" s="160"/>
      <c r="EK67" s="160"/>
      <c r="EL67" s="160"/>
      <c r="EM67" s="160"/>
      <c r="EN67" s="160"/>
      <c r="EO67" s="160"/>
      <c r="EP67" s="160"/>
      <c r="EQ67" s="160"/>
      <c r="ER67" s="160"/>
      <c r="ES67" s="160"/>
      <c r="ET67" s="160"/>
      <c r="EU67" s="160"/>
      <c r="EV67" s="160"/>
      <c r="EW67" s="160"/>
      <c r="EX67" s="160"/>
      <c r="EY67" s="160"/>
      <c r="EZ67" s="160"/>
      <c r="FA67" s="160"/>
      <c r="FB67" s="160"/>
      <c r="FC67" s="160"/>
      <c r="FD67" s="160"/>
      <c r="FE67" s="160"/>
      <c r="FF67" s="160"/>
    </row>
    <row r="68" spans="112:162" x14ac:dyDescent="0.25">
      <c r="DH68" s="166"/>
      <c r="DI68" s="167"/>
      <c r="DJ68" s="167"/>
      <c r="DK68" s="167"/>
      <c r="DL68" s="160"/>
      <c r="DM68" s="160"/>
      <c r="DN68" s="160"/>
      <c r="DO68" s="160"/>
      <c r="DP68" s="160"/>
      <c r="DQ68" s="160"/>
      <c r="DR68" s="160"/>
      <c r="DS68" s="160"/>
      <c r="DT68" s="160"/>
      <c r="DU68" s="160"/>
      <c r="DV68" s="160"/>
      <c r="DW68" s="160"/>
      <c r="DX68" s="160"/>
      <c r="DY68" s="160"/>
      <c r="DZ68" s="160"/>
      <c r="EA68" s="160"/>
      <c r="EB68" s="160"/>
      <c r="EC68" s="160"/>
      <c r="ED68" s="160"/>
      <c r="EE68" s="160"/>
      <c r="EF68" s="160"/>
      <c r="EG68" s="160"/>
      <c r="EH68" s="160"/>
      <c r="EI68" s="160"/>
      <c r="EJ68" s="160"/>
      <c r="EK68" s="160"/>
      <c r="EL68" s="160"/>
      <c r="EM68" s="160"/>
      <c r="EN68" s="160"/>
      <c r="EO68" s="160"/>
      <c r="EP68" s="160"/>
      <c r="EQ68" s="160"/>
      <c r="ER68" s="160"/>
      <c r="ES68" s="160"/>
      <c r="ET68" s="160"/>
      <c r="EU68" s="160"/>
      <c r="EV68" s="160"/>
      <c r="EW68" s="160"/>
      <c r="EX68" s="160"/>
      <c r="EY68" s="160"/>
      <c r="EZ68" s="160"/>
      <c r="FA68" s="160"/>
      <c r="FB68" s="160"/>
      <c r="FC68" s="160"/>
      <c r="FD68" s="160"/>
      <c r="FE68" s="160"/>
      <c r="FF68" s="160"/>
    </row>
    <row r="69" spans="112:162" x14ac:dyDescent="0.25">
      <c r="DH69" s="166"/>
      <c r="DI69" s="167"/>
      <c r="DJ69" s="167"/>
      <c r="DK69" s="160"/>
      <c r="DL69" s="160"/>
      <c r="DM69" s="160"/>
      <c r="DN69" s="160"/>
      <c r="DO69" s="160"/>
      <c r="DP69" s="160"/>
      <c r="DQ69" s="160"/>
      <c r="DR69" s="160"/>
      <c r="DS69" s="160"/>
      <c r="DT69" s="160"/>
      <c r="DU69" s="160"/>
      <c r="DV69" s="160"/>
      <c r="DW69" s="160"/>
      <c r="DX69" s="160"/>
      <c r="DY69" s="160"/>
      <c r="DZ69" s="160"/>
      <c r="EA69" s="160"/>
      <c r="EB69" s="160"/>
      <c r="EC69" s="160"/>
      <c r="ED69" s="160"/>
      <c r="EE69" s="160"/>
      <c r="EF69" s="160"/>
      <c r="EG69" s="160"/>
      <c r="EH69" s="160"/>
      <c r="EI69" s="160"/>
      <c r="EJ69" s="160"/>
      <c r="EK69" s="160"/>
      <c r="EL69" s="160"/>
      <c r="EM69" s="160"/>
      <c r="EN69" s="160"/>
      <c r="EO69" s="160"/>
      <c r="EP69" s="160"/>
      <c r="EQ69" s="160"/>
      <c r="ER69" s="160"/>
      <c r="ES69" s="160"/>
      <c r="ET69" s="160"/>
      <c r="EU69" s="160"/>
      <c r="EV69" s="160"/>
      <c r="EW69" s="160"/>
      <c r="EX69" s="160"/>
      <c r="EY69" s="160"/>
      <c r="EZ69" s="160"/>
      <c r="FA69" s="160"/>
      <c r="FB69" s="160"/>
      <c r="FC69" s="160"/>
      <c r="FD69" s="160"/>
      <c r="FE69" s="160"/>
      <c r="FF69" s="160"/>
    </row>
    <row r="70" spans="112:162" x14ac:dyDescent="0.25">
      <c r="DH70" s="166"/>
      <c r="DI70" s="167"/>
      <c r="DJ70" s="167"/>
      <c r="DK70" s="160"/>
      <c r="DL70" s="160"/>
      <c r="DM70" s="160"/>
      <c r="DN70" s="160"/>
      <c r="DO70" s="160"/>
      <c r="DP70" s="160"/>
      <c r="DQ70" s="160"/>
      <c r="DR70" s="160"/>
      <c r="DS70" s="160"/>
      <c r="DT70" s="160"/>
      <c r="DU70" s="160"/>
      <c r="DV70" s="160"/>
      <c r="DW70" s="160"/>
      <c r="DX70" s="160"/>
      <c r="DY70" s="160"/>
      <c r="DZ70" s="160"/>
      <c r="EA70" s="160"/>
      <c r="EB70" s="160"/>
      <c r="EC70" s="160"/>
      <c r="ED70" s="160"/>
      <c r="EE70" s="160"/>
      <c r="EF70" s="160"/>
      <c r="EG70" s="160"/>
      <c r="EH70" s="160"/>
      <c r="EI70" s="160"/>
      <c r="EJ70" s="160"/>
      <c r="EK70" s="160"/>
      <c r="EL70" s="160"/>
      <c r="EM70" s="160"/>
      <c r="EN70" s="160"/>
      <c r="EO70" s="160"/>
      <c r="EP70" s="160"/>
      <c r="EQ70" s="160"/>
      <c r="ER70" s="160"/>
      <c r="ES70" s="160"/>
      <c r="ET70" s="160"/>
      <c r="EU70" s="160"/>
      <c r="EV70" s="160"/>
      <c r="EW70" s="160"/>
      <c r="EX70" s="160"/>
      <c r="EY70" s="160"/>
      <c r="EZ70" s="160"/>
      <c r="FA70" s="160"/>
      <c r="FB70" s="160"/>
      <c r="FC70" s="160"/>
      <c r="FD70" s="160"/>
      <c r="FE70" s="160"/>
      <c r="FF70" s="160"/>
    </row>
    <row r="71" spans="112:162" x14ac:dyDescent="0.25">
      <c r="DH71" s="166"/>
      <c r="DI71" s="167"/>
      <c r="DJ71" s="167"/>
      <c r="DK71" s="160"/>
      <c r="DL71" s="160"/>
      <c r="DM71" s="160"/>
      <c r="DN71" s="160"/>
      <c r="DO71" s="160"/>
      <c r="DP71" s="160"/>
      <c r="DQ71" s="160"/>
      <c r="DR71" s="160"/>
      <c r="DS71" s="160"/>
      <c r="DT71" s="160"/>
      <c r="DU71" s="160"/>
      <c r="DV71" s="160"/>
      <c r="DW71" s="160"/>
      <c r="DX71" s="160"/>
      <c r="DY71" s="160"/>
      <c r="DZ71" s="160"/>
      <c r="EA71" s="160"/>
      <c r="EB71" s="160"/>
      <c r="EC71" s="160"/>
      <c r="ED71" s="160"/>
      <c r="EE71" s="160"/>
      <c r="EF71" s="160"/>
      <c r="EG71" s="160"/>
      <c r="EH71" s="160"/>
      <c r="EI71" s="160"/>
      <c r="EJ71" s="160"/>
      <c r="EK71" s="160"/>
      <c r="EL71" s="160"/>
      <c r="EM71" s="160"/>
      <c r="EN71" s="160"/>
      <c r="EO71" s="160"/>
      <c r="EP71" s="160"/>
      <c r="EQ71" s="160"/>
      <c r="ER71" s="160"/>
      <c r="ES71" s="160"/>
      <c r="ET71" s="160"/>
      <c r="EU71" s="160"/>
      <c r="EV71" s="160"/>
      <c r="EW71" s="160"/>
      <c r="EX71" s="160"/>
      <c r="EY71" s="160"/>
      <c r="EZ71" s="160"/>
      <c r="FA71" s="160"/>
      <c r="FB71" s="160"/>
      <c r="FC71" s="160"/>
      <c r="FD71" s="160"/>
      <c r="FE71" s="160"/>
      <c r="FF71" s="160"/>
    </row>
    <row r="102" spans="101:102" x14ac:dyDescent="0.25">
      <c r="CW102" s="173"/>
      <c r="CX102" s="20" t="s">
        <v>33</v>
      </c>
    </row>
    <row r="104" spans="101:102" x14ac:dyDescent="0.25">
      <c r="CW104" s="174"/>
      <c r="CX104" s="20" t="s">
        <v>34</v>
      </c>
    </row>
  </sheetData>
  <mergeCells count="6">
    <mergeCell ref="C30:V30"/>
    <mergeCell ref="B12:Z16"/>
    <mergeCell ref="DH12:DH13"/>
    <mergeCell ref="DI12:DI13"/>
    <mergeCell ref="R17:AE17"/>
    <mergeCell ref="C29:V2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8"/>
  <sheetViews>
    <sheetView showGridLines="0" zoomScaleNormal="100" zoomScalePageLayoutView="150" workbookViewId="0"/>
  </sheetViews>
  <sheetFormatPr baseColWidth="10" defaultColWidth="8" defaultRowHeight="12.75" x14ac:dyDescent="0.25"/>
  <cols>
    <col min="1" max="1" width="3.375" style="69" customWidth="1"/>
    <col min="2" max="2" width="40.125" style="69" customWidth="1"/>
    <col min="3" max="3" width="12.75" style="69" customWidth="1"/>
    <col min="4" max="4" width="14.75" style="69" customWidth="1"/>
    <col min="5" max="5" width="11.125" style="69" customWidth="1"/>
    <col min="6" max="6" width="10.5" style="69" customWidth="1"/>
    <col min="7" max="7" width="11.625" style="76" customWidth="1"/>
    <col min="8" max="10" width="8.625" style="69" customWidth="1"/>
    <col min="11" max="11" width="34.375" style="69" customWidth="1"/>
    <col min="12" max="16384" width="8" style="69"/>
  </cols>
  <sheetData>
    <row r="2" spans="1:13" x14ac:dyDescent="0.25">
      <c r="B2" s="132" t="s">
        <v>88</v>
      </c>
      <c r="K2" s="3"/>
    </row>
    <row r="4" spans="1:13" ht="34.5" customHeight="1" x14ac:dyDescent="0.25">
      <c r="A4" s="76"/>
      <c r="B4" s="133" t="s">
        <v>35</v>
      </c>
      <c r="C4" s="134" t="s">
        <v>36</v>
      </c>
      <c r="D4" s="135" t="s">
        <v>37</v>
      </c>
      <c r="E4" s="75" t="s">
        <v>38</v>
      </c>
      <c r="F4" s="75" t="s">
        <v>39</v>
      </c>
      <c r="G4" s="75" t="s">
        <v>40</v>
      </c>
      <c r="H4" s="75" t="s">
        <v>41</v>
      </c>
      <c r="I4" s="134" t="s">
        <v>42</v>
      </c>
      <c r="J4" s="136" t="s">
        <v>43</v>
      </c>
      <c r="K4" s="111"/>
    </row>
    <row r="5" spans="1:13" ht="36" customHeight="1" x14ac:dyDescent="0.25">
      <c r="A5" s="76"/>
      <c r="B5" s="31" t="s">
        <v>44</v>
      </c>
      <c r="C5" s="137"/>
      <c r="D5" s="138"/>
      <c r="E5" s="81"/>
      <c r="F5" s="81"/>
      <c r="G5" s="81"/>
      <c r="H5" s="81"/>
      <c r="I5" s="137"/>
      <c r="J5" s="139"/>
      <c r="K5" s="111"/>
    </row>
    <row r="6" spans="1:13" x14ac:dyDescent="0.25">
      <c r="A6" s="21"/>
      <c r="B6" s="140" t="s">
        <v>45</v>
      </c>
      <c r="C6" s="140"/>
      <c r="D6" s="140"/>
      <c r="E6" s="140"/>
      <c r="F6" s="140"/>
      <c r="G6" s="140"/>
      <c r="H6" s="140"/>
      <c r="I6" s="140"/>
      <c r="J6" s="140"/>
    </row>
    <row r="7" spans="1:13" ht="12.75" customHeight="1" x14ac:dyDescent="0.25">
      <c r="A7" s="21"/>
      <c r="B7" s="141" t="s">
        <v>46</v>
      </c>
      <c r="C7" s="142">
        <v>61.859927775501973</v>
      </c>
      <c r="D7" s="142">
        <v>21.433489228656949</v>
      </c>
      <c r="E7" s="142">
        <v>1.593199897029717</v>
      </c>
      <c r="F7" s="142">
        <v>6.4737695932239436</v>
      </c>
      <c r="G7" s="142">
        <v>3.545725476195897</v>
      </c>
      <c r="H7" s="142">
        <v>5.0938880293915254</v>
      </c>
      <c r="I7" s="143">
        <v>100</v>
      </c>
      <c r="J7" s="144">
        <v>293920</v>
      </c>
    </row>
    <row r="8" spans="1:13" x14ac:dyDescent="0.25">
      <c r="A8" s="21"/>
      <c r="B8" s="145" t="s">
        <v>16</v>
      </c>
      <c r="C8" s="146">
        <v>67.838471704156049</v>
      </c>
      <c r="D8" s="146">
        <v>23.22660273550559</v>
      </c>
      <c r="E8" s="146">
        <v>1.560020618219218</v>
      </c>
      <c r="F8" s="146">
        <v>2.8239858513135978</v>
      </c>
      <c r="G8" s="146" t="s">
        <v>47</v>
      </c>
      <c r="H8" s="146">
        <v>4.4561275805886211</v>
      </c>
      <c r="I8" s="143">
        <v>100</v>
      </c>
      <c r="J8" s="144">
        <v>125650</v>
      </c>
    </row>
    <row r="9" spans="1:13" x14ac:dyDescent="0.25">
      <c r="A9" s="21"/>
      <c r="B9" s="145" t="s">
        <v>17</v>
      </c>
      <c r="C9" s="146">
        <v>2.99391282354406</v>
      </c>
      <c r="D9" s="146">
        <v>13.44199033859447</v>
      </c>
      <c r="E9" s="146">
        <v>9.3699626159826792</v>
      </c>
      <c r="F9" s="146">
        <v>43.64963182382629</v>
      </c>
      <c r="G9" s="146" t="s">
        <v>47</v>
      </c>
      <c r="H9" s="146">
        <v>30.11302243345159</v>
      </c>
      <c r="I9" s="143">
        <v>100</v>
      </c>
      <c r="J9" s="144">
        <v>8880</v>
      </c>
    </row>
    <row r="10" spans="1:13" s="148" customFormat="1" x14ac:dyDescent="0.25">
      <c r="A10" s="147"/>
      <c r="B10" s="145" t="s">
        <v>18</v>
      </c>
      <c r="C10" s="146">
        <v>42.801264681842582</v>
      </c>
      <c r="D10" s="146">
        <v>13.93663716815165</v>
      </c>
      <c r="E10" s="146">
        <v>0.54240776178224515</v>
      </c>
      <c r="F10" s="146">
        <v>11.12392790466572</v>
      </c>
      <c r="G10" s="146">
        <v>25.675970231177299</v>
      </c>
      <c r="H10" s="146">
        <v>5.9197922523805007</v>
      </c>
      <c r="I10" s="143">
        <v>100</v>
      </c>
      <c r="J10" s="144">
        <v>29310</v>
      </c>
      <c r="K10" s="69"/>
      <c r="L10" s="69"/>
      <c r="M10" s="69"/>
    </row>
    <row r="11" spans="1:13" x14ac:dyDescent="0.25">
      <c r="A11" s="149"/>
      <c r="B11" s="145" t="s">
        <v>19</v>
      </c>
      <c r="C11" s="146">
        <v>73.197091329657908</v>
      </c>
      <c r="D11" s="146">
        <v>19.80695069262314</v>
      </c>
      <c r="E11" s="146">
        <v>1.30754857793695</v>
      </c>
      <c r="F11" s="146">
        <v>2.7171842717089389</v>
      </c>
      <c r="G11" s="146" t="s">
        <v>47</v>
      </c>
      <c r="H11" s="146">
        <v>2.9115056763891412</v>
      </c>
      <c r="I11" s="143">
        <v>100</v>
      </c>
      <c r="J11" s="144">
        <v>36150</v>
      </c>
    </row>
    <row r="12" spans="1:13" x14ac:dyDescent="0.25">
      <c r="A12" s="149"/>
      <c r="B12" s="145" t="s">
        <v>20</v>
      </c>
      <c r="C12" s="146">
        <v>69.485386127326748</v>
      </c>
      <c r="D12" s="146">
        <v>20.32659163011563</v>
      </c>
      <c r="E12" s="146">
        <v>1.364865091964393</v>
      </c>
      <c r="F12" s="146">
        <v>4.9929951889529312</v>
      </c>
      <c r="G12" s="146">
        <v>0.59637879773964297</v>
      </c>
      <c r="H12" s="146">
        <v>3.233783163900632</v>
      </c>
      <c r="I12" s="143">
        <v>100</v>
      </c>
      <c r="J12" s="144">
        <v>55790</v>
      </c>
    </row>
    <row r="13" spans="1:13" x14ac:dyDescent="0.25">
      <c r="A13" s="149"/>
      <c r="B13" s="145" t="s">
        <v>48</v>
      </c>
      <c r="C13" s="146">
        <v>78.036600754304914</v>
      </c>
      <c r="D13" s="146">
        <v>11.43782832984096</v>
      </c>
      <c r="E13" s="146" t="s">
        <v>47</v>
      </c>
      <c r="F13" s="146">
        <v>2.009932297466912</v>
      </c>
      <c r="G13" s="146">
        <v>0.602395180957365</v>
      </c>
      <c r="H13" s="146">
        <v>7.6945574639858334</v>
      </c>
      <c r="I13" s="143">
        <v>100</v>
      </c>
      <c r="J13" s="144">
        <v>3530</v>
      </c>
    </row>
    <row r="14" spans="1:13" x14ac:dyDescent="0.25">
      <c r="A14" s="149"/>
      <c r="B14" s="145" t="s">
        <v>49</v>
      </c>
      <c r="C14" s="146">
        <v>47.429737276898067</v>
      </c>
      <c r="D14" s="146">
        <v>26.90342856047177</v>
      </c>
      <c r="E14" s="146">
        <v>1.770295078864331</v>
      </c>
      <c r="F14" s="146">
        <v>13.072468058026351</v>
      </c>
      <c r="G14" s="146">
        <v>5.4136066031337613</v>
      </c>
      <c r="H14" s="146">
        <v>5.4104644226057177</v>
      </c>
      <c r="I14" s="143">
        <v>100</v>
      </c>
      <c r="J14" s="144">
        <v>29340</v>
      </c>
    </row>
    <row r="15" spans="1:13" ht="13.5" x14ac:dyDescent="0.25">
      <c r="A15" s="149"/>
      <c r="B15" s="145" t="s">
        <v>117</v>
      </c>
      <c r="C15" s="146">
        <v>47.095128768803171</v>
      </c>
      <c r="D15" s="146">
        <v>34.912841968434037</v>
      </c>
      <c r="E15" s="146">
        <v>0.50611734888598237</v>
      </c>
      <c r="F15" s="146">
        <v>8.6681999307233166</v>
      </c>
      <c r="G15" s="146">
        <v>1.435369017989647</v>
      </c>
      <c r="H15" s="146">
        <v>7.3823429651638586</v>
      </c>
      <c r="I15" s="143">
        <v>100</v>
      </c>
      <c r="J15" s="144">
        <v>5270</v>
      </c>
    </row>
    <row r="16" spans="1:13" ht="12.75" customHeight="1" x14ac:dyDescent="0.25">
      <c r="A16" s="149"/>
      <c r="B16" s="150" t="s">
        <v>50</v>
      </c>
      <c r="C16" s="151">
        <v>36.745401635464461</v>
      </c>
      <c r="D16" s="151">
        <v>31.744548720518871</v>
      </c>
      <c r="E16" s="151">
        <v>9.220706727408654</v>
      </c>
      <c r="F16" s="151">
        <v>12.63716580830933</v>
      </c>
      <c r="G16" s="151" t="s">
        <v>47</v>
      </c>
      <c r="H16" s="151">
        <v>9.4174609700352008</v>
      </c>
      <c r="I16" s="152">
        <v>100</v>
      </c>
      <c r="J16" s="153">
        <v>64190</v>
      </c>
    </row>
    <row r="17" spans="1:10" x14ac:dyDescent="0.25">
      <c r="A17" s="21"/>
      <c r="B17" s="140" t="s">
        <v>51</v>
      </c>
      <c r="C17" s="140"/>
      <c r="D17" s="140"/>
      <c r="E17" s="140"/>
      <c r="F17" s="140"/>
      <c r="G17" s="140"/>
      <c r="H17" s="140"/>
      <c r="I17" s="140"/>
      <c r="J17" s="140"/>
    </row>
    <row r="18" spans="1:10" ht="12.75" customHeight="1" x14ac:dyDescent="0.25">
      <c r="A18" s="21"/>
      <c r="B18" s="141" t="s">
        <v>52</v>
      </c>
      <c r="C18" s="142">
        <v>52.486751192105693</v>
      </c>
      <c r="D18" s="142">
        <v>27.226764470702541</v>
      </c>
      <c r="E18" s="142">
        <v>5.1222182654745518</v>
      </c>
      <c r="F18" s="142">
        <v>5.5673455383340524</v>
      </c>
      <c r="G18" s="142">
        <v>5.2818052646920233</v>
      </c>
      <c r="H18" s="142">
        <v>4.3151152686911542</v>
      </c>
      <c r="I18" s="143">
        <v>100</v>
      </c>
      <c r="J18" s="144">
        <v>110860</v>
      </c>
    </row>
    <row r="19" spans="1:10" x14ac:dyDescent="0.25">
      <c r="A19" s="21"/>
      <c r="B19" s="145" t="s">
        <v>9</v>
      </c>
      <c r="C19" s="146">
        <v>76.226335288344174</v>
      </c>
      <c r="D19" s="146">
        <v>18.331291371025699</v>
      </c>
      <c r="E19" s="146" t="s">
        <v>47</v>
      </c>
      <c r="F19" s="146">
        <v>0.58867920986177813</v>
      </c>
      <c r="G19" s="146">
        <v>1.7090508316978379</v>
      </c>
      <c r="H19" s="146">
        <v>2.9417716606776749</v>
      </c>
      <c r="I19" s="143">
        <v>100</v>
      </c>
      <c r="J19" s="144">
        <v>72050</v>
      </c>
    </row>
    <row r="20" spans="1:10" x14ac:dyDescent="0.25">
      <c r="A20" s="21"/>
      <c r="B20" s="145" t="s">
        <v>10</v>
      </c>
      <c r="C20" s="146">
        <v>3.356369463319846</v>
      </c>
      <c r="D20" s="146">
        <v>94.019561024993109</v>
      </c>
      <c r="E20" s="146" t="s">
        <v>47</v>
      </c>
      <c r="F20" s="146" t="s">
        <v>47</v>
      </c>
      <c r="G20" s="146" t="s">
        <v>47</v>
      </c>
      <c r="H20" s="146">
        <v>2.369575948645418</v>
      </c>
      <c r="I20" s="143">
        <v>100</v>
      </c>
      <c r="J20" s="144">
        <v>15960</v>
      </c>
    </row>
    <row r="21" spans="1:10" x14ac:dyDescent="0.25">
      <c r="A21" s="21"/>
      <c r="B21" s="145" t="s">
        <v>11</v>
      </c>
      <c r="C21" s="146">
        <v>20.875282021770239</v>
      </c>
      <c r="D21" s="146">
        <v>4.3397323977791693</v>
      </c>
      <c r="E21" s="146">
        <v>0.52677374886600847</v>
      </c>
      <c r="F21" s="146">
        <v>6.2536517411771007</v>
      </c>
      <c r="G21" s="146">
        <v>64.012084206031801</v>
      </c>
      <c r="H21" s="146">
        <v>3.9924758843756849</v>
      </c>
      <c r="I21" s="143">
        <v>100</v>
      </c>
      <c r="J21" s="144">
        <v>5930</v>
      </c>
    </row>
    <row r="22" spans="1:10" x14ac:dyDescent="0.25">
      <c r="A22" s="21"/>
      <c r="B22" s="145" t="s">
        <v>12</v>
      </c>
      <c r="C22" s="146">
        <v>7.2335586450255853</v>
      </c>
      <c r="D22" s="146">
        <v>3.594297154335568</v>
      </c>
      <c r="E22" s="146">
        <v>1.0192778539747289</v>
      </c>
      <c r="F22" s="146">
        <v>70.758638112058591</v>
      </c>
      <c r="G22" s="146">
        <v>9.2958693847452185</v>
      </c>
      <c r="H22" s="146">
        <v>8.0983588498603059</v>
      </c>
      <c r="I22" s="143">
        <v>100</v>
      </c>
      <c r="J22" s="144">
        <v>7080</v>
      </c>
    </row>
    <row r="23" spans="1:10" ht="13.5" x14ac:dyDescent="0.25">
      <c r="A23" s="21"/>
      <c r="B23" s="145" t="s">
        <v>118</v>
      </c>
      <c r="C23" s="146">
        <v>1.3390691863811131</v>
      </c>
      <c r="D23" s="146">
        <v>2.153581420053555</v>
      </c>
      <c r="E23" s="146">
        <v>77.490805216220679</v>
      </c>
      <c r="F23" s="146">
        <v>1.6832032825513019</v>
      </c>
      <c r="G23" s="146" t="s">
        <v>47</v>
      </c>
      <c r="H23" s="146">
        <v>17.164783686389299</v>
      </c>
      <c r="I23" s="143">
        <v>100</v>
      </c>
      <c r="J23" s="144">
        <v>6790</v>
      </c>
    </row>
    <row r="24" spans="1:10" ht="13.5" x14ac:dyDescent="0.25">
      <c r="A24" s="21"/>
      <c r="B24" s="145" t="s">
        <v>119</v>
      </c>
      <c r="C24" s="146">
        <v>38.065396793326983</v>
      </c>
      <c r="D24" s="146">
        <v>44.336801110279993</v>
      </c>
      <c r="E24" s="146">
        <v>1.36121405914267</v>
      </c>
      <c r="F24" s="146">
        <v>3.3316576178979238</v>
      </c>
      <c r="G24" s="146">
        <v>3.482130433706184</v>
      </c>
      <c r="H24" s="146">
        <v>9.4227999856462592</v>
      </c>
      <c r="I24" s="143">
        <v>100</v>
      </c>
      <c r="J24" s="144">
        <v>3050</v>
      </c>
    </row>
    <row r="25" spans="1:10" x14ac:dyDescent="0.25">
      <c r="A25" s="21"/>
      <c r="B25" s="154" t="s">
        <v>53</v>
      </c>
      <c r="C25" s="151">
        <v>30.961510611355351</v>
      </c>
      <c r="D25" s="151">
        <v>30.914268272071428</v>
      </c>
      <c r="E25" s="151">
        <v>15.274887830844801</v>
      </c>
      <c r="F25" s="151">
        <v>10.70313307901375</v>
      </c>
      <c r="G25" s="151">
        <v>1.231029872123155</v>
      </c>
      <c r="H25" s="151">
        <v>10.915170334591499</v>
      </c>
      <c r="I25" s="152">
        <v>100</v>
      </c>
      <c r="J25" s="153">
        <v>58280</v>
      </c>
    </row>
    <row r="26" spans="1:10" x14ac:dyDescent="0.25">
      <c r="B26" s="66" t="s">
        <v>120</v>
      </c>
      <c r="C26" s="66"/>
      <c r="D26" s="66"/>
      <c r="E26" s="66"/>
      <c r="F26" s="66"/>
      <c r="G26" s="66"/>
      <c r="H26" s="66"/>
      <c r="I26" s="66"/>
      <c r="J26" s="66"/>
    </row>
    <row r="27" spans="1:10" x14ac:dyDescent="0.25">
      <c r="B27" s="66"/>
      <c r="C27" s="66"/>
      <c r="D27" s="66"/>
      <c r="E27" s="66"/>
      <c r="F27" s="66"/>
      <c r="G27" s="66"/>
      <c r="H27" s="66"/>
      <c r="I27" s="66"/>
      <c r="J27" s="66"/>
    </row>
    <row r="28" spans="1:10" x14ac:dyDescent="0.25">
      <c r="B28" s="66"/>
      <c r="C28" s="66"/>
      <c r="D28" s="66"/>
      <c r="E28" s="66"/>
      <c r="F28" s="66"/>
      <c r="G28" s="66"/>
      <c r="H28" s="66"/>
      <c r="I28" s="66"/>
      <c r="J28" s="66"/>
    </row>
    <row r="29" spans="1:10" x14ac:dyDescent="0.25">
      <c r="B29" s="66"/>
      <c r="C29" s="66"/>
      <c r="D29" s="66"/>
      <c r="E29" s="66"/>
      <c r="F29" s="66"/>
      <c r="G29" s="66"/>
      <c r="H29" s="66"/>
      <c r="I29" s="66"/>
      <c r="J29" s="66"/>
    </row>
    <row r="30" spans="1:10" x14ac:dyDescent="0.25">
      <c r="B30" s="66"/>
      <c r="C30" s="66"/>
      <c r="D30" s="66"/>
      <c r="E30" s="66"/>
      <c r="F30" s="66"/>
      <c r="G30" s="66"/>
      <c r="H30" s="66"/>
      <c r="I30" s="66"/>
      <c r="J30" s="66"/>
    </row>
    <row r="31" spans="1:10" x14ac:dyDescent="0.25">
      <c r="B31" s="66"/>
      <c r="C31" s="66"/>
      <c r="D31" s="66"/>
      <c r="E31" s="66"/>
      <c r="F31" s="66"/>
      <c r="G31" s="66"/>
      <c r="H31" s="66"/>
      <c r="I31" s="66"/>
      <c r="J31" s="66"/>
    </row>
    <row r="32" spans="1:10" x14ac:dyDescent="0.25">
      <c r="B32" s="66"/>
      <c r="C32" s="66"/>
      <c r="D32" s="66"/>
      <c r="E32" s="66"/>
      <c r="F32" s="66"/>
      <c r="G32" s="66"/>
      <c r="H32" s="66"/>
      <c r="I32" s="66"/>
      <c r="J32" s="66"/>
    </row>
    <row r="33" spans="2:10" x14ac:dyDescent="0.25">
      <c r="B33" s="66"/>
      <c r="C33" s="66"/>
      <c r="D33" s="66"/>
      <c r="E33" s="66"/>
      <c r="F33" s="66"/>
      <c r="G33" s="66"/>
      <c r="H33" s="66"/>
      <c r="I33" s="66"/>
      <c r="J33" s="66"/>
    </row>
    <row r="34" spans="2:10" x14ac:dyDescent="0.25">
      <c r="B34" s="66"/>
      <c r="C34" s="66"/>
      <c r="D34" s="66"/>
      <c r="E34" s="66"/>
      <c r="F34" s="66"/>
      <c r="G34" s="66"/>
      <c r="H34" s="66"/>
      <c r="I34" s="66"/>
      <c r="J34" s="66"/>
    </row>
    <row r="35" spans="2:10" x14ac:dyDescent="0.25">
      <c r="B35" s="66"/>
      <c r="C35" s="66"/>
      <c r="D35" s="66"/>
      <c r="E35" s="66"/>
      <c r="F35" s="66"/>
      <c r="G35" s="66"/>
      <c r="H35" s="66"/>
      <c r="I35" s="66"/>
      <c r="J35" s="66"/>
    </row>
    <row r="36" spans="2:10" x14ac:dyDescent="0.25">
      <c r="B36" s="66"/>
      <c r="C36" s="66"/>
      <c r="D36" s="66"/>
      <c r="E36" s="66"/>
      <c r="F36" s="66"/>
      <c r="G36" s="66"/>
      <c r="H36" s="66"/>
      <c r="I36" s="66"/>
      <c r="J36" s="66"/>
    </row>
    <row r="37" spans="2:10" x14ac:dyDescent="0.25">
      <c r="B37" s="66"/>
      <c r="C37" s="66"/>
      <c r="D37" s="66"/>
      <c r="E37" s="66"/>
      <c r="F37" s="66"/>
      <c r="G37" s="66"/>
      <c r="H37" s="66"/>
      <c r="I37" s="66"/>
      <c r="J37" s="66"/>
    </row>
    <row r="38" spans="2:10" x14ac:dyDescent="0.25">
      <c r="B38" s="66"/>
      <c r="C38" s="66"/>
      <c r="D38" s="66"/>
      <c r="E38" s="66"/>
      <c r="F38" s="66"/>
      <c r="G38" s="66"/>
      <c r="H38" s="66"/>
      <c r="I38" s="66"/>
      <c r="J38" s="66"/>
    </row>
  </sheetData>
  <mergeCells count="11">
    <mergeCell ref="B17:J17"/>
    <mergeCell ref="B26:J38"/>
    <mergeCell ref="H4:H5"/>
    <mergeCell ref="I4:I5"/>
    <mergeCell ref="J4:J5"/>
    <mergeCell ref="B6:J6"/>
    <mergeCell ref="C4:C5"/>
    <mergeCell ref="D4:D5"/>
    <mergeCell ref="E4:E5"/>
    <mergeCell ref="F4:F5"/>
    <mergeCell ref="G4:G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O21"/>
  <sheetViews>
    <sheetView showGridLines="0" zoomScaleNormal="100" zoomScalePageLayoutView="200" workbookViewId="0"/>
  </sheetViews>
  <sheetFormatPr baseColWidth="10" defaultColWidth="11.375" defaultRowHeight="12.75" x14ac:dyDescent="0.25"/>
  <cols>
    <col min="1" max="1" width="3" style="114" customWidth="1"/>
    <col min="2" max="2" width="10.125" style="114" customWidth="1"/>
    <col min="3" max="3" width="49.875" style="114" customWidth="1"/>
    <col min="4" max="9" width="9" style="114" customWidth="1"/>
    <col min="10" max="11" width="11.875" style="114" customWidth="1"/>
    <col min="12" max="12" width="7" style="114" customWidth="1"/>
    <col min="13" max="13" width="8.75" style="114" customWidth="1"/>
    <col min="14" max="16384" width="11.375" style="114"/>
  </cols>
  <sheetData>
    <row r="2" spans="2:15" x14ac:dyDescent="0.25">
      <c r="B2" s="119" t="s">
        <v>87</v>
      </c>
      <c r="C2" s="119"/>
      <c r="D2" s="119"/>
      <c r="E2" s="119"/>
      <c r="F2" s="119"/>
      <c r="G2" s="119"/>
      <c r="H2" s="119"/>
      <c r="I2" s="119"/>
      <c r="J2" s="119"/>
      <c r="K2" s="119"/>
      <c r="L2" s="119"/>
      <c r="M2" s="119"/>
      <c r="O2" s="120"/>
    </row>
    <row r="4" spans="2:15" x14ac:dyDescent="0.25">
      <c r="B4" s="121"/>
      <c r="C4" s="121"/>
      <c r="D4" s="78" t="s">
        <v>54</v>
      </c>
      <c r="E4" s="78" t="s">
        <v>55</v>
      </c>
      <c r="F4" s="78" t="s">
        <v>56</v>
      </c>
      <c r="G4" s="78" t="s">
        <v>57</v>
      </c>
      <c r="H4" s="78" t="s">
        <v>58</v>
      </c>
      <c r="I4" s="31" t="s">
        <v>59</v>
      </c>
    </row>
    <row r="5" spans="2:15" x14ac:dyDescent="0.25">
      <c r="B5" s="122" t="s">
        <v>116</v>
      </c>
      <c r="C5" s="123" t="s">
        <v>61</v>
      </c>
      <c r="D5" s="124">
        <v>22.488411062508689</v>
      </c>
      <c r="E5" s="124">
        <v>38.845637182139882</v>
      </c>
      <c r="F5" s="124">
        <v>40.122442296482937</v>
      </c>
      <c r="G5" s="124">
        <v>35.548824526641717</v>
      </c>
      <c r="H5" s="124">
        <v>19.338913912606781</v>
      </c>
      <c r="I5" s="125">
        <v>31.748114611634819</v>
      </c>
    </row>
    <row r="6" spans="2:15" x14ac:dyDescent="0.25">
      <c r="B6" s="122"/>
      <c r="C6" s="123" t="s">
        <v>62</v>
      </c>
      <c r="D6" s="124">
        <v>1.3383323026021801</v>
      </c>
      <c r="E6" s="124">
        <v>1.7045325422923989</v>
      </c>
      <c r="F6" s="124">
        <v>2.1365798689607929</v>
      </c>
      <c r="G6" s="124">
        <v>2.157186832778256</v>
      </c>
      <c r="H6" s="124">
        <v>0.79280717817582569</v>
      </c>
      <c r="I6" s="125">
        <v>1.6451509454354409</v>
      </c>
    </row>
    <row r="7" spans="2:15" x14ac:dyDescent="0.25">
      <c r="B7" s="122"/>
      <c r="C7" s="123" t="s">
        <v>63</v>
      </c>
      <c r="D7" s="124">
        <v>6.7593535621015679</v>
      </c>
      <c r="E7" s="124">
        <v>6.5634047972750382</v>
      </c>
      <c r="F7" s="124">
        <v>5.6771231902250046</v>
      </c>
      <c r="G7" s="124">
        <v>4.6562125086664468</v>
      </c>
      <c r="H7" s="124">
        <v>2.5775249940287641</v>
      </c>
      <c r="I7" s="125">
        <v>4.8747019620793388</v>
      </c>
    </row>
    <row r="8" spans="2:15" x14ac:dyDescent="0.25">
      <c r="B8" s="122"/>
      <c r="C8" s="123" t="s">
        <v>64</v>
      </c>
      <c r="D8" s="124">
        <v>10.28631353902224</v>
      </c>
      <c r="E8" s="124">
        <v>3.1775488676392412</v>
      </c>
      <c r="F8" s="124">
        <v>1.0534547278952171</v>
      </c>
      <c r="G8" s="124">
        <v>0.5932435652616409</v>
      </c>
      <c r="H8" s="124" t="s">
        <v>47</v>
      </c>
      <c r="I8" s="125">
        <v>1.9391458036389559</v>
      </c>
    </row>
    <row r="9" spans="2:15" x14ac:dyDescent="0.25">
      <c r="B9" s="122"/>
      <c r="C9" s="123" t="s">
        <v>109</v>
      </c>
      <c r="D9" s="124">
        <v>6.751773250823061</v>
      </c>
      <c r="E9" s="124">
        <v>4.204292166176864</v>
      </c>
      <c r="F9" s="124">
        <v>3.1142351089550391</v>
      </c>
      <c r="G9" s="124">
        <v>2.0099803365070348</v>
      </c>
      <c r="H9" s="124">
        <v>0.74946483113579476</v>
      </c>
      <c r="I9" s="125">
        <v>2.757083468608732</v>
      </c>
    </row>
    <row r="10" spans="2:15" x14ac:dyDescent="0.25">
      <c r="B10" s="122"/>
      <c r="C10" s="123" t="s">
        <v>65</v>
      </c>
      <c r="D10" s="124">
        <v>1.672532531145182</v>
      </c>
      <c r="E10" s="124">
        <v>2.1354980312416751</v>
      </c>
      <c r="F10" s="124">
        <v>2.2799763301086049</v>
      </c>
      <c r="G10" s="124">
        <v>2.3434070551372792</v>
      </c>
      <c r="H10" s="124">
        <v>2.843111577759764</v>
      </c>
      <c r="I10" s="125">
        <v>2.336711053809815</v>
      </c>
    </row>
    <row r="11" spans="2:15" x14ac:dyDescent="0.25">
      <c r="B11" s="122"/>
      <c r="C11" s="123" t="s">
        <v>66</v>
      </c>
      <c r="D11" s="126" t="s">
        <v>47</v>
      </c>
      <c r="E11" s="126" t="s">
        <v>47</v>
      </c>
      <c r="F11" s="126" t="s">
        <v>47</v>
      </c>
      <c r="G11" s="126" t="s">
        <v>47</v>
      </c>
      <c r="H11" s="126" t="s">
        <v>47</v>
      </c>
      <c r="I11" s="125" t="s">
        <v>47</v>
      </c>
    </row>
    <row r="12" spans="2:15" x14ac:dyDescent="0.25">
      <c r="B12" s="122"/>
      <c r="C12" s="123" t="s">
        <v>67</v>
      </c>
      <c r="D12" s="124">
        <v>10.827250836292549</v>
      </c>
      <c r="E12" s="124">
        <v>6.7320967019018809</v>
      </c>
      <c r="F12" s="124">
        <v>7.1468386377207596</v>
      </c>
      <c r="G12" s="124">
        <v>6.9594944112466504</v>
      </c>
      <c r="H12" s="124">
        <v>7.7109831917278511</v>
      </c>
      <c r="I12" s="125">
        <v>7.4562039769900599</v>
      </c>
    </row>
    <row r="13" spans="2:15" x14ac:dyDescent="0.25">
      <c r="B13" s="122"/>
      <c r="C13" s="123" t="s">
        <v>68</v>
      </c>
      <c r="D13" s="124">
        <v>39.510473992869642</v>
      </c>
      <c r="E13" s="124">
        <v>36.224560757800887</v>
      </c>
      <c r="F13" s="124">
        <v>38.227940081327112</v>
      </c>
      <c r="G13" s="124">
        <v>45.431875025507111</v>
      </c>
      <c r="H13" s="124">
        <v>65.559191333339911</v>
      </c>
      <c r="I13" s="125">
        <v>46.950530935637182</v>
      </c>
    </row>
    <row r="14" spans="2:15" x14ac:dyDescent="0.25">
      <c r="B14" s="122"/>
      <c r="C14" s="123" t="s">
        <v>42</v>
      </c>
      <c r="D14" s="127">
        <v>100</v>
      </c>
      <c r="E14" s="127">
        <v>100</v>
      </c>
      <c r="F14" s="127">
        <v>100</v>
      </c>
      <c r="G14" s="127">
        <v>100</v>
      </c>
      <c r="H14" s="127">
        <v>100</v>
      </c>
      <c r="I14" s="127">
        <v>100</v>
      </c>
    </row>
    <row r="15" spans="2:15" x14ac:dyDescent="0.25">
      <c r="B15" s="122" t="s">
        <v>43</v>
      </c>
      <c r="C15" s="122"/>
      <c r="D15" s="125">
        <v>5530</v>
      </c>
      <c r="E15" s="125">
        <v>12640</v>
      </c>
      <c r="F15" s="125">
        <v>13140</v>
      </c>
      <c r="G15" s="125">
        <v>16920</v>
      </c>
      <c r="H15" s="125">
        <v>15090</v>
      </c>
      <c r="I15" s="125">
        <v>64190</v>
      </c>
      <c r="J15" s="128"/>
    </row>
    <row r="16" spans="2:15" x14ac:dyDescent="0.25">
      <c r="B16" s="128"/>
      <c r="C16" s="128"/>
    </row>
    <row r="17" spans="2:13" ht="67.5" customHeight="1" x14ac:dyDescent="0.25">
      <c r="B17" s="129" t="s">
        <v>134</v>
      </c>
      <c r="C17" s="129"/>
      <c r="D17" s="129"/>
      <c r="E17" s="129"/>
      <c r="F17" s="129"/>
      <c r="G17" s="129"/>
      <c r="H17" s="129"/>
      <c r="I17" s="129"/>
      <c r="J17" s="130"/>
      <c r="K17" s="130"/>
      <c r="L17" s="130"/>
      <c r="M17" s="130"/>
    </row>
    <row r="18" spans="2:13" ht="15" customHeight="1" x14ac:dyDescent="0.25">
      <c r="B18" s="130"/>
      <c r="C18" s="130"/>
      <c r="D18" s="130"/>
      <c r="E18" s="130"/>
      <c r="F18" s="130"/>
      <c r="G18" s="130"/>
      <c r="H18" s="130"/>
      <c r="I18" s="130"/>
      <c r="J18" s="130"/>
      <c r="K18" s="130"/>
      <c r="L18" s="130"/>
      <c r="M18" s="130"/>
    </row>
    <row r="21" spans="2:13" x14ac:dyDescent="0.25">
      <c r="E21" s="131"/>
      <c r="F21" s="131"/>
    </row>
  </sheetData>
  <mergeCells count="5">
    <mergeCell ref="B2:M2"/>
    <mergeCell ref="B4:C4"/>
    <mergeCell ref="B5:B14"/>
    <mergeCell ref="B15:C15"/>
    <mergeCell ref="B17:I1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37"/>
  <sheetViews>
    <sheetView showGridLines="0" zoomScaleNormal="100" zoomScalePageLayoutView="200" workbookViewId="0"/>
  </sheetViews>
  <sheetFormatPr baseColWidth="10" defaultColWidth="11.375" defaultRowHeight="12.75" x14ac:dyDescent="0.25"/>
  <cols>
    <col min="1" max="1" width="2.625" style="69" customWidth="1"/>
    <col min="2" max="2" width="14.5" style="69" customWidth="1"/>
    <col min="3" max="3" width="10.75" style="69" customWidth="1"/>
    <col min="4" max="6" width="13.75" style="69" customWidth="1"/>
    <col min="7" max="7" width="10.75" style="69" customWidth="1"/>
    <col min="8" max="8" width="11.625" style="69" customWidth="1"/>
    <col min="9" max="12" width="8" style="69" customWidth="1"/>
    <col min="13" max="13" width="9.625" style="69" customWidth="1"/>
    <col min="14" max="16384" width="11.375" style="69"/>
  </cols>
  <sheetData>
    <row r="2" spans="1:15" x14ac:dyDescent="0.25">
      <c r="B2" s="70" t="s">
        <v>89</v>
      </c>
      <c r="O2" s="3"/>
    </row>
    <row r="3" spans="1:15" x14ac:dyDescent="0.25">
      <c r="B3" s="71"/>
    </row>
    <row r="4" spans="1:15" ht="16.5" customHeight="1" x14ac:dyDescent="0.25">
      <c r="B4" s="72"/>
      <c r="C4" s="73" t="s">
        <v>60</v>
      </c>
      <c r="D4" s="74"/>
      <c r="E4" s="74"/>
      <c r="F4" s="74"/>
      <c r="G4" s="74"/>
      <c r="H4" s="74"/>
      <c r="I4" s="74"/>
      <c r="J4" s="74"/>
      <c r="K4" s="74"/>
      <c r="L4" s="74"/>
      <c r="M4" s="75" t="s">
        <v>43</v>
      </c>
      <c r="N4" s="76"/>
    </row>
    <row r="5" spans="1:15" s="77" customFormat="1" ht="72.75" customHeight="1" x14ac:dyDescent="0.25">
      <c r="B5" s="72"/>
      <c r="C5" s="78" t="s">
        <v>69</v>
      </c>
      <c r="D5" s="79" t="s">
        <v>113</v>
      </c>
      <c r="E5" s="78" t="s">
        <v>114</v>
      </c>
      <c r="F5" s="79" t="s">
        <v>70</v>
      </c>
      <c r="G5" s="80" t="s">
        <v>71</v>
      </c>
      <c r="H5" s="80" t="s">
        <v>72</v>
      </c>
      <c r="I5" s="80" t="s">
        <v>73</v>
      </c>
      <c r="J5" s="80" t="s">
        <v>74</v>
      </c>
      <c r="K5" s="80" t="s">
        <v>115</v>
      </c>
      <c r="L5" s="29" t="s">
        <v>42</v>
      </c>
      <c r="M5" s="81"/>
      <c r="N5" s="82"/>
      <c r="O5" s="83"/>
    </row>
    <row r="6" spans="1:15" s="77" customFormat="1" ht="15" customHeight="1" x14ac:dyDescent="0.25">
      <c r="A6" s="84"/>
      <c r="B6" s="85" t="s">
        <v>75</v>
      </c>
      <c r="C6" s="86">
        <v>91.738315096078168</v>
      </c>
      <c r="D6" s="87">
        <v>3.4408374939415749</v>
      </c>
      <c r="E6" s="86">
        <v>2.0100831581879688</v>
      </c>
      <c r="F6" s="86">
        <v>0.57669023436055344</v>
      </c>
      <c r="G6" s="87" t="s">
        <v>21</v>
      </c>
      <c r="H6" s="86" t="s">
        <v>21</v>
      </c>
      <c r="I6" s="86" t="s">
        <v>21</v>
      </c>
      <c r="J6" s="87" t="s">
        <v>21</v>
      </c>
      <c r="K6" s="86">
        <v>2.2340740174317282</v>
      </c>
      <c r="L6" s="88">
        <v>100</v>
      </c>
      <c r="M6" s="89">
        <v>790</v>
      </c>
      <c r="N6" s="90"/>
    </row>
    <row r="7" spans="1:15" s="77" customFormat="1" ht="15" customHeight="1" x14ac:dyDescent="0.25">
      <c r="A7" s="84"/>
      <c r="B7" s="91" t="s">
        <v>90</v>
      </c>
      <c r="C7" s="92">
        <v>25.018561003642208</v>
      </c>
      <c r="D7" s="87">
        <v>27.623457385774799</v>
      </c>
      <c r="E7" s="92">
        <v>20.73851350628502</v>
      </c>
      <c r="F7" s="92">
        <v>8.3345932441207751</v>
      </c>
      <c r="G7" s="87">
        <v>4.1296649927876699</v>
      </c>
      <c r="H7" s="92" t="s">
        <v>21</v>
      </c>
      <c r="I7" s="92" t="s">
        <v>21</v>
      </c>
      <c r="J7" s="87" t="s">
        <v>21</v>
      </c>
      <c r="K7" s="92">
        <v>14.15520986738953</v>
      </c>
      <c r="L7" s="93">
        <v>100</v>
      </c>
      <c r="M7" s="89">
        <v>1000</v>
      </c>
      <c r="N7" s="90"/>
    </row>
    <row r="8" spans="1:15" s="77" customFormat="1" ht="15" customHeight="1" x14ac:dyDescent="0.25">
      <c r="A8" s="84"/>
      <c r="B8" s="91" t="s">
        <v>91</v>
      </c>
      <c r="C8" s="92">
        <v>11.06768734549993</v>
      </c>
      <c r="D8" s="87">
        <v>38.666765532081527</v>
      </c>
      <c r="E8" s="92">
        <v>22.982463439036479</v>
      </c>
      <c r="F8" s="92">
        <v>9.9905406603580875</v>
      </c>
      <c r="G8" s="87">
        <v>2.5741773826999741</v>
      </c>
      <c r="H8" s="92" t="s">
        <v>21</v>
      </c>
      <c r="I8" s="92" t="s">
        <v>21</v>
      </c>
      <c r="J8" s="87" t="s">
        <v>21</v>
      </c>
      <c r="K8" s="92">
        <v>14.718365640324</v>
      </c>
      <c r="L8" s="93">
        <v>99.999999999999972</v>
      </c>
      <c r="M8" s="89">
        <v>1460</v>
      </c>
      <c r="N8" s="83"/>
    </row>
    <row r="9" spans="1:15" s="77" customFormat="1" ht="15" customHeight="1" x14ac:dyDescent="0.25">
      <c r="A9" s="84"/>
      <c r="B9" s="91" t="s">
        <v>92</v>
      </c>
      <c r="C9" s="92">
        <v>6.1493969530310144</v>
      </c>
      <c r="D9" s="87">
        <v>50.972737559703027</v>
      </c>
      <c r="E9" s="92">
        <v>18.14709095358668</v>
      </c>
      <c r="F9" s="92">
        <v>9.8645203868127478</v>
      </c>
      <c r="G9" s="87">
        <v>3.1817225904180422</v>
      </c>
      <c r="H9" s="92" t="s">
        <v>21</v>
      </c>
      <c r="I9" s="92" t="s">
        <v>21</v>
      </c>
      <c r="J9" s="87" t="s">
        <v>21</v>
      </c>
      <c r="K9" s="92">
        <v>11.68453155644848</v>
      </c>
      <c r="L9" s="93">
        <v>100</v>
      </c>
      <c r="M9" s="89">
        <v>2040</v>
      </c>
      <c r="N9" s="83"/>
    </row>
    <row r="10" spans="1:15" s="77" customFormat="1" ht="15" customHeight="1" x14ac:dyDescent="0.25">
      <c r="A10" s="84"/>
      <c r="B10" s="91" t="s">
        <v>93</v>
      </c>
      <c r="C10" s="92">
        <v>3.39956789728839</v>
      </c>
      <c r="D10" s="87">
        <v>58.609839313123047</v>
      </c>
      <c r="E10" s="92">
        <v>11.21900150468233</v>
      </c>
      <c r="F10" s="92">
        <v>7.790129575366703</v>
      </c>
      <c r="G10" s="87">
        <v>12.57218250339443</v>
      </c>
      <c r="H10" s="92" t="s">
        <v>47</v>
      </c>
      <c r="I10" s="92" t="s">
        <v>21</v>
      </c>
      <c r="J10" s="87">
        <v>0.74011305093177182</v>
      </c>
      <c r="K10" s="92">
        <v>5.3185359862629342</v>
      </c>
      <c r="L10" s="93">
        <v>100</v>
      </c>
      <c r="M10" s="89">
        <v>2870</v>
      </c>
      <c r="N10" s="83"/>
    </row>
    <row r="11" spans="1:15" s="77" customFormat="1" ht="15" customHeight="1" x14ac:dyDescent="0.25">
      <c r="A11" s="84"/>
      <c r="B11" s="91" t="s">
        <v>94</v>
      </c>
      <c r="C11" s="92">
        <v>2.8980721074716258</v>
      </c>
      <c r="D11" s="87">
        <v>49.418713342160977</v>
      </c>
      <c r="E11" s="92">
        <v>5.8321242572963161</v>
      </c>
      <c r="F11" s="92">
        <v>4.0074245089756424</v>
      </c>
      <c r="G11" s="87">
        <v>33.341221734614493</v>
      </c>
      <c r="H11" s="92" t="s">
        <v>47</v>
      </c>
      <c r="I11" s="92" t="s">
        <v>21</v>
      </c>
      <c r="J11" s="87">
        <v>0.61057721005008336</v>
      </c>
      <c r="K11" s="92">
        <v>3.5327904098882108</v>
      </c>
      <c r="L11" s="93">
        <v>100</v>
      </c>
      <c r="M11" s="89">
        <v>3560</v>
      </c>
      <c r="N11" s="83"/>
    </row>
    <row r="12" spans="1:15" s="77" customFormat="1" ht="15" customHeight="1" x14ac:dyDescent="0.25">
      <c r="A12" s="84"/>
      <c r="B12" s="91" t="s">
        <v>95</v>
      </c>
      <c r="C12" s="92">
        <v>1.945398964640179</v>
      </c>
      <c r="D12" s="87">
        <v>43.796383166570848</v>
      </c>
      <c r="E12" s="92">
        <v>3.9059158268629179</v>
      </c>
      <c r="F12" s="92">
        <v>3.1728237085013089</v>
      </c>
      <c r="G12" s="87">
        <v>43.107175796115222</v>
      </c>
      <c r="H12" s="92">
        <v>0.64345293981642493</v>
      </c>
      <c r="I12" s="92" t="s">
        <v>21</v>
      </c>
      <c r="J12" s="87" t="s">
        <v>47</v>
      </c>
      <c r="K12" s="92">
        <v>2.9348483352622168</v>
      </c>
      <c r="L12" s="93">
        <v>100</v>
      </c>
      <c r="M12" s="89">
        <v>4300</v>
      </c>
      <c r="N12" s="83"/>
    </row>
    <row r="13" spans="1:15" s="77" customFormat="1" ht="15" customHeight="1" x14ac:dyDescent="0.25">
      <c r="A13" s="84"/>
      <c r="B13" s="91" t="s">
        <v>96</v>
      </c>
      <c r="C13" s="92">
        <v>1.417380959626712</v>
      </c>
      <c r="D13" s="87">
        <v>39.995783662432991</v>
      </c>
      <c r="E13" s="92">
        <v>2.9841924449154908</v>
      </c>
      <c r="F13" s="92">
        <v>3.0247750947095651</v>
      </c>
      <c r="G13" s="87">
        <v>48.658043526370562</v>
      </c>
      <c r="H13" s="92">
        <v>1.0803720705106741</v>
      </c>
      <c r="I13" s="92" t="s">
        <v>21</v>
      </c>
      <c r="J13" s="87" t="s">
        <v>47</v>
      </c>
      <c r="K13" s="92">
        <v>2.357674153267141</v>
      </c>
      <c r="L13" s="93">
        <v>99.999999999999972</v>
      </c>
      <c r="M13" s="89">
        <v>4580</v>
      </c>
      <c r="N13" s="83"/>
    </row>
    <row r="14" spans="1:15" s="77" customFormat="1" ht="15" customHeight="1" x14ac:dyDescent="0.25">
      <c r="A14" s="84"/>
      <c r="B14" s="91" t="s">
        <v>97</v>
      </c>
      <c r="C14" s="92">
        <v>1.3585237981343441</v>
      </c>
      <c r="D14" s="87">
        <v>39.062805038301029</v>
      </c>
      <c r="E14" s="92">
        <v>2.6030834342515372</v>
      </c>
      <c r="F14" s="92">
        <v>2.0513957282219728</v>
      </c>
      <c r="G14" s="87">
        <v>50.381481985191932</v>
      </c>
      <c r="H14" s="92">
        <v>1.214810876767251</v>
      </c>
      <c r="I14" s="92" t="s">
        <v>47</v>
      </c>
      <c r="J14" s="87">
        <v>0.71037465744076622</v>
      </c>
      <c r="K14" s="92">
        <v>2.4065746384182019</v>
      </c>
      <c r="L14" s="93">
        <v>100</v>
      </c>
      <c r="M14" s="89">
        <v>5430</v>
      </c>
      <c r="N14" s="83"/>
    </row>
    <row r="15" spans="1:15" s="77" customFormat="1" ht="15" customHeight="1" x14ac:dyDescent="0.25">
      <c r="A15" s="84"/>
      <c r="B15" s="91" t="s">
        <v>98</v>
      </c>
      <c r="C15" s="92">
        <v>1.1457722348238699</v>
      </c>
      <c r="D15" s="87">
        <v>38.051979684251521</v>
      </c>
      <c r="E15" s="92">
        <v>2.2683183671034808</v>
      </c>
      <c r="F15" s="92">
        <v>2.0769893617162141</v>
      </c>
      <c r="G15" s="87">
        <v>41.570687083836113</v>
      </c>
      <c r="H15" s="92">
        <v>9.1817926324286709</v>
      </c>
      <c r="I15" s="92">
        <v>2.4101797759836212</v>
      </c>
      <c r="J15" s="87">
        <v>0.94460798909181687</v>
      </c>
      <c r="K15" s="92">
        <v>2.3496728707647181</v>
      </c>
      <c r="L15" s="93">
        <v>100</v>
      </c>
      <c r="M15" s="89">
        <v>5570</v>
      </c>
      <c r="N15" s="83"/>
    </row>
    <row r="16" spans="1:15" s="77" customFormat="1" ht="15" customHeight="1" x14ac:dyDescent="0.25">
      <c r="A16" s="84"/>
      <c r="B16" s="91" t="s">
        <v>99</v>
      </c>
      <c r="C16" s="92">
        <v>1.6369322108644699</v>
      </c>
      <c r="D16" s="87">
        <v>34.246686917741492</v>
      </c>
      <c r="E16" s="92">
        <v>2.6226691946014258</v>
      </c>
      <c r="F16" s="92">
        <v>1.92746660138793</v>
      </c>
      <c r="G16" s="87">
        <v>6.5213076667491734</v>
      </c>
      <c r="H16" s="92">
        <v>37.404058707735892</v>
      </c>
      <c r="I16" s="92">
        <v>11.82779116904636</v>
      </c>
      <c r="J16" s="87">
        <v>1.3150704587040241</v>
      </c>
      <c r="K16" s="92">
        <v>2.4980170731692382</v>
      </c>
      <c r="L16" s="93">
        <v>100</v>
      </c>
      <c r="M16" s="89">
        <v>5170</v>
      </c>
      <c r="N16" s="83"/>
    </row>
    <row r="17" spans="1:14" s="77" customFormat="1" ht="15" customHeight="1" x14ac:dyDescent="0.25">
      <c r="A17" s="84"/>
      <c r="B17" s="91" t="s">
        <v>100</v>
      </c>
      <c r="C17" s="92">
        <v>1.5200666136396339</v>
      </c>
      <c r="D17" s="87">
        <v>29.494608029965519</v>
      </c>
      <c r="E17" s="92">
        <v>2.3763118502076339</v>
      </c>
      <c r="F17" s="92">
        <v>1.678073686174854</v>
      </c>
      <c r="G17" s="87">
        <v>2.363538391914938</v>
      </c>
      <c r="H17" s="92">
        <v>43.113452626014322</v>
      </c>
      <c r="I17" s="92">
        <v>14.96248775829298</v>
      </c>
      <c r="J17" s="87">
        <v>1.43260079198232</v>
      </c>
      <c r="K17" s="92">
        <v>3.058860251807789</v>
      </c>
      <c r="L17" s="93">
        <v>99.999999999999986</v>
      </c>
      <c r="M17" s="89">
        <v>4720</v>
      </c>
      <c r="N17" s="83"/>
    </row>
    <row r="18" spans="1:14" s="77" customFormat="1" ht="15" customHeight="1" x14ac:dyDescent="0.25">
      <c r="A18" s="84"/>
      <c r="B18" s="91" t="s">
        <v>101</v>
      </c>
      <c r="C18" s="92">
        <v>1.768243541726763</v>
      </c>
      <c r="D18" s="87">
        <v>29.124031707518849</v>
      </c>
      <c r="E18" s="92">
        <v>2.104991878604491</v>
      </c>
      <c r="F18" s="92">
        <v>2.1447368482597309</v>
      </c>
      <c r="G18" s="87">
        <v>1.272420336216741</v>
      </c>
      <c r="H18" s="92">
        <v>44.536441707395689</v>
      </c>
      <c r="I18" s="92">
        <v>13.909138064385919</v>
      </c>
      <c r="J18" s="87">
        <v>1.8519665273479879</v>
      </c>
      <c r="K18" s="92">
        <v>3.2880293885438272</v>
      </c>
      <c r="L18" s="93">
        <v>100</v>
      </c>
      <c r="M18" s="89">
        <v>4410</v>
      </c>
      <c r="N18" s="83"/>
    </row>
    <row r="19" spans="1:14" s="77" customFormat="1" ht="15" customHeight="1" x14ac:dyDescent="0.25">
      <c r="A19" s="84"/>
      <c r="B19" s="91" t="s">
        <v>102</v>
      </c>
      <c r="C19" s="92">
        <v>2.3912310715152829</v>
      </c>
      <c r="D19" s="87">
        <v>28.841488038884769</v>
      </c>
      <c r="E19" s="92">
        <v>1.738782711653061</v>
      </c>
      <c r="F19" s="92">
        <v>2.2045728528293398</v>
      </c>
      <c r="G19" s="87">
        <v>1.1181312661583589</v>
      </c>
      <c r="H19" s="92">
        <v>40.933884447720423</v>
      </c>
      <c r="I19" s="92">
        <v>14.445359072988349</v>
      </c>
      <c r="J19" s="87">
        <v>2.9826523718990039</v>
      </c>
      <c r="K19" s="92">
        <v>5.3438981663514262</v>
      </c>
      <c r="L19" s="93">
        <v>99.999999999999986</v>
      </c>
      <c r="M19" s="89">
        <v>3640</v>
      </c>
      <c r="N19" s="83"/>
    </row>
    <row r="20" spans="1:14" s="77" customFormat="1" ht="15" customHeight="1" x14ac:dyDescent="0.25">
      <c r="A20" s="84"/>
      <c r="B20" s="91" t="s">
        <v>103</v>
      </c>
      <c r="C20" s="92">
        <v>8.3718763823417106</v>
      </c>
      <c r="D20" s="87">
        <v>41.290366980818241</v>
      </c>
      <c r="E20" s="92">
        <v>1.459636908655795</v>
      </c>
      <c r="F20" s="92">
        <v>0.9060808986219917</v>
      </c>
      <c r="G20" s="87">
        <v>0.5025313550718723</v>
      </c>
      <c r="H20" s="92">
        <v>27.856010209525689</v>
      </c>
      <c r="I20" s="92">
        <v>2.387506093321873</v>
      </c>
      <c r="J20" s="87">
        <v>5.7192053172677602</v>
      </c>
      <c r="K20" s="92">
        <v>11.506785854375069</v>
      </c>
      <c r="L20" s="93">
        <v>100</v>
      </c>
      <c r="M20" s="89">
        <v>2840</v>
      </c>
      <c r="N20" s="83"/>
    </row>
    <row r="21" spans="1:14" s="77" customFormat="1" ht="15" customHeight="1" x14ac:dyDescent="0.25">
      <c r="A21" s="84"/>
      <c r="B21" s="91" t="s">
        <v>104</v>
      </c>
      <c r="C21" s="92">
        <v>9.7125438494500962</v>
      </c>
      <c r="D21" s="87">
        <v>43.811282672284783</v>
      </c>
      <c r="E21" s="92">
        <v>1.8835953844202351</v>
      </c>
      <c r="F21" s="92">
        <v>1.103813751649549</v>
      </c>
      <c r="G21" s="87">
        <v>0.6189455394684209</v>
      </c>
      <c r="H21" s="92">
        <v>23.220740166434538</v>
      </c>
      <c r="I21" s="92">
        <v>0.79476252906267897</v>
      </c>
      <c r="J21" s="87">
        <v>5.8680616227311262</v>
      </c>
      <c r="K21" s="92">
        <v>12.98625448449857</v>
      </c>
      <c r="L21" s="93">
        <v>100</v>
      </c>
      <c r="M21" s="89">
        <v>2280</v>
      </c>
      <c r="N21" s="83"/>
    </row>
    <row r="22" spans="1:14" s="77" customFormat="1" ht="15" customHeight="1" x14ac:dyDescent="0.25">
      <c r="A22" s="84"/>
      <c r="B22" s="91" t="s">
        <v>105</v>
      </c>
      <c r="C22" s="92">
        <v>24.42019661514324</v>
      </c>
      <c r="D22" s="87">
        <v>33.857121736907423</v>
      </c>
      <c r="E22" s="92">
        <v>1.1712541284803719</v>
      </c>
      <c r="F22" s="92">
        <v>0.52710019094784566</v>
      </c>
      <c r="G22" s="87" t="s">
        <v>47</v>
      </c>
      <c r="H22" s="92">
        <v>18.619607770323089</v>
      </c>
      <c r="I22" s="92" t="s">
        <v>47</v>
      </c>
      <c r="J22" s="87">
        <v>4.3650156897688763</v>
      </c>
      <c r="K22" s="92">
        <v>16.404266747658362</v>
      </c>
      <c r="L22" s="93">
        <v>100</v>
      </c>
      <c r="M22" s="89">
        <v>1730</v>
      </c>
      <c r="N22" s="83"/>
    </row>
    <row r="23" spans="1:14" s="77" customFormat="1" ht="15" customHeight="1" x14ac:dyDescent="0.25">
      <c r="A23" s="84"/>
      <c r="B23" s="94" t="s">
        <v>76</v>
      </c>
      <c r="C23" s="95">
        <v>37.90785891889665</v>
      </c>
      <c r="D23" s="96">
        <v>28.725612471957</v>
      </c>
      <c r="E23" s="95">
        <v>0.80688037890574626</v>
      </c>
      <c r="F23" s="95" t="s">
        <v>47</v>
      </c>
      <c r="G23" s="96" t="s">
        <v>47</v>
      </c>
      <c r="H23" s="95">
        <v>8.5004435736848443</v>
      </c>
      <c r="I23" s="95">
        <v>0.54562721488961152</v>
      </c>
      <c r="J23" s="96">
        <v>2.9286951698162942</v>
      </c>
      <c r="K23" s="95">
        <v>20.165989871758981</v>
      </c>
      <c r="L23" s="97">
        <v>99.999999999999972</v>
      </c>
      <c r="M23" s="98">
        <v>1500</v>
      </c>
      <c r="N23" s="83"/>
    </row>
    <row r="24" spans="1:14" s="77" customFormat="1" ht="15" customHeight="1" x14ac:dyDescent="0.25">
      <c r="A24" s="84"/>
      <c r="B24" s="99" t="s">
        <v>59</v>
      </c>
      <c r="C24" s="100">
        <v>6.0105444146119309</v>
      </c>
      <c r="D24" s="89">
        <v>37.971107970924422</v>
      </c>
      <c r="E24" s="100">
        <v>4.3716930285941817</v>
      </c>
      <c r="F24" s="100">
        <v>2.9521814237230979</v>
      </c>
      <c r="G24" s="89">
        <v>19.705605796980919</v>
      </c>
      <c r="H24" s="100">
        <v>17.16723246833304</v>
      </c>
      <c r="I24" s="100">
        <v>4.6958864813003158</v>
      </c>
      <c r="J24" s="89">
        <v>1.5961551799434051</v>
      </c>
      <c r="K24" s="100">
        <v>5.5295932355886777</v>
      </c>
      <c r="L24" s="93">
        <v>100</v>
      </c>
      <c r="M24" s="89">
        <v>57890</v>
      </c>
      <c r="N24" s="83"/>
    </row>
    <row r="25" spans="1:14" s="108" customFormat="1" ht="40.5" customHeight="1" x14ac:dyDescent="0.25">
      <c r="A25" s="101"/>
      <c r="B25" s="102" t="s">
        <v>77</v>
      </c>
      <c r="C25" s="103">
        <v>1.8251833614110069</v>
      </c>
      <c r="D25" s="104">
        <v>38.137717446645823</v>
      </c>
      <c r="E25" s="103">
        <v>3.3939187386031668</v>
      </c>
      <c r="F25" s="103">
        <v>2.7559437384971401</v>
      </c>
      <c r="G25" s="104">
        <v>25.311419345458098</v>
      </c>
      <c r="H25" s="103">
        <v>18.390152710120802</v>
      </c>
      <c r="I25" s="103">
        <v>5.9101799412269154</v>
      </c>
      <c r="J25" s="104">
        <v>1.140468272212148</v>
      </c>
      <c r="K25" s="103">
        <v>3.1350164458249128</v>
      </c>
      <c r="L25" s="105">
        <v>100</v>
      </c>
      <c r="M25" s="106">
        <v>44250</v>
      </c>
      <c r="N25" s="107"/>
    </row>
    <row r="26" spans="1:14" s="77" customFormat="1" x14ac:dyDescent="0.25">
      <c r="C26" s="109"/>
      <c r="D26" s="109"/>
      <c r="E26" s="109"/>
      <c r="F26" s="109"/>
      <c r="G26" s="109"/>
      <c r="H26" s="109"/>
      <c r="I26" s="109"/>
      <c r="J26" s="109"/>
      <c r="K26" s="109"/>
      <c r="M26" s="110"/>
      <c r="N26" s="111"/>
    </row>
    <row r="27" spans="1:14" s="77" customFormat="1" x14ac:dyDescent="0.25">
      <c r="B27" s="112" t="s">
        <v>107</v>
      </c>
      <c r="C27" s="113"/>
      <c r="D27" s="113"/>
      <c r="E27" s="113"/>
      <c r="F27" s="113"/>
      <c r="G27" s="113"/>
      <c r="H27" s="113"/>
      <c r="I27" s="113"/>
      <c r="J27" s="113"/>
      <c r="K27" s="113"/>
      <c r="L27" s="114"/>
      <c r="M27" s="115"/>
      <c r="N27" s="111"/>
    </row>
    <row r="28" spans="1:14" s="77" customFormat="1" x14ac:dyDescent="0.25">
      <c r="B28" s="116" t="s">
        <v>108</v>
      </c>
      <c r="C28" s="116"/>
      <c r="D28" s="116"/>
      <c r="E28" s="116"/>
      <c r="F28" s="116"/>
      <c r="G28" s="116"/>
      <c r="H28" s="116"/>
      <c r="I28" s="116"/>
      <c r="J28" s="116"/>
      <c r="K28" s="116"/>
      <c r="L28" s="116"/>
      <c r="M28" s="116"/>
      <c r="N28" s="111"/>
    </row>
    <row r="29" spans="1:14" ht="15" customHeight="1" x14ac:dyDescent="0.25">
      <c r="B29" s="68" t="s">
        <v>135</v>
      </c>
      <c r="C29" s="117"/>
      <c r="D29" s="117"/>
      <c r="E29" s="117"/>
      <c r="F29" s="117"/>
      <c r="G29" s="117"/>
      <c r="H29" s="117"/>
      <c r="I29" s="117"/>
      <c r="J29" s="117"/>
      <c r="K29" s="117"/>
      <c r="L29" s="117"/>
      <c r="M29" s="117"/>
    </row>
    <row r="30" spans="1:14" ht="15" customHeight="1" x14ac:dyDescent="0.25">
      <c r="B30" s="117"/>
      <c r="C30" s="117"/>
      <c r="D30" s="117"/>
      <c r="E30" s="117"/>
      <c r="F30" s="117"/>
      <c r="G30" s="117"/>
      <c r="H30" s="117"/>
      <c r="I30" s="117"/>
      <c r="J30" s="117"/>
      <c r="K30" s="117"/>
      <c r="L30" s="117"/>
      <c r="M30" s="117"/>
    </row>
    <row r="31" spans="1:14" ht="15" customHeight="1" x14ac:dyDescent="0.25">
      <c r="B31" s="117"/>
      <c r="C31" s="117"/>
      <c r="D31" s="117"/>
      <c r="E31" s="117"/>
      <c r="F31" s="117"/>
      <c r="G31" s="117"/>
      <c r="H31" s="117"/>
      <c r="I31" s="117"/>
      <c r="J31" s="117"/>
      <c r="K31" s="117"/>
      <c r="L31" s="117"/>
      <c r="M31" s="117"/>
    </row>
    <row r="32" spans="1:14" x14ac:dyDescent="0.25">
      <c r="B32" s="117"/>
      <c r="C32" s="117"/>
      <c r="D32" s="117"/>
      <c r="E32" s="117"/>
      <c r="F32" s="117"/>
      <c r="G32" s="117"/>
      <c r="H32" s="117"/>
      <c r="I32" s="117"/>
      <c r="J32" s="117"/>
      <c r="K32" s="117"/>
      <c r="L32" s="117"/>
      <c r="M32" s="117"/>
    </row>
    <row r="33" spans="2:13" ht="19.5" customHeight="1" x14ac:dyDescent="0.25">
      <c r="B33" s="117"/>
      <c r="C33" s="117"/>
      <c r="D33" s="117"/>
      <c r="E33" s="117"/>
      <c r="F33" s="117"/>
      <c r="G33" s="117"/>
      <c r="H33" s="117"/>
      <c r="I33" s="117"/>
      <c r="J33" s="117"/>
      <c r="K33" s="117"/>
      <c r="L33" s="117"/>
      <c r="M33" s="117"/>
    </row>
    <row r="37" spans="2:13" x14ac:dyDescent="0.25">
      <c r="B37" s="118"/>
    </row>
  </sheetData>
  <mergeCells count="5">
    <mergeCell ref="B4:B5"/>
    <mergeCell ref="C4:L4"/>
    <mergeCell ref="M4:M5"/>
    <mergeCell ref="B28:M28"/>
    <mergeCell ref="B29:M33"/>
  </mergeCells>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Tableau 1</vt:lpstr>
      <vt:lpstr>Graphique 1</vt:lpstr>
      <vt:lpstr>Graphique 2</vt:lpstr>
      <vt:lpstr>Tableau 2</vt:lpstr>
      <vt:lpstr>Tableau 3</vt:lpstr>
      <vt:lpstr>Tableau 4</vt:lpstr>
      <vt:lpstr>'Graphique 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2024-10-07T09:26:15Z</dcterms:modified>
</cp:coreProperties>
</file>