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95D7DC8-0B69-4977-980D-EDC2AFA66813}" xr6:coauthVersionLast="47" xr6:coauthVersionMax="47" xr10:uidLastSave="{00000000-0000-0000-0000-000000000000}"/>
  <bookViews>
    <workbookView xWindow="-120" yWindow="-120" windowWidth="20730" windowHeight="11160" tabRatio="682" xr2:uid="{00000000-000D-0000-FFFF-FFFF00000000}"/>
  </bookViews>
  <sheets>
    <sheet name="Graphique 1" sheetId="3" r:id="rId1"/>
    <sheet name="Tableau 1" sheetId="10" r:id="rId2"/>
    <sheet name="Carte 1" sheetId="4" r:id="rId3"/>
    <sheet name="Graphique 2" sheetId="5" r:id="rId4"/>
    <sheet name="Tableau 2" sheetId="11" r:id="rId5"/>
    <sheet name="Graphique 3" sheetId="6" r:id="rId6"/>
    <sheet name="Graphique 4" sheetId="7" r:id="rId7"/>
    <sheet name="Tableau 3" sheetId="8" r:id="rId8"/>
  </sheets>
  <externalReferences>
    <externalReference r:id="rId9"/>
  </externalReferences>
  <definedNames>
    <definedName name="_1__xlchart.v1.0" localSheetId="1" hidden="1">#REF!</definedName>
    <definedName name="_1__xlchart.v1.0" localSheetId="4" hidden="1">#REF!</definedName>
    <definedName name="_1__xlchart.v1.0" hidden="1">#REF!</definedName>
    <definedName name="_2__xlchart.v1.1" localSheetId="1" hidden="1">#REF!</definedName>
    <definedName name="_2__xlchart.v1.1" localSheetId="4" hidden="1">#REF!</definedName>
    <definedName name="_2__xlchart.v1.1" hidden="1">#REF!</definedName>
    <definedName name="_3__xlchart.v1.2" localSheetId="1" hidden="1">#REF!</definedName>
    <definedName name="_3__xlchart.v1.2" localSheetId="4" hidden="1">#REF!</definedName>
    <definedName name="_3__xlchart.v1.2" hidden="1">#REF!</definedName>
    <definedName name="_4__xlchart.v1.3" localSheetId="1" hidden="1">#REF!</definedName>
    <definedName name="_4__xlchart.v1.3" localSheetId="4" hidden="1">#REF!</definedName>
    <definedName name="_4__xlchart.v1.3" hidden="1">#REF!</definedName>
    <definedName name="_5__xlchart.v1.4" localSheetId="1" hidden="1">#REF!</definedName>
    <definedName name="_5__xlchart.v1.4" localSheetId="4" hidden="1">#REF!</definedName>
    <definedName name="_5__xlchart.v1.4" hidden="1">#REF!</definedName>
    <definedName name="_AMO_UniqueIdentifier" hidden="1">"'7d1b70f9-5c04-4aa3-a5eb-a46c8c09ce29'"</definedName>
    <definedName name="a" localSheetId="1">#REF!</definedName>
    <definedName name="a" localSheetId="4">#REF!</definedName>
    <definedName name="a">#REF!</definedName>
    <definedName name="actp_total" localSheetId="1">'[1]Dept - Bénéficiaires ACTP'!#REF!</definedName>
    <definedName name="actp_total" localSheetId="4">'[1]Dept - Bénéficiaires ACTP'!#REF!</definedName>
    <definedName name="actp_total">'[1]Dept - Bénéficiaires ACTP'!#REF!</definedName>
    <definedName name="AideMenPAPH" localSheetId="1">#REF!</definedName>
    <definedName name="AideMenPAPH" localSheetId="4">#REF!</definedName>
    <definedName name="AideMenPAPH">#REF!</definedName>
    <definedName name="apa_dom" localSheetId="1">#REF!</definedName>
    <definedName name="apa_dom" localSheetId="4">#REF!</definedName>
    <definedName name="apa_dom">#REF!</definedName>
    <definedName name="apa_etab" localSheetId="1">#REF!</definedName>
    <definedName name="apa_etab" localSheetId="4">#REF!</definedName>
    <definedName name="apa_etab">#REF!</definedName>
    <definedName name="apa_etab_hdg" localSheetId="1">#REF!</definedName>
    <definedName name="apa_etab_hdg" localSheetId="4">#REF!</definedName>
    <definedName name="apa_etab_hdg">#REF!</definedName>
    <definedName name="apa_etab_sdg" localSheetId="1">#REF!</definedName>
    <definedName name="apa_etab_sdg" localSheetId="4">#REF!</definedName>
    <definedName name="apa_etab_sdg">#REF!</definedName>
    <definedName name="apa_tot" localSheetId="1">#REF!</definedName>
    <definedName name="apa_tot" localSheetId="4">#REF!</definedName>
    <definedName name="apa_tot">#REF!</definedName>
    <definedName name="f" localSheetId="1">#REF!</definedName>
    <definedName name="f" localSheetId="4">#REF!</definedName>
    <definedName name="f">#REF!</definedName>
    <definedName name="s" localSheetId="1">#REF!</definedName>
    <definedName name="s" localSheetId="4">#REF!</definedName>
    <definedName name="s">#REF!</definedName>
    <definedName name="z" localSheetId="1">#REF!</definedName>
    <definedName name="z" localSheetId="4">#REF!</definedName>
    <definedName name="z">#REF!</definedName>
    <definedName name="_xlnm.Print_Area" localSheetId="2">'Carte 1'!$A$1:$A$104</definedName>
    <definedName name="_xlnm.Print_Area" localSheetId="0">'Graphique 1'!$A$1:$K$39</definedName>
    <definedName name="_xlnm.Print_Area" localSheetId="3">'Graphique 2'!$A$5:$J$14</definedName>
    <definedName name="_xlnm.Print_Area" localSheetId="5">'Graphique 3'!$A$1:$H$40</definedName>
    <definedName name="_xlnm.Print_Area" localSheetId="1">'Tableau 1'!$A$1:$K$26</definedName>
    <definedName name="_xlnm.Print_Area" localSheetId="7">'Tableau 3'!$A$1:$J$19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0" l="1"/>
</calcChain>
</file>

<file path=xl/sharedStrings.xml><?xml version="1.0" encoding="utf-8"?>
<sst xmlns="http://schemas.openxmlformats.org/spreadsheetml/2006/main" count="253" uniqueCount="217">
  <si>
    <t>Catégorie d’établissement et statut juridique</t>
  </si>
  <si>
    <t>Évolution entre 2015 et 2019 (en %)</t>
  </si>
  <si>
    <t>Établissements</t>
  </si>
  <si>
    <t xml:space="preserve"> Places installées</t>
  </si>
  <si>
    <t>dont Places en héber-
gement permanent</t>
  </si>
  <si>
    <t>Personnes 
accueillies</t>
  </si>
  <si>
    <t>dont Personnes en héber-
gement permanent</t>
  </si>
  <si>
    <t>Personnels</t>
  </si>
  <si>
    <t>Places installées</t>
  </si>
  <si>
    <t>Effectifs en ETP</t>
  </si>
  <si>
    <t>Ehpad, dont :</t>
  </si>
  <si>
    <t>privés à but lucratif</t>
  </si>
  <si>
    <t>privés à but non lucratif</t>
  </si>
  <si>
    <t>publics</t>
  </si>
  <si>
    <t>USLD</t>
  </si>
  <si>
    <t xml:space="preserve">EHPA non Ehpad, dont : </t>
  </si>
  <si>
    <t>établissements expérimentaux pour personnes âgées</t>
  </si>
  <si>
    <t>Ensemble des Ehpad, USLD et EHPA</t>
  </si>
  <si>
    <t xml:space="preserve">Résidences autonomie, dont : </t>
  </si>
  <si>
    <t>privées à but lucratif</t>
  </si>
  <si>
    <t>privées à but non lucratif</t>
  </si>
  <si>
    <t>publiques</t>
  </si>
  <si>
    <t>Maisons de retraite/ EHPA non Ehpad [2]</t>
  </si>
  <si>
    <t>Ehpad</t>
  </si>
  <si>
    <t>Résidences autonomie</t>
  </si>
  <si>
    <t>Unités de soins de longue durée (USLD) [1]</t>
  </si>
  <si>
    <t>Ensemble</t>
  </si>
  <si>
    <t>1. Établissements de soins longue durée et hôpitaux ayant une activité de soins de longue durée.</t>
  </si>
  <si>
    <t>2. Y compris centres d’hébergement temporaire et établissement expérimentaux.</t>
  </si>
  <si>
    <t>01</t>
  </si>
  <si>
    <t>Ain</t>
  </si>
  <si>
    <t>02</t>
  </si>
  <si>
    <t>Aisne</t>
  </si>
  <si>
    <t>03</t>
  </si>
  <si>
    <t>Allier</t>
  </si>
  <si>
    <t>04</t>
  </si>
  <si>
    <t>Alpes-de-Haute-Provence</t>
  </si>
  <si>
    <t>05</t>
  </si>
  <si>
    <t>Hautes-Alpes</t>
  </si>
  <si>
    <t>06</t>
  </si>
  <si>
    <t>Alpes-Maritimes</t>
  </si>
  <si>
    <t>07</t>
  </si>
  <si>
    <t>Ardèche</t>
  </si>
  <si>
    <t>08</t>
  </si>
  <si>
    <t>Ardennes</t>
  </si>
  <si>
    <t>09</t>
  </si>
  <si>
    <t>Ariège</t>
  </si>
  <si>
    <t>Aube</t>
  </si>
  <si>
    <t>Aude</t>
  </si>
  <si>
    <t>Aveyron</t>
  </si>
  <si>
    <t>Bouches-du-Rhône</t>
  </si>
  <si>
    <t>Calvados</t>
  </si>
  <si>
    <t>Cantal</t>
  </si>
  <si>
    <t>Charente</t>
  </si>
  <si>
    <t>Charente-Maritime</t>
  </si>
  <si>
    <t>Cher</t>
  </si>
  <si>
    <t>Corrèze</t>
  </si>
  <si>
    <t>2A</t>
  </si>
  <si>
    <t>Corse du Sud</t>
  </si>
  <si>
    <t>2B</t>
  </si>
  <si>
    <t>Haute Corse</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</si>
  <si>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</si>
  <si>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</si>
  <si>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</si>
  <si>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</si>
  <si>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</si>
  <si>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</si>
  <si>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</si>
  <si>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</si>
  <si>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</si>
  <si>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</si>
  <si>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</si>
  <si>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</si>
  <si>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</si>
  <si>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</si>
  <si>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</si>
  <si>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</si>
  <si>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</si>
  <si>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</si>
  <si>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</si>
  <si>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</si>
  <si>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</si>
  <si>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</si>
  <si>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</si>
  <si>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</si>
  <si>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</si>
  <si>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</si>
  <si>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</si>
  <si>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</si>
  <si>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</si>
  <si>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</si>
  <si>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</si>
  <si>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</si>
  <si>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</si>
  <si>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</si>
  <si>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</si>
  <si>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</si>
  <si>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</si>
  <si>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</si>
  <si>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</si>
  <si>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</si>
  <si>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</si>
  <si>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</si>
  <si>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</si>
  <si>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</si>
  <si>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</si>
  <si>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</si>
  <si>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</si>
  <si>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</si>
  <si>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</si>
  <si>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</si>
  <si>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</si>
  <si>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</si>
  <si>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</si>
  <si>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</si>
  <si>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</si>
  <si>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</si>
  <si>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</si>
  <si>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</si>
  <si>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</si>
  <si>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</si>
  <si>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</si>
  <si>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</si>
  <si>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</si>
  <si>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</si>
  <si>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</si>
  <si>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</si>
  <si>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</si>
  <si>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</si>
  <si>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</si>
  <si>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</si>
  <si>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</si>
  <si>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</si>
  <si>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Guadeloupe</t>
  </si>
  <si>
    <t>Martinique</t>
  </si>
  <si>
    <t>Guyane</t>
  </si>
  <si>
    <t>La Réunion</t>
  </si>
  <si>
    <t>Année</t>
  </si>
  <si>
    <t>Hommes</t>
  </si>
  <si>
    <t>Femmes</t>
  </si>
  <si>
    <t>Non habilités</t>
  </si>
  <si>
    <t>Habilitation partielle</t>
  </si>
  <si>
    <t>Habilitation totale</t>
  </si>
  <si>
    <t>Ehpad privés à but lucratif</t>
  </si>
  <si>
    <t>Ehpad privés à but non lucratif</t>
  </si>
  <si>
    <t xml:space="preserve">Ehpad publics </t>
  </si>
  <si>
    <t>Ensemble des Ehpad</t>
  </si>
  <si>
    <t>Catégorie d’établissement</t>
  </si>
  <si>
    <t>EHPA non Ehpad</t>
  </si>
  <si>
    <t>Part des résidents (en %)</t>
  </si>
  <si>
    <t xml:space="preserve"> GIR 1 </t>
  </si>
  <si>
    <t>GIR 2</t>
  </si>
  <si>
    <t>GIR 3</t>
  </si>
  <si>
    <t>GIR 4</t>
  </si>
  <si>
    <t>GIR 5</t>
  </si>
  <si>
    <t>GIR 6</t>
  </si>
  <si>
    <t>Total</t>
  </si>
  <si>
    <t>EHPA</t>
  </si>
  <si>
    <t>Ensemble des établissements</t>
  </si>
  <si>
    <t>Évolution entre 2019 et 2022
(en %)</t>
  </si>
  <si>
    <t>Tableau 1 - Nombre de structures, places, personnes accueillies et personnels des établissements d’hébergement pour personnes âgées, au 31 décembre</t>
  </si>
  <si>
    <t>Tableau 2 - Nombre de structures, places, personnes accueillies et personnels des établissements d’hébergement pour personnes âgées dépendantes en 2022</t>
  </si>
  <si>
    <t>-</t>
  </si>
  <si>
    <t>Graphique 1 - Évolution du nombre de places installées par catégorie, de 1996 à 2019</t>
  </si>
  <si>
    <t>Carte 1 - Taux d’équipement en places d’hébergement pour personnes âgées, au 31 décembre 2019</t>
  </si>
  <si>
    <t xml:space="preserve">Tableau 3 - Répartition des résidents selon leur niveau de dépendance par catégorie d’établissement, au 31 décembre 2019 </t>
  </si>
  <si>
    <t xml:space="preserve"> </t>
  </si>
  <si>
    <t>Métropole de Lyon</t>
  </si>
  <si>
    <t>69M</t>
  </si>
  <si>
    <r>
      <rPr>
        <b/>
        <sz val="8"/>
        <color theme="1"/>
        <rFont val="Marianne"/>
        <family val="3"/>
      </rPr>
      <t>Notes</t>
    </r>
    <r>
      <rPr>
        <sz val="8"/>
        <color theme="1"/>
        <rFont val="Marianne"/>
        <family val="3"/>
      </rPr>
      <t xml:space="preserve"> &gt;  Depuis 2015, la catégorie Ehpad est identifiable dans Finess. Les catégories d’établissements ont été redéfinies pour les éditions 2007 et 2011 pour être comparables avec l’édition 2011. Ainsi, les USLD ayant signé une convention tripartite ne sont plus considérées comme Ehpad. </t>
    </r>
  </si>
  <si>
    <r>
      <rPr>
        <b/>
        <sz val="8"/>
        <color theme="1"/>
        <rFont val="Marianne"/>
        <family val="3"/>
      </rPr>
      <t>Champ</t>
    </r>
    <r>
      <rPr>
        <sz val="8"/>
        <color theme="1"/>
        <rFont val="Marianne"/>
        <family val="3"/>
      </rPr>
      <t xml:space="preserve"> &gt; France métropolitaine et DROM, hors Mayotte, structures d’hébergement pour personnes âgées, hors centres d’accueil de jour.</t>
    </r>
  </si>
  <si>
    <r>
      <rPr>
        <b/>
        <sz val="8"/>
        <color theme="1"/>
        <rFont val="Marianne"/>
        <family val="3"/>
      </rPr>
      <t>Sources</t>
    </r>
    <r>
      <rPr>
        <sz val="8"/>
        <color theme="1"/>
        <rFont val="Marianne"/>
        <family val="3"/>
      </rPr>
      <t xml:space="preserve"> &gt; DREES, enquêtes EHPA 2007, 2011, 2015 et 2019. </t>
    </r>
  </si>
  <si>
    <r>
      <t>Ensemble</t>
    </r>
    <r>
      <rPr>
        <b/>
        <sz val="8"/>
        <rFont val="Marianne"/>
        <family val="3"/>
      </rPr>
      <t xml:space="preserve"> des établissements</t>
    </r>
  </si>
  <si>
    <r>
      <t>1 : Les</t>
    </r>
    <r>
      <rPr>
        <sz val="8"/>
        <rFont val="Marianne"/>
        <family val="3"/>
      </rPr>
      <t xml:space="preserve"> ETP</t>
    </r>
    <r>
      <rPr>
        <sz val="8"/>
        <color rgb="FF000000"/>
        <rFont val="Marianne"/>
        <family val="3"/>
      </rPr>
      <t xml:space="preserve"> mesurent l’activité du personnel sur la base d’un exercice à temps complet. Ils permettent de calculer le taux d’encadrement, c’est-à-dire le rapport entre le nombre d’ETP et le nombre de places installées.</t>
    </r>
  </si>
  <si>
    <r>
      <t>Champ</t>
    </r>
    <r>
      <rPr>
        <sz val="8"/>
        <color theme="1"/>
        <rFont val="Marianne"/>
        <family val="3"/>
      </rPr>
      <t> &gt; France métropolitaine et DROM, hors Mayotte ; structures d’hébergement pour personnes âgées, hors centres d’accueil de jour.</t>
    </r>
  </si>
  <si>
    <r>
      <rPr>
        <b/>
        <sz val="8"/>
        <color theme="1"/>
        <rFont val="Marianne"/>
        <family val="3"/>
      </rPr>
      <t>Source</t>
    </r>
    <r>
      <rPr>
        <sz val="8"/>
        <color theme="1"/>
        <rFont val="Marianne"/>
        <family val="3"/>
      </rPr>
      <t xml:space="preserve"> &gt; DREES, enquête EHPA 2019. </t>
    </r>
  </si>
  <si>
    <r>
      <t>Effectifs 
(en ETP)</t>
    </r>
    <r>
      <rPr>
        <vertAlign val="superscript"/>
        <sz val="8"/>
        <rFont val="Marianne"/>
        <family val="3"/>
      </rPr>
      <t xml:space="preserve"> 1</t>
    </r>
  </si>
  <si>
    <r>
      <rPr>
        <b/>
        <sz val="8"/>
        <color theme="1"/>
        <rFont val="Marianne"/>
        <family val="3"/>
      </rPr>
      <t>Note &gt;</t>
    </r>
    <r>
      <rPr>
        <sz val="8"/>
        <color theme="1"/>
        <rFont val="Marianne"/>
        <family val="3"/>
      </rPr>
      <t xml:space="preserve"> Au niveau national, le nombre de places en Ehpad, EHPA, résidences autonomie et USLD est de 120 pour 1 000 habitants âgés de 75 ans ou plus. </t>
    </r>
  </si>
  <si>
    <r>
      <rPr>
        <b/>
        <sz val="8"/>
        <color theme="1"/>
        <rFont val="Marianne"/>
        <family val="3"/>
      </rPr>
      <t>Champ &gt;</t>
    </r>
    <r>
      <rPr>
        <sz val="8"/>
        <color theme="1"/>
        <rFont val="Marianne"/>
        <family val="3"/>
      </rPr>
      <t xml:space="preserve"> France métropolitaine et DROM, hors Mayotte.</t>
    </r>
  </si>
  <si>
    <r>
      <rPr>
        <b/>
        <sz val="8"/>
        <color theme="1"/>
        <rFont val="Marianne"/>
        <family val="3"/>
      </rPr>
      <t>Sources &gt;</t>
    </r>
    <r>
      <rPr>
        <sz val="8"/>
        <color theme="1"/>
        <rFont val="Marianne"/>
        <family val="3"/>
      </rPr>
      <t xml:space="preserve"> DREES, enquête EHPA 2019 ; Insee, estimation de la population 2020.</t>
    </r>
  </si>
  <si>
    <r>
      <rPr>
        <b/>
        <sz val="8"/>
        <rFont val="Marianne"/>
        <family val="3"/>
      </rPr>
      <t>Champ</t>
    </r>
    <r>
      <rPr>
        <sz val="8"/>
        <rFont val="Marianne"/>
        <family val="3"/>
      </rPr>
      <t xml:space="preserve"> &gt; France métropolitaine et DROM, hors Mayotte.</t>
    </r>
  </si>
  <si>
    <r>
      <rPr>
        <b/>
        <sz val="8"/>
        <rFont val="Marianne"/>
        <family val="3"/>
      </rPr>
      <t>Sources</t>
    </r>
    <r>
      <rPr>
        <sz val="8"/>
        <rFont val="Marianne"/>
        <family val="3"/>
      </rPr>
      <t xml:space="preserve"> &gt; DREES, enquêtes EHPA 2003, 2007, 2011, 2015 et 2019 ; Insee, estimations de population, provisoires pour 2019 (arrêtées fin 2021).</t>
    </r>
  </si>
  <si>
    <r>
      <rPr>
        <b/>
        <sz val="8"/>
        <color rgb="FF000000"/>
        <rFont val="Marianne"/>
        <family val="3"/>
      </rPr>
      <t>Champ &gt;</t>
    </r>
    <r>
      <rPr>
        <sz val="8"/>
        <color rgb="FF000000"/>
        <rFont val="Marianne"/>
        <family val="3"/>
      </rPr>
      <t xml:space="preserve"> France métropolitaine et DROM, hors Mayotte ; établissements d’hébergement pour personnes âgées dépendantes.</t>
    </r>
  </si>
  <si>
    <r>
      <rPr>
        <b/>
        <sz val="8"/>
        <color theme="1"/>
        <rFont val="Marianne"/>
        <family val="3"/>
      </rPr>
      <t>Source</t>
    </r>
    <r>
      <rPr>
        <sz val="8"/>
        <color theme="1"/>
        <rFont val="Marianne"/>
        <family val="3"/>
      </rPr>
      <t xml:space="preserve"> &gt; DREES, Badiane 2019 et 2022. </t>
    </r>
  </si>
  <si>
    <r>
      <rPr>
        <b/>
        <sz val="8"/>
        <color theme="1"/>
        <rFont val="Marianne"/>
        <family val="3"/>
      </rPr>
      <t>Champ</t>
    </r>
    <r>
      <rPr>
        <sz val="8"/>
        <color theme="1"/>
        <rFont val="Marianne"/>
        <family val="3"/>
      </rPr>
      <t> &gt; France métropolitaine et DROM, hors Mayotte, structures d’hébergement pour personnes âgées dépendantes (Ehpad).</t>
    </r>
  </si>
  <si>
    <r>
      <rPr>
        <b/>
        <sz val="8"/>
        <color theme="1"/>
        <rFont val="Marianne"/>
        <family val="3"/>
      </rPr>
      <t>Source</t>
    </r>
    <r>
      <rPr>
        <sz val="8"/>
        <color theme="1"/>
        <rFont val="Marianne"/>
        <family val="3"/>
      </rPr>
      <t xml:space="preserve"> &gt; DREES, enquête EHPA 2019.</t>
    </r>
  </si>
  <si>
    <r>
      <t>Champ</t>
    </r>
    <r>
      <rPr>
        <sz val="8"/>
        <color theme="1"/>
        <rFont val="Marianne"/>
        <family val="3"/>
      </rPr>
      <t> &gt; France métropolitaine, et DROM, hors Mayotte, structures d’hébergement pour personnes âgées, hors centres d’accueil de jour.</t>
    </r>
  </si>
  <si>
    <r>
      <rPr>
        <b/>
        <sz val="8"/>
        <color theme="1"/>
        <rFont val="Marianne"/>
        <family val="3"/>
      </rPr>
      <t>Sources</t>
    </r>
    <r>
      <rPr>
        <sz val="8"/>
        <color theme="1"/>
        <rFont val="Marianne"/>
        <family val="3"/>
      </rPr>
      <t xml:space="preserve"> &gt; DREES, enquêtes EHPA 2003, 2007, 2011, 2015 et 2019. </t>
    </r>
  </si>
  <si>
    <r>
      <rPr>
        <b/>
        <sz val="8"/>
        <color theme="1"/>
        <rFont val="Marianne"/>
        <family val="3"/>
      </rPr>
      <t>Lecture &gt;</t>
    </r>
    <r>
      <rPr>
        <sz val="8"/>
        <color theme="1"/>
        <rFont val="Marianne"/>
        <family val="3"/>
      </rPr>
      <t xml:space="preserve"> En 2019, le nombre de places installées en Ehpad était de 610 480. </t>
    </r>
  </si>
  <si>
    <r>
      <rPr>
        <b/>
        <sz val="8"/>
        <color rgb="FF000000"/>
        <rFont val="Marianne"/>
        <family val="3"/>
      </rPr>
      <t>Lecture &gt;</t>
    </r>
    <r>
      <rPr>
        <sz val="8"/>
        <color rgb="FF000000"/>
        <rFont val="Marianne"/>
        <family val="3"/>
      </rPr>
      <t xml:space="preserve"> En 2019, 610 480 places installées dont 588 320 en hébergement permanent sont proposées par les 7 480 Ehpad. Le taux d’encadrement (rapport entre le nombre d’ETP et le nombre de places installées) dans cette catégorie d’établissement est de 64,2 %.</t>
    </r>
  </si>
  <si>
    <r>
      <rPr>
        <b/>
        <sz val="8"/>
        <rFont val="Marianne"/>
        <family val="3"/>
      </rPr>
      <t>Lecture &gt;</t>
    </r>
    <r>
      <rPr>
        <sz val="8"/>
        <rFont val="Marianne"/>
        <family val="3"/>
      </rPr>
      <t xml:space="preserve"> Le taux d’hébergement des personnes âgées de 60 ans ou plus est passé de 4,9 % en 2003 à 4,1 % en 2019.</t>
    </r>
  </si>
  <si>
    <r>
      <rPr>
        <b/>
        <sz val="8"/>
        <color rgb="FF000000"/>
        <rFont val="Marianne"/>
        <family val="3"/>
      </rPr>
      <t>Lecture &gt;</t>
    </r>
    <r>
      <rPr>
        <sz val="8"/>
        <color rgb="FF000000"/>
        <rFont val="Marianne"/>
        <family val="3"/>
      </rPr>
      <t xml:space="preserve"> En 2022, les 7 470 Ehpad proposaient 615 100 places dont 589 100 en hébergement permanent. Leur taux d’encadrement était de 63,6 %.</t>
    </r>
  </si>
  <si>
    <r>
      <t xml:space="preserve">Lecture &gt; </t>
    </r>
    <r>
      <rPr>
        <sz val="8"/>
        <color rgb="FF000000"/>
        <rFont val="Marianne"/>
        <family val="3"/>
      </rPr>
      <t>En 2019, le taux d’encadrement des USLD est de 93,3 %. Celui des résidences autonomie est de 12,3 %.</t>
    </r>
  </si>
  <si>
    <r>
      <rPr>
        <b/>
        <sz val="8"/>
        <rFont val="Marianne"/>
        <family val="3"/>
      </rPr>
      <t>Lecture &gt;</t>
    </r>
    <r>
      <rPr>
        <sz val="8"/>
        <rFont val="Marianne"/>
        <family val="3"/>
      </rPr>
      <t xml:space="preserve"> En 2019, dans les Ehpad 16,4 % des résidents étaient évalués en GIR 1.</t>
    </r>
  </si>
  <si>
    <t xml:space="preserve">EHPA : établissement d’hébergement pour personnes âgées ; Ehpad : établissement d’hébergement pour personnes âgées dépendantes ; USLD : unités de soins longue durée ; GIR : groupe iso-ressources. </t>
  </si>
  <si>
    <t>Graphique 4 - Évolution du taux d’encadrement, selon la catégorie d’établissement</t>
  </si>
  <si>
    <t>Graphique 3 - Proportion d’Ehpad habilités à recevoir des bénéficiaires de l’aide sociale à l’hébergement, selon le type d’habilitation, au 31 décembre 2019</t>
  </si>
  <si>
    <t>Type d’habilitation à l’aide sociale départementale</t>
  </si>
  <si>
    <t>Ehpad : établissement d’hébergement pour personnes âgées dépendantes.</t>
  </si>
  <si>
    <t>Taux 
d’encadrement
(en %)</t>
  </si>
  <si>
    <t>ETP : équivalent temps plein ; Ehpad : établissement d’hébergement pour personnes âgées dépendantes .</t>
  </si>
  <si>
    <t>Graphique 2 - Taux d’hébergement des personnes âgées de 60 ans ou plus, selon le sexe.</t>
  </si>
  <si>
    <t>Taux d’hébergement</t>
  </si>
  <si>
    <t>Côte-d’Or</t>
  </si>
  <si>
    <t>Côtes d’Armor</t>
  </si>
  <si>
    <t>Val-d’Oise</t>
  </si>
  <si>
    <t>ETP : équivalent temps plein ; EHPA : établissement d’hébergement pour personnes âgées ;  Ehpad : établissement d’hébergement pour personnes âgées dépendantes ; USLD : unités de soins longue durée.</t>
  </si>
  <si>
    <r>
      <rPr>
        <b/>
        <sz val="8"/>
        <color rgb="FF000000"/>
        <rFont val="Marianne"/>
        <family val="3"/>
      </rPr>
      <t>Notes &gt;</t>
    </r>
    <r>
      <rPr>
        <sz val="8"/>
        <color rgb="FF000000"/>
        <rFont val="Marianne"/>
        <family val="3"/>
      </rPr>
      <t xml:space="preserve"> Le nombre d’établissements comptabilisés en 2019 est inférieur au décompte des établissements du répertoire Finess car des établissements étaient fermés ou pas encore ouverts au moment de l’enquête EHPA.
Les nombres de places installées et de personnes accueillies incluent les places en accueil de jour et en hébergement temporaire, ainsi que les personnes occupant ces places à la date de l’enquête.</t>
    </r>
  </si>
  <si>
    <r>
      <rPr>
        <b/>
        <sz val="8"/>
        <rFont val="Marianne"/>
        <family val="3"/>
      </rPr>
      <t>Notes &gt;</t>
    </r>
    <r>
      <rPr>
        <sz val="8"/>
        <rFont val="Marianne"/>
        <family val="3"/>
      </rPr>
      <t xml:space="preserve"> Le taux d’hébergement rapporte le nombre de personnes résidant en établissements pour personnes âgées, y compris résidences autonomie, à la population générale de la même classe d’âges. Le nombre de personnes accueillies inclue les personnes occupant des places en accueil de jour et en hébergement temporaire à la date de l’enquête.</t>
    </r>
  </si>
  <si>
    <r>
      <rPr>
        <b/>
        <sz val="8"/>
        <color rgb="FF000000"/>
        <rFont val="Marianne"/>
        <family val="3"/>
      </rPr>
      <t>Notes &gt;</t>
    </r>
    <r>
      <rPr>
        <sz val="8"/>
        <color rgb="FF000000"/>
        <rFont val="Marianne"/>
        <family val="3"/>
      </rPr>
      <t xml:space="preserve"> Le nombre d’établissements comptabilisés en 2019 est celui du répertoire Finess. Il diffère de celui d’EHPA car des établissements étaient fermés ou pas encore ouverts au moment de l’enquête.</t>
    </r>
  </si>
  <si>
    <r>
      <t>1. Les</t>
    </r>
    <r>
      <rPr>
        <sz val="8"/>
        <rFont val="Marianne"/>
        <family val="3"/>
      </rPr>
      <t xml:space="preserve"> ETP</t>
    </r>
    <r>
      <rPr>
        <sz val="8"/>
        <color rgb="FF000000"/>
        <rFont val="Marianne"/>
        <family val="3"/>
      </rPr>
      <t xml:space="preserve"> mesurent l’activité du personnel sur la base d’un exercice à temps complet. Ils permettent de calculer le taux d’encadrement, c’est-à-dire le rapport entre le nombre d’ETP et le nombre de places installées.</t>
    </r>
  </si>
  <si>
    <r>
      <t xml:space="preserve">Lecture &gt; </t>
    </r>
    <r>
      <rPr>
        <sz val="8"/>
        <rFont val="Marianne"/>
        <family val="3"/>
      </rPr>
      <t>Au 31 décembre 2019, 56 % des Ehpad privés à but lucratif n’ont pas signé de convention d’aide sociale et n’ont donc pas de places habilitées à recevoir des bénéficiaires de l’aide sociale départementale.</t>
    </r>
  </si>
  <si>
    <r>
      <t xml:space="preserve">Note &gt; </t>
    </r>
    <r>
      <rPr>
        <sz val="8"/>
        <color rgb="FF000000"/>
        <rFont val="Marianne"/>
        <family val="3"/>
      </rPr>
      <t>Le taux d’encadrement est le rapport entre le nombre d’ETP et le nombre de places installées.</t>
    </r>
  </si>
  <si>
    <r>
      <t>Maisons de retraite</t>
    </r>
    <r>
      <rPr>
        <vertAlign val="superscript"/>
        <sz val="8"/>
        <color rgb="FF000000"/>
        <rFont val="Marianne"/>
        <family val="3"/>
      </rPr>
      <t>1</t>
    </r>
  </si>
  <si>
    <r>
      <t>Résidences autonomie</t>
    </r>
    <r>
      <rPr>
        <vertAlign val="superscript"/>
        <sz val="8"/>
        <color rgb="FF000000"/>
        <rFont val="Marianne"/>
        <family val="3"/>
      </rPr>
      <t>2</t>
    </r>
  </si>
  <si>
    <t>1. Compte-tenu de la mise en œuvre progressive de la réforme sur la tarification, il n’est pas possible de distinguer les Ehpad des autres établissements avant 2011.</t>
  </si>
  <si>
    <t>2. Logements-foyers avant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</si>
</sst>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_ ;\-#,##0\ "/>
    <numFmt numFmtId="166" formatCode="0.0"/>
    <numFmt numFmtId="167" formatCode="0.0%"/>
    <numFmt numFmtId="168" formatCode="_-* #,##0\ _€_-;\-* #,##0\ _€_-;_-* &quot;-&quot;??\ _€_-;_-@_-"/>
    <numFmt numFmtId="169" formatCode="_-* #,##0.0\ _€_-;\-* #,##0.0\ _€_-;_-* &quot;-&quot;??\ _€_-;_-@_-"/>
    <numFmt numFmtId="170" formatCode="0000000\ &quot;(A)&quot;"/>
  </numFmts>
  <fonts count="14" x14ac:knownFonts="1">
    <font>
      <sz val="11"/>
      <color theme="1"/>
      <name val="Arial"/>
      <family val="2"/>
      <scheme val="minor"/>
    </font>
    <font>
      <sz val="11"/>
      <color theme="1"/>
      <name val="Arial"/>
      <family val="2"/>
      <scheme val="minor"/>
    </font>
    <font>
      <u/>
      <sz val="11"/>
      <color theme="10"/>
      <name val="Arial"/>
      <family val="2"/>
      <scheme val="minor"/>
    </font>
    <font>
      <sz val="10"/>
      <name val="Arial"/>
      <family val="2"/>
    </font>
    <font>
      <sz val="8"/>
      <color theme="1"/>
      <name val="Marianne"/>
      <family val="3"/>
    </font>
    <font>
      <b/>
      <sz val="8"/>
      <color theme="1"/>
      <name val="Marianne"/>
      <family val="3"/>
    </font>
    <font>
      <sz val="8"/>
      <name val="Marianne"/>
      <family val="3"/>
    </font>
    <font>
      <b/>
      <sz val="8"/>
      <name val="Marianne"/>
      <family val="3"/>
    </font>
    <font>
      <b/>
      <sz val="8"/>
      <color rgb="FF000000"/>
      <name val="Marianne"/>
      <family val="3"/>
    </font>
    <font>
      <sz val="8"/>
      <color rgb="FF000000"/>
      <name val="Marianne"/>
      <family val="3"/>
    </font>
    <font>
      <vertAlign val="superscript"/>
      <sz val="8"/>
      <name val="Marianne"/>
      <family val="3"/>
    </font>
    <font>
      <u/>
      <sz val="8"/>
      <color theme="10"/>
      <name val="Marianne"/>
      <family val="3"/>
    </font>
    <font>
      <sz val="8"/>
      <color rgb="FFFF0000"/>
      <name val="Marianne"/>
      <family val="3"/>
    </font>
    <font>
      <vertAlign val="superscript"/>
      <sz val="8"/>
      <color rgb="FF000000"/>
      <name val="Marianne"/>
      <family val="3"/>
    </font>
  </fonts>
  <fills count="3">
    <fill>
      <patternFill patternType="none"/>
    </fill>
    <fill>
      <patternFill patternType="gray125"/>
    </fill>
    <fill>
      <patternFill patternType="solid">
        <fgColor theme="0"/>
        <bgColor indexed="64"/>
      </patternFill>
    </fill>
  </fills>
  <borders count="3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hair">
        <color indexed="64"/>
      </bottom>
      <diagonal/>
    </border>
    <border>
      <left style="thin">
        <color auto="1"/>
      </left>
      <right style="thin">
        <color auto="1"/>
      </right>
      <top/>
      <bottom style="thin">
        <color auto="1"/>
      </bottom>
      <diagonal/>
    </border>
    <border>
      <left style="thin">
        <color auto="1"/>
      </left>
      <right style="thin">
        <color auto="1"/>
      </right>
      <top style="hair">
        <color indexed="64"/>
      </top>
      <bottom style="hair">
        <color indexed="64"/>
      </bottom>
      <diagonal/>
    </border>
    <border>
      <left style="thin">
        <color indexed="64"/>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bottom/>
      <diagonal/>
    </border>
    <border>
      <left style="thin">
        <color theme="0"/>
      </left>
      <right style="hair">
        <color indexed="64"/>
      </right>
      <top style="thin">
        <color theme="0"/>
      </top>
      <bottom style="hair">
        <color indexed="64"/>
      </bottom>
      <diagonal/>
    </border>
    <border>
      <left/>
      <right/>
      <top/>
      <bottom style="hair">
        <color indexed="64"/>
      </bottom>
      <diagonal/>
    </border>
    <border>
      <left style="thin">
        <color theme="0"/>
      </left>
      <right style="hair">
        <color indexed="64"/>
      </right>
      <top/>
      <bottom style="thin">
        <color theme="0"/>
      </bottom>
      <diagonal/>
    </border>
    <border>
      <left style="thin">
        <color theme="0"/>
      </left>
      <right style="thin">
        <color theme="0"/>
      </right>
      <top style="hair">
        <color indexed="64"/>
      </top>
      <bottom style="hair">
        <color indexed="64"/>
      </bottom>
      <diagonal/>
    </border>
    <border>
      <left style="thin">
        <color theme="0"/>
      </left>
      <right style="thin">
        <color theme="0"/>
      </right>
      <top style="hair">
        <color indexed="64"/>
      </top>
      <bottom/>
      <diagonal/>
    </border>
    <border>
      <left style="hair">
        <color indexed="64"/>
      </left>
      <right style="thin">
        <color theme="0"/>
      </right>
      <top style="hair">
        <color indexed="64"/>
      </top>
      <bottom style="hair">
        <color indexed="64"/>
      </bottom>
      <diagonal/>
    </border>
    <border>
      <left style="hair">
        <color indexed="64"/>
      </left>
      <right style="thin">
        <color theme="0"/>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thin">
        <color auto="1"/>
      </left>
      <right style="hair">
        <color indexed="64"/>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indexed="64"/>
      </bottom>
      <diagonal/>
    </border>
    <border>
      <left/>
      <right style="thin">
        <color auto="1"/>
      </right>
      <top style="hair">
        <color indexed="64"/>
      </top>
      <bottom style="hair">
        <color indexed="64"/>
      </bottom>
      <diagonal/>
    </border>
    <border>
      <left/>
      <right style="thin">
        <color auto="1"/>
      </right>
      <top/>
      <bottom style="thin">
        <color auto="1"/>
      </bottom>
      <diagonal/>
    </border>
    <border>
      <left style="thin">
        <color auto="1"/>
      </left>
      <right style="hair">
        <color indexed="64"/>
      </right>
      <top style="thin">
        <color auto="1"/>
      </top>
      <bottom style="hair">
        <color indexed="64"/>
      </bottom>
      <diagonal/>
    </border>
    <border>
      <left style="thin">
        <color auto="1"/>
      </left>
      <right style="hair">
        <color indexed="64"/>
      </right>
      <top/>
      <bottom style="thin">
        <color auto="1"/>
      </bottom>
      <diagonal/>
    </border>
    <border>
      <left style="thin">
        <color auto="1"/>
      </left>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auto="1"/>
      </top>
      <bottom style="hair">
        <color indexed="64"/>
      </bottom>
      <diagonal/>
    </border>
    <border>
      <left style="hair">
        <color indexed="64"/>
      </left>
      <right style="hair">
        <color indexed="64"/>
      </right>
      <top/>
      <bottom style="thin">
        <color auto="1"/>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0" fontId="3" fillId="0" borderId="0"/>
  </cellStyleXfs>
  <cellXfs count="194">
    <xf numFmtId="0" fontId="0" fillId="0" borderId="0" xfId="0"/>
    <xf numFmtId="0" fontId="4" fillId="2" borderId="0" xfId="0" applyFont="1" applyFill="1"/>
    <xf numFmtId="0" fontId="5" fillId="2" borderId="0" xfId="0" applyFont="1" applyFill="1"/>
    <xf numFmtId="0" fontId="6" fillId="2" borderId="0" xfId="0" applyFont="1" applyFill="1" applyBorder="1"/>
    <xf numFmtId="0" fontId="6" fillId="2" borderId="0" xfId="0" applyFont="1" applyFill="1"/>
    <xf numFmtId="0" fontId="4" fillId="2" borderId="0" xfId="0" applyFont="1" applyFill="1" applyBorder="1"/>
    <xf numFmtId="0" fontId="7" fillId="2" borderId="1" xfId="0" applyFont="1" applyFill="1" applyBorder="1" applyAlignment="1">
      <alignment horizontal="center"/>
    </xf>
    <xf numFmtId="0" fontId="7" fillId="2" borderId="0" xfId="0" applyFont="1" applyFill="1" applyBorder="1" applyAlignment="1">
      <alignment horizontal="center"/>
    </xf>
    <xf numFmtId="0" fontId="7" fillId="2" borderId="1" xfId="0" applyFont="1" applyFill="1" applyBorder="1"/>
    <xf numFmtId="167" fontId="4" fillId="2" borderId="0" xfId="1" applyNumberFormat="1" applyFont="1" applyFill="1"/>
    <xf numFmtId="167" fontId="6" fillId="2" borderId="0" xfId="1" applyNumberFormat="1" applyFont="1" applyFill="1" applyBorder="1" applyAlignment="1"/>
    <xf numFmtId="3" fontId="6" fillId="2" borderId="0" xfId="3" applyNumberFormat="1" applyFont="1" applyFill="1" applyBorder="1" applyAlignment="1"/>
    <xf numFmtId="10" fontId="4" fillId="2" borderId="0" xfId="1" applyNumberFormat="1" applyFont="1" applyFill="1"/>
    <xf numFmtId="3" fontId="4" fillId="2" borderId="0" xfId="0" applyNumberFormat="1" applyFont="1" applyFill="1" applyBorder="1" applyAlignment="1"/>
    <xf numFmtId="0" fontId="7" fillId="2" borderId="0" xfId="0" applyFont="1" applyFill="1" applyBorder="1"/>
    <xf numFmtId="167" fontId="4" fillId="2" borderId="0" xfId="1" applyNumberFormat="1" applyFont="1" applyFill="1" applyBorder="1" applyAlignment="1"/>
    <xf numFmtId="10" fontId="4" fillId="2" borderId="0" xfId="1" applyNumberFormat="1" applyFont="1" applyFill="1" applyBorder="1" applyAlignment="1"/>
    <xf numFmtId="0" fontId="6" fillId="2" borderId="0" xfId="0" applyFont="1" applyFill="1" applyBorder="1" applyAlignment="1">
      <alignment vertical="center"/>
    </xf>
    <xf numFmtId="1" fontId="6" fillId="2" borderId="0" xfId="0" applyNumberFormat="1" applyFont="1" applyFill="1" applyBorder="1"/>
    <xf numFmtId="0" fontId="4" fillId="2" borderId="0" xfId="0" applyFont="1" applyFill="1" applyAlignment="1">
      <alignment vertical="center"/>
    </xf>
    <xf numFmtId="0" fontId="8" fillId="2" borderId="0" xfId="0" applyFont="1" applyFill="1" applyBorder="1" applyAlignment="1">
      <alignment vertical="center"/>
    </xf>
    <xf numFmtId="0" fontId="4" fillId="2" borderId="0" xfId="0" applyFont="1" applyFill="1" applyAlignment="1">
      <alignment horizontal="left" vertical="top"/>
    </xf>
    <xf numFmtId="3" fontId="4" fillId="2" borderId="0" xfId="0" applyNumberFormat="1" applyFont="1" applyFill="1" applyAlignment="1">
      <alignment horizontal="left" vertical="top"/>
    </xf>
    <xf numFmtId="0" fontId="4" fillId="2" borderId="0" xfId="0" applyFont="1" applyFill="1" applyAlignment="1"/>
    <xf numFmtId="9" fontId="4" fillId="2" borderId="0" xfId="1" applyFont="1" applyFill="1"/>
    <xf numFmtId="0" fontId="8" fillId="2" borderId="0" xfId="0" applyFont="1" applyFill="1" applyBorder="1" applyAlignment="1">
      <alignment horizontal="left"/>
    </xf>
    <xf numFmtId="0" fontId="8" fillId="2" borderId="0" xfId="0" applyFont="1" applyFill="1" applyBorder="1" applyAlignment="1">
      <alignment horizontal="left" vertical="top"/>
    </xf>
    <xf numFmtId="0" fontId="4" fillId="2" borderId="0" xfId="0" applyFont="1" applyFill="1" applyAlignment="1">
      <alignment vertical="top" wrapText="1"/>
    </xf>
    <xf numFmtId="168" fontId="6" fillId="2" borderId="1" xfId="3" applyNumberFormat="1" applyFont="1" applyFill="1" applyBorder="1" applyAlignment="1"/>
    <xf numFmtId="0" fontId="5" fillId="2" borderId="0" xfId="0" applyFont="1" applyFill="1" applyAlignment="1">
      <alignment vertical="center"/>
    </xf>
    <xf numFmtId="0" fontId="4" fillId="2" borderId="5" xfId="0" applyFont="1" applyFill="1" applyBorder="1"/>
    <xf numFmtId="165" fontId="4" fillId="2" borderId="0" xfId="0" applyNumberFormat="1" applyFont="1" applyFill="1"/>
    <xf numFmtId="0" fontId="5" fillId="0" borderId="0" xfId="0" applyFont="1" applyFill="1" applyBorder="1" applyAlignment="1">
      <alignment vertical="center"/>
    </xf>
    <xf numFmtId="0" fontId="5" fillId="0" borderId="0" xfId="0" applyFont="1" applyFill="1" applyBorder="1" applyAlignment="1">
      <alignment horizontal="right" vertical="center"/>
    </xf>
    <xf numFmtId="3" fontId="5" fillId="0" borderId="0" xfId="0" applyNumberFormat="1" applyFont="1" applyFill="1" applyBorder="1" applyAlignment="1">
      <alignment horizontal="center" vertical="center"/>
    </xf>
    <xf numFmtId="168" fontId="8" fillId="2" borderId="0" xfId="3" applyNumberFormat="1" applyFont="1" applyFill="1" applyBorder="1" applyAlignment="1">
      <alignment horizontal="center" vertical="center"/>
    </xf>
    <xf numFmtId="169" fontId="8" fillId="2" borderId="0" xfId="3" applyNumberFormat="1" applyFont="1" applyFill="1" applyBorder="1" applyAlignment="1">
      <alignment horizontal="center" vertical="center"/>
    </xf>
    <xf numFmtId="3" fontId="8" fillId="2" borderId="0" xfId="0" applyNumberFormat="1" applyFont="1" applyFill="1" applyBorder="1" applyAlignment="1">
      <alignment horizontal="right" vertical="center" wrapText="1"/>
    </xf>
    <xf numFmtId="3" fontId="8" fillId="2" borderId="0" xfId="0" applyNumberFormat="1" applyFont="1" applyFill="1" applyBorder="1" applyAlignment="1">
      <alignment horizontal="right" vertical="center"/>
    </xf>
    <xf numFmtId="166" fontId="4" fillId="2" borderId="0" xfId="0" applyNumberFormat="1" applyFont="1" applyFill="1"/>
    <xf numFmtId="165" fontId="8" fillId="2" borderId="0" xfId="3" applyNumberFormat="1" applyFont="1" applyFill="1" applyBorder="1" applyAlignment="1">
      <alignment horizontal="right" vertical="center" wrapText="1"/>
    </xf>
    <xf numFmtId="3" fontId="8" fillId="0" borderId="0" xfId="0" applyNumberFormat="1" applyFont="1" applyFill="1" applyBorder="1" applyAlignment="1">
      <alignment horizontal="right" vertical="center" wrapText="1"/>
    </xf>
    <xf numFmtId="166" fontId="8" fillId="0" borderId="0" xfId="0" applyNumberFormat="1" applyFont="1" applyFill="1" applyBorder="1" applyAlignment="1">
      <alignment horizontal="right" vertical="center"/>
    </xf>
    <xf numFmtId="3" fontId="9" fillId="2" borderId="0" xfId="0" applyNumberFormat="1" applyFont="1" applyFill="1" applyBorder="1" applyAlignment="1">
      <alignment horizontal="right" vertical="center" wrapText="1"/>
    </xf>
    <xf numFmtId="3" fontId="9" fillId="0" borderId="0" xfId="0" applyNumberFormat="1" applyFont="1" applyFill="1" applyBorder="1" applyAlignment="1">
      <alignment horizontal="right" vertical="center" wrapText="1"/>
    </xf>
    <xf numFmtId="3" fontId="9" fillId="2" borderId="0" xfId="0" applyNumberFormat="1" applyFont="1" applyFill="1" applyBorder="1" applyAlignment="1">
      <alignment horizontal="right" vertical="center"/>
    </xf>
    <xf numFmtId="166" fontId="9" fillId="0" borderId="0" xfId="0" applyNumberFormat="1" applyFont="1" applyFill="1" applyBorder="1" applyAlignment="1">
      <alignment horizontal="right" vertical="center"/>
    </xf>
    <xf numFmtId="1" fontId="9" fillId="2" borderId="0" xfId="0" applyNumberFormat="1" applyFont="1" applyFill="1" applyBorder="1" applyAlignment="1">
      <alignment horizontal="right" vertical="center" wrapText="1"/>
    </xf>
    <xf numFmtId="0" fontId="9" fillId="2" borderId="0" xfId="0" applyFont="1" applyFill="1" applyBorder="1" applyAlignment="1">
      <alignment horizontal="right" vertical="center"/>
    </xf>
    <xf numFmtId="0" fontId="8" fillId="2" borderId="4" xfId="0" applyFont="1" applyFill="1" applyBorder="1" applyAlignment="1">
      <alignment horizontal="left" vertical="center"/>
    </xf>
    <xf numFmtId="0" fontId="7" fillId="2" borderId="4" xfId="0" applyFont="1" applyFill="1" applyBorder="1" applyAlignment="1">
      <alignment horizontal="left" vertical="center"/>
    </xf>
    <xf numFmtId="0" fontId="8" fillId="2" borderId="4" xfId="0" applyFont="1" applyFill="1" applyBorder="1" applyAlignment="1">
      <alignment horizontal="left" vertical="center" wrapText="1"/>
    </xf>
    <xf numFmtId="0" fontId="9" fillId="2" borderId="7" xfId="0" applyFont="1" applyFill="1" applyBorder="1" applyAlignment="1">
      <alignment horizontal="left" vertical="center" indent="2"/>
    </xf>
    <xf numFmtId="0" fontId="9" fillId="2" borderId="6" xfId="0" applyFont="1" applyFill="1" applyBorder="1" applyAlignment="1">
      <alignment horizontal="left" vertical="center" indent="2"/>
    </xf>
    <xf numFmtId="0" fontId="9" fillId="2" borderId="8" xfId="0" applyFont="1" applyFill="1" applyBorder="1" applyAlignment="1">
      <alignment horizontal="left" vertical="center" indent="2"/>
    </xf>
    <xf numFmtId="0" fontId="9" fillId="2" borderId="7" xfId="0" applyFont="1" applyFill="1" applyBorder="1" applyAlignment="1">
      <alignment horizontal="left" vertical="center" wrapText="1" indent="2"/>
    </xf>
    <xf numFmtId="0" fontId="4" fillId="2" borderId="0" xfId="0" applyFont="1" applyFill="1" applyAlignment="1">
      <alignment horizontal="left"/>
    </xf>
    <xf numFmtId="0" fontId="4" fillId="2" borderId="1" xfId="0" applyFont="1" applyFill="1" applyBorder="1" applyAlignment="1">
      <alignment horizontal="left"/>
    </xf>
    <xf numFmtId="0" fontId="4" fillId="2" borderId="1" xfId="0" applyFont="1" applyFill="1" applyBorder="1"/>
    <xf numFmtId="1" fontId="4" fillId="2" borderId="1" xfId="0" applyNumberFormat="1" applyFont="1" applyFill="1" applyBorder="1"/>
    <xf numFmtId="0" fontId="4" fillId="2" borderId="0" xfId="0" applyFont="1" applyFill="1" applyBorder="1" applyAlignment="1">
      <alignment horizontal="left"/>
    </xf>
    <xf numFmtId="170" fontId="6" fillId="2" borderId="0" xfId="0" applyNumberFormat="1" applyFont="1" applyFill="1" applyAlignment="1">
      <alignment vertical="center"/>
    </xf>
    <xf numFmtId="0" fontId="11" fillId="2" borderId="0" xfId="2" applyFont="1" applyFill="1"/>
    <xf numFmtId="0" fontId="4" fillId="2" borderId="1" xfId="0" applyFont="1" applyFill="1" applyBorder="1" applyAlignment="1">
      <alignment horizontal="center" vertical="center" wrapText="1"/>
    </xf>
    <xf numFmtId="169" fontId="4" fillId="2" borderId="1" xfId="3" applyNumberFormat="1" applyFont="1" applyFill="1" applyBorder="1"/>
    <xf numFmtId="170" fontId="6" fillId="2" borderId="0" xfId="0" applyNumberFormat="1" applyFont="1" applyFill="1"/>
    <xf numFmtId="0" fontId="6" fillId="2" borderId="1" xfId="0" applyFont="1" applyFill="1" applyBorder="1" applyAlignment="1">
      <alignment horizontal="center" vertical="center" textRotation="90" wrapText="1"/>
    </xf>
    <xf numFmtId="165" fontId="7" fillId="2" borderId="1" xfId="3" applyNumberFormat="1" applyFont="1" applyFill="1" applyBorder="1" applyAlignment="1">
      <alignment horizontal="right" vertical="center" wrapText="1"/>
    </xf>
    <xf numFmtId="166" fontId="7" fillId="2" borderId="1" xfId="0" applyNumberFormat="1" applyFont="1" applyFill="1" applyBorder="1" applyAlignment="1">
      <alignment horizontal="right" vertical="center"/>
    </xf>
    <xf numFmtId="167" fontId="7" fillId="2" borderId="1" xfId="0" applyNumberFormat="1" applyFont="1" applyFill="1" applyBorder="1" applyAlignment="1">
      <alignment horizontal="center" vertical="center"/>
    </xf>
    <xf numFmtId="3" fontId="6" fillId="2" borderId="1" xfId="0" applyNumberFormat="1" applyFont="1" applyFill="1" applyBorder="1" applyAlignment="1">
      <alignment horizontal="right" vertical="center" wrapText="1"/>
    </xf>
    <xf numFmtId="166" fontId="6" fillId="2" borderId="1" xfId="0" applyNumberFormat="1" applyFont="1" applyFill="1" applyBorder="1" applyAlignment="1">
      <alignment horizontal="right" vertical="center"/>
    </xf>
    <xf numFmtId="167" fontId="6" fillId="2" borderId="1" xfId="0" applyNumberFormat="1" applyFont="1" applyFill="1" applyBorder="1" applyAlignment="1">
      <alignment horizontal="center" vertical="center"/>
    </xf>
    <xf numFmtId="1" fontId="5" fillId="2" borderId="0" xfId="0" applyNumberFormat="1" applyFont="1" applyFill="1" applyBorder="1"/>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1" fontId="4" fillId="2" borderId="1" xfId="1" applyNumberFormat="1" applyFont="1" applyFill="1" applyBorder="1"/>
    <xf numFmtId="0" fontId="6" fillId="2" borderId="0" xfId="4" applyFont="1" applyFill="1" applyBorder="1" applyAlignment="1">
      <alignment horizontal="left"/>
    </xf>
    <xf numFmtId="166" fontId="7" fillId="2" borderId="0" xfId="4" applyNumberFormat="1" applyFont="1" applyFill="1" applyBorder="1" applyAlignment="1"/>
    <xf numFmtId="0" fontId="8" fillId="2" borderId="0" xfId="0" applyFont="1" applyFill="1" applyBorder="1" applyAlignment="1"/>
    <xf numFmtId="0" fontId="11" fillId="2" borderId="0" xfId="2" applyFont="1" applyFill="1" applyAlignment="1">
      <alignment vertical="center"/>
    </xf>
    <xf numFmtId="0" fontId="8" fillId="2" borderId="0" xfId="0" applyFont="1" applyFill="1" applyBorder="1" applyAlignment="1">
      <alignment vertical="center" wrapText="1"/>
    </xf>
    <xf numFmtId="0" fontId="9" fillId="2" borderId="0" xfId="0" applyFont="1" applyFill="1" applyBorder="1" applyAlignment="1">
      <alignment vertical="center"/>
    </xf>
    <xf numFmtId="1" fontId="4" fillId="2" borderId="0" xfId="0" applyNumberFormat="1" applyFont="1" applyFill="1"/>
    <xf numFmtId="0" fontId="12" fillId="2" borderId="0" xfId="0" applyFont="1" applyFill="1"/>
    <xf numFmtId="0" fontId="4" fillId="2" borderId="0" xfId="0" applyFont="1" applyFill="1" applyBorder="1" applyAlignment="1"/>
    <xf numFmtId="1" fontId="7" fillId="2" borderId="0" xfId="4" applyNumberFormat="1" applyFont="1" applyFill="1" applyBorder="1" applyAlignment="1">
      <alignment vertical="center"/>
    </xf>
    <xf numFmtId="0" fontId="7" fillId="2" borderId="0" xfId="4" applyFont="1" applyFill="1" applyBorder="1" applyAlignment="1">
      <alignment horizontal="left" vertical="center"/>
    </xf>
    <xf numFmtId="166" fontId="7" fillId="2" borderId="0" xfId="4" applyNumberFormat="1" applyFont="1" applyFill="1" applyBorder="1" applyAlignment="1">
      <alignment vertical="center"/>
    </xf>
    <xf numFmtId="0" fontId="4" fillId="2" borderId="0" xfId="0" applyFont="1" applyFill="1" applyAlignment="1">
      <alignment horizontal="left" vertical="top" wrapText="1"/>
    </xf>
    <xf numFmtId="0" fontId="7" fillId="2" borderId="1" xfId="0" quotePrefix="1" applyFont="1" applyFill="1" applyBorder="1" applyAlignment="1">
      <alignment horizontal="right"/>
    </xf>
    <xf numFmtId="0" fontId="7" fillId="2" borderId="10" xfId="0" applyFont="1" applyFill="1" applyBorder="1" applyAlignment="1">
      <alignment horizontal="left" vertical="center"/>
    </xf>
    <xf numFmtId="0" fontId="6" fillId="2" borderId="10" xfId="0" applyFont="1" applyFill="1" applyBorder="1" applyAlignment="1">
      <alignment horizontal="left" vertical="center" indent="2"/>
    </xf>
    <xf numFmtId="0" fontId="6" fillId="2" borderId="9" xfId="0" applyFont="1" applyFill="1" applyBorder="1" applyAlignment="1">
      <alignment horizontal="center" vertical="center" textRotation="90" wrapText="1"/>
    </xf>
    <xf numFmtId="167" fontId="7" fillId="2" borderId="9" xfId="0" applyNumberFormat="1" applyFont="1" applyFill="1" applyBorder="1" applyAlignment="1">
      <alignment horizontal="center" vertical="center"/>
    </xf>
    <xf numFmtId="167" fontId="6" fillId="2" borderId="9" xfId="0" applyNumberFormat="1" applyFont="1" applyFill="1" applyBorder="1" applyAlignment="1">
      <alignment horizontal="center" vertical="center"/>
    </xf>
    <xf numFmtId="165" fontId="7" fillId="2" borderId="9" xfId="3" applyNumberFormat="1" applyFont="1" applyFill="1" applyBorder="1" applyAlignment="1">
      <alignment horizontal="right" vertical="center" wrapText="1"/>
    </xf>
    <xf numFmtId="3" fontId="6" fillId="2" borderId="9"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6"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5" fillId="2" borderId="1" xfId="0" applyFont="1" applyFill="1" applyBorder="1"/>
    <xf numFmtId="0" fontId="7" fillId="2" borderId="11" xfId="4" applyFont="1" applyFill="1" applyBorder="1" applyAlignment="1">
      <alignment horizontal="left" vertical="center"/>
    </xf>
    <xf numFmtId="0" fontId="6" fillId="2" borderId="11" xfId="4" applyFont="1" applyFill="1" applyBorder="1" applyAlignment="1">
      <alignment horizontal="left" vertical="center" indent="1"/>
    </xf>
    <xf numFmtId="0" fontId="5" fillId="2" borderId="13" xfId="0" applyFont="1" applyFill="1" applyBorder="1" applyAlignment="1">
      <alignment vertical="center"/>
    </xf>
    <xf numFmtId="0" fontId="7" fillId="2" borderId="15" xfId="4" applyFont="1" applyFill="1" applyBorder="1" applyAlignment="1">
      <alignment horizontal="center" vertical="center"/>
    </xf>
    <xf numFmtId="0" fontId="7" fillId="2" borderId="17" xfId="4" applyFont="1" applyFill="1" applyBorder="1" applyAlignment="1">
      <alignment horizontal="center" vertical="center"/>
    </xf>
    <xf numFmtId="0" fontId="6" fillId="2" borderId="19" xfId="4" applyFont="1" applyFill="1" applyBorder="1" applyAlignment="1">
      <alignment horizontal="left" vertical="center" indent="1"/>
    </xf>
    <xf numFmtId="1" fontId="6" fillId="2" borderId="13" xfId="0" applyNumberFormat="1" applyFont="1" applyFill="1" applyBorder="1"/>
    <xf numFmtId="0" fontId="7" fillId="2" borderId="21" xfId="4" applyFont="1" applyFill="1" applyBorder="1" applyAlignment="1">
      <alignment horizontal="left" vertical="center"/>
    </xf>
    <xf numFmtId="1" fontId="7" fillId="2" borderId="20" xfId="4" applyNumberFormat="1" applyFont="1" applyFill="1" applyBorder="1" applyAlignment="1">
      <alignment vertical="center"/>
    </xf>
    <xf numFmtId="0" fontId="7" fillId="2" borderId="22" xfId="4" applyFont="1" applyFill="1" applyBorder="1" applyAlignment="1">
      <alignment horizontal="left" vertical="center"/>
    </xf>
    <xf numFmtId="166" fontId="7" fillId="2" borderId="2" xfId="4" applyNumberFormat="1" applyFont="1" applyFill="1" applyBorder="1" applyAlignment="1">
      <alignment vertical="center"/>
    </xf>
    <xf numFmtId="166" fontId="6" fillId="2" borderId="23" xfId="0" applyNumberFormat="1" applyFont="1" applyFill="1" applyBorder="1"/>
    <xf numFmtId="166" fontId="6" fillId="2" borderId="3" xfId="0" applyNumberFormat="1" applyFont="1" applyFill="1" applyBorder="1"/>
    <xf numFmtId="166" fontId="7" fillId="2" borderId="1" xfId="4" applyNumberFormat="1" applyFont="1" applyFill="1" applyBorder="1" applyAlignment="1">
      <alignment vertical="center"/>
    </xf>
    <xf numFmtId="166" fontId="6" fillId="2" borderId="0" xfId="0" applyNumberFormat="1" applyFont="1" applyFill="1" applyBorder="1"/>
    <xf numFmtId="166" fontId="6" fillId="2" borderId="13" xfId="0" applyNumberFormat="1" applyFont="1" applyFill="1" applyBorder="1"/>
    <xf numFmtId="166" fontId="7" fillId="2" borderId="20" xfId="4" applyNumberFormat="1" applyFont="1" applyFill="1" applyBorder="1" applyAlignment="1">
      <alignment vertical="center"/>
    </xf>
    <xf numFmtId="0" fontId="4" fillId="2" borderId="0" xfId="0" applyFont="1" applyFill="1" applyAlignment="1">
      <alignment horizontal="left" vertical="center"/>
    </xf>
    <xf numFmtId="165" fontId="8" fillId="2" borderId="24" xfId="3" applyNumberFormat="1" applyFont="1" applyFill="1" applyBorder="1" applyAlignment="1">
      <alignment horizontal="right" vertical="center" wrapText="1"/>
    </xf>
    <xf numFmtId="3" fontId="9" fillId="2" borderId="29" xfId="0" applyNumberFormat="1" applyFont="1" applyFill="1" applyBorder="1" applyAlignment="1">
      <alignment horizontal="right" vertical="center" wrapText="1"/>
    </xf>
    <xf numFmtId="3" fontId="9" fillId="2" borderId="9" xfId="0" applyNumberFormat="1" applyFont="1" applyFill="1" applyBorder="1" applyAlignment="1">
      <alignment horizontal="right" vertical="center" wrapText="1"/>
    </xf>
    <xf numFmtId="3" fontId="9" fillId="2" borderId="30" xfId="0" applyNumberFormat="1" applyFont="1" applyFill="1" applyBorder="1" applyAlignment="1">
      <alignment horizontal="right" vertical="center" wrapText="1"/>
    </xf>
    <xf numFmtId="3" fontId="8" fillId="2" borderId="24" xfId="0" applyNumberFormat="1" applyFont="1" applyFill="1" applyBorder="1" applyAlignment="1">
      <alignment horizontal="right" vertical="center" wrapText="1"/>
    </xf>
    <xf numFmtId="0" fontId="6" fillId="2" borderId="31" xfId="0" applyFont="1" applyFill="1" applyBorder="1" applyAlignment="1">
      <alignment horizontal="center" vertical="center" textRotation="90" wrapText="1"/>
    </xf>
    <xf numFmtId="0" fontId="6" fillId="2" borderId="25" xfId="0" applyFont="1" applyFill="1" applyBorder="1" applyAlignment="1">
      <alignment horizontal="center" vertical="center" textRotation="90" wrapText="1"/>
    </xf>
    <xf numFmtId="0" fontId="6" fillId="2" borderId="32" xfId="0" applyFont="1" applyFill="1" applyBorder="1" applyAlignment="1">
      <alignment horizontal="center" vertical="center" textRotation="90" wrapText="1"/>
    </xf>
    <xf numFmtId="165" fontId="8" fillId="2" borderId="32" xfId="3" applyNumberFormat="1" applyFont="1" applyFill="1" applyBorder="1" applyAlignment="1">
      <alignment horizontal="right" vertical="center" wrapText="1"/>
    </xf>
    <xf numFmtId="3" fontId="9" fillId="2" borderId="33" xfId="0" applyNumberFormat="1" applyFont="1" applyFill="1" applyBorder="1" applyAlignment="1">
      <alignment horizontal="right" vertical="center" wrapText="1"/>
    </xf>
    <xf numFmtId="3" fontId="9" fillId="2" borderId="1" xfId="0" applyNumberFormat="1" applyFont="1" applyFill="1" applyBorder="1" applyAlignment="1">
      <alignment horizontal="right" vertical="center" wrapText="1"/>
    </xf>
    <xf numFmtId="3" fontId="9" fillId="2" borderId="34" xfId="0" applyNumberFormat="1" applyFont="1" applyFill="1" applyBorder="1" applyAlignment="1">
      <alignment horizontal="right" vertical="center" wrapText="1"/>
    </xf>
    <xf numFmtId="3" fontId="8" fillId="2" borderId="32" xfId="0" applyNumberFormat="1" applyFont="1" applyFill="1" applyBorder="1" applyAlignment="1">
      <alignment horizontal="right" vertical="center" wrapText="1"/>
    </xf>
    <xf numFmtId="166" fontId="8" fillId="2" borderId="25" xfId="0" applyNumberFormat="1" applyFont="1" applyFill="1" applyBorder="1" applyAlignment="1">
      <alignment horizontal="right" vertical="center"/>
    </xf>
    <xf numFmtId="166" fontId="9" fillId="2" borderId="26" xfId="0" applyNumberFormat="1" applyFont="1" applyFill="1" applyBorder="1" applyAlignment="1">
      <alignment horizontal="right" vertical="center"/>
    </xf>
    <xf numFmtId="166" fontId="9" fillId="2" borderId="27" xfId="0" applyNumberFormat="1" applyFont="1" applyFill="1" applyBorder="1" applyAlignment="1">
      <alignment horizontal="right" vertical="center"/>
    </xf>
    <xf numFmtId="166" fontId="9" fillId="2" borderId="28" xfId="0" applyNumberFormat="1" applyFont="1" applyFill="1" applyBorder="1" applyAlignment="1">
      <alignment horizontal="right" vertical="center"/>
    </xf>
    <xf numFmtId="167" fontId="8" fillId="2" borderId="25" xfId="0" applyNumberFormat="1" applyFont="1" applyFill="1" applyBorder="1" applyAlignment="1">
      <alignment horizontal="center" vertical="center"/>
    </xf>
    <xf numFmtId="167" fontId="4" fillId="2" borderId="26" xfId="0" applyNumberFormat="1" applyFont="1" applyFill="1" applyBorder="1" applyAlignment="1">
      <alignment horizontal="center" vertical="center"/>
    </xf>
    <xf numFmtId="167" fontId="4" fillId="2" borderId="27" xfId="0" applyNumberFormat="1" applyFont="1" applyFill="1" applyBorder="1" applyAlignment="1">
      <alignment horizontal="center" vertical="center"/>
    </xf>
    <xf numFmtId="167" fontId="4" fillId="2" borderId="28" xfId="0" applyNumberFormat="1" applyFont="1" applyFill="1" applyBorder="1" applyAlignment="1">
      <alignment horizontal="center" vertical="center"/>
    </xf>
    <xf numFmtId="167" fontId="5" fillId="2" borderId="25" xfId="0" applyNumberFormat="1" applyFont="1" applyFill="1" applyBorder="1" applyAlignment="1">
      <alignment horizontal="center" vertical="center"/>
    </xf>
    <xf numFmtId="167" fontId="5" fillId="2" borderId="28" xfId="0" applyNumberFormat="1" applyFont="1" applyFill="1" applyBorder="1" applyAlignment="1">
      <alignment horizontal="center" vertical="center"/>
    </xf>
    <xf numFmtId="0" fontId="6" fillId="2" borderId="24" xfId="0" applyFont="1" applyFill="1" applyBorder="1" applyAlignment="1">
      <alignment horizontal="center" vertical="center" textRotation="90" wrapText="1"/>
    </xf>
    <xf numFmtId="167" fontId="8" fillId="2" borderId="24" xfId="0" applyNumberFormat="1" applyFont="1" applyFill="1" applyBorder="1" applyAlignment="1">
      <alignment horizontal="center" vertical="center"/>
    </xf>
    <xf numFmtId="167" fontId="4" fillId="2" borderId="29" xfId="0" applyNumberFormat="1" applyFont="1" applyFill="1" applyBorder="1" applyAlignment="1">
      <alignment horizontal="center" vertical="center"/>
    </xf>
    <xf numFmtId="167" fontId="4" fillId="2" borderId="9" xfId="0" applyNumberFormat="1" applyFont="1" applyFill="1" applyBorder="1" applyAlignment="1">
      <alignment horizontal="center" vertical="center"/>
    </xf>
    <xf numFmtId="167" fontId="4" fillId="2" borderId="30" xfId="0" applyNumberFormat="1" applyFont="1" applyFill="1" applyBorder="1" applyAlignment="1">
      <alignment horizontal="center" vertical="center"/>
    </xf>
    <xf numFmtId="167" fontId="5" fillId="2" borderId="24" xfId="0" applyNumberFormat="1" applyFont="1" applyFill="1" applyBorder="1" applyAlignment="1">
      <alignment horizontal="center" vertical="center"/>
    </xf>
    <xf numFmtId="167" fontId="5" fillId="2" borderId="30" xfId="0" applyNumberFormat="1" applyFont="1" applyFill="1" applyBorder="1" applyAlignment="1">
      <alignment horizontal="center" vertical="center"/>
    </xf>
    <xf numFmtId="167" fontId="8" fillId="2" borderId="32" xfId="0" applyNumberFormat="1" applyFont="1" applyFill="1" applyBorder="1" applyAlignment="1">
      <alignment horizontal="center" vertical="center"/>
    </xf>
    <xf numFmtId="167" fontId="4" fillId="2" borderId="33" xfId="0" applyNumberFormat="1" applyFont="1" applyFill="1" applyBorder="1" applyAlignment="1">
      <alignment horizontal="center" vertical="center"/>
    </xf>
    <xf numFmtId="167" fontId="4" fillId="2" borderId="1" xfId="0" applyNumberFormat="1" applyFont="1" applyFill="1" applyBorder="1" applyAlignment="1">
      <alignment horizontal="center" vertical="center"/>
    </xf>
    <xf numFmtId="167" fontId="4" fillId="2" borderId="34" xfId="0" applyNumberFormat="1" applyFont="1" applyFill="1" applyBorder="1" applyAlignment="1">
      <alignment horizontal="center" vertical="center"/>
    </xf>
    <xf numFmtId="167" fontId="5" fillId="2" borderId="32" xfId="0" applyNumberFormat="1" applyFont="1" applyFill="1" applyBorder="1" applyAlignment="1">
      <alignment horizontal="center" vertical="center"/>
    </xf>
    <xf numFmtId="167" fontId="5" fillId="2" borderId="34" xfId="0" applyNumberFormat="1" applyFont="1" applyFill="1" applyBorder="1" applyAlignment="1">
      <alignment horizontal="center" vertical="center"/>
    </xf>
    <xf numFmtId="170" fontId="6" fillId="2" borderId="0" xfId="0" applyNumberFormat="1" applyFont="1" applyFill="1" applyAlignment="1">
      <alignment horizontal="left" vertical="center"/>
    </xf>
    <xf numFmtId="0" fontId="6" fillId="2" borderId="0" xfId="4" applyFont="1" applyFill="1" applyBorder="1" applyAlignment="1">
      <alignment horizontal="left" vertical="center"/>
    </xf>
    <xf numFmtId="0" fontId="5" fillId="2" borderId="1" xfId="0" applyFont="1" applyFill="1" applyBorder="1" applyAlignment="1">
      <alignment horizontal="center"/>
    </xf>
    <xf numFmtId="170" fontId="6" fillId="2" borderId="0" xfId="0" applyNumberFormat="1" applyFont="1" applyFill="1" applyAlignment="1">
      <alignment horizontal="left" vertical="center" wrapText="1"/>
    </xf>
    <xf numFmtId="0" fontId="6" fillId="2" borderId="0" xfId="4" applyFont="1" applyFill="1" applyBorder="1" applyAlignment="1">
      <alignment horizontal="left" wrapText="1"/>
    </xf>
    <xf numFmtId="0" fontId="4"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xf>
    <xf numFmtId="170" fontId="6" fillId="2" borderId="0" xfId="0" applyNumberFormat="1" applyFont="1" applyFill="1" applyAlignment="1">
      <alignment horizontal="left"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6" xfId="0" applyFont="1" applyFill="1" applyBorder="1" applyAlignment="1">
      <alignment horizontal="center" vertical="center"/>
    </xf>
    <xf numFmtId="0" fontId="6" fillId="2" borderId="0" xfId="4" applyFont="1" applyFill="1" applyBorder="1" applyAlignment="1">
      <alignment horizontal="left" wrapText="1"/>
    </xf>
    <xf numFmtId="168" fontId="6" fillId="2" borderId="0" xfId="3" applyNumberFormat="1" applyFont="1" applyFill="1" applyBorder="1"/>
    <xf numFmtId="168" fontId="6" fillId="2" borderId="0" xfId="3" quotePrefix="1" applyNumberFormat="1" applyFont="1" applyFill="1" applyBorder="1"/>
    <xf numFmtId="0" fontId="5" fillId="0" borderId="0" xfId="0" applyFont="1" applyAlignment="1">
      <alignment horizontal="left" vertical="top" wrapText="1"/>
    </xf>
    <xf numFmtId="0" fontId="5" fillId="0" borderId="0" xfId="0" applyFont="1" applyAlignment="1">
      <alignment horizontal="left" vertical="top"/>
    </xf>
    <xf numFmtId="0" fontId="7" fillId="2" borderId="0" xfId="0" applyFont="1" applyFill="1"/>
    <xf numFmtId="0" fontId="5" fillId="2" borderId="0" xfId="0" applyFont="1" applyFill="1" applyAlignment="1">
      <alignment horizontal="left"/>
    </xf>
    <xf numFmtId="1" fontId="5" fillId="0" borderId="0" xfId="0" applyNumberFormat="1" applyFont="1" applyBorder="1"/>
    <xf numFmtId="0" fontId="4" fillId="0" borderId="0" xfId="0" applyFont="1"/>
    <xf numFmtId="0" fontId="4" fillId="2" borderId="0" xfId="0" applyFont="1" applyFill="1" applyAlignment="1">
      <alignment vertical="center" wrapText="1"/>
    </xf>
  </cellXfs>
  <cellStyles count="5">
    <cellStyle name="Lien hypertexte" xfId="2" builtinId="8"/>
    <cellStyle name="Milliers 2" xfId="3" xr:uid="{00000000-0005-0000-0000-000001000000}"/>
    <cellStyle name="Normal" xfId="0" builtinId="0"/>
    <cellStyle name="Normal 2" xfId="4" xr:uid="{00000000-0005-0000-0000-000003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h.abdouni/Documents/0-en%20cours/passage%20R%20-%20aout%202020/bases%20pour%20data-drees/PCH-ACTP/series%20longues_pch_200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et méthode"/>
      <sheetName val="Sommaire"/>
      <sheetName val="Nat - Bénéficiaires ACTP PCH"/>
      <sheetName val="Nat - Dépenses ACTP PCH"/>
      <sheetName val="Dept - Bénéficiaires PCH"/>
      <sheetName val="Dept-Bénéficiaires PCH -20 ans"/>
      <sheetName val="Dept - Bénéficiaires ACTP"/>
      <sheetName val="Dept - Bénéficiaires ACTP dom"/>
      <sheetName val="Dept - Bénéficiaires ACTP étab"/>
      <sheetName val="Dept - Dépenses PCH"/>
      <sheetName val="Dept - Dépenses ACT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panorama sociale">
  <a:themeElements>
    <a:clrScheme name="PANORAMAS SOCIAL 2023 OK">
      <a:dk1>
        <a:srgbClr val="000000"/>
      </a:dk1>
      <a:lt1>
        <a:srgbClr val="FFFFFF"/>
      </a:lt1>
      <a:dk2>
        <a:srgbClr val="A5A5A5"/>
      </a:dk2>
      <a:lt2>
        <a:srgbClr val="E6ABA0"/>
      </a:lt2>
      <a:accent1>
        <a:srgbClr val="CE614A"/>
      </a:accent1>
      <a:accent2>
        <a:srgbClr val="7AB1E8"/>
      </a:accent2>
      <a:accent3>
        <a:srgbClr val="6E445A"/>
      </a:accent3>
      <a:accent4>
        <a:srgbClr val="FFCA00"/>
      </a:accent4>
      <a:accent5>
        <a:srgbClr val="99C221"/>
      </a:accent5>
      <a:accent6>
        <a:srgbClr val="00A95F"/>
      </a:accent6>
      <a:hlink>
        <a:srgbClr val="CE614A"/>
      </a:hlink>
      <a:folHlink>
        <a:srgbClr val="CE614A"/>
      </a:folHlink>
    </a:clrScheme>
    <a:fontScheme name="PANORAMAS 202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9"/>
  <sheetViews>
    <sheetView tabSelected="1" zoomScaleNormal="100" zoomScalePageLayoutView="200" workbookViewId="0"/>
  </sheetViews>
  <sheetFormatPr baseColWidth="10" defaultColWidth="10.75" defaultRowHeight="12.75" x14ac:dyDescent="0.25"/>
  <cols>
    <col min="1" max="1" width="2.625" style="1" customWidth="1"/>
    <col min="2" max="2" width="35.25" style="1" customWidth="1"/>
    <col min="3" max="5" width="12" style="1" customWidth="1"/>
    <col min="6" max="10" width="10.75" style="1"/>
    <col min="11" max="11" width="34.375" style="1" customWidth="1"/>
    <col min="12" max="12" width="10.75" style="1"/>
    <col min="13" max="13" width="35.375" style="1" customWidth="1"/>
    <col min="14" max="16384" width="10.75" style="1"/>
  </cols>
  <sheetData>
    <row r="1" spans="2:16" x14ac:dyDescent="0.25">
      <c r="M1" s="5"/>
      <c r="N1" s="5"/>
    </row>
    <row r="2" spans="2:16" x14ac:dyDescent="0.25">
      <c r="B2" s="2" t="s">
        <v>163</v>
      </c>
      <c r="C2" s="2"/>
      <c r="D2" s="2"/>
      <c r="E2" s="2"/>
      <c r="F2" s="3"/>
      <c r="G2" s="4"/>
      <c r="H2" s="4"/>
      <c r="I2" s="4"/>
      <c r="J2" s="4"/>
      <c r="K2" s="62"/>
      <c r="L2" s="5"/>
      <c r="M2" s="5"/>
      <c r="N2" s="5"/>
      <c r="O2" s="5"/>
    </row>
    <row r="3" spans="2:16" x14ac:dyDescent="0.25">
      <c r="B3" s="2"/>
      <c r="C3" s="2"/>
      <c r="D3" s="2"/>
      <c r="E3" s="2"/>
      <c r="F3" s="3"/>
      <c r="G3" s="4"/>
      <c r="H3" s="4"/>
      <c r="I3" s="4"/>
      <c r="J3" s="4"/>
      <c r="K3" s="5"/>
      <c r="L3" s="14"/>
      <c r="M3" s="5"/>
      <c r="N3" s="5"/>
      <c r="O3" s="5"/>
    </row>
    <row r="4" spans="2:16" x14ac:dyDescent="0.25">
      <c r="C4" s="6">
        <v>1996</v>
      </c>
      <c r="D4" s="6">
        <v>2003</v>
      </c>
      <c r="E4" s="6">
        <v>2007</v>
      </c>
      <c r="F4" s="6">
        <v>2011</v>
      </c>
      <c r="G4" s="6">
        <v>2015</v>
      </c>
      <c r="H4" s="6">
        <v>2019</v>
      </c>
      <c r="J4" s="7"/>
      <c r="K4" s="14"/>
      <c r="L4" s="185"/>
      <c r="M4" s="14"/>
      <c r="N4" s="14"/>
      <c r="O4" s="14"/>
    </row>
    <row r="5" spans="2:16" x14ac:dyDescent="0.25">
      <c r="B5" s="8" t="s">
        <v>22</v>
      </c>
      <c r="C5" s="28">
        <v>410300</v>
      </c>
      <c r="D5" s="28">
        <v>438700</v>
      </c>
      <c r="E5" s="28">
        <v>35870</v>
      </c>
      <c r="F5" s="28">
        <v>10850</v>
      </c>
      <c r="G5" s="28">
        <v>8500</v>
      </c>
      <c r="H5" s="28">
        <v>6450</v>
      </c>
      <c r="I5" s="9"/>
      <c r="J5" s="10"/>
      <c r="K5" s="14"/>
      <c r="L5" s="186"/>
      <c r="M5" s="14"/>
      <c r="N5" s="14"/>
      <c r="O5" s="14"/>
      <c r="P5" s="11"/>
    </row>
    <row r="6" spans="2:16" x14ac:dyDescent="0.25">
      <c r="B6" s="8" t="s">
        <v>23</v>
      </c>
      <c r="C6" s="91" t="s">
        <v>162</v>
      </c>
      <c r="D6" s="91" t="s">
        <v>162</v>
      </c>
      <c r="E6" s="28">
        <v>514640</v>
      </c>
      <c r="F6" s="28">
        <v>565540</v>
      </c>
      <c r="G6" s="28">
        <v>600380</v>
      </c>
      <c r="H6" s="28">
        <v>610480</v>
      </c>
      <c r="I6" s="9"/>
      <c r="J6" s="10"/>
      <c r="K6" s="14"/>
      <c r="L6" s="185"/>
      <c r="M6" s="14"/>
      <c r="N6" s="14"/>
      <c r="O6" s="14"/>
      <c r="P6" s="11"/>
    </row>
    <row r="7" spans="2:16" x14ac:dyDescent="0.25">
      <c r="B7" s="8" t="s">
        <v>24</v>
      </c>
      <c r="C7" s="28">
        <v>155700</v>
      </c>
      <c r="D7" s="28">
        <v>152900</v>
      </c>
      <c r="E7" s="28">
        <v>115980</v>
      </c>
      <c r="F7" s="28">
        <v>108680</v>
      </c>
      <c r="G7" s="28">
        <v>109250</v>
      </c>
      <c r="H7" s="28">
        <v>114120</v>
      </c>
      <c r="I7" s="12"/>
      <c r="J7" s="10"/>
      <c r="K7" s="14"/>
      <c r="L7" s="185"/>
      <c r="M7" s="14"/>
      <c r="N7" s="14"/>
      <c r="O7" s="14"/>
      <c r="P7" s="11"/>
    </row>
    <row r="8" spans="2:16" x14ac:dyDescent="0.25">
      <c r="B8" s="8" t="s">
        <v>25</v>
      </c>
      <c r="C8" s="28">
        <v>81400</v>
      </c>
      <c r="D8" s="28">
        <v>77600</v>
      </c>
      <c r="E8" s="28">
        <v>17670</v>
      </c>
      <c r="F8" s="28">
        <v>34720</v>
      </c>
      <c r="G8" s="28">
        <v>33860</v>
      </c>
      <c r="H8" s="28">
        <v>31130</v>
      </c>
      <c r="I8" s="9"/>
      <c r="J8" s="10"/>
      <c r="K8" s="14"/>
      <c r="L8" s="5"/>
      <c r="M8" s="14"/>
      <c r="N8" s="14"/>
      <c r="O8" s="14"/>
      <c r="P8" s="11"/>
    </row>
    <row r="9" spans="2:16" x14ac:dyDescent="0.25">
      <c r="B9" s="8" t="s">
        <v>26</v>
      </c>
      <c r="C9" s="28">
        <v>647400</v>
      </c>
      <c r="D9" s="28">
        <v>669200</v>
      </c>
      <c r="E9" s="28">
        <v>684160</v>
      </c>
      <c r="F9" s="28">
        <v>719790</v>
      </c>
      <c r="G9" s="28">
        <v>751990</v>
      </c>
      <c r="H9" s="28">
        <v>762180</v>
      </c>
      <c r="I9" s="9"/>
      <c r="J9" s="10"/>
      <c r="K9" s="10"/>
      <c r="M9" s="10"/>
      <c r="N9" s="10"/>
      <c r="O9" s="10"/>
      <c r="P9" s="13"/>
    </row>
    <row r="10" spans="2:16" x14ac:dyDescent="0.25">
      <c r="B10" s="14"/>
      <c r="C10" s="13"/>
      <c r="D10" s="13"/>
      <c r="E10" s="15"/>
      <c r="F10" s="15"/>
      <c r="G10" s="16"/>
      <c r="H10" s="15"/>
      <c r="J10" s="10"/>
      <c r="K10" s="10"/>
      <c r="M10" s="10"/>
      <c r="N10" s="10"/>
      <c r="O10" s="10"/>
      <c r="P10" s="13"/>
    </row>
    <row r="11" spans="2:16" x14ac:dyDescent="0.25">
      <c r="B11" s="17" t="s">
        <v>27</v>
      </c>
      <c r="C11" s="17"/>
      <c r="D11" s="17"/>
      <c r="E11" s="17"/>
      <c r="F11" s="3"/>
      <c r="G11" s="5"/>
      <c r="H11" s="5"/>
      <c r="I11" s="18"/>
      <c r="J11" s="3"/>
      <c r="M11" s="14"/>
      <c r="N11" s="14"/>
      <c r="O11" s="14"/>
    </row>
    <row r="12" spans="2:16" x14ac:dyDescent="0.25">
      <c r="B12" s="17" t="s">
        <v>28</v>
      </c>
      <c r="C12" s="17"/>
      <c r="D12" s="17"/>
      <c r="E12" s="17"/>
      <c r="F12" s="3"/>
      <c r="G12" s="5"/>
      <c r="H12" s="5"/>
      <c r="I12" s="18"/>
      <c r="J12" s="3"/>
      <c r="M12" s="5"/>
      <c r="N12" s="5"/>
      <c r="O12" s="5"/>
      <c r="P12" s="5"/>
    </row>
    <row r="13" spans="2:16" ht="23.25" customHeight="1" x14ac:dyDescent="0.25">
      <c r="B13" s="164" t="s">
        <v>169</v>
      </c>
      <c r="C13" s="164"/>
      <c r="D13" s="164"/>
      <c r="E13" s="164"/>
      <c r="F13" s="164"/>
      <c r="G13" s="164"/>
      <c r="H13" s="164"/>
      <c r="I13" s="193"/>
      <c r="J13" s="193"/>
      <c r="K13" s="193"/>
      <c r="M13" s="14"/>
      <c r="N13" s="14"/>
      <c r="O13" s="14"/>
    </row>
    <row r="14" spans="2:16" x14ac:dyDescent="0.25">
      <c r="B14" s="122" t="s">
        <v>188</v>
      </c>
      <c r="C14" s="90"/>
      <c r="D14" s="90"/>
      <c r="E14" s="90"/>
      <c r="F14" s="90"/>
      <c r="G14" s="90"/>
      <c r="H14" s="90"/>
      <c r="I14" s="90"/>
      <c r="J14" s="90"/>
      <c r="K14" s="90"/>
      <c r="M14" s="14"/>
      <c r="N14" s="14"/>
      <c r="O14" s="14"/>
    </row>
    <row r="15" spans="2:16" x14ac:dyDescent="0.25">
      <c r="B15" s="19" t="s">
        <v>170</v>
      </c>
      <c r="C15" s="19"/>
      <c r="D15" s="19"/>
      <c r="E15" s="19"/>
      <c r="F15" s="20"/>
      <c r="G15" s="20"/>
      <c r="H15" s="20"/>
      <c r="I15" s="20"/>
      <c r="J15" s="20"/>
      <c r="K15" s="20"/>
      <c r="M15" s="14"/>
      <c r="N15" s="14"/>
      <c r="O15" s="14"/>
    </row>
    <row r="16" spans="2:16" x14ac:dyDescent="0.25">
      <c r="B16" s="19" t="s">
        <v>171</v>
      </c>
      <c r="C16" s="19"/>
      <c r="D16" s="19"/>
      <c r="E16" s="19"/>
      <c r="F16" s="21"/>
      <c r="G16" s="21"/>
      <c r="H16" s="21"/>
      <c r="I16" s="21"/>
      <c r="J16" s="21"/>
      <c r="K16" s="21"/>
      <c r="L16" s="20"/>
      <c r="M16" s="14"/>
      <c r="N16" s="14"/>
      <c r="O16" s="14"/>
    </row>
    <row r="17" spans="2:16" x14ac:dyDescent="0.25">
      <c r="F17" s="21"/>
      <c r="G17" s="21"/>
      <c r="H17" s="21"/>
      <c r="I17" s="21"/>
      <c r="J17" s="21"/>
      <c r="K17" s="21"/>
      <c r="M17" s="14"/>
      <c r="N17" s="14"/>
      <c r="O17" s="14"/>
    </row>
    <row r="18" spans="2:16" x14ac:dyDescent="0.25">
      <c r="B18" s="21"/>
      <c r="C18" s="21"/>
      <c r="D18" s="21"/>
      <c r="E18" s="21"/>
      <c r="F18" s="21"/>
      <c r="G18" s="21"/>
      <c r="H18" s="21"/>
      <c r="I18" s="21"/>
      <c r="J18" s="21"/>
      <c r="K18" s="22"/>
      <c r="M18" s="10"/>
      <c r="N18" s="10"/>
      <c r="O18" s="10"/>
      <c r="P18" s="5"/>
    </row>
    <row r="19" spans="2:16" x14ac:dyDescent="0.25">
      <c r="B19" s="2"/>
      <c r="C19" s="2"/>
      <c r="D19" s="2"/>
      <c r="E19" s="2"/>
      <c r="M19" s="5"/>
      <c r="N19" s="5"/>
      <c r="O19" s="5"/>
      <c r="P19" s="14"/>
    </row>
    <row r="20" spans="2:16" x14ac:dyDescent="0.25">
      <c r="M20" s="14"/>
      <c r="N20" s="14"/>
      <c r="O20" s="14"/>
      <c r="P20" s="14"/>
    </row>
    <row r="21" spans="2:16" x14ac:dyDescent="0.25">
      <c r="L21" s="23"/>
      <c r="M21" s="14"/>
      <c r="N21" s="14"/>
      <c r="O21" s="14"/>
      <c r="P21" s="14"/>
    </row>
    <row r="22" spans="2:16" x14ac:dyDescent="0.25">
      <c r="M22" s="14"/>
      <c r="N22" s="14"/>
      <c r="O22" s="14"/>
      <c r="P22" s="14"/>
    </row>
    <row r="23" spans="2:16" x14ac:dyDescent="0.25">
      <c r="F23" s="24"/>
      <c r="G23" s="24"/>
      <c r="H23" s="24"/>
      <c r="I23" s="24"/>
      <c r="J23" s="24"/>
      <c r="K23" s="5"/>
      <c r="M23" s="14"/>
      <c r="N23" s="14"/>
      <c r="O23" s="14"/>
      <c r="P23" s="14"/>
    </row>
    <row r="24" spans="2:16" x14ac:dyDescent="0.25">
      <c r="K24" s="5"/>
      <c r="M24" s="14"/>
      <c r="N24" s="14"/>
      <c r="O24" s="14"/>
      <c r="P24" s="10"/>
    </row>
    <row r="25" spans="2:16" x14ac:dyDescent="0.25">
      <c r="K25" s="25"/>
      <c r="M25" s="10"/>
      <c r="N25" s="10"/>
      <c r="O25" s="10"/>
    </row>
    <row r="35" spans="2:11" x14ac:dyDescent="0.25">
      <c r="B35" s="19"/>
      <c r="C35" s="19"/>
      <c r="D35" s="19"/>
      <c r="E35" s="19"/>
    </row>
    <row r="36" spans="2:11" x14ac:dyDescent="0.25">
      <c r="B36" s="19"/>
      <c r="C36" s="19"/>
      <c r="D36" s="19"/>
      <c r="E36" s="19"/>
    </row>
    <row r="37" spans="2:11" x14ac:dyDescent="0.25">
      <c r="B37" s="19"/>
      <c r="C37" s="19"/>
      <c r="D37" s="19"/>
      <c r="E37" s="19"/>
      <c r="F37" s="26"/>
      <c r="G37" s="26"/>
      <c r="H37" s="26"/>
      <c r="I37" s="26"/>
      <c r="J37" s="26"/>
      <c r="K37" s="26"/>
    </row>
    <row r="38" spans="2:11" x14ac:dyDescent="0.25">
      <c r="B38" s="19"/>
      <c r="C38" s="19"/>
      <c r="D38" s="19"/>
      <c r="E38" s="19"/>
      <c r="F38" s="27"/>
      <c r="G38" s="27"/>
      <c r="H38" s="27"/>
      <c r="I38" s="27"/>
      <c r="J38" s="27"/>
      <c r="K38" s="27"/>
    </row>
    <row r="39" spans="2:11" ht="15" customHeight="1" x14ac:dyDescent="0.25"/>
  </sheetData>
  <mergeCells count="1">
    <mergeCell ref="B13:H13"/>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Q43"/>
  <sheetViews>
    <sheetView showGridLines="0" zoomScaleNormal="100" zoomScalePageLayoutView="200" workbookViewId="0">
      <selection activeCell="B30" sqref="B30"/>
    </sheetView>
  </sheetViews>
  <sheetFormatPr baseColWidth="10" defaultColWidth="10.75" defaultRowHeight="12.75" x14ac:dyDescent="0.25"/>
  <cols>
    <col min="1" max="1" width="3.375" style="1" customWidth="1"/>
    <col min="2" max="2" width="21.625" style="1" customWidth="1"/>
    <col min="3" max="3" width="6.25" style="1" customWidth="1"/>
    <col min="4" max="9" width="7.25" style="1" customWidth="1"/>
    <col min="10" max="10" width="6.75" style="1" customWidth="1"/>
    <col min="11" max="13" width="6.5" style="1" customWidth="1"/>
    <col min="14" max="14" width="11.25" style="1" customWidth="1"/>
    <col min="15" max="16384" width="10.75" style="1"/>
  </cols>
  <sheetData>
    <row r="2" spans="2:17" x14ac:dyDescent="0.25">
      <c r="B2" s="2" t="s">
        <v>160</v>
      </c>
      <c r="Q2" s="62"/>
    </row>
    <row r="3" spans="2:17" x14ac:dyDescent="0.25">
      <c r="B3" s="29"/>
    </row>
    <row r="4" spans="2:17" ht="23.25" customHeight="1" x14ac:dyDescent="0.25">
      <c r="B4" s="166" t="s">
        <v>0</v>
      </c>
      <c r="C4" s="166">
        <v>2019</v>
      </c>
      <c r="D4" s="166"/>
      <c r="E4" s="166"/>
      <c r="F4" s="166"/>
      <c r="G4" s="166"/>
      <c r="H4" s="166"/>
      <c r="I4" s="166"/>
      <c r="J4" s="166"/>
      <c r="K4" s="166" t="s">
        <v>1</v>
      </c>
      <c r="L4" s="166"/>
      <c r="M4" s="166"/>
    </row>
    <row r="5" spans="2:17" ht="83.25" customHeight="1" x14ac:dyDescent="0.25">
      <c r="B5" s="166"/>
      <c r="C5" s="128" t="s">
        <v>2</v>
      </c>
      <c r="D5" s="130" t="s">
        <v>3</v>
      </c>
      <c r="E5" s="130" t="s">
        <v>4</v>
      </c>
      <c r="F5" s="130" t="s">
        <v>5</v>
      </c>
      <c r="G5" s="130" t="s">
        <v>6</v>
      </c>
      <c r="H5" s="130" t="s">
        <v>7</v>
      </c>
      <c r="I5" s="130" t="s">
        <v>176</v>
      </c>
      <c r="J5" s="129" t="s">
        <v>199</v>
      </c>
      <c r="K5" s="146" t="s">
        <v>2</v>
      </c>
      <c r="L5" s="130" t="s">
        <v>8</v>
      </c>
      <c r="M5" s="129" t="s">
        <v>9</v>
      </c>
      <c r="O5" s="30"/>
    </row>
    <row r="6" spans="2:17" ht="19.5" customHeight="1" x14ac:dyDescent="0.25">
      <c r="B6" s="49" t="s">
        <v>10</v>
      </c>
      <c r="C6" s="123">
        <v>7480</v>
      </c>
      <c r="D6" s="131">
        <v>610480</v>
      </c>
      <c r="E6" s="131">
        <v>588320</v>
      </c>
      <c r="F6" s="131">
        <v>594700</v>
      </c>
      <c r="G6" s="131">
        <v>569200</v>
      </c>
      <c r="H6" s="131">
        <v>448600</v>
      </c>
      <c r="I6" s="131">
        <v>391600</v>
      </c>
      <c r="J6" s="136">
        <v>64.152995618166187</v>
      </c>
      <c r="K6" s="147">
        <v>1.0810810810810811E-2</v>
      </c>
      <c r="L6" s="153">
        <v>1.6822678969985676E-2</v>
      </c>
      <c r="M6" s="140">
        <v>3.8451339167329623E-2</v>
      </c>
      <c r="N6" s="24"/>
    </row>
    <row r="7" spans="2:17" ht="19.5" customHeight="1" x14ac:dyDescent="0.25">
      <c r="B7" s="53" t="s">
        <v>11</v>
      </c>
      <c r="C7" s="124">
        <v>1810</v>
      </c>
      <c r="D7" s="132">
        <v>137590</v>
      </c>
      <c r="E7" s="132">
        <v>132810</v>
      </c>
      <c r="F7" s="132">
        <v>129700</v>
      </c>
      <c r="G7" s="132">
        <v>125500</v>
      </c>
      <c r="H7" s="132">
        <v>86000</v>
      </c>
      <c r="I7" s="132">
        <v>78200</v>
      </c>
      <c r="J7" s="137">
        <v>56.803744567034443</v>
      </c>
      <c r="K7" s="148">
        <v>2.2598870056497175E-2</v>
      </c>
      <c r="L7" s="154">
        <v>3.896398097107906E-2</v>
      </c>
      <c r="M7" s="141">
        <v>6.2933260840016311E-2</v>
      </c>
      <c r="O7" s="31"/>
    </row>
    <row r="8" spans="2:17" ht="19.5" customHeight="1" x14ac:dyDescent="0.25">
      <c r="B8" s="54" t="s">
        <v>12</v>
      </c>
      <c r="C8" s="125">
        <v>2340</v>
      </c>
      <c r="D8" s="133">
        <v>177280</v>
      </c>
      <c r="E8" s="133">
        <v>169530</v>
      </c>
      <c r="F8" s="133">
        <v>174900</v>
      </c>
      <c r="G8" s="133">
        <v>165800</v>
      </c>
      <c r="H8" s="133">
        <v>123500</v>
      </c>
      <c r="I8" s="133">
        <v>106100</v>
      </c>
      <c r="J8" s="138">
        <v>59.875449858414463</v>
      </c>
      <c r="K8" s="149">
        <v>2.1834061135371178E-2</v>
      </c>
      <c r="L8" s="155">
        <v>3.2197962154294033E-2</v>
      </c>
      <c r="M8" s="142">
        <v>4.1421279937180998E-2</v>
      </c>
    </row>
    <row r="9" spans="2:17" ht="19.5" customHeight="1" x14ac:dyDescent="0.25">
      <c r="B9" s="52" t="s">
        <v>13</v>
      </c>
      <c r="C9" s="126">
        <v>3330</v>
      </c>
      <c r="D9" s="134">
        <v>295610</v>
      </c>
      <c r="E9" s="134">
        <v>285980</v>
      </c>
      <c r="F9" s="134">
        <v>290100</v>
      </c>
      <c r="G9" s="134">
        <v>277900</v>
      </c>
      <c r="H9" s="134">
        <v>239100</v>
      </c>
      <c r="I9" s="134">
        <v>207300</v>
      </c>
      <c r="J9" s="139">
        <v>70.138797270737555</v>
      </c>
      <c r="K9" s="150">
        <v>-2.9940119760479044E-3</v>
      </c>
      <c r="L9" s="156">
        <v>-1.9918973666441593E-3</v>
      </c>
      <c r="M9" s="143">
        <v>2.8018844532606002E-2</v>
      </c>
    </row>
    <row r="10" spans="2:17" ht="19.5" customHeight="1" x14ac:dyDescent="0.25">
      <c r="B10" s="50" t="s">
        <v>14</v>
      </c>
      <c r="C10" s="127">
        <v>590</v>
      </c>
      <c r="D10" s="135">
        <v>31130</v>
      </c>
      <c r="E10" s="135">
        <v>30930</v>
      </c>
      <c r="F10" s="135">
        <v>29800</v>
      </c>
      <c r="G10" s="135">
        <v>29500</v>
      </c>
      <c r="H10" s="135">
        <v>37500</v>
      </c>
      <c r="I10" s="135">
        <v>29000</v>
      </c>
      <c r="J10" s="136">
        <v>93.280873614902831</v>
      </c>
      <c r="K10" s="151">
        <v>-1.6666666666666666E-2</v>
      </c>
      <c r="L10" s="157">
        <v>-8.0626107501476668E-2</v>
      </c>
      <c r="M10" s="144">
        <v>-0.17048054919908467</v>
      </c>
    </row>
    <row r="11" spans="2:17" ht="19.5" customHeight="1" x14ac:dyDescent="0.25">
      <c r="B11" s="49" t="s">
        <v>15</v>
      </c>
      <c r="C11" s="127">
        <v>280</v>
      </c>
      <c r="D11" s="135">
        <v>6450</v>
      </c>
      <c r="E11" s="135">
        <v>5090</v>
      </c>
      <c r="F11" s="135">
        <v>5900</v>
      </c>
      <c r="G11" s="135">
        <v>5800</v>
      </c>
      <c r="H11" s="135">
        <v>3700</v>
      </c>
      <c r="I11" s="135">
        <v>2700</v>
      </c>
      <c r="J11" s="136">
        <v>41.506509609423439</v>
      </c>
      <c r="K11" s="151">
        <v>-0.17647058823529413</v>
      </c>
      <c r="L11" s="157">
        <v>-0.2411764705882353</v>
      </c>
      <c r="M11" s="144">
        <v>-0.16923076923076924</v>
      </c>
    </row>
    <row r="12" spans="2:17" ht="19.5" customHeight="1" x14ac:dyDescent="0.25">
      <c r="B12" s="53" t="s">
        <v>11</v>
      </c>
      <c r="C12" s="124">
        <v>40</v>
      </c>
      <c r="D12" s="132">
        <v>960</v>
      </c>
      <c r="E12" s="132">
        <v>750</v>
      </c>
      <c r="F12" s="132">
        <v>800</v>
      </c>
      <c r="G12" s="132">
        <v>800</v>
      </c>
      <c r="H12" s="132">
        <v>400</v>
      </c>
      <c r="I12" s="132">
        <v>300</v>
      </c>
      <c r="J12" s="137">
        <v>34.306569343065696</v>
      </c>
      <c r="K12" s="148">
        <v>-0.33333333333333331</v>
      </c>
      <c r="L12" s="154">
        <v>-0.42857142857142855</v>
      </c>
      <c r="M12" s="141">
        <v>-0.49152542372881358</v>
      </c>
    </row>
    <row r="13" spans="2:17" ht="19.5" customHeight="1" x14ac:dyDescent="0.25">
      <c r="B13" s="54" t="s">
        <v>12</v>
      </c>
      <c r="C13" s="125">
        <v>150</v>
      </c>
      <c r="D13" s="133">
        <v>3740</v>
      </c>
      <c r="E13" s="133">
        <v>2930</v>
      </c>
      <c r="F13" s="133">
        <v>3700</v>
      </c>
      <c r="G13" s="133">
        <v>3500</v>
      </c>
      <c r="H13" s="133">
        <v>2000</v>
      </c>
      <c r="I13" s="133">
        <v>1600</v>
      </c>
      <c r="J13" s="138">
        <v>42.868589743589745</v>
      </c>
      <c r="K13" s="149">
        <v>-0.2857142857142857</v>
      </c>
      <c r="L13" s="155">
        <v>-0.25349301397205587</v>
      </c>
      <c r="M13" s="142">
        <v>-0.16230366492146597</v>
      </c>
    </row>
    <row r="14" spans="2:17" ht="19.5" customHeight="1" x14ac:dyDescent="0.25">
      <c r="B14" s="54" t="s">
        <v>13</v>
      </c>
      <c r="C14" s="125">
        <v>60</v>
      </c>
      <c r="D14" s="133">
        <v>1190</v>
      </c>
      <c r="E14" s="133">
        <v>920</v>
      </c>
      <c r="F14" s="133">
        <v>700</v>
      </c>
      <c r="G14" s="133">
        <v>900</v>
      </c>
      <c r="H14" s="133">
        <v>600</v>
      </c>
      <c r="I14" s="133">
        <v>400</v>
      </c>
      <c r="J14" s="138">
        <v>31.255265374894691</v>
      </c>
      <c r="K14" s="149">
        <v>-0.14285714285714285</v>
      </c>
      <c r="L14" s="155">
        <v>-0.34254143646408841</v>
      </c>
      <c r="M14" s="142">
        <v>-0.46666666666666667</v>
      </c>
    </row>
    <row r="15" spans="2:17" ht="38.25" customHeight="1" x14ac:dyDescent="0.25">
      <c r="B15" s="55" t="s">
        <v>16</v>
      </c>
      <c r="C15" s="126">
        <v>30</v>
      </c>
      <c r="D15" s="134">
        <v>560</v>
      </c>
      <c r="E15" s="134">
        <v>490</v>
      </c>
      <c r="F15" s="134">
        <v>700</v>
      </c>
      <c r="G15" s="134">
        <v>600</v>
      </c>
      <c r="H15" s="134">
        <v>700</v>
      </c>
      <c r="I15" s="134">
        <v>400</v>
      </c>
      <c r="J15" s="139">
        <v>66.370106761565836</v>
      </c>
      <c r="K15" s="152"/>
      <c r="L15" s="158"/>
      <c r="M15" s="145"/>
    </row>
    <row r="16" spans="2:17" ht="22.5" customHeight="1" x14ac:dyDescent="0.25">
      <c r="B16" s="51" t="s">
        <v>17</v>
      </c>
      <c r="C16" s="127">
        <v>8350</v>
      </c>
      <c r="D16" s="135">
        <v>648060</v>
      </c>
      <c r="E16" s="135">
        <v>624340</v>
      </c>
      <c r="F16" s="135">
        <v>630400</v>
      </c>
      <c r="G16" s="135">
        <v>604500</v>
      </c>
      <c r="H16" s="135">
        <v>489800</v>
      </c>
      <c r="I16" s="135">
        <v>423300</v>
      </c>
      <c r="J16" s="136">
        <v>65.3</v>
      </c>
      <c r="K16" s="151">
        <v>3.0000000000000001E-3</v>
      </c>
      <c r="L16" s="157">
        <v>8.0000000000000002E-3</v>
      </c>
      <c r="M16" s="144">
        <v>1.9E-2</v>
      </c>
    </row>
    <row r="17" spans="2:15" ht="25.5" customHeight="1" x14ac:dyDescent="0.25">
      <c r="B17" s="51" t="s">
        <v>18</v>
      </c>
      <c r="C17" s="127">
        <v>2260</v>
      </c>
      <c r="D17" s="135">
        <v>114120</v>
      </c>
      <c r="E17" s="135">
        <v>113140</v>
      </c>
      <c r="F17" s="135">
        <v>99600</v>
      </c>
      <c r="G17" s="135">
        <v>99000</v>
      </c>
      <c r="H17" s="135">
        <v>18100</v>
      </c>
      <c r="I17" s="135">
        <v>14100</v>
      </c>
      <c r="J17" s="136">
        <v>12.333184371248565</v>
      </c>
      <c r="K17" s="151">
        <v>0</v>
      </c>
      <c r="L17" s="157">
        <v>4.4576659038901602E-2</v>
      </c>
      <c r="M17" s="144">
        <v>-2.4896265560165973E-2</v>
      </c>
    </row>
    <row r="18" spans="2:15" ht="19.5" customHeight="1" x14ac:dyDescent="0.25">
      <c r="B18" s="53" t="s">
        <v>19</v>
      </c>
      <c r="C18" s="124">
        <v>90</v>
      </c>
      <c r="D18" s="132">
        <v>4250</v>
      </c>
      <c r="E18" s="132">
        <v>4100</v>
      </c>
      <c r="F18" s="132">
        <v>3800</v>
      </c>
      <c r="G18" s="132">
        <v>3700</v>
      </c>
      <c r="H18" s="132">
        <v>600</v>
      </c>
      <c r="I18" s="132">
        <v>500</v>
      </c>
      <c r="J18" s="137">
        <v>11.844888366627497</v>
      </c>
      <c r="K18" s="148">
        <v>0</v>
      </c>
      <c r="L18" s="154">
        <v>5.1980198019801978E-2</v>
      </c>
      <c r="M18" s="141">
        <v>0</v>
      </c>
    </row>
    <row r="19" spans="2:15" ht="19.5" customHeight="1" x14ac:dyDescent="0.25">
      <c r="B19" s="54" t="s">
        <v>20</v>
      </c>
      <c r="C19" s="125">
        <v>660</v>
      </c>
      <c r="D19" s="133">
        <v>31850</v>
      </c>
      <c r="E19" s="133">
        <v>31500</v>
      </c>
      <c r="F19" s="133">
        <v>27600</v>
      </c>
      <c r="G19" s="133">
        <v>27400</v>
      </c>
      <c r="H19" s="133">
        <v>5200</v>
      </c>
      <c r="I19" s="133">
        <v>3700</v>
      </c>
      <c r="J19" s="138">
        <v>11.684355963072285</v>
      </c>
      <c r="K19" s="149">
        <v>4.7619047619047616E-2</v>
      </c>
      <c r="L19" s="155">
        <v>7.5650118203309691E-2</v>
      </c>
      <c r="M19" s="142">
        <v>1.092896174863388E-2</v>
      </c>
    </row>
    <row r="20" spans="2:15" ht="19.5" customHeight="1" x14ac:dyDescent="0.25">
      <c r="B20" s="52" t="s">
        <v>21</v>
      </c>
      <c r="C20" s="126">
        <v>1510</v>
      </c>
      <c r="D20" s="134">
        <v>78020</v>
      </c>
      <c r="E20" s="134">
        <v>77540</v>
      </c>
      <c r="F20" s="134">
        <v>68200</v>
      </c>
      <c r="G20" s="134">
        <v>67900</v>
      </c>
      <c r="H20" s="134">
        <v>12300</v>
      </c>
      <c r="I20" s="134">
        <v>9900</v>
      </c>
      <c r="J20" s="139">
        <v>12.624644331086104</v>
      </c>
      <c r="K20" s="150">
        <v>-1.948051948051948E-2</v>
      </c>
      <c r="L20" s="156">
        <v>3.2147109406006083E-2</v>
      </c>
      <c r="M20" s="143">
        <v>-3.8834951456310676E-2</v>
      </c>
    </row>
    <row r="21" spans="2:15" ht="21.75" customHeight="1" x14ac:dyDescent="0.25">
      <c r="B21" s="51" t="s">
        <v>172</v>
      </c>
      <c r="C21" s="123">
        <v>10610</v>
      </c>
      <c r="D21" s="131">
        <f>SUM(D6,D17,D11,D10)</f>
        <v>762180</v>
      </c>
      <c r="E21" s="131">
        <v>737480</v>
      </c>
      <c r="F21" s="131">
        <v>730000</v>
      </c>
      <c r="G21" s="131">
        <v>703500</v>
      </c>
      <c r="H21" s="131">
        <v>507900</v>
      </c>
      <c r="I21" s="131">
        <v>437400</v>
      </c>
      <c r="J21" s="136">
        <v>57.3921029671274</v>
      </c>
      <c r="K21" s="151">
        <v>9.4339622641509435E-4</v>
      </c>
      <c r="L21" s="157">
        <v>1.3550712110533384E-2</v>
      </c>
      <c r="M21" s="144">
        <v>1.7753682202108104E-2</v>
      </c>
    </row>
    <row r="22" spans="2:15" ht="29.25" customHeight="1" x14ac:dyDescent="0.25">
      <c r="B22" s="167" t="s">
        <v>206</v>
      </c>
      <c r="C22" s="167"/>
      <c r="D22" s="167"/>
      <c r="E22" s="167"/>
      <c r="F22" s="167"/>
      <c r="G22" s="167"/>
      <c r="H22" s="167"/>
      <c r="I22" s="167"/>
      <c r="J22" s="167"/>
      <c r="K22" s="167"/>
      <c r="L22" s="167"/>
      <c r="M22" s="167"/>
      <c r="N22" s="191"/>
      <c r="O22" s="32"/>
    </row>
    <row r="23" spans="2:15" ht="24.75" customHeight="1" x14ac:dyDescent="0.25">
      <c r="B23" s="165" t="s">
        <v>173</v>
      </c>
      <c r="C23" s="165"/>
      <c r="D23" s="165"/>
      <c r="E23" s="165"/>
      <c r="F23" s="165"/>
      <c r="G23" s="165"/>
      <c r="H23" s="165"/>
      <c r="I23" s="165"/>
      <c r="J23" s="165"/>
      <c r="K23" s="165"/>
      <c r="L23" s="165"/>
      <c r="M23" s="165"/>
      <c r="O23" s="33"/>
    </row>
    <row r="24" spans="2:15" ht="48.75" customHeight="1" x14ac:dyDescent="0.25">
      <c r="B24" s="165" t="s">
        <v>207</v>
      </c>
      <c r="C24" s="165"/>
      <c r="D24" s="165"/>
      <c r="E24" s="165"/>
      <c r="F24" s="165"/>
      <c r="G24" s="165"/>
      <c r="H24" s="165"/>
      <c r="I24" s="165"/>
      <c r="J24" s="165"/>
      <c r="K24" s="165"/>
      <c r="L24" s="165"/>
      <c r="M24" s="165"/>
      <c r="O24" s="34"/>
    </row>
    <row r="25" spans="2:15" ht="24.75" customHeight="1" x14ac:dyDescent="0.25">
      <c r="B25" s="165" t="s">
        <v>189</v>
      </c>
      <c r="C25" s="165"/>
      <c r="D25" s="165"/>
      <c r="E25" s="165"/>
      <c r="F25" s="165"/>
      <c r="G25" s="165"/>
      <c r="H25" s="165"/>
      <c r="I25" s="165"/>
      <c r="J25" s="165"/>
      <c r="K25" s="165"/>
      <c r="L25" s="165"/>
      <c r="M25" s="165"/>
      <c r="O25" s="34"/>
    </row>
    <row r="26" spans="2:15" ht="15" customHeight="1" x14ac:dyDescent="0.25">
      <c r="B26" s="20" t="s">
        <v>174</v>
      </c>
      <c r="C26" s="35"/>
      <c r="D26" s="35"/>
      <c r="E26" s="35"/>
      <c r="F26" s="36"/>
      <c r="G26" s="36"/>
      <c r="H26" s="5"/>
      <c r="I26" s="5"/>
      <c r="M26" s="192"/>
      <c r="O26" s="5"/>
    </row>
    <row r="27" spans="2:15" ht="15" customHeight="1" x14ac:dyDescent="0.25">
      <c r="B27" s="19" t="s">
        <v>175</v>
      </c>
      <c r="C27" s="35"/>
      <c r="D27" s="35"/>
      <c r="E27" s="35"/>
      <c r="F27" s="36"/>
      <c r="G27" s="36"/>
      <c r="H27" s="37"/>
      <c r="I27" s="38"/>
      <c r="K27" s="39"/>
      <c r="L27" s="39"/>
      <c r="M27" s="39"/>
      <c r="O27" s="5"/>
    </row>
    <row r="28" spans="2:15" x14ac:dyDescent="0.25">
      <c r="H28" s="5"/>
      <c r="I28" s="5"/>
      <c r="K28" s="39"/>
      <c r="L28" s="39"/>
      <c r="M28" s="39"/>
    </row>
    <row r="29" spans="2:15" x14ac:dyDescent="0.25">
      <c r="C29" s="40"/>
      <c r="D29" s="37"/>
      <c r="E29" s="37"/>
      <c r="F29" s="41"/>
      <c r="G29" s="41"/>
      <c r="H29" s="37"/>
      <c r="I29" s="38"/>
      <c r="J29" s="42"/>
      <c r="K29" s="39"/>
      <c r="L29" s="39"/>
      <c r="M29" s="39"/>
    </row>
    <row r="30" spans="2:15" x14ac:dyDescent="0.25">
      <c r="C30" s="43"/>
      <c r="D30" s="43"/>
      <c r="E30" s="43"/>
      <c r="F30" s="44"/>
      <c r="G30" s="44"/>
      <c r="H30" s="43"/>
      <c r="I30" s="45"/>
      <c r="J30" s="46"/>
      <c r="K30" s="39"/>
      <c r="L30" s="39"/>
      <c r="M30" s="39"/>
    </row>
    <row r="31" spans="2:15" x14ac:dyDescent="0.25">
      <c r="C31" s="43"/>
      <c r="D31" s="43"/>
      <c r="E31" s="43"/>
      <c r="F31" s="44"/>
      <c r="G31" s="44"/>
      <c r="H31" s="43"/>
      <c r="I31" s="45"/>
      <c r="J31" s="46"/>
      <c r="K31" s="39"/>
      <c r="L31" s="39"/>
      <c r="M31" s="39"/>
    </row>
    <row r="32" spans="2:15" x14ac:dyDescent="0.25">
      <c r="C32" s="43"/>
      <c r="D32" s="43"/>
      <c r="E32" s="43"/>
      <c r="F32" s="44"/>
      <c r="G32" s="44"/>
      <c r="H32" s="43"/>
      <c r="I32" s="45"/>
      <c r="J32" s="46"/>
      <c r="K32" s="39"/>
      <c r="L32" s="39"/>
      <c r="M32" s="39"/>
    </row>
    <row r="33" spans="3:13" x14ac:dyDescent="0.25">
      <c r="C33" s="37"/>
      <c r="D33" s="37"/>
      <c r="E33" s="37"/>
      <c r="F33" s="41"/>
      <c r="G33" s="41"/>
      <c r="H33" s="37"/>
      <c r="I33" s="38"/>
      <c r="J33" s="42"/>
      <c r="K33" s="39"/>
      <c r="L33" s="39"/>
      <c r="M33" s="39"/>
    </row>
    <row r="34" spans="3:13" x14ac:dyDescent="0.25">
      <c r="C34" s="43"/>
      <c r="D34" s="43"/>
      <c r="E34" s="43"/>
      <c r="F34" s="44"/>
      <c r="G34" s="44"/>
      <c r="H34" s="47"/>
      <c r="I34" s="48"/>
      <c r="J34" s="46"/>
      <c r="K34" s="39"/>
      <c r="L34" s="39"/>
      <c r="M34" s="39"/>
    </row>
    <row r="35" spans="3:13" x14ac:dyDescent="0.25">
      <c r="C35" s="43"/>
      <c r="D35" s="43"/>
      <c r="E35" s="43"/>
      <c r="F35" s="44"/>
      <c r="G35" s="44"/>
      <c r="H35" s="43"/>
      <c r="I35" s="45"/>
      <c r="J35" s="46"/>
      <c r="K35" s="39"/>
      <c r="L35" s="39"/>
      <c r="M35" s="39"/>
    </row>
    <row r="36" spans="3:13" x14ac:dyDescent="0.25">
      <c r="C36" s="43"/>
      <c r="D36" s="43"/>
      <c r="E36" s="43"/>
      <c r="F36" s="44"/>
      <c r="G36" s="44"/>
      <c r="H36" s="43"/>
      <c r="I36" s="45"/>
      <c r="J36" s="46"/>
      <c r="K36" s="39"/>
      <c r="L36" s="39"/>
      <c r="M36" s="39"/>
    </row>
    <row r="37" spans="3:13" x14ac:dyDescent="0.25">
      <c r="C37" s="37"/>
      <c r="D37" s="37"/>
      <c r="E37" s="37"/>
      <c r="F37" s="41"/>
      <c r="G37" s="41"/>
      <c r="H37" s="37"/>
      <c r="I37" s="38"/>
      <c r="J37" s="42"/>
      <c r="K37" s="39"/>
      <c r="L37" s="39"/>
      <c r="M37" s="39"/>
    </row>
    <row r="38" spans="3:13" x14ac:dyDescent="0.25">
      <c r="C38" s="43"/>
      <c r="D38" s="43"/>
      <c r="E38" s="43"/>
      <c r="F38" s="44"/>
      <c r="G38" s="44"/>
      <c r="H38" s="47"/>
      <c r="I38" s="48"/>
      <c r="J38" s="46"/>
      <c r="K38" s="39"/>
      <c r="L38" s="39"/>
      <c r="M38" s="39"/>
    </row>
    <row r="39" spans="3:13" x14ac:dyDescent="0.25">
      <c r="C39" s="43"/>
      <c r="D39" s="43"/>
      <c r="E39" s="43"/>
      <c r="F39" s="44"/>
      <c r="G39" s="44"/>
      <c r="H39" s="43"/>
      <c r="I39" s="45"/>
      <c r="J39" s="46"/>
      <c r="K39" s="39"/>
      <c r="L39" s="39"/>
      <c r="M39" s="39"/>
    </row>
    <row r="40" spans="3:13" x14ac:dyDescent="0.25">
      <c r="C40" s="43"/>
      <c r="D40" s="43"/>
      <c r="E40" s="43"/>
      <c r="F40" s="44"/>
      <c r="G40" s="44"/>
      <c r="H40" s="47"/>
      <c r="I40" s="48"/>
      <c r="J40" s="46"/>
      <c r="K40" s="39"/>
      <c r="L40" s="39"/>
      <c r="M40" s="39"/>
    </row>
    <row r="41" spans="3:13" x14ac:dyDescent="0.25">
      <c r="C41" s="43"/>
      <c r="D41" s="43"/>
      <c r="E41" s="43"/>
      <c r="F41" s="44"/>
      <c r="G41" s="44"/>
      <c r="H41" s="47"/>
      <c r="I41" s="48"/>
      <c r="J41" s="46"/>
      <c r="K41" s="39"/>
      <c r="L41" s="39"/>
      <c r="M41" s="39"/>
    </row>
    <row r="42" spans="3:13" x14ac:dyDescent="0.25">
      <c r="C42" s="37"/>
      <c r="D42" s="37"/>
      <c r="E42" s="37"/>
      <c r="F42" s="41"/>
      <c r="G42" s="41"/>
      <c r="H42" s="37"/>
      <c r="I42" s="38"/>
      <c r="J42" s="42"/>
    </row>
    <row r="43" spans="3:13" x14ac:dyDescent="0.25">
      <c r="C43" s="40"/>
      <c r="D43" s="40"/>
      <c r="E43" s="40"/>
      <c r="F43" s="41"/>
      <c r="G43" s="41"/>
      <c r="H43" s="37"/>
      <c r="I43" s="38"/>
      <c r="J43" s="42"/>
    </row>
  </sheetData>
  <mergeCells count="7">
    <mergeCell ref="B25:M25"/>
    <mergeCell ref="B24:M24"/>
    <mergeCell ref="B4:B5"/>
    <mergeCell ref="C4:J4"/>
    <mergeCell ref="K4:M4"/>
    <mergeCell ref="B22:M22"/>
    <mergeCell ref="B23:M23"/>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K108"/>
  <sheetViews>
    <sheetView zoomScaleNormal="100" zoomScalePageLayoutView="150" workbookViewId="0"/>
  </sheetViews>
  <sheetFormatPr baseColWidth="10" defaultColWidth="10.75" defaultRowHeight="12.75" x14ac:dyDescent="0.25"/>
  <cols>
    <col min="1" max="1" width="3" style="1" customWidth="1"/>
    <col min="2" max="2" width="6.75" style="56" customWidth="1"/>
    <col min="3" max="3" width="19" style="1" customWidth="1"/>
    <col min="4" max="4" width="9" style="1" customWidth="1"/>
    <col min="5" max="16384" width="10.75" style="1"/>
  </cols>
  <sheetData>
    <row r="2" spans="2:11" x14ac:dyDescent="0.25">
      <c r="B2" s="190" t="s">
        <v>164</v>
      </c>
      <c r="K2" s="62"/>
    </row>
    <row r="4" spans="2:11" x14ac:dyDescent="0.25">
      <c r="B4" s="57" t="s">
        <v>29</v>
      </c>
      <c r="C4" s="58" t="s">
        <v>30</v>
      </c>
      <c r="D4" s="59">
        <v>136.95620331038523</v>
      </c>
    </row>
    <row r="5" spans="2:11" x14ac:dyDescent="0.25">
      <c r="B5" s="57" t="s">
        <v>31</v>
      </c>
      <c r="C5" s="58" t="s">
        <v>32</v>
      </c>
      <c r="D5" s="59">
        <v>130.35586825736718</v>
      </c>
    </row>
    <row r="6" spans="2:11" x14ac:dyDescent="0.25">
      <c r="B6" s="57" t="s">
        <v>33</v>
      </c>
      <c r="C6" s="58" t="s">
        <v>34</v>
      </c>
      <c r="D6" s="59">
        <v>125.82308092185063</v>
      </c>
    </row>
    <row r="7" spans="2:11" x14ac:dyDescent="0.25">
      <c r="B7" s="57" t="s">
        <v>35</v>
      </c>
      <c r="C7" s="58" t="s">
        <v>36</v>
      </c>
      <c r="D7" s="59">
        <v>113.40737616570598</v>
      </c>
      <c r="E7" s="1" t="s">
        <v>166</v>
      </c>
    </row>
    <row r="8" spans="2:11" x14ac:dyDescent="0.25">
      <c r="B8" s="57" t="s">
        <v>37</v>
      </c>
      <c r="C8" s="58" t="s">
        <v>38</v>
      </c>
      <c r="D8" s="59">
        <v>112.47932365374012</v>
      </c>
    </row>
    <row r="9" spans="2:11" x14ac:dyDescent="0.25">
      <c r="B9" s="57" t="s">
        <v>39</v>
      </c>
      <c r="C9" s="58" t="s">
        <v>40</v>
      </c>
      <c r="D9" s="59">
        <v>97.669935040177251</v>
      </c>
    </row>
    <row r="10" spans="2:11" x14ac:dyDescent="0.25">
      <c r="B10" s="57" t="s">
        <v>41</v>
      </c>
      <c r="C10" s="58" t="s">
        <v>42</v>
      </c>
      <c r="D10" s="59">
        <v>173.77431906614785</v>
      </c>
    </row>
    <row r="11" spans="2:11" x14ac:dyDescent="0.25">
      <c r="B11" s="57" t="s">
        <v>43</v>
      </c>
      <c r="C11" s="58" t="s">
        <v>44</v>
      </c>
      <c r="D11" s="59">
        <v>111.92543315668809</v>
      </c>
    </row>
    <row r="12" spans="2:11" x14ac:dyDescent="0.25">
      <c r="B12" s="57" t="s">
        <v>45</v>
      </c>
      <c r="C12" s="58" t="s">
        <v>46</v>
      </c>
      <c r="D12" s="59">
        <v>111.75288799598192</v>
      </c>
    </row>
    <row r="13" spans="2:11" x14ac:dyDescent="0.25">
      <c r="B13" s="57">
        <v>10</v>
      </c>
      <c r="C13" s="58" t="s">
        <v>47</v>
      </c>
      <c r="D13" s="59">
        <v>136.14723455922294</v>
      </c>
    </row>
    <row r="14" spans="2:11" x14ac:dyDescent="0.25">
      <c r="B14" s="57">
        <v>11</v>
      </c>
      <c r="C14" s="58" t="s">
        <v>48</v>
      </c>
      <c r="D14" s="59">
        <v>103.48794304690382</v>
      </c>
    </row>
    <row r="15" spans="2:11" x14ac:dyDescent="0.25">
      <c r="B15" s="57">
        <v>12</v>
      </c>
      <c r="C15" s="58" t="s">
        <v>49</v>
      </c>
      <c r="D15" s="59">
        <v>151.89678215277064</v>
      </c>
    </row>
    <row r="16" spans="2:11" x14ac:dyDescent="0.25">
      <c r="B16" s="57">
        <v>13</v>
      </c>
      <c r="C16" s="58" t="s">
        <v>50</v>
      </c>
      <c r="D16" s="59">
        <v>94.950903435296865</v>
      </c>
    </row>
    <row r="17" spans="2:4" x14ac:dyDescent="0.25">
      <c r="B17" s="57">
        <v>14</v>
      </c>
      <c r="C17" s="58" t="s">
        <v>51</v>
      </c>
      <c r="D17" s="59">
        <v>145.75551056488638</v>
      </c>
    </row>
    <row r="18" spans="2:4" x14ac:dyDescent="0.25">
      <c r="B18" s="57">
        <v>15</v>
      </c>
      <c r="C18" s="58" t="s">
        <v>52</v>
      </c>
      <c r="D18" s="59">
        <v>159.49050949050948</v>
      </c>
    </row>
    <row r="19" spans="2:4" x14ac:dyDescent="0.25">
      <c r="B19" s="57">
        <v>16</v>
      </c>
      <c r="C19" s="58" t="s">
        <v>53</v>
      </c>
      <c r="D19" s="59">
        <v>143.64846622911139</v>
      </c>
    </row>
    <row r="20" spans="2:4" x14ac:dyDescent="0.25">
      <c r="B20" s="57">
        <v>17</v>
      </c>
      <c r="C20" s="58" t="s">
        <v>54</v>
      </c>
      <c r="D20" s="59">
        <v>115.97703563677099</v>
      </c>
    </row>
    <row r="21" spans="2:4" x14ac:dyDescent="0.25">
      <c r="B21" s="57">
        <v>18</v>
      </c>
      <c r="C21" s="58" t="s">
        <v>55</v>
      </c>
      <c r="D21" s="59">
        <v>138.9716638673674</v>
      </c>
    </row>
    <row r="22" spans="2:4" x14ac:dyDescent="0.25">
      <c r="B22" s="57">
        <v>19</v>
      </c>
      <c r="C22" s="58" t="s">
        <v>56</v>
      </c>
      <c r="D22" s="59">
        <v>133.63799172481936</v>
      </c>
    </row>
    <row r="23" spans="2:4" x14ac:dyDescent="0.25">
      <c r="B23" s="57" t="s">
        <v>57</v>
      </c>
      <c r="C23" s="58" t="s">
        <v>58</v>
      </c>
      <c r="D23" s="59">
        <v>51.967296882984158</v>
      </c>
    </row>
    <row r="24" spans="2:4" x14ac:dyDescent="0.25">
      <c r="B24" s="57" t="s">
        <v>59</v>
      </c>
      <c r="C24" s="58" t="s">
        <v>60</v>
      </c>
      <c r="D24" s="59">
        <v>55.103928345421799</v>
      </c>
    </row>
    <row r="25" spans="2:4" x14ac:dyDescent="0.25">
      <c r="B25" s="57">
        <v>21</v>
      </c>
      <c r="C25" s="58" t="s">
        <v>203</v>
      </c>
      <c r="D25" s="59">
        <v>129.34959806622069</v>
      </c>
    </row>
    <row r="26" spans="2:4" x14ac:dyDescent="0.25">
      <c r="B26" s="57">
        <v>22</v>
      </c>
      <c r="C26" s="58" t="s">
        <v>204</v>
      </c>
      <c r="D26" s="59">
        <v>141.48418491484185</v>
      </c>
    </row>
    <row r="27" spans="2:4" x14ac:dyDescent="0.25">
      <c r="B27" s="57">
        <v>23</v>
      </c>
      <c r="C27" s="58" t="s">
        <v>61</v>
      </c>
      <c r="D27" s="59">
        <v>163.94789343973713</v>
      </c>
    </row>
    <row r="28" spans="2:4" x14ac:dyDescent="0.25">
      <c r="B28" s="57">
        <v>24</v>
      </c>
      <c r="C28" s="58" t="s">
        <v>62</v>
      </c>
      <c r="D28" s="59">
        <v>124.29261201391412</v>
      </c>
    </row>
    <row r="29" spans="2:4" x14ac:dyDescent="0.25">
      <c r="B29" s="57">
        <v>25</v>
      </c>
      <c r="C29" s="58" t="s">
        <v>63</v>
      </c>
      <c r="D29" s="59">
        <v>91.624066063704291</v>
      </c>
    </row>
    <row r="30" spans="2:4" x14ac:dyDescent="0.25">
      <c r="B30" s="57">
        <v>26</v>
      </c>
      <c r="C30" s="58" t="s">
        <v>64</v>
      </c>
      <c r="D30" s="59">
        <v>106.53971528020774</v>
      </c>
    </row>
    <row r="31" spans="2:4" x14ac:dyDescent="0.25">
      <c r="B31" s="57">
        <v>27</v>
      </c>
      <c r="C31" s="58" t="s">
        <v>65</v>
      </c>
      <c r="D31" s="59">
        <v>137.98821647352608</v>
      </c>
    </row>
    <row r="32" spans="2:4" x14ac:dyDescent="0.25">
      <c r="B32" s="57">
        <v>28</v>
      </c>
      <c r="C32" s="58" t="s">
        <v>66</v>
      </c>
      <c r="D32" s="59">
        <v>117.08193579300431</v>
      </c>
    </row>
    <row r="33" spans="2:4" x14ac:dyDescent="0.25">
      <c r="B33" s="57">
        <v>29</v>
      </c>
      <c r="C33" s="58" t="s">
        <v>67</v>
      </c>
      <c r="D33" s="59">
        <v>128.93311575849194</v>
      </c>
    </row>
    <row r="34" spans="2:4" x14ac:dyDescent="0.25">
      <c r="B34" s="57">
        <v>30</v>
      </c>
      <c r="C34" s="58" t="s">
        <v>68</v>
      </c>
      <c r="D34" s="59">
        <v>95.208609394543586</v>
      </c>
    </row>
    <row r="35" spans="2:4" x14ac:dyDescent="0.25">
      <c r="B35" s="57">
        <v>31</v>
      </c>
      <c r="C35" s="58" t="s">
        <v>69</v>
      </c>
      <c r="D35" s="59">
        <v>107.63481432001589</v>
      </c>
    </row>
    <row r="36" spans="2:4" x14ac:dyDescent="0.25">
      <c r="B36" s="57">
        <v>32</v>
      </c>
      <c r="C36" s="58" t="s">
        <v>70</v>
      </c>
      <c r="D36" s="59">
        <v>117.95509342977698</v>
      </c>
    </row>
    <row r="37" spans="2:4" x14ac:dyDescent="0.25">
      <c r="B37" s="57">
        <v>33</v>
      </c>
      <c r="C37" s="58" t="s">
        <v>71</v>
      </c>
      <c r="D37" s="59">
        <v>127.97992471769135</v>
      </c>
    </row>
    <row r="38" spans="2:4" x14ac:dyDescent="0.25">
      <c r="B38" s="57">
        <v>34</v>
      </c>
      <c r="C38" s="58" t="s">
        <v>72</v>
      </c>
      <c r="D38" s="59">
        <v>92.522474004722653</v>
      </c>
    </row>
    <row r="39" spans="2:4" x14ac:dyDescent="0.25">
      <c r="B39" s="57">
        <v>35</v>
      </c>
      <c r="C39" s="58" t="s">
        <v>73</v>
      </c>
      <c r="D39" s="59">
        <v>138.78585096261773</v>
      </c>
    </row>
    <row r="40" spans="2:4" x14ac:dyDescent="0.25">
      <c r="B40" s="57">
        <v>36</v>
      </c>
      <c r="C40" s="58" t="s">
        <v>74</v>
      </c>
      <c r="D40" s="59">
        <v>122.71924661565627</v>
      </c>
    </row>
    <row r="41" spans="2:4" x14ac:dyDescent="0.25">
      <c r="B41" s="57">
        <v>37</v>
      </c>
      <c r="C41" s="58" t="s">
        <v>75</v>
      </c>
      <c r="D41" s="59">
        <v>126.81290647685937</v>
      </c>
    </row>
    <row r="42" spans="2:4" x14ac:dyDescent="0.25">
      <c r="B42" s="57">
        <v>38</v>
      </c>
      <c r="C42" s="58" t="s">
        <v>76</v>
      </c>
      <c r="D42" s="59">
        <v>102.49790054853753</v>
      </c>
    </row>
    <row r="43" spans="2:4" x14ac:dyDescent="0.25">
      <c r="B43" s="57">
        <v>39</v>
      </c>
      <c r="C43" s="58" t="s">
        <v>77</v>
      </c>
      <c r="D43" s="59">
        <v>123.75457076721796</v>
      </c>
    </row>
    <row r="44" spans="2:4" x14ac:dyDescent="0.25">
      <c r="B44" s="57">
        <v>40</v>
      </c>
      <c r="C44" s="58" t="s">
        <v>78</v>
      </c>
      <c r="D44" s="59">
        <v>101.54160285860132</v>
      </c>
    </row>
    <row r="45" spans="2:4" x14ac:dyDescent="0.25">
      <c r="B45" s="57">
        <v>41</v>
      </c>
      <c r="C45" s="58" t="s">
        <v>79</v>
      </c>
      <c r="D45" s="59">
        <v>131.66190889909396</v>
      </c>
    </row>
    <row r="46" spans="2:4" x14ac:dyDescent="0.25">
      <c r="B46" s="57">
        <v>42</v>
      </c>
      <c r="C46" s="58" t="s">
        <v>80</v>
      </c>
      <c r="D46" s="59">
        <v>146.64464224173787</v>
      </c>
    </row>
    <row r="47" spans="2:4" x14ac:dyDescent="0.25">
      <c r="B47" s="57">
        <v>43</v>
      </c>
      <c r="C47" s="58" t="s">
        <v>81</v>
      </c>
      <c r="D47" s="59">
        <v>153.91360707613711</v>
      </c>
    </row>
    <row r="48" spans="2:4" x14ac:dyDescent="0.25">
      <c r="B48" s="57">
        <v>44</v>
      </c>
      <c r="C48" s="58" t="s">
        <v>82</v>
      </c>
      <c r="D48" s="59">
        <v>140.81723772985845</v>
      </c>
    </row>
    <row r="49" spans="2:4" x14ac:dyDescent="0.25">
      <c r="B49" s="57">
        <v>45</v>
      </c>
      <c r="C49" s="58" t="s">
        <v>83</v>
      </c>
      <c r="D49" s="59">
        <v>118.0565266707065</v>
      </c>
    </row>
    <row r="50" spans="2:4" x14ac:dyDescent="0.25">
      <c r="B50" s="57">
        <v>46</v>
      </c>
      <c r="C50" s="58" t="s">
        <v>84</v>
      </c>
      <c r="D50" s="59">
        <v>124.69948370314901</v>
      </c>
    </row>
    <row r="51" spans="2:4" x14ac:dyDescent="0.25">
      <c r="B51" s="57">
        <v>47</v>
      </c>
      <c r="C51" s="58" t="s">
        <v>85</v>
      </c>
      <c r="D51" s="59">
        <v>116.97380286249393</v>
      </c>
    </row>
    <row r="52" spans="2:4" x14ac:dyDescent="0.25">
      <c r="B52" s="57">
        <v>48</v>
      </c>
      <c r="C52" s="58" t="s">
        <v>86</v>
      </c>
      <c r="D52" s="59">
        <v>185.16202980097947</v>
      </c>
    </row>
    <row r="53" spans="2:4" x14ac:dyDescent="0.25">
      <c r="B53" s="57">
        <v>49</v>
      </c>
      <c r="C53" s="58" t="s">
        <v>87</v>
      </c>
      <c r="D53" s="59">
        <v>168.69687356210497</v>
      </c>
    </row>
    <row r="54" spans="2:4" x14ac:dyDescent="0.25">
      <c r="B54" s="57">
        <v>50</v>
      </c>
      <c r="C54" s="58" t="s">
        <v>88</v>
      </c>
      <c r="D54" s="59">
        <v>128.98664049112415</v>
      </c>
    </row>
    <row r="55" spans="2:4" x14ac:dyDescent="0.25">
      <c r="B55" s="57">
        <v>51</v>
      </c>
      <c r="C55" s="58" t="s">
        <v>89</v>
      </c>
      <c r="D55" s="59">
        <v>153.95292697646349</v>
      </c>
    </row>
    <row r="56" spans="2:4" x14ac:dyDescent="0.25">
      <c r="B56" s="57">
        <v>52</v>
      </c>
      <c r="C56" s="58" t="s">
        <v>90</v>
      </c>
      <c r="D56" s="59">
        <v>116.96079885313165</v>
      </c>
    </row>
    <row r="57" spans="2:4" x14ac:dyDescent="0.25">
      <c r="B57" s="57">
        <v>53</v>
      </c>
      <c r="C57" s="58" t="s">
        <v>91</v>
      </c>
      <c r="D57" s="59">
        <v>148.92812472730446</v>
      </c>
    </row>
    <row r="58" spans="2:4" x14ac:dyDescent="0.25">
      <c r="B58" s="57">
        <v>54</v>
      </c>
      <c r="C58" s="58" t="s">
        <v>92</v>
      </c>
      <c r="D58" s="59">
        <v>138.76412961567445</v>
      </c>
    </row>
    <row r="59" spans="2:4" x14ac:dyDescent="0.25">
      <c r="B59" s="57">
        <v>55</v>
      </c>
      <c r="C59" s="58" t="s">
        <v>93</v>
      </c>
      <c r="D59" s="59">
        <v>136.55418151330957</v>
      </c>
    </row>
    <row r="60" spans="2:4" x14ac:dyDescent="0.25">
      <c r="B60" s="57">
        <v>56</v>
      </c>
      <c r="C60" s="58" t="s">
        <v>94</v>
      </c>
      <c r="D60" s="59">
        <v>122.33846437459674</v>
      </c>
    </row>
    <row r="61" spans="2:4" x14ac:dyDescent="0.25">
      <c r="B61" s="57">
        <v>57</v>
      </c>
      <c r="C61" s="58" t="s">
        <v>95</v>
      </c>
      <c r="D61" s="59">
        <v>117.72017045454545</v>
      </c>
    </row>
    <row r="62" spans="2:4" x14ac:dyDescent="0.25">
      <c r="B62" s="57">
        <v>58</v>
      </c>
      <c r="C62" s="58" t="s">
        <v>96</v>
      </c>
      <c r="D62" s="59">
        <v>135.36681929287019</v>
      </c>
    </row>
    <row r="63" spans="2:4" x14ac:dyDescent="0.25">
      <c r="B63" s="57">
        <v>59</v>
      </c>
      <c r="C63" s="58" t="s">
        <v>97</v>
      </c>
      <c r="D63" s="59">
        <v>129.40625365967912</v>
      </c>
    </row>
    <row r="64" spans="2:4" x14ac:dyDescent="0.25">
      <c r="B64" s="57">
        <v>60</v>
      </c>
      <c r="C64" s="58" t="s">
        <v>98</v>
      </c>
      <c r="D64" s="59">
        <v>154.36415436415436</v>
      </c>
    </row>
    <row r="65" spans="2:4" x14ac:dyDescent="0.25">
      <c r="B65" s="57">
        <v>61</v>
      </c>
      <c r="C65" s="58" t="s">
        <v>99</v>
      </c>
      <c r="D65" s="59">
        <v>164.5822770548138</v>
      </c>
    </row>
    <row r="66" spans="2:4" x14ac:dyDescent="0.25">
      <c r="B66" s="57">
        <v>62</v>
      </c>
      <c r="C66" s="58" t="s">
        <v>100</v>
      </c>
      <c r="D66" s="59">
        <v>119.73559645786382</v>
      </c>
    </row>
    <row r="67" spans="2:4" x14ac:dyDescent="0.25">
      <c r="B67" s="57">
        <v>63</v>
      </c>
      <c r="C67" s="58" t="s">
        <v>101</v>
      </c>
      <c r="D67" s="59">
        <v>131.17749290711666</v>
      </c>
    </row>
    <row r="68" spans="2:4" x14ac:dyDescent="0.25">
      <c r="B68" s="57">
        <v>64</v>
      </c>
      <c r="C68" s="58" t="s">
        <v>102</v>
      </c>
      <c r="D68" s="59">
        <v>104.27607805348109</v>
      </c>
    </row>
    <row r="69" spans="2:4" x14ac:dyDescent="0.25">
      <c r="B69" s="57">
        <v>65</v>
      </c>
      <c r="C69" s="58" t="s">
        <v>103</v>
      </c>
      <c r="D69" s="59">
        <v>109.78371459516229</v>
      </c>
    </row>
    <row r="70" spans="2:4" x14ac:dyDescent="0.25">
      <c r="B70" s="57">
        <v>66</v>
      </c>
      <c r="C70" s="58" t="s">
        <v>104</v>
      </c>
      <c r="D70" s="59">
        <v>82.981257034729126</v>
      </c>
    </row>
    <row r="71" spans="2:4" x14ac:dyDescent="0.25">
      <c r="B71" s="57">
        <v>67</v>
      </c>
      <c r="C71" s="58" t="s">
        <v>105</v>
      </c>
      <c r="D71" s="59">
        <v>108.74226181488751</v>
      </c>
    </row>
    <row r="72" spans="2:4" x14ac:dyDescent="0.25">
      <c r="B72" s="57">
        <v>68</v>
      </c>
      <c r="C72" s="58" t="s">
        <v>106</v>
      </c>
      <c r="D72" s="59">
        <v>125.89245872378403</v>
      </c>
    </row>
    <row r="73" spans="2:4" x14ac:dyDescent="0.25">
      <c r="B73" s="57">
        <v>69</v>
      </c>
      <c r="C73" s="58" t="s">
        <v>107</v>
      </c>
      <c r="D73" s="59">
        <v>118.48642657884297</v>
      </c>
    </row>
    <row r="74" spans="2:4" x14ac:dyDescent="0.25">
      <c r="B74" s="57" t="s">
        <v>168</v>
      </c>
      <c r="C74" s="58" t="s">
        <v>167</v>
      </c>
      <c r="D74" s="59">
        <v>118.48642657884297</v>
      </c>
    </row>
    <row r="75" spans="2:4" x14ac:dyDescent="0.25">
      <c r="B75" s="57">
        <v>70</v>
      </c>
      <c r="C75" s="58" t="s">
        <v>108</v>
      </c>
      <c r="D75" s="59">
        <v>106.94517393236637</v>
      </c>
    </row>
    <row r="76" spans="2:4" x14ac:dyDescent="0.25">
      <c r="B76" s="57">
        <v>71</v>
      </c>
      <c r="C76" s="58" t="s">
        <v>109</v>
      </c>
      <c r="D76" s="59">
        <v>146.62908421537045</v>
      </c>
    </row>
    <row r="77" spans="2:4" x14ac:dyDescent="0.25">
      <c r="B77" s="57">
        <v>72</v>
      </c>
      <c r="C77" s="58" t="s">
        <v>110</v>
      </c>
      <c r="D77" s="59">
        <v>146.8517730264235</v>
      </c>
    </row>
    <row r="78" spans="2:4" x14ac:dyDescent="0.25">
      <c r="B78" s="57">
        <v>73</v>
      </c>
      <c r="C78" s="58" t="s">
        <v>111</v>
      </c>
      <c r="D78" s="59">
        <v>113.08421894640612</v>
      </c>
    </row>
    <row r="79" spans="2:4" x14ac:dyDescent="0.25">
      <c r="B79" s="57">
        <v>74</v>
      </c>
      <c r="C79" s="58" t="s">
        <v>112</v>
      </c>
      <c r="D79" s="59">
        <v>97.918002259059136</v>
      </c>
    </row>
    <row r="80" spans="2:4" x14ac:dyDescent="0.25">
      <c r="B80" s="57">
        <v>75</v>
      </c>
      <c r="C80" s="58" t="s">
        <v>113</v>
      </c>
      <c r="D80" s="59">
        <v>84.617771800972378</v>
      </c>
    </row>
    <row r="81" spans="2:4" x14ac:dyDescent="0.25">
      <c r="B81" s="57">
        <v>76</v>
      </c>
      <c r="C81" s="58" t="s">
        <v>114</v>
      </c>
      <c r="D81" s="59">
        <v>146.89572499202262</v>
      </c>
    </row>
    <row r="82" spans="2:4" x14ac:dyDescent="0.25">
      <c r="B82" s="57">
        <v>77</v>
      </c>
      <c r="C82" s="58" t="s">
        <v>115</v>
      </c>
      <c r="D82" s="59">
        <v>130.60154286209587</v>
      </c>
    </row>
    <row r="83" spans="2:4" x14ac:dyDescent="0.25">
      <c r="B83" s="57">
        <v>78</v>
      </c>
      <c r="C83" s="58" t="s">
        <v>116</v>
      </c>
      <c r="D83" s="59">
        <v>104.31328526402142</v>
      </c>
    </row>
    <row r="84" spans="2:4" x14ac:dyDescent="0.25">
      <c r="B84" s="57">
        <v>79</v>
      </c>
      <c r="C84" s="58" t="s">
        <v>117</v>
      </c>
      <c r="D84" s="59">
        <v>155.92224542721411</v>
      </c>
    </row>
    <row r="85" spans="2:4" x14ac:dyDescent="0.25">
      <c r="B85" s="57">
        <v>80</v>
      </c>
      <c r="C85" s="58" t="s">
        <v>118</v>
      </c>
      <c r="D85" s="59">
        <v>118.66015730946569</v>
      </c>
    </row>
    <row r="86" spans="2:4" x14ac:dyDescent="0.25">
      <c r="B86" s="57">
        <v>81</v>
      </c>
      <c r="C86" s="58" t="s">
        <v>119</v>
      </c>
      <c r="D86" s="59">
        <v>122.54491201536921</v>
      </c>
    </row>
    <row r="87" spans="2:4" x14ac:dyDescent="0.25">
      <c r="B87" s="57">
        <v>82</v>
      </c>
      <c r="C87" s="58" t="s">
        <v>120</v>
      </c>
      <c r="D87" s="59">
        <v>109.26485397784491</v>
      </c>
    </row>
    <row r="88" spans="2:4" x14ac:dyDescent="0.25">
      <c r="B88" s="57">
        <v>83</v>
      </c>
      <c r="C88" s="58" t="s">
        <v>121</v>
      </c>
      <c r="D88" s="59">
        <v>87.015751383567476</v>
      </c>
    </row>
    <row r="89" spans="2:4" x14ac:dyDescent="0.25">
      <c r="B89" s="57">
        <v>84</v>
      </c>
      <c r="C89" s="58" t="s">
        <v>122</v>
      </c>
      <c r="D89" s="59">
        <v>95.109195114207893</v>
      </c>
    </row>
    <row r="90" spans="2:4" x14ac:dyDescent="0.25">
      <c r="B90" s="57">
        <v>85</v>
      </c>
      <c r="C90" s="58" t="s">
        <v>123</v>
      </c>
      <c r="D90" s="59">
        <v>151.6699868056813</v>
      </c>
    </row>
    <row r="91" spans="2:4" x14ac:dyDescent="0.25">
      <c r="B91" s="57">
        <v>86</v>
      </c>
      <c r="C91" s="58" t="s">
        <v>124</v>
      </c>
      <c r="D91" s="59">
        <v>151.7615748563704</v>
      </c>
    </row>
    <row r="92" spans="2:4" x14ac:dyDescent="0.25">
      <c r="B92" s="57">
        <v>87</v>
      </c>
      <c r="C92" s="58" t="s">
        <v>125</v>
      </c>
      <c r="D92" s="59">
        <v>111.34383564696184</v>
      </c>
    </row>
    <row r="93" spans="2:4" x14ac:dyDescent="0.25">
      <c r="B93" s="57">
        <v>88</v>
      </c>
      <c r="C93" s="58" t="s">
        <v>126</v>
      </c>
      <c r="D93" s="59">
        <v>151.9945147782648</v>
      </c>
    </row>
    <row r="94" spans="2:4" x14ac:dyDescent="0.25">
      <c r="B94" s="57">
        <v>89</v>
      </c>
      <c r="C94" s="58" t="s">
        <v>127</v>
      </c>
      <c r="D94" s="59">
        <v>153.28163222817884</v>
      </c>
    </row>
    <row r="95" spans="2:4" x14ac:dyDescent="0.25">
      <c r="B95" s="57">
        <v>90</v>
      </c>
      <c r="C95" s="58" t="s">
        <v>128</v>
      </c>
      <c r="D95" s="59">
        <v>112.82785649683449</v>
      </c>
    </row>
    <row r="96" spans="2:4" x14ac:dyDescent="0.25">
      <c r="B96" s="57">
        <v>91</v>
      </c>
      <c r="C96" s="58" t="s">
        <v>129</v>
      </c>
      <c r="D96" s="59">
        <v>123.14817786049696</v>
      </c>
    </row>
    <row r="97" spans="2:4" x14ac:dyDescent="0.25">
      <c r="B97" s="57">
        <v>92</v>
      </c>
      <c r="C97" s="58" t="s">
        <v>130</v>
      </c>
      <c r="D97" s="59">
        <v>116.16376611994491</v>
      </c>
    </row>
    <row r="98" spans="2:4" x14ac:dyDescent="0.25">
      <c r="B98" s="57">
        <v>93</v>
      </c>
      <c r="C98" s="58" t="s">
        <v>131</v>
      </c>
      <c r="D98" s="59">
        <v>108.86452867794493</v>
      </c>
    </row>
    <row r="99" spans="2:4" x14ac:dyDescent="0.25">
      <c r="B99" s="57">
        <v>94</v>
      </c>
      <c r="C99" s="58" t="s">
        <v>132</v>
      </c>
      <c r="D99" s="59">
        <v>108.51388650173392</v>
      </c>
    </row>
    <row r="100" spans="2:4" x14ac:dyDescent="0.25">
      <c r="B100" s="57">
        <v>95</v>
      </c>
      <c r="C100" s="58" t="s">
        <v>205</v>
      </c>
      <c r="D100" s="59">
        <v>129.83949680078084</v>
      </c>
    </row>
    <row r="101" spans="2:4" x14ac:dyDescent="0.25">
      <c r="B101" s="57">
        <v>971</v>
      </c>
      <c r="C101" s="58" t="s">
        <v>133</v>
      </c>
      <c r="D101" s="59">
        <v>45.37658788988692</v>
      </c>
    </row>
    <row r="102" spans="2:4" x14ac:dyDescent="0.25">
      <c r="B102" s="57">
        <v>972</v>
      </c>
      <c r="C102" s="58" t="s">
        <v>134</v>
      </c>
      <c r="D102" s="59">
        <v>48.935596874157909</v>
      </c>
    </row>
    <row r="103" spans="2:4" x14ac:dyDescent="0.25">
      <c r="B103" s="57">
        <v>973</v>
      </c>
      <c r="C103" s="58" t="s">
        <v>135</v>
      </c>
      <c r="D103" s="59">
        <v>44.392910385953286</v>
      </c>
    </row>
    <row r="104" spans="2:4" x14ac:dyDescent="0.25">
      <c r="B104" s="57">
        <v>974</v>
      </c>
      <c r="C104" s="58" t="s">
        <v>136</v>
      </c>
      <c r="D104" s="59">
        <v>39.731470064392383</v>
      </c>
    </row>
    <row r="105" spans="2:4" s="5" customFormat="1" x14ac:dyDescent="0.25">
      <c r="B105" s="60"/>
    </row>
    <row r="106" spans="2:4" x14ac:dyDescent="0.25">
      <c r="B106" s="56" t="s">
        <v>177</v>
      </c>
    </row>
    <row r="107" spans="2:4" x14ac:dyDescent="0.25">
      <c r="B107" s="56" t="s">
        <v>178</v>
      </c>
    </row>
    <row r="108" spans="2:4" x14ac:dyDescent="0.25">
      <c r="B108" s="56" t="s">
        <v>179</v>
      </c>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9"/>
  <sheetViews>
    <sheetView zoomScaleNormal="100" zoomScalePageLayoutView="200" workbookViewId="0"/>
  </sheetViews>
  <sheetFormatPr baseColWidth="10" defaultColWidth="10.75" defaultRowHeight="12.75" x14ac:dyDescent="0.25"/>
  <cols>
    <col min="1" max="1" width="3.25" style="1" customWidth="1"/>
    <col min="2" max="2" width="7.625" style="1" customWidth="1"/>
    <col min="3" max="5" width="12.375" style="1" customWidth="1"/>
    <col min="6" max="7" width="12.75" style="1" customWidth="1"/>
    <col min="8" max="8" width="18.75" style="1" customWidth="1"/>
    <col min="9" max="12" width="8" style="1" customWidth="1"/>
    <col min="13" max="16384" width="10.75" style="1"/>
  </cols>
  <sheetData>
    <row r="1" spans="1:11" x14ac:dyDescent="0.25">
      <c r="J1" s="62"/>
    </row>
    <row r="2" spans="1:11" x14ac:dyDescent="0.25">
      <c r="B2" s="189" t="s">
        <v>201</v>
      </c>
    </row>
    <row r="3" spans="1:11" x14ac:dyDescent="0.25">
      <c r="B3" s="2"/>
    </row>
    <row r="4" spans="1:11" x14ac:dyDescent="0.25">
      <c r="B4" s="168" t="s">
        <v>137</v>
      </c>
      <c r="C4" s="170" t="s">
        <v>202</v>
      </c>
      <c r="D4" s="170"/>
      <c r="E4" s="170"/>
    </row>
    <row r="5" spans="1:11" x14ac:dyDescent="0.25">
      <c r="B5" s="169"/>
      <c r="C5" s="63" t="s">
        <v>138</v>
      </c>
      <c r="D5" s="63" t="s">
        <v>139</v>
      </c>
      <c r="E5" s="63" t="s">
        <v>26</v>
      </c>
    </row>
    <row r="6" spans="1:11" x14ac:dyDescent="0.25">
      <c r="B6" s="57">
        <v>2003</v>
      </c>
      <c r="C6" s="64">
        <v>2.9</v>
      </c>
      <c r="D6" s="64">
        <v>6.5</v>
      </c>
      <c r="E6" s="64">
        <v>4.9000000000000004</v>
      </c>
    </row>
    <row r="7" spans="1:11" x14ac:dyDescent="0.25">
      <c r="B7" s="57">
        <v>2007</v>
      </c>
      <c r="C7" s="64">
        <v>2.7</v>
      </c>
      <c r="D7" s="64">
        <v>6.1</v>
      </c>
      <c r="E7" s="64">
        <v>4.5999999999999996</v>
      </c>
    </row>
    <row r="8" spans="1:11" x14ac:dyDescent="0.25">
      <c r="B8" s="57">
        <v>2011</v>
      </c>
      <c r="C8" s="64">
        <v>2.6</v>
      </c>
      <c r="D8" s="64">
        <v>5.9</v>
      </c>
      <c r="E8" s="64">
        <v>4.5</v>
      </c>
    </row>
    <row r="9" spans="1:11" x14ac:dyDescent="0.25">
      <c r="B9" s="57">
        <v>2015</v>
      </c>
      <c r="C9" s="64">
        <v>2.6</v>
      </c>
      <c r="D9" s="64">
        <v>5.7</v>
      </c>
      <c r="E9" s="64">
        <v>4.3</v>
      </c>
    </row>
    <row r="10" spans="1:11" x14ac:dyDescent="0.25">
      <c r="B10" s="57">
        <v>2019</v>
      </c>
      <c r="C10" s="64">
        <v>2.5</v>
      </c>
      <c r="D10" s="64">
        <v>5.3</v>
      </c>
      <c r="E10" s="64">
        <v>4.0999999999999996</v>
      </c>
    </row>
    <row r="12" spans="1:11" ht="25.5" customHeight="1" x14ac:dyDescent="0.25">
      <c r="A12" s="4"/>
      <c r="B12" s="171" t="s">
        <v>208</v>
      </c>
      <c r="C12" s="171"/>
      <c r="D12" s="171"/>
      <c r="E12" s="171"/>
      <c r="F12" s="171"/>
      <c r="G12" s="171"/>
      <c r="H12" s="171"/>
      <c r="I12" s="171"/>
      <c r="J12" s="171"/>
      <c r="K12" s="171"/>
    </row>
    <row r="13" spans="1:11" x14ac:dyDescent="0.25">
      <c r="A13" s="4"/>
      <c r="B13" s="159" t="s">
        <v>190</v>
      </c>
      <c r="C13" s="162"/>
      <c r="D13" s="162"/>
      <c r="E13" s="162"/>
      <c r="F13" s="162"/>
      <c r="G13" s="162"/>
      <c r="H13" s="162"/>
      <c r="I13" s="162"/>
      <c r="J13" s="162"/>
      <c r="K13" s="162"/>
    </row>
    <row r="14" spans="1:11" x14ac:dyDescent="0.25">
      <c r="A14" s="4"/>
      <c r="B14" s="61" t="s">
        <v>180</v>
      </c>
      <c r="C14" s="61"/>
      <c r="D14" s="19"/>
      <c r="E14" s="19"/>
      <c r="F14" s="19"/>
      <c r="G14" s="19"/>
      <c r="H14" s="19"/>
      <c r="I14" s="19"/>
      <c r="J14" s="19"/>
      <c r="K14" s="19"/>
    </row>
    <row r="15" spans="1:11" x14ac:dyDescent="0.25">
      <c r="A15" s="4"/>
      <c r="B15" s="61" t="s">
        <v>181</v>
      </c>
      <c r="C15" s="61"/>
      <c r="D15" s="19"/>
      <c r="E15" s="19"/>
      <c r="F15" s="19"/>
      <c r="G15" s="19"/>
      <c r="H15" s="19"/>
      <c r="I15" s="19"/>
      <c r="J15" s="19"/>
      <c r="K15" s="19"/>
    </row>
    <row r="16" spans="1:11" x14ac:dyDescent="0.25">
      <c r="A16" s="4"/>
      <c r="B16" s="65"/>
      <c r="C16" s="65"/>
    </row>
    <row r="17" spans="1:3" x14ac:dyDescent="0.25">
      <c r="A17" s="4"/>
      <c r="B17" s="65"/>
      <c r="C17" s="65"/>
    </row>
    <row r="18" spans="1:3" x14ac:dyDescent="0.25">
      <c r="A18" s="4"/>
      <c r="B18" s="65"/>
      <c r="C18" s="65"/>
    </row>
    <row r="19" spans="1:3" x14ac:dyDescent="0.25">
      <c r="A19" s="4"/>
      <c r="B19" s="65"/>
      <c r="C19" s="65"/>
    </row>
  </sheetData>
  <mergeCells count="3">
    <mergeCell ref="B4:B5"/>
    <mergeCell ref="C4:E4"/>
    <mergeCell ref="B12:K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M15"/>
  <sheetViews>
    <sheetView workbookViewId="0"/>
  </sheetViews>
  <sheetFormatPr baseColWidth="10" defaultRowHeight="12.75" x14ac:dyDescent="0.25"/>
  <cols>
    <col min="1" max="1" width="3.5" style="1" customWidth="1"/>
    <col min="2" max="2" width="21.25" style="1" customWidth="1"/>
    <col min="3" max="3" width="6.5" style="1" customWidth="1"/>
    <col min="4" max="4" width="8.625" style="1" customWidth="1"/>
    <col min="5" max="6" width="8.75" style="1" customWidth="1"/>
    <col min="7" max="7" width="8.375" style="1" customWidth="1"/>
    <col min="8" max="8" width="7.5" style="1" customWidth="1"/>
    <col min="9" max="9" width="6.375" style="1" customWidth="1"/>
    <col min="10" max="13" width="6.625" style="1" customWidth="1"/>
    <col min="14" max="16384" width="11" style="1"/>
  </cols>
  <sheetData>
    <row r="2" spans="2:13" x14ac:dyDescent="0.25">
      <c r="B2" s="29" t="s">
        <v>161</v>
      </c>
    </row>
    <row r="3" spans="2:13" x14ac:dyDescent="0.25">
      <c r="B3" s="29"/>
    </row>
    <row r="4" spans="2:13" ht="24.75" customHeight="1" x14ac:dyDescent="0.25">
      <c r="B4" s="172" t="s">
        <v>0</v>
      </c>
      <c r="C4" s="173">
        <v>2022</v>
      </c>
      <c r="D4" s="174"/>
      <c r="E4" s="174"/>
      <c r="F4" s="174"/>
      <c r="G4" s="174"/>
      <c r="H4" s="174"/>
      <c r="I4" s="174"/>
      <c r="J4" s="173" t="s">
        <v>159</v>
      </c>
      <c r="K4" s="174"/>
      <c r="L4" s="174"/>
      <c r="M4" s="174"/>
    </row>
    <row r="5" spans="2:13" ht="84" customHeight="1" x14ac:dyDescent="0.25">
      <c r="B5" s="172"/>
      <c r="C5" s="94" t="s">
        <v>2</v>
      </c>
      <c r="D5" s="66" t="s">
        <v>3</v>
      </c>
      <c r="E5" s="66" t="s">
        <v>4</v>
      </c>
      <c r="F5" s="66" t="s">
        <v>5</v>
      </c>
      <c r="G5" s="66" t="s">
        <v>7</v>
      </c>
      <c r="H5" s="66" t="s">
        <v>176</v>
      </c>
      <c r="I5" s="66" t="s">
        <v>199</v>
      </c>
      <c r="J5" s="94" t="s">
        <v>2</v>
      </c>
      <c r="K5" s="66" t="s">
        <v>8</v>
      </c>
      <c r="L5" s="66" t="s">
        <v>5</v>
      </c>
      <c r="M5" s="66" t="s">
        <v>176</v>
      </c>
    </row>
    <row r="6" spans="2:13" x14ac:dyDescent="0.25">
      <c r="B6" s="92" t="s">
        <v>10</v>
      </c>
      <c r="C6" s="97">
        <v>7470</v>
      </c>
      <c r="D6" s="67">
        <v>615100</v>
      </c>
      <c r="E6" s="67">
        <v>589100</v>
      </c>
      <c r="F6" s="67">
        <v>593600</v>
      </c>
      <c r="G6" s="67">
        <v>468500</v>
      </c>
      <c r="H6" s="67">
        <v>391400</v>
      </c>
      <c r="I6" s="68">
        <v>63.631929767517477</v>
      </c>
      <c r="J6" s="95">
        <v>-6.648936170212766E-3</v>
      </c>
      <c r="K6" s="69">
        <v>3.9170882976987103E-3</v>
      </c>
      <c r="L6" s="69">
        <v>-1.9005123120145431E-2</v>
      </c>
      <c r="M6" s="69">
        <v>4.6244319700614808E-2</v>
      </c>
    </row>
    <row r="7" spans="2:13" x14ac:dyDescent="0.25">
      <c r="B7" s="93" t="s">
        <v>11</v>
      </c>
      <c r="C7" s="98">
        <v>1800</v>
      </c>
      <c r="D7" s="70">
        <v>138700</v>
      </c>
      <c r="E7" s="70">
        <v>132900</v>
      </c>
      <c r="F7" s="70">
        <v>126000</v>
      </c>
      <c r="G7" s="70">
        <v>93900</v>
      </c>
      <c r="H7" s="70">
        <v>75700</v>
      </c>
      <c r="I7" s="71">
        <v>54.578226387887526</v>
      </c>
      <c r="J7" s="96">
        <v>-1.098901098901099E-2</v>
      </c>
      <c r="K7" s="72">
        <v>5.8013052936910807E-3</v>
      </c>
      <c r="L7" s="72">
        <v>-3.7433155080213901E-2</v>
      </c>
      <c r="M7" s="72">
        <v>0.10349854227405247</v>
      </c>
    </row>
    <row r="8" spans="2:13" x14ac:dyDescent="0.25">
      <c r="B8" s="93" t="s">
        <v>12</v>
      </c>
      <c r="C8" s="98">
        <v>2360</v>
      </c>
      <c r="D8" s="70">
        <v>180000</v>
      </c>
      <c r="E8" s="70">
        <v>171000</v>
      </c>
      <c r="F8" s="70">
        <v>176100</v>
      </c>
      <c r="G8" s="70">
        <v>126100</v>
      </c>
      <c r="H8" s="70">
        <v>107600</v>
      </c>
      <c r="I8" s="71">
        <v>59.777777777777779</v>
      </c>
      <c r="J8" s="96">
        <v>0</v>
      </c>
      <c r="K8" s="72">
        <v>1.4656144306651634E-2</v>
      </c>
      <c r="L8" s="72">
        <v>1.1370096645821489E-3</v>
      </c>
      <c r="M8" s="72">
        <v>6.1143984220907298E-2</v>
      </c>
    </row>
    <row r="9" spans="2:13" x14ac:dyDescent="0.25">
      <c r="B9" s="93" t="s">
        <v>13</v>
      </c>
      <c r="C9" s="98">
        <v>3310</v>
      </c>
      <c r="D9" s="70">
        <v>296400</v>
      </c>
      <c r="E9" s="70">
        <v>285200</v>
      </c>
      <c r="F9" s="70">
        <v>291500</v>
      </c>
      <c r="G9" s="70">
        <v>248500</v>
      </c>
      <c r="H9" s="70">
        <v>208100</v>
      </c>
      <c r="I9" s="71">
        <v>70.209176788124154</v>
      </c>
      <c r="J9" s="96">
        <v>-8.9820359281437123E-3</v>
      </c>
      <c r="K9" s="72">
        <v>-3.3624747814391394E-3</v>
      </c>
      <c r="L9" s="72">
        <v>-2.2795843110962118E-2</v>
      </c>
      <c r="M9" s="72">
        <v>1.9598236158745713E-2</v>
      </c>
    </row>
    <row r="10" spans="2:13" ht="15" customHeight="1" x14ac:dyDescent="0.25">
      <c r="B10" s="167" t="s">
        <v>200</v>
      </c>
      <c r="C10" s="167"/>
      <c r="D10" s="167"/>
      <c r="E10" s="167"/>
      <c r="F10" s="167"/>
      <c r="G10" s="167"/>
      <c r="H10" s="167"/>
      <c r="I10" s="167"/>
      <c r="J10" s="167"/>
      <c r="K10" s="167"/>
      <c r="L10" s="167"/>
      <c r="M10" s="73"/>
    </row>
    <row r="11" spans="2:13" ht="26.25" customHeight="1" x14ac:dyDescent="0.25">
      <c r="B11" s="165" t="s">
        <v>210</v>
      </c>
      <c r="C11" s="165"/>
      <c r="D11" s="165"/>
      <c r="E11" s="165"/>
      <c r="F11" s="165"/>
      <c r="G11" s="165"/>
      <c r="H11" s="165"/>
      <c r="I11" s="165"/>
      <c r="J11" s="165"/>
      <c r="K11" s="165"/>
      <c r="L11" s="165"/>
    </row>
    <row r="12" spans="2:13" ht="24.75" customHeight="1" x14ac:dyDescent="0.25">
      <c r="B12" s="165" t="s">
        <v>209</v>
      </c>
      <c r="C12" s="165"/>
      <c r="D12" s="165"/>
      <c r="E12" s="165"/>
      <c r="F12" s="165"/>
      <c r="G12" s="165"/>
      <c r="H12" s="165"/>
      <c r="I12" s="165"/>
      <c r="J12" s="165"/>
      <c r="K12" s="165"/>
      <c r="L12" s="165"/>
      <c r="M12" s="165"/>
    </row>
    <row r="13" spans="2:13" x14ac:dyDescent="0.25">
      <c r="B13" s="175" t="s">
        <v>191</v>
      </c>
      <c r="C13" s="175"/>
      <c r="D13" s="175"/>
      <c r="E13" s="175"/>
      <c r="F13" s="175"/>
      <c r="G13" s="175"/>
      <c r="H13" s="175"/>
      <c r="I13" s="175"/>
      <c r="J13" s="175"/>
      <c r="K13" s="175"/>
      <c r="L13" s="175"/>
      <c r="M13" s="175"/>
    </row>
    <row r="14" spans="2:13" ht="15" customHeight="1" x14ac:dyDescent="0.25">
      <c r="B14" s="165" t="s">
        <v>182</v>
      </c>
      <c r="C14" s="165"/>
      <c r="D14" s="165"/>
      <c r="E14" s="165"/>
      <c r="F14" s="165"/>
      <c r="G14" s="165"/>
      <c r="H14" s="165"/>
      <c r="I14" s="165"/>
      <c r="J14" s="165"/>
      <c r="K14" s="165"/>
      <c r="L14" s="165"/>
      <c r="M14" s="165"/>
    </row>
    <row r="15" spans="2:13" ht="15" customHeight="1" x14ac:dyDescent="0.25">
      <c r="B15" s="19" t="s">
        <v>183</v>
      </c>
      <c r="C15" s="35"/>
      <c r="D15" s="35"/>
      <c r="E15" s="35"/>
      <c r="F15" s="36"/>
      <c r="G15" s="37"/>
      <c r="H15" s="38"/>
      <c r="J15" s="39"/>
      <c r="K15" s="39"/>
      <c r="L15" s="39"/>
    </row>
  </sheetData>
  <mergeCells count="8">
    <mergeCell ref="B14:M14"/>
    <mergeCell ref="B4:B5"/>
    <mergeCell ref="C4:I4"/>
    <mergeCell ref="J4:M4"/>
    <mergeCell ref="B10:L10"/>
    <mergeCell ref="B11:L11"/>
    <mergeCell ref="B12:M12"/>
    <mergeCell ref="B13:M13"/>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40"/>
  <sheetViews>
    <sheetView zoomScaleNormal="100" zoomScalePageLayoutView="200" workbookViewId="0"/>
  </sheetViews>
  <sheetFormatPr baseColWidth="10" defaultColWidth="10.75" defaultRowHeight="12.75" x14ac:dyDescent="0.25"/>
  <cols>
    <col min="1" max="1" width="3.5" style="1" customWidth="1"/>
    <col min="2" max="2" width="29.75" style="1" customWidth="1"/>
    <col min="3" max="6" width="11.75" style="1" customWidth="1"/>
    <col min="7" max="7" width="10.75" style="1"/>
    <col min="8" max="8" width="9.625" style="1" customWidth="1"/>
    <col min="9" max="10" width="10.75" style="1"/>
    <col min="11" max="11" width="22.5" style="1" customWidth="1"/>
    <col min="12" max="16384" width="10.75" style="1"/>
  </cols>
  <sheetData>
    <row r="1" spans="2:11" ht="15.75" customHeight="1" x14ac:dyDescent="0.25"/>
    <row r="2" spans="2:11" ht="30.75" customHeight="1" x14ac:dyDescent="0.25">
      <c r="B2" s="187" t="s">
        <v>196</v>
      </c>
      <c r="C2" s="188"/>
      <c r="D2" s="188"/>
      <c r="E2" s="188"/>
      <c r="F2" s="188"/>
      <c r="G2" s="188"/>
      <c r="H2" s="188"/>
      <c r="I2" s="29"/>
      <c r="K2" s="81"/>
    </row>
    <row r="3" spans="2:11" ht="15" customHeight="1" x14ac:dyDescent="0.25">
      <c r="B3" s="74"/>
      <c r="C3" s="75"/>
      <c r="D3" s="75"/>
      <c r="I3" s="29"/>
    </row>
    <row r="4" spans="2:11" ht="30" customHeight="1" x14ac:dyDescent="0.25">
      <c r="B4" s="76" t="s">
        <v>197</v>
      </c>
      <c r="C4" s="76" t="s">
        <v>140</v>
      </c>
      <c r="D4" s="76" t="s">
        <v>141</v>
      </c>
      <c r="E4" s="76" t="s">
        <v>142</v>
      </c>
      <c r="I4" s="29"/>
    </row>
    <row r="5" spans="2:11" x14ac:dyDescent="0.25">
      <c r="B5" s="58" t="s">
        <v>143</v>
      </c>
      <c r="C5" s="77">
        <v>56</v>
      </c>
      <c r="D5" s="77">
        <v>38</v>
      </c>
      <c r="E5" s="77">
        <v>6</v>
      </c>
      <c r="I5" s="29"/>
    </row>
    <row r="6" spans="2:11" ht="15" customHeight="1" x14ac:dyDescent="0.25">
      <c r="B6" s="58" t="s">
        <v>144</v>
      </c>
      <c r="C6" s="77">
        <v>9</v>
      </c>
      <c r="D6" s="77">
        <v>18</v>
      </c>
      <c r="E6" s="77">
        <v>73</v>
      </c>
      <c r="I6" s="29"/>
    </row>
    <row r="7" spans="2:11" ht="15" customHeight="1" x14ac:dyDescent="0.25">
      <c r="B7" s="58" t="s">
        <v>145</v>
      </c>
      <c r="C7" s="77">
        <v>1</v>
      </c>
      <c r="D7" s="77">
        <v>8</v>
      </c>
      <c r="E7" s="77">
        <v>91</v>
      </c>
      <c r="I7" s="29"/>
    </row>
    <row r="8" spans="2:11" ht="15" customHeight="1" x14ac:dyDescent="0.25">
      <c r="B8" s="58" t="s">
        <v>146</v>
      </c>
      <c r="C8" s="77">
        <v>17</v>
      </c>
      <c r="D8" s="77">
        <v>19</v>
      </c>
      <c r="E8" s="77">
        <v>64</v>
      </c>
      <c r="I8" s="29"/>
    </row>
    <row r="9" spans="2:11" ht="15" customHeight="1" x14ac:dyDescent="0.25">
      <c r="B9" s="74"/>
      <c r="C9" s="75"/>
      <c r="D9" s="75"/>
      <c r="I9" s="29"/>
    </row>
    <row r="10" spans="2:11" x14ac:dyDescent="0.25">
      <c r="B10" s="78" t="s">
        <v>198</v>
      </c>
      <c r="C10" s="79"/>
      <c r="D10" s="79"/>
      <c r="E10" s="79"/>
      <c r="F10" s="79"/>
      <c r="G10" s="79"/>
      <c r="H10" s="79"/>
      <c r="I10" s="79"/>
    </row>
    <row r="11" spans="2:11" ht="26.25" customHeight="1" x14ac:dyDescent="0.25">
      <c r="B11" s="176" t="s">
        <v>211</v>
      </c>
      <c r="C11" s="177"/>
      <c r="D11" s="177"/>
      <c r="E11" s="177"/>
      <c r="F11" s="177"/>
      <c r="G11" s="177"/>
      <c r="H11" s="177"/>
      <c r="I11" s="29"/>
    </row>
    <row r="12" spans="2:11" ht="15" customHeight="1" x14ac:dyDescent="0.25">
      <c r="B12" s="19" t="s">
        <v>184</v>
      </c>
      <c r="C12" s="80"/>
      <c r="D12" s="80"/>
      <c r="E12" s="80"/>
      <c r="F12" s="80"/>
      <c r="G12" s="80"/>
      <c r="H12" s="80"/>
      <c r="I12" s="29"/>
    </row>
    <row r="13" spans="2:11" ht="15" customHeight="1" x14ac:dyDescent="0.25">
      <c r="B13" s="19" t="s">
        <v>185</v>
      </c>
      <c r="C13" s="80"/>
      <c r="D13" s="80"/>
      <c r="E13" s="80"/>
      <c r="F13" s="80"/>
      <c r="G13" s="80"/>
      <c r="H13" s="80"/>
      <c r="I13" s="29"/>
    </row>
    <row r="14" spans="2:11" ht="15" customHeight="1" x14ac:dyDescent="0.25">
      <c r="B14" s="25"/>
      <c r="C14" s="25"/>
      <c r="D14" s="25"/>
      <c r="E14" s="25"/>
      <c r="F14" s="25"/>
      <c r="G14" s="25"/>
      <c r="H14" s="25"/>
      <c r="I14" s="29"/>
    </row>
    <row r="35" spans="2:9" x14ac:dyDescent="0.25">
      <c r="H35" s="5"/>
    </row>
    <row r="36" spans="2:9" x14ac:dyDescent="0.25">
      <c r="H36" s="5"/>
    </row>
    <row r="37" spans="2:9" x14ac:dyDescent="0.25">
      <c r="H37" s="5"/>
    </row>
    <row r="38" spans="2:9" ht="24" customHeight="1" x14ac:dyDescent="0.25">
      <c r="B38" s="19"/>
      <c r="C38" s="82"/>
      <c r="D38" s="82"/>
      <c r="E38" s="82"/>
      <c r="F38" s="82"/>
      <c r="G38" s="82"/>
      <c r="H38" s="82"/>
      <c r="I38" s="82"/>
    </row>
    <row r="39" spans="2:9" x14ac:dyDescent="0.25">
      <c r="B39" s="19"/>
      <c r="C39" s="80"/>
      <c r="D39" s="80"/>
      <c r="E39" s="80"/>
      <c r="F39" s="80"/>
      <c r="G39" s="80"/>
      <c r="H39" s="80"/>
    </row>
    <row r="40" spans="2:9" x14ac:dyDescent="0.25">
      <c r="H40" s="5"/>
    </row>
  </sheetData>
  <mergeCells count="2">
    <mergeCell ref="B2:H2"/>
    <mergeCell ref="B11:H11"/>
  </mergeCells>
  <pageMargins left="0.25" right="0.25"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18"/>
  <sheetViews>
    <sheetView zoomScaleNormal="100" zoomScalePageLayoutView="200" workbookViewId="0"/>
  </sheetViews>
  <sheetFormatPr baseColWidth="10" defaultColWidth="10.75" defaultRowHeight="12.75" x14ac:dyDescent="0.25"/>
  <cols>
    <col min="1" max="1" width="2.625" style="1" customWidth="1"/>
    <col min="2" max="2" width="29.125" style="1" customWidth="1"/>
    <col min="3" max="7" width="8.875" style="1" customWidth="1"/>
    <col min="8" max="9" width="10.75" style="1"/>
    <col min="10" max="10" width="14.5" style="1" customWidth="1"/>
    <col min="11" max="11" width="10.75" style="1"/>
    <col min="12" max="12" width="28.75" style="1" customWidth="1"/>
    <col min="13" max="16384" width="10.75" style="1"/>
  </cols>
  <sheetData>
    <row r="2" spans="2:10" x14ac:dyDescent="0.25">
      <c r="B2" s="2" t="s">
        <v>195</v>
      </c>
    </row>
    <row r="3" spans="2:10" x14ac:dyDescent="0.25">
      <c r="J3" s="81"/>
    </row>
    <row r="4" spans="2:10" x14ac:dyDescent="0.25">
      <c r="B4" s="99" t="s">
        <v>147</v>
      </c>
      <c r="C4" s="161">
        <v>2003</v>
      </c>
      <c r="D4" s="161">
        <v>2007</v>
      </c>
      <c r="E4" s="161">
        <v>2011</v>
      </c>
      <c r="F4" s="161">
        <v>2015</v>
      </c>
      <c r="G4" s="161">
        <v>2019</v>
      </c>
    </row>
    <row r="5" spans="2:10" ht="13.5" x14ac:dyDescent="0.25">
      <c r="B5" s="100" t="s">
        <v>213</v>
      </c>
      <c r="C5" s="58">
        <v>47.3</v>
      </c>
      <c r="D5" s="58">
        <v>54.9</v>
      </c>
      <c r="E5" s="58"/>
      <c r="F5" s="58"/>
      <c r="G5" s="58"/>
    </row>
    <row r="6" spans="2:10" x14ac:dyDescent="0.25">
      <c r="B6" s="101" t="s">
        <v>23</v>
      </c>
      <c r="C6" s="58"/>
      <c r="D6" s="58"/>
      <c r="E6" s="58">
        <v>60.9</v>
      </c>
      <c r="F6" s="58">
        <v>62.8</v>
      </c>
      <c r="G6" s="58">
        <v>64.2</v>
      </c>
      <c r="I6" s="84"/>
    </row>
    <row r="7" spans="2:10" x14ac:dyDescent="0.25">
      <c r="B7" s="101" t="s">
        <v>148</v>
      </c>
      <c r="C7" s="58"/>
      <c r="D7" s="58"/>
      <c r="E7" s="58">
        <v>41</v>
      </c>
      <c r="F7" s="58">
        <v>38.299999999999997</v>
      </c>
      <c r="G7" s="58">
        <v>41.5</v>
      </c>
    </row>
    <row r="8" spans="2:10" x14ac:dyDescent="0.25">
      <c r="B8" s="102" t="s">
        <v>14</v>
      </c>
      <c r="C8" s="58">
        <v>71.3</v>
      </c>
      <c r="D8" s="58">
        <v>77.400000000000006</v>
      </c>
      <c r="E8" s="58">
        <v>92.5</v>
      </c>
      <c r="F8" s="58">
        <v>103.2</v>
      </c>
      <c r="G8" s="58">
        <v>93.3</v>
      </c>
    </row>
    <row r="9" spans="2:10" x14ac:dyDescent="0.25">
      <c r="B9" s="101" t="s">
        <v>17</v>
      </c>
      <c r="C9" s="58">
        <v>50.9</v>
      </c>
      <c r="D9" s="58">
        <v>57.7</v>
      </c>
      <c r="E9" s="58">
        <v>60.9</v>
      </c>
      <c r="F9" s="58">
        <v>64.599999999999994</v>
      </c>
      <c r="G9" s="58">
        <v>65.3</v>
      </c>
    </row>
    <row r="10" spans="2:10" ht="13.5" x14ac:dyDescent="0.25">
      <c r="B10" s="101" t="s">
        <v>214</v>
      </c>
      <c r="C10" s="58">
        <v>18.899999999999999</v>
      </c>
      <c r="D10" s="58">
        <v>19.5</v>
      </c>
      <c r="E10" s="58">
        <v>13.4</v>
      </c>
      <c r="F10" s="58">
        <v>13.2</v>
      </c>
      <c r="G10" s="58">
        <v>12.3</v>
      </c>
    </row>
    <row r="11" spans="2:10" x14ac:dyDescent="0.25">
      <c r="B11" s="103" t="s">
        <v>172</v>
      </c>
      <c r="C11" s="104">
        <v>43.7</v>
      </c>
      <c r="D11" s="104">
        <v>49.7</v>
      </c>
      <c r="E11" s="104">
        <v>53.8</v>
      </c>
      <c r="F11" s="104">
        <v>57.2</v>
      </c>
      <c r="G11" s="104">
        <v>57.4</v>
      </c>
    </row>
    <row r="13" spans="2:10" ht="24.75" customHeight="1" x14ac:dyDescent="0.25">
      <c r="B13" s="178" t="s">
        <v>215</v>
      </c>
      <c r="C13" s="179"/>
      <c r="D13" s="179"/>
      <c r="E13" s="179"/>
      <c r="F13" s="179"/>
      <c r="G13" s="179"/>
    </row>
    <row r="14" spans="2:10" x14ac:dyDescent="0.25">
      <c r="B14" s="83" t="s">
        <v>216</v>
      </c>
    </row>
    <row r="15" spans="2:10" x14ac:dyDescent="0.25">
      <c r="B15" s="20" t="s">
        <v>212</v>
      </c>
    </row>
    <row r="16" spans="2:10" x14ac:dyDescent="0.25">
      <c r="B16" s="20" t="s">
        <v>192</v>
      </c>
    </row>
    <row r="17" spans="2:2" x14ac:dyDescent="0.25">
      <c r="B17" s="20" t="s">
        <v>186</v>
      </c>
    </row>
    <row r="18" spans="2:2" x14ac:dyDescent="0.25">
      <c r="B18" s="19" t="s">
        <v>187</v>
      </c>
    </row>
  </sheetData>
  <mergeCells count="1">
    <mergeCell ref="B13:G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M20"/>
  <sheetViews>
    <sheetView zoomScaleNormal="100" zoomScalePageLayoutView="200" workbookViewId="0"/>
  </sheetViews>
  <sheetFormatPr baseColWidth="10" defaultColWidth="11.375" defaultRowHeight="12.75" x14ac:dyDescent="0.25"/>
  <cols>
    <col min="1" max="1" width="2.875" style="1" customWidth="1"/>
    <col min="2" max="2" width="26.5" style="1" customWidth="1"/>
    <col min="3" max="9" width="7.25" style="1" customWidth="1"/>
    <col min="10" max="16384" width="11.375" style="1"/>
  </cols>
  <sheetData>
    <row r="2" spans="2:13" x14ac:dyDescent="0.25">
      <c r="B2" s="29" t="s">
        <v>165</v>
      </c>
    </row>
    <row r="3" spans="2:13" x14ac:dyDescent="0.25">
      <c r="B3" s="107"/>
      <c r="C3" s="5"/>
      <c r="D3" s="5"/>
      <c r="E3" s="5"/>
      <c r="F3" s="5"/>
      <c r="G3" s="5"/>
      <c r="H3" s="5"/>
      <c r="M3" s="81"/>
    </row>
    <row r="4" spans="2:13" ht="15" customHeight="1" x14ac:dyDescent="0.25">
      <c r="B4" s="180" t="s">
        <v>147</v>
      </c>
      <c r="C4" s="182" t="s">
        <v>149</v>
      </c>
      <c r="D4" s="183"/>
      <c r="E4" s="183"/>
      <c r="F4" s="183"/>
      <c r="G4" s="183"/>
      <c r="H4" s="183"/>
      <c r="I4" s="183"/>
      <c r="L4" s="85"/>
    </row>
    <row r="5" spans="2:13" ht="14.25" customHeight="1" x14ac:dyDescent="0.25">
      <c r="B5" s="181"/>
      <c r="C5" s="109" t="s">
        <v>150</v>
      </c>
      <c r="D5" s="108" t="s">
        <v>151</v>
      </c>
      <c r="E5" s="108" t="s">
        <v>152</v>
      </c>
      <c r="F5" s="108" t="s">
        <v>153</v>
      </c>
      <c r="G5" s="108" t="s">
        <v>154</v>
      </c>
      <c r="H5" s="108" t="s">
        <v>155</v>
      </c>
      <c r="I5" s="108" t="s">
        <v>156</v>
      </c>
    </row>
    <row r="6" spans="2:13" ht="15" customHeight="1" x14ac:dyDescent="0.25">
      <c r="B6" s="105" t="s">
        <v>10</v>
      </c>
      <c r="C6" s="115">
        <v>16.440799336995642</v>
      </c>
      <c r="D6" s="89">
        <v>38.136814811363998</v>
      </c>
      <c r="E6" s="115">
        <v>18.623998191084791</v>
      </c>
      <c r="F6" s="89">
        <v>20.154994422663417</v>
      </c>
      <c r="G6" s="115">
        <v>4.3564240465825037</v>
      </c>
      <c r="H6" s="115">
        <v>2.2869691913096442</v>
      </c>
      <c r="I6" s="87">
        <v>100</v>
      </c>
    </row>
    <row r="7" spans="2:13" ht="15" customHeight="1" x14ac:dyDescent="0.25">
      <c r="B7" s="106" t="s">
        <v>11</v>
      </c>
      <c r="C7" s="116">
        <v>14.729499789989189</v>
      </c>
      <c r="D7" s="119">
        <v>40.188774464365522</v>
      </c>
      <c r="E7" s="116">
        <v>19.952054944920636</v>
      </c>
      <c r="F7" s="119">
        <v>19.408424575303684</v>
      </c>
      <c r="G7" s="116">
        <v>3.7404286446941506</v>
      </c>
      <c r="H7" s="116">
        <v>1.9449601488621926</v>
      </c>
      <c r="I7" s="18">
        <v>100</v>
      </c>
    </row>
    <row r="8" spans="2:13" ht="15" customHeight="1" x14ac:dyDescent="0.25">
      <c r="B8" s="106" t="s">
        <v>12</v>
      </c>
      <c r="C8" s="116">
        <v>15.871154572491946</v>
      </c>
      <c r="D8" s="119">
        <v>37.233624996963464</v>
      </c>
      <c r="E8" s="116">
        <v>18.100000000000001</v>
      </c>
      <c r="F8" s="119">
        <v>20.984486535185567</v>
      </c>
      <c r="G8" s="116">
        <v>4.8574083353334379</v>
      </c>
      <c r="H8" s="116">
        <v>2.8943499479304942</v>
      </c>
      <c r="I8" s="18">
        <v>99.999999999999986</v>
      </c>
    </row>
    <row r="9" spans="2:13" ht="15" customHeight="1" x14ac:dyDescent="0.25">
      <c r="B9" s="110" t="s">
        <v>13</v>
      </c>
      <c r="C9" s="117">
        <v>17.516163863795914</v>
      </c>
      <c r="D9" s="120">
        <v>37.779024322783798</v>
      </c>
      <c r="E9" s="117">
        <v>18.3254657498073</v>
      </c>
      <c r="F9" s="120">
        <v>19.983073347115148</v>
      </c>
      <c r="G9" s="117">
        <v>4.3252041096719154</v>
      </c>
      <c r="H9" s="117">
        <v>2.0710686068259268</v>
      </c>
      <c r="I9" s="111">
        <v>100</v>
      </c>
    </row>
    <row r="10" spans="2:13" ht="15" customHeight="1" x14ac:dyDescent="0.25">
      <c r="B10" s="112" t="s">
        <v>14</v>
      </c>
      <c r="C10" s="118">
        <v>33.599172914302905</v>
      </c>
      <c r="D10" s="121">
        <v>46.796035378755285</v>
      </c>
      <c r="E10" s="118">
        <v>10.509177402897766</v>
      </c>
      <c r="F10" s="121">
        <v>7.4929246639022127</v>
      </c>
      <c r="G10" s="118">
        <v>1.0531460367931531</v>
      </c>
      <c r="H10" s="118">
        <v>0.5495436033486657</v>
      </c>
      <c r="I10" s="113">
        <v>100</v>
      </c>
    </row>
    <row r="11" spans="2:13" ht="15" customHeight="1" x14ac:dyDescent="0.25">
      <c r="B11" s="112" t="s">
        <v>157</v>
      </c>
      <c r="C11" s="118">
        <v>2.6281608432903045</v>
      </c>
      <c r="D11" s="121">
        <v>10.077742597160462</v>
      </c>
      <c r="E11" s="118">
        <v>14.243195931585104</v>
      </c>
      <c r="F11" s="121">
        <v>29.817276847982527</v>
      </c>
      <c r="G11" s="118">
        <v>18.610696655670093</v>
      </c>
      <c r="H11" s="118">
        <v>24.630785406508693</v>
      </c>
      <c r="I11" s="113">
        <v>100</v>
      </c>
    </row>
    <row r="12" spans="2:13" ht="15" customHeight="1" x14ac:dyDescent="0.25">
      <c r="B12" s="105" t="s">
        <v>17</v>
      </c>
      <c r="C12" s="118">
        <v>17.100000000000001</v>
      </c>
      <c r="D12" s="121">
        <v>38.299999999999997</v>
      </c>
      <c r="E12" s="118">
        <v>18.2</v>
      </c>
      <c r="F12" s="121">
        <v>19.7</v>
      </c>
      <c r="G12" s="118">
        <v>4.3</v>
      </c>
      <c r="H12" s="118">
        <v>2.4</v>
      </c>
      <c r="I12" s="113">
        <v>100</v>
      </c>
    </row>
    <row r="13" spans="2:13" ht="15" customHeight="1" x14ac:dyDescent="0.25">
      <c r="B13" s="114" t="s">
        <v>24</v>
      </c>
      <c r="C13" s="118">
        <v>0.10069593094538884</v>
      </c>
      <c r="D13" s="121">
        <v>1.2601781126185969</v>
      </c>
      <c r="E13" s="118">
        <v>4.2205014283480589</v>
      </c>
      <c r="F13" s="121">
        <v>18.816504232647073</v>
      </c>
      <c r="G13" s="118">
        <v>19.05875685598156</v>
      </c>
      <c r="H13" s="118">
        <v>56.543363439459313</v>
      </c>
      <c r="I13" s="113">
        <v>100</v>
      </c>
    </row>
    <row r="14" spans="2:13" ht="15" customHeight="1" x14ac:dyDescent="0.25">
      <c r="B14" s="112" t="s">
        <v>158</v>
      </c>
      <c r="C14" s="118">
        <v>15.105445402571043</v>
      </c>
      <c r="D14" s="121">
        <v>33.886244054271849</v>
      </c>
      <c r="E14" s="118">
        <v>16.529386988816999</v>
      </c>
      <c r="F14" s="121">
        <v>19.534786595406217</v>
      </c>
      <c r="G14" s="118">
        <v>6.0799221963064767</v>
      </c>
      <c r="H14" s="118">
        <v>8.8642147626274088</v>
      </c>
      <c r="I14" s="113">
        <v>100</v>
      </c>
    </row>
    <row r="15" spans="2:13" ht="15" customHeight="1" x14ac:dyDescent="0.25">
      <c r="B15" s="88"/>
      <c r="C15" s="89"/>
      <c r="D15" s="89"/>
      <c r="E15" s="89"/>
      <c r="F15" s="89"/>
      <c r="G15" s="89"/>
      <c r="H15" s="89"/>
      <c r="I15" s="87"/>
    </row>
    <row r="16" spans="2:13" ht="25.5" customHeight="1" x14ac:dyDescent="0.25">
      <c r="B16" s="184" t="s">
        <v>194</v>
      </c>
      <c r="C16" s="184"/>
      <c r="D16" s="184"/>
      <c r="E16" s="184"/>
      <c r="F16" s="184"/>
      <c r="G16" s="184"/>
      <c r="H16" s="184"/>
      <c r="I16" s="184"/>
    </row>
    <row r="17" spans="2:9" x14ac:dyDescent="0.25">
      <c r="B17" s="160" t="s">
        <v>193</v>
      </c>
      <c r="C17" s="163"/>
      <c r="D17" s="163"/>
      <c r="E17" s="163"/>
      <c r="F17" s="163"/>
      <c r="G17" s="163"/>
      <c r="H17" s="163"/>
      <c r="I17" s="163"/>
    </row>
    <row r="18" spans="2:9" ht="15" customHeight="1" x14ac:dyDescent="0.25">
      <c r="B18" s="19" t="s">
        <v>170</v>
      </c>
      <c r="C18" s="86"/>
      <c r="D18" s="86"/>
      <c r="E18" s="86"/>
      <c r="F18" s="86"/>
      <c r="G18" s="86"/>
      <c r="H18" s="86"/>
      <c r="I18" s="86"/>
    </row>
    <row r="19" spans="2:9" ht="15" customHeight="1" x14ac:dyDescent="0.25">
      <c r="B19" s="19" t="s">
        <v>185</v>
      </c>
      <c r="C19" s="86"/>
      <c r="D19" s="86"/>
      <c r="E19" s="86"/>
      <c r="F19" s="86"/>
      <c r="G19" s="86"/>
      <c r="H19" s="86"/>
      <c r="I19" s="86"/>
    </row>
    <row r="20" spans="2:9" x14ac:dyDescent="0.25">
      <c r="B20" s="5"/>
      <c r="C20" s="5"/>
      <c r="D20" s="5"/>
      <c r="E20" s="5"/>
      <c r="F20" s="5"/>
      <c r="G20" s="5"/>
      <c r="H20" s="5"/>
      <c r="I20" s="5"/>
    </row>
  </sheetData>
  <mergeCells count="3">
    <mergeCell ref="B4:B5"/>
    <mergeCell ref="C4:I4"/>
    <mergeCell ref="B16:I16"/>
  </mergeCells>
  <pageMargins left="0.25" right="0.25"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Graphique 1</vt:lpstr>
      <vt:lpstr>Tableau 1</vt:lpstr>
      <vt:lpstr>Carte 1</vt:lpstr>
      <vt:lpstr>Graphique 2</vt:lpstr>
      <vt:lpstr>Tableau 2</vt:lpstr>
      <vt:lpstr>Graphique 3</vt:lpstr>
      <vt:lpstr>Graphique 4</vt:lpstr>
      <vt:lpstr>Tableau 3</vt:lpstr>
      <vt:lpstr>'Carte 1'!Zone_d_impression</vt:lpstr>
      <vt:lpstr>'Graphique 1'!Zone_d_impression</vt:lpstr>
      <vt:lpstr>'Graphique 2'!Zone_d_impression</vt:lpstr>
      <vt:lpstr>'Graphique 3'!Zone_d_impression</vt:lpstr>
      <vt:lpstr>'Tableau 1'!Zone_d_impression</vt:lpstr>
      <vt:lpstr>'Tableau 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2024-10-07T09:08:43Z</dcterms:modified>
</cp:coreProperties>
</file>