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ne.roux3\Desktop\Excel\"/>
    </mc:Choice>
  </mc:AlternateContent>
  <xr:revisionPtr revIDLastSave="0" documentId="13_ncr:1_{81CB0342-2AEC-4D5F-BA6E-9FA92F540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_2024_Fiche13_Tableau 1" sheetId="1" r:id="rId1"/>
    <sheet name="ES_2024_Fiche13_Graphique 1" sheetId="2" r:id="rId2"/>
    <sheet name="ES_2024_Fiche13_Graphique 2" sheetId="6" r:id="rId3"/>
    <sheet name="ES_2024_Fiche13_Carte 1" sheetId="3" r:id="rId4"/>
    <sheet name="ES_2024_Fiche13_Carte 2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L8" i="2" l="1"/>
  <c r="C8" i="6" l="1"/>
  <c r="K8" i="6"/>
  <c r="J8" i="6"/>
  <c r="D8" i="6"/>
  <c r="E8" i="6"/>
  <c r="F8" i="6"/>
  <c r="G8" i="6"/>
  <c r="H8" i="6"/>
  <c r="I8" i="6"/>
  <c r="D8" i="2"/>
  <c r="E8" i="2"/>
  <c r="F8" i="2"/>
  <c r="G8" i="2"/>
  <c r="H8" i="2"/>
  <c r="J8" i="2"/>
  <c r="K8" i="2"/>
  <c r="C8" i="2"/>
</calcChain>
</file>

<file path=xl/sharedStrings.xml><?xml version="1.0" encoding="utf-8"?>
<sst xmlns="http://schemas.openxmlformats.org/spreadsheetml/2006/main" count="194" uniqueCount="147">
  <si>
    <t>2013</t>
  </si>
  <si>
    <t>2014</t>
  </si>
  <si>
    <t>2015</t>
  </si>
  <si>
    <t>2016</t>
  </si>
  <si>
    <t>2017</t>
  </si>
  <si>
    <t>2018</t>
  </si>
  <si>
    <t>2019</t>
  </si>
  <si>
    <t>Nombre de lits de réanimation</t>
  </si>
  <si>
    <t>Nombre de lits de soins intensifs</t>
  </si>
  <si>
    <t>Nombre de lits de surveillance continue</t>
  </si>
  <si>
    <t>01</t>
  </si>
  <si>
    <t>Guadeloupe</t>
  </si>
  <si>
    <t>02</t>
  </si>
  <si>
    <t>Martinique</t>
  </si>
  <si>
    <t>03</t>
  </si>
  <si>
    <t>Guyane</t>
  </si>
  <si>
    <t>04</t>
  </si>
  <si>
    <t>La Réunion</t>
  </si>
  <si>
    <t>06</t>
  </si>
  <si>
    <t>11</t>
  </si>
  <si>
    <t>Île-de-France</t>
  </si>
  <si>
    <t>24</t>
  </si>
  <si>
    <t>Centre-Val de Loire</t>
  </si>
  <si>
    <t>27</t>
  </si>
  <si>
    <t>Bourgogne-Franche-Comté</t>
  </si>
  <si>
    <t>28</t>
  </si>
  <si>
    <t>Normandie</t>
  </si>
  <si>
    <t>32</t>
  </si>
  <si>
    <t>Hauts-de-France</t>
  </si>
  <si>
    <t>44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</si>
  <si>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</si>
  <si>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</si>
  <si>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</si>
  <si>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</si>
  <si>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</si>
  <si>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</si>
  <si>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</si>
  <si>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</si>
  <si>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</si>
  <si>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</si>
  <si>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</si>
  <si>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d'Azur</t>
  </si>
  <si>
    <t>94</t>
  </si>
  <si>
    <t>Corse</t>
  </si>
  <si>
    <t>Nombre de lits</t>
  </si>
  <si>
    <t>Région</t>
  </si>
  <si>
    <t>Code région</t>
  </si>
  <si>
    <t>Réanimation</t>
  </si>
  <si>
    <t xml:space="preserve">Soins intensifs </t>
  </si>
  <si>
    <t>Cardiologie</t>
  </si>
  <si>
    <t>Autres</t>
  </si>
  <si>
    <t>Enfants</t>
  </si>
  <si>
    <t>Surveillance continue</t>
  </si>
  <si>
    <t>Adultes</t>
  </si>
  <si>
    <t>Nombre total de patients</t>
  </si>
  <si>
    <t>Densité pour 100 000 habitants en 2013</t>
  </si>
  <si>
    <t>Densité pour 100 000 habitants en 2020</t>
  </si>
  <si>
    <t>NA</t>
  </si>
  <si>
    <t xml:space="preserve">France métropolitaine et DROM </t>
  </si>
  <si>
    <t>dont autres patients</t>
  </si>
  <si>
    <t>1. L'Insee ne communique pas la population de Mayotte en 2013.</t>
  </si>
  <si>
    <t>Grand Est</t>
  </si>
  <si>
    <t>Densité pour 100 000 habitants en 2021</t>
  </si>
  <si>
    <t>Densité pour 100 000 habitants en 2019</t>
  </si>
  <si>
    <t>Densité pour 100 000 habitants en 2022</t>
  </si>
  <si>
    <t>Tableau 1. Activité et capacités d’accueil en soins critiques au 31 décembre 2022</t>
  </si>
  <si>
    <t>Carte 1. Densité des capacités en réanimation par région en 2022</t>
  </si>
  <si>
    <t>Carte 2. Densité des capacités en soins critiques par région en 2022</t>
  </si>
  <si>
    <t>Nombre total de séjours</t>
  </si>
  <si>
    <t>Nombre de journées</t>
  </si>
  <si>
    <t>Durée moyenne de séjour en soins critiques</t>
  </si>
  <si>
    <t>Neurovasculaire</t>
  </si>
  <si>
    <t>Ensemble des soins critiques</t>
  </si>
  <si>
    <t>Graphique 1. Évolution du nombre de lits en soins critiques au 31 décembre depuis 2013</t>
  </si>
  <si>
    <t>Nombre de lits en soins critiques</t>
  </si>
  <si>
    <t>Graphique 2. Évolution du nombre annuel de journées en soins critiques depuis 2013</t>
  </si>
  <si>
    <t>France métropolitaine</t>
  </si>
  <si>
    <t>5 322</t>
  </si>
  <si>
    <t>2 719</t>
  </si>
  <si>
    <t>2 297</t>
  </si>
  <si>
    <t>7 170</t>
  </si>
  <si>
    <t>19 742</t>
  </si>
  <si>
    <t>222 952</t>
  </si>
  <si>
    <t>18 120</t>
  </si>
  <si>
    <t>237 412</t>
  </si>
  <si>
    <t>82 961</t>
  </si>
  <si>
    <t>78 719</t>
  </si>
  <si>
    <t>390 044</t>
  </si>
  <si>
    <t>65 840</t>
  </si>
  <si>
    <t>925 212</t>
  </si>
  <si>
    <t>27 177</t>
  </si>
  <si>
    <t>1 040</t>
  </si>
  <si>
    <t>11 200</t>
  </si>
  <si>
    <t>4 797</t>
  </si>
  <si>
    <t>6 919</t>
  </si>
  <si>
    <t>28 619</t>
  </si>
  <si>
    <t>4 349</t>
  </si>
  <si>
    <t>72 429</t>
  </si>
  <si>
    <t>240 885</t>
  </si>
  <si>
    <t>20 051</t>
  </si>
  <si>
    <t>264 055</t>
  </si>
  <si>
    <t>87 637</t>
  </si>
  <si>
    <t>101 545</t>
  </si>
  <si>
    <t>435 471</t>
  </si>
  <si>
    <t>79 094</t>
  </si>
  <si>
    <t>1 110 568</t>
  </si>
  <si>
    <t>27 755</t>
  </si>
  <si>
    <t>1 058</t>
  </si>
  <si>
    <t>11 381</t>
  </si>
  <si>
    <t>4 855</t>
  </si>
  <si>
    <t>7 166</t>
  </si>
  <si>
    <t>29 172</t>
  </si>
  <si>
    <t>4 451</t>
  </si>
  <si>
    <t>75 378</t>
  </si>
  <si>
    <t>1 682 115</t>
  </si>
  <si>
    <t>108 541</t>
  </si>
  <si>
    <t>797 363</t>
  </si>
  <si>
    <t>287 964</t>
  </si>
  <si>
    <t>691 225</t>
  </si>
  <si>
    <t>1 856 343</t>
  </si>
  <si>
    <t>302 009</t>
  </si>
  <si>
    <t>5 725 560</t>
  </si>
  <si>
    <t>353 268</t>
  </si>
  <si>
    <t>7 246</t>
  </si>
  <si>
    <t>49 307</t>
  </si>
  <si>
    <t>20 256</t>
  </si>
  <si>
    <t>53 193</t>
  </si>
  <si>
    <t>195 094</t>
  </si>
  <si>
    <t>19 085</t>
  </si>
  <si>
    <t>697 449</t>
  </si>
  <si>
    <r>
      <t>dont patients avec diagnostic de Covid-19</t>
    </r>
    <r>
      <rPr>
        <vertAlign val="superscript"/>
        <sz val="8"/>
        <color theme="1"/>
        <rFont val="Marianne"/>
      </rPr>
      <t>1</t>
    </r>
  </si>
  <si>
    <r>
      <t>dont journées de séjours avec diagnostic de Covid-19</t>
    </r>
    <r>
      <rPr>
        <vertAlign val="superscript"/>
        <sz val="8"/>
        <color theme="1"/>
        <rFont val="Marianne"/>
      </rPr>
      <t>1</t>
    </r>
  </si>
  <si>
    <r>
      <t>dont séjours avec diagnostic de Covid-19</t>
    </r>
    <r>
      <rPr>
        <vertAlign val="superscript"/>
        <sz val="8"/>
        <color theme="1"/>
        <rFont val="Marianne"/>
      </rPr>
      <t>1</t>
    </r>
  </si>
  <si>
    <r>
      <t>dont patients avec diagnostic de Covid-19</t>
    </r>
    <r>
      <rPr>
        <vertAlign val="superscript"/>
        <sz val="8"/>
        <color theme="1"/>
        <rFont val="Marianne"/>
      </rPr>
      <t>1</t>
    </r>
  </si>
  <si>
    <r>
      <t xml:space="preserve">1. Les séjours ou patients avec diagnostic de Covid-19 correspondent à des séjours ou patients ayant pour motif principal ou associé le Covid-19.
</t>
    </r>
    <r>
      <rPr>
        <b/>
        <sz val="8"/>
        <rFont val="Marianne"/>
      </rPr>
      <t xml:space="preserve">Note &gt; </t>
    </r>
    <r>
      <rPr>
        <sz val="8"/>
        <rFont val="Marianne"/>
      </rPr>
      <t xml:space="preserve">Les berceaux ou couveuses de soins intensifs néonataux ou de réanimation néonatale ne sont pas comptabilisés.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SSA.
</t>
    </r>
    <r>
      <rPr>
        <b/>
        <sz val="8"/>
        <rFont val="Marianne"/>
      </rPr>
      <t>Sources &gt;</t>
    </r>
    <r>
      <rPr>
        <sz val="8"/>
        <rFont val="Marianne"/>
      </rPr>
      <t xml:space="preserve"> DREES, SAE 2022, traitements DREES ; ATIH, PMSI-MCO 2022, traitements DREES.</t>
    </r>
  </si>
  <si>
    <r>
      <rPr>
        <b/>
        <sz val="8"/>
        <rFont val="Marianne"/>
      </rPr>
      <t>Note &gt;</t>
    </r>
    <r>
      <rPr>
        <sz val="8"/>
        <rFont val="Marianne"/>
      </rPr>
      <t xml:space="preserve"> Les berceaux ou couveuses de soins intensifs néonataux ou de réanimation néonatale ne sont pas comptabilisés.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SSA.
</t>
    </r>
    <r>
      <rPr>
        <b/>
        <sz val="8"/>
        <rFont val="Marianne"/>
      </rPr>
      <t xml:space="preserve">Sources &gt; </t>
    </r>
    <r>
      <rPr>
        <sz val="8"/>
        <rFont val="Marianne"/>
      </rPr>
      <t>DREES, SAE 2013-2022, traitements DREES.</t>
    </r>
  </si>
  <si>
    <r>
      <rPr>
        <b/>
        <sz val="8"/>
        <rFont val="Marianne"/>
      </rPr>
      <t>Note &gt;</t>
    </r>
    <r>
      <rPr>
        <sz val="8"/>
        <rFont val="Marianne"/>
      </rPr>
      <t xml:space="preserve"> Les nombres de journées en réanimation, soins intensifs et surveillance continue comprennent toutes les journées des séjours terminés l’année </t>
    </r>
    <r>
      <rPr>
        <i/>
        <sz val="8"/>
        <rFont val="Marianne"/>
      </rPr>
      <t>n</t>
    </r>
    <r>
      <rPr>
        <sz val="8"/>
        <rFont val="Marianne"/>
      </rPr>
      <t xml:space="preserve"> : sont incluses les journées de l’année </t>
    </r>
    <r>
      <rPr>
        <i/>
        <sz val="8"/>
        <rFont val="Marianne"/>
      </rPr>
      <t>n-1</t>
    </r>
    <r>
      <rPr>
        <sz val="8"/>
        <rFont val="Marianne"/>
      </rPr>
      <t xml:space="preserve"> pour les séjours commencés à la fin de l’année </t>
    </r>
    <r>
      <rPr>
        <i/>
        <sz val="8"/>
        <rFont val="Marianne"/>
      </rPr>
      <t>n-1</t>
    </r>
    <r>
      <rPr>
        <sz val="8"/>
        <rFont val="Marianne"/>
      </rPr>
      <t xml:space="preserve"> et terminés au début de l’année </t>
    </r>
    <r>
      <rPr>
        <i/>
        <sz val="8"/>
        <rFont val="Marianne"/>
      </rPr>
      <t>n</t>
    </r>
    <r>
      <rPr>
        <sz val="8"/>
        <rFont val="Marianne"/>
      </rPr>
      <t xml:space="preserve"> ; sont exclues les journées de l’année </t>
    </r>
    <r>
      <rPr>
        <i/>
        <sz val="8"/>
        <rFont val="Marianne"/>
      </rPr>
      <t>n</t>
    </r>
    <r>
      <rPr>
        <sz val="8"/>
        <rFont val="Marianne"/>
      </rPr>
      <t xml:space="preserve"> des séjours commencés à la fin de l’année </t>
    </r>
    <r>
      <rPr>
        <i/>
        <sz val="8"/>
        <rFont val="Marianne"/>
      </rPr>
      <t>n</t>
    </r>
    <r>
      <rPr>
        <sz val="8"/>
        <rFont val="Marianne"/>
      </rPr>
      <t xml:space="preserve"> mais terminés au début de l’année </t>
    </r>
    <r>
      <rPr>
        <i/>
        <sz val="8"/>
        <rFont val="Marianne"/>
      </rPr>
      <t>n+1</t>
    </r>
    <r>
      <rPr>
        <sz val="8"/>
        <rFont val="Marianne"/>
      </rPr>
      <t xml:space="preserve">.
</t>
    </r>
    <r>
      <rPr>
        <b/>
        <sz val="8"/>
        <rFont val="Marianne"/>
      </rPr>
      <t xml:space="preserve">Champ &gt; </t>
    </r>
    <r>
      <rPr>
        <sz val="8"/>
        <rFont val="Marianne"/>
      </rPr>
      <t xml:space="preserve">France (incluant Saint-Martin et Saint-Barthélemy), y compris le SSA.
</t>
    </r>
    <r>
      <rPr>
        <b/>
        <sz val="8"/>
        <rFont val="Marianne"/>
      </rPr>
      <t>Sources &gt;</t>
    </r>
    <r>
      <rPr>
        <sz val="8"/>
        <rFont val="Marianne"/>
      </rPr>
      <t xml:space="preserve"> ATIH, PMSI-MCO 2013-2022, traitements DREES.</t>
    </r>
  </si>
  <si>
    <r>
      <t>Mayotte</t>
    </r>
    <r>
      <rPr>
        <vertAlign val="superscript"/>
        <sz val="8"/>
        <color theme="1"/>
        <rFont val="Marianne"/>
      </rPr>
      <t>1</t>
    </r>
  </si>
  <si>
    <r>
      <t>n.d.</t>
    </r>
    <r>
      <rPr>
        <vertAlign val="superscript"/>
        <sz val="8"/>
        <color theme="1"/>
        <rFont val="Marianne"/>
      </rPr>
      <t>1</t>
    </r>
  </si>
  <si>
    <r>
      <t>France métropolitaine et DROM</t>
    </r>
    <r>
      <rPr>
        <b/>
        <vertAlign val="superscript"/>
        <sz val="8"/>
        <rFont val="Marianne"/>
      </rPr>
      <t>1</t>
    </r>
    <r>
      <rPr>
        <b/>
        <sz val="8"/>
        <rFont val="Marianne"/>
      </rPr>
      <t xml:space="preserve"> </t>
    </r>
  </si>
  <si>
    <r>
      <t>1. Données non disponible</t>
    </r>
    <r>
      <rPr>
        <sz val="8"/>
        <color rgb="FF0070C0"/>
        <rFont val="Marianne"/>
      </rPr>
      <t xml:space="preserve">s </t>
    </r>
    <r>
      <rPr>
        <sz val="8"/>
        <rFont val="Marianne"/>
      </rPr>
      <t>en 2013 pour Mayotte, l'Insee ne communique pas la population de Mayotte en 2013.</t>
    </r>
  </si>
  <si>
    <r>
      <rPr>
        <b/>
        <sz val="8"/>
        <rFont val="Marianne"/>
      </rPr>
      <t>Note &gt;</t>
    </r>
    <r>
      <rPr>
        <sz val="8"/>
        <rFont val="Marianne"/>
      </rPr>
      <t xml:space="preserve"> Les berceaux ou couveuses de réanimation néonatale ne sont pas comptabilisés.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SSA.
</t>
    </r>
    <r>
      <rPr>
        <b/>
        <sz val="8"/>
        <rFont val="Marianne"/>
      </rPr>
      <t>Sources &gt;</t>
    </r>
    <r>
      <rPr>
        <sz val="8"/>
        <rFont val="Marianne"/>
      </rPr>
      <t xml:space="preserve"> DREES, SAE 2022, traitements DREES ; Insee, estimation de la population au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janvier 2022.</t>
    </r>
  </si>
  <si>
    <r>
      <rPr>
        <b/>
        <sz val="8"/>
        <rFont val="Marianne"/>
      </rPr>
      <t>Note &gt;</t>
    </r>
    <r>
      <rPr>
        <sz val="8"/>
        <rFont val="Marianne"/>
      </rPr>
      <t xml:space="preserve"> Les berceaux ou couveuses de soins intensifs néonataux ou de réanimation néonatale ne sont pas comptabilisés.
</t>
    </r>
    <r>
      <rPr>
        <b/>
        <sz val="8"/>
        <rFont val="Marianne"/>
      </rPr>
      <t xml:space="preserve">Champ &gt; </t>
    </r>
    <r>
      <rPr>
        <sz val="8"/>
        <rFont val="Marianne"/>
      </rPr>
      <t xml:space="preserve">France (incluant Saint-Martin et Saint-Barthélemy), y compris le SSA.
</t>
    </r>
    <r>
      <rPr>
        <b/>
        <sz val="8"/>
        <rFont val="Marianne"/>
      </rPr>
      <t>Sources &gt;</t>
    </r>
    <r>
      <rPr>
        <sz val="8"/>
        <rFont val="Marianne"/>
      </rPr>
      <t xml:space="preserve"> DREES, SAE 2022, traitements DREES ; Insee, estimation de la population au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janvier 2022.</t>
    </r>
  </si>
  <si>
    <t>Nombre de journées en réanimation</t>
  </si>
  <si>
    <t>Nombre de journées en soins intensifs</t>
  </si>
  <si>
    <t>Nombre de journées en surveillance continue</t>
  </si>
  <si>
    <t>Nombre de journées en soins critiques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</si>
</sst>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rianne"/>
      <family val="3"/>
    </font>
    <font>
      <b/>
      <sz val="8"/>
      <name val="Marianne"/>
      <family val="3"/>
    </font>
    <font>
      <b/>
      <strike/>
      <sz val="8"/>
      <name val="Marianne"/>
      <family val="3"/>
    </font>
    <font>
      <i/>
      <sz val="8"/>
      <name val="Marianne"/>
      <family val="3"/>
    </font>
    <font>
      <b/>
      <i/>
      <sz val="8"/>
      <name val="Marianne"/>
      <family val="3"/>
    </font>
    <font>
      <sz val="8"/>
      <color rgb="FF0070C0"/>
      <name val="Marianne"/>
    </font>
    <font>
      <b/>
      <sz val="8"/>
      <color theme="1"/>
      <name val="Marianne"/>
    </font>
    <font>
      <sz val="8"/>
      <color theme="1"/>
      <name val="Marianne"/>
    </font>
    <font>
      <sz val="8"/>
      <name val="Marianne"/>
    </font>
    <font>
      <b/>
      <sz val="8"/>
      <name val="Marianne"/>
    </font>
    <font>
      <vertAlign val="superscript"/>
      <sz val="8"/>
      <color theme="1"/>
      <name val="Marianne"/>
    </font>
    <font>
      <sz val="8"/>
      <color theme="1"/>
      <name val="Marianne Light"/>
    </font>
    <font>
      <i/>
      <sz val="8"/>
      <name val="Marianne"/>
    </font>
    <font>
      <b/>
      <vertAlign val="superscript"/>
      <sz val="8"/>
      <name val="Marianne"/>
    </font>
    <font>
      <vertAlign val="superscript"/>
      <sz val="8"/>
      <name val="Marianne"/>
    </font>
    <font>
      <b/>
      <sz val="8"/>
      <color rgb="FFFF0000"/>
      <name val="Mariann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2" fillId="0" borderId="0" xfId="0" applyNumberFormat="1" applyFont="1"/>
    <xf numFmtId="165" fontId="2" fillId="0" borderId="0" xfId="1" applyNumberFormat="1" applyFont="1"/>
    <xf numFmtId="0" fontId="5" fillId="0" borderId="0" xfId="0" applyFont="1"/>
    <xf numFmtId="0" fontId="2" fillId="2" borderId="0" xfId="0" applyFont="1" applyFill="1" applyAlignment="1">
      <alignment horizontal="left" vertical="center" indent="1"/>
    </xf>
    <xf numFmtId="164" fontId="5" fillId="0" borderId="0" xfId="0" applyNumberFormat="1" applyFont="1"/>
    <xf numFmtId="164" fontId="6" fillId="0" borderId="0" xfId="0" applyNumberFormat="1" applyFont="1"/>
    <xf numFmtId="0" fontId="2" fillId="2" borderId="0" xfId="0" applyFont="1" applyFill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 indent="4"/>
    </xf>
    <xf numFmtId="0" fontId="8" fillId="0" borderId="3" xfId="0" applyFont="1" applyBorder="1" applyAlignment="1">
      <alignment horizontal="right" vertical="center" indent="4"/>
    </xf>
    <xf numFmtId="0" fontId="8" fillId="0" borderId="5" xfId="0" applyFont="1" applyBorder="1" applyAlignment="1">
      <alignment horizontal="right" vertical="center" indent="4"/>
    </xf>
    <xf numFmtId="0" fontId="8" fillId="0" borderId="20" xfId="0" applyFont="1" applyBorder="1" applyAlignment="1">
      <alignment horizontal="right" vertical="center" indent="4"/>
    </xf>
    <xf numFmtId="0" fontId="8" fillId="0" borderId="19" xfId="0" applyFont="1" applyBorder="1" applyAlignment="1">
      <alignment horizontal="right" vertical="center" indent="4"/>
    </xf>
    <xf numFmtId="0" fontId="8" fillId="0" borderId="6" xfId="0" applyFont="1" applyBorder="1" applyAlignment="1">
      <alignment horizontal="right" vertical="center" indent="4"/>
    </xf>
    <xf numFmtId="0" fontId="13" fillId="0" borderId="20" xfId="0" applyFont="1" applyBorder="1" applyAlignment="1">
      <alignment horizontal="right" vertical="center" indent="4"/>
    </xf>
    <xf numFmtId="0" fontId="13" fillId="0" borderId="19" xfId="0" applyFont="1" applyBorder="1" applyAlignment="1">
      <alignment horizontal="right" vertical="center" indent="4"/>
    </xf>
    <xf numFmtId="0" fontId="13" fillId="0" borderId="6" xfId="0" applyFont="1" applyBorder="1" applyAlignment="1">
      <alignment horizontal="right" vertical="center" indent="4"/>
    </xf>
    <xf numFmtId="0" fontId="8" fillId="0" borderId="9" xfId="0" applyFont="1" applyBorder="1" applyAlignment="1">
      <alignment horizontal="right" vertical="center" indent="4"/>
    </xf>
    <xf numFmtId="0" fontId="8" fillId="0" borderId="1" xfId="0" applyFont="1" applyBorder="1" applyAlignment="1">
      <alignment horizontal="right" vertical="center" indent="4"/>
    </xf>
    <xf numFmtId="0" fontId="8" fillId="0" borderId="7" xfId="0" applyFont="1" applyBorder="1" applyAlignment="1">
      <alignment horizontal="right" vertical="center" indent="4"/>
    </xf>
    <xf numFmtId="0" fontId="13" fillId="0" borderId="12" xfId="0" applyFont="1" applyBorder="1" applyAlignment="1">
      <alignment horizontal="right" vertical="center" indent="4"/>
    </xf>
    <xf numFmtId="0" fontId="13" fillId="0" borderId="10" xfId="0" applyFont="1" applyBorder="1" applyAlignment="1">
      <alignment horizontal="right" vertical="center" indent="4"/>
    </xf>
    <xf numFmtId="0" fontId="13" fillId="0" borderId="11" xfId="0" applyFont="1" applyBorder="1" applyAlignment="1">
      <alignment horizontal="right" vertical="center" indent="4"/>
    </xf>
    <xf numFmtId="0" fontId="9" fillId="0" borderId="0" xfId="0" applyFont="1"/>
    <xf numFmtId="0" fontId="11" fillId="2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3" fontId="9" fillId="0" borderId="1" xfId="0" applyNumberFormat="1" applyFont="1" applyBorder="1" applyAlignment="1">
      <alignment horizontal="right" vertical="center" indent="3"/>
    </xf>
    <xf numFmtId="3" fontId="9" fillId="0" borderId="7" xfId="0" applyNumberFormat="1" applyFont="1" applyBorder="1" applyAlignment="1">
      <alignment horizontal="right" vertical="center" indent="3"/>
    </xf>
    <xf numFmtId="3" fontId="8" fillId="0" borderId="1" xfId="0" applyNumberFormat="1" applyFont="1" applyBorder="1" applyAlignment="1">
      <alignment horizontal="right" vertical="center" indent="3"/>
    </xf>
    <xf numFmtId="165" fontId="9" fillId="0" borderId="0" xfId="1" applyNumberFormat="1" applyFont="1"/>
    <xf numFmtId="3" fontId="9" fillId="0" borderId="19" xfId="0" applyNumberFormat="1" applyFont="1" applyBorder="1" applyAlignment="1">
      <alignment horizontal="right" vertical="center" indent="3"/>
    </xf>
    <xf numFmtId="3" fontId="8" fillId="0" borderId="19" xfId="0" applyNumberFormat="1" applyFont="1" applyBorder="1" applyAlignment="1">
      <alignment horizontal="right" vertical="center" indent="3"/>
    </xf>
    <xf numFmtId="0" fontId="11" fillId="2" borderId="10" xfId="0" applyFont="1" applyFill="1" applyBorder="1" applyAlignment="1">
      <alignment horizontal="left" vertical="center"/>
    </xf>
    <xf numFmtId="3" fontId="9" fillId="0" borderId="10" xfId="0" applyNumberFormat="1" applyFont="1" applyBorder="1" applyAlignment="1">
      <alignment horizontal="right" vertical="center" indent="3"/>
    </xf>
    <xf numFmtId="3" fontId="8" fillId="0" borderId="10" xfId="0" applyNumberFormat="1" applyFont="1" applyBorder="1" applyAlignment="1">
      <alignment horizontal="right" vertical="center" indent="3"/>
    </xf>
    <xf numFmtId="0" fontId="9" fillId="0" borderId="6" xfId="0" applyFont="1" applyBorder="1"/>
    <xf numFmtId="0" fontId="11" fillId="2" borderId="8" xfId="0" applyFont="1" applyFill="1" applyBorder="1" applyAlignment="1">
      <alignment horizontal="left" vertical="center"/>
    </xf>
    <xf numFmtId="3" fontId="8" fillId="0" borderId="3" xfId="0" applyNumberFormat="1" applyFont="1" applyBorder="1" applyAlignment="1">
      <alignment horizontal="right" vertical="center" indent="3"/>
    </xf>
    <xf numFmtId="0" fontId="10" fillId="2" borderId="0" xfId="0" applyFont="1" applyFill="1" applyAlignment="1">
      <alignment vertical="center"/>
    </xf>
    <xf numFmtId="3" fontId="9" fillId="0" borderId="0" xfId="0" applyNumberFormat="1" applyFont="1"/>
    <xf numFmtId="0" fontId="9" fillId="0" borderId="13" xfId="0" applyFont="1" applyBorder="1"/>
    <xf numFmtId="0" fontId="11" fillId="2" borderId="13" xfId="0" applyFont="1" applyFill="1" applyBorder="1" applyAlignment="1">
      <alignment vertical="center"/>
    </xf>
    <xf numFmtId="166" fontId="9" fillId="0" borderId="13" xfId="0" applyNumberFormat="1" applyFont="1" applyBorder="1"/>
    <xf numFmtId="0" fontId="9" fillId="0" borderId="17" xfId="0" applyFont="1" applyBorder="1"/>
    <xf numFmtId="3" fontId="10" fillId="0" borderId="0" xfId="0" applyNumberFormat="1" applyFont="1"/>
    <xf numFmtId="0" fontId="11" fillId="2" borderId="18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4" xfId="0" applyFont="1" applyBorder="1"/>
    <xf numFmtId="0" fontId="9" fillId="0" borderId="16" xfId="0" applyFont="1" applyBorder="1"/>
    <xf numFmtId="165" fontId="9" fillId="0" borderId="14" xfId="1" applyNumberFormat="1" applyFont="1" applyBorder="1"/>
    <xf numFmtId="165" fontId="9" fillId="0" borderId="13" xfId="1" applyNumberFormat="1" applyFont="1" applyBorder="1"/>
    <xf numFmtId="0" fontId="11" fillId="2" borderId="2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9" fillId="0" borderId="15" xfId="0" applyFont="1" applyBorder="1"/>
    <xf numFmtId="165" fontId="9" fillId="0" borderId="15" xfId="1" applyNumberFormat="1" applyFont="1" applyBorder="1"/>
    <xf numFmtId="0" fontId="8" fillId="0" borderId="13" xfId="0" applyFont="1" applyBorder="1"/>
    <xf numFmtId="165" fontId="9" fillId="0" borderId="13" xfId="0" applyNumberFormat="1" applyFont="1" applyBorder="1"/>
    <xf numFmtId="3" fontId="9" fillId="0" borderId="32" xfId="0" applyNumberFormat="1" applyFont="1" applyBorder="1" applyAlignment="1">
      <alignment horizontal="right" vertical="center" indent="2"/>
    </xf>
    <xf numFmtId="3" fontId="9" fillId="0" borderId="36" xfId="0" applyNumberFormat="1" applyFont="1" applyBorder="1" applyAlignment="1">
      <alignment horizontal="right" vertical="center" indent="2"/>
    </xf>
    <xf numFmtId="3" fontId="9" fillId="0" borderId="39" xfId="0" applyNumberFormat="1" applyFont="1" applyBorder="1" applyAlignment="1">
      <alignment horizontal="right" vertical="center" indent="2"/>
    </xf>
    <xf numFmtId="3" fontId="9" fillId="2" borderId="32" xfId="0" applyNumberFormat="1" applyFont="1" applyFill="1" applyBorder="1" applyAlignment="1">
      <alignment horizontal="right" vertical="center" indent="2"/>
    </xf>
    <xf numFmtId="3" fontId="9" fillId="2" borderId="36" xfId="0" applyNumberFormat="1" applyFont="1" applyFill="1" applyBorder="1" applyAlignment="1">
      <alignment horizontal="right" vertical="center" indent="2"/>
    </xf>
    <xf numFmtId="3" fontId="9" fillId="0" borderId="33" xfId="0" applyNumberFormat="1" applyFont="1" applyBorder="1" applyAlignment="1">
      <alignment horizontal="right" vertical="center" indent="2"/>
    </xf>
    <xf numFmtId="3" fontId="9" fillId="0" borderId="37" xfId="0" applyNumberFormat="1" applyFont="1" applyBorder="1" applyAlignment="1">
      <alignment horizontal="right" vertical="center" indent="2"/>
    </xf>
    <xf numFmtId="3" fontId="9" fillId="0" borderId="40" xfId="0" applyNumberFormat="1" applyFont="1" applyBorder="1" applyAlignment="1">
      <alignment horizontal="right" vertical="center" indent="2"/>
    </xf>
    <xf numFmtId="3" fontId="8" fillId="0" borderId="3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0" fontId="11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/>
    </xf>
    <xf numFmtId="3" fontId="9" fillId="0" borderId="19" xfId="0" applyNumberFormat="1" applyFont="1" applyBorder="1"/>
    <xf numFmtId="164" fontId="9" fillId="0" borderId="0" xfId="0" applyNumberFormat="1" applyFont="1"/>
    <xf numFmtId="165" fontId="7" fillId="0" borderId="0" xfId="1" applyNumberFormat="1" applyFont="1" applyFill="1"/>
    <xf numFmtId="167" fontId="9" fillId="0" borderId="0" xfId="2" applyNumberFormat="1" applyFont="1" applyFill="1"/>
    <xf numFmtId="0" fontId="10" fillId="2" borderId="10" xfId="0" applyFont="1" applyFill="1" applyBorder="1" applyAlignment="1">
      <alignment horizontal="left" vertical="center"/>
    </xf>
    <xf numFmtId="3" fontId="9" fillId="0" borderId="10" xfId="0" applyNumberFormat="1" applyFont="1" applyBorder="1"/>
    <xf numFmtId="3" fontId="9" fillId="0" borderId="3" xfId="0" applyNumberFormat="1" applyFont="1" applyBorder="1"/>
    <xf numFmtId="4" fontId="7" fillId="0" borderId="0" xfId="0" applyNumberFormat="1" applyFont="1"/>
    <xf numFmtId="43" fontId="9" fillId="0" borderId="0" xfId="2" applyFont="1" applyFill="1"/>
    <xf numFmtId="0" fontId="11" fillId="2" borderId="0" xfId="0" applyFont="1" applyFill="1" applyAlignment="1">
      <alignment horizontal="left" vertical="center"/>
    </xf>
    <xf numFmtId="165" fontId="9" fillId="0" borderId="0" xfId="1" applyNumberFormat="1" applyFont="1" applyFill="1"/>
    <xf numFmtId="0" fontId="10" fillId="0" borderId="0" xfId="0" applyFont="1"/>
    <xf numFmtId="0" fontId="17" fillId="0" borderId="0" xfId="0" applyFont="1"/>
    <xf numFmtId="0" fontId="10" fillId="2" borderId="0" xfId="0" applyFont="1" applyFill="1" applyAlignment="1">
      <alignment horizontal="left" vertical="top"/>
    </xf>
    <xf numFmtId="0" fontId="10" fillId="2" borderId="0" xfId="0" applyFont="1" applyFill="1"/>
    <xf numFmtId="164" fontId="9" fillId="2" borderId="19" xfId="0" applyNumberFormat="1" applyFont="1" applyFill="1" applyBorder="1" applyAlignment="1">
      <alignment horizontal="right" vertical="center" indent="6"/>
    </xf>
    <xf numFmtId="164" fontId="9" fillId="2" borderId="10" xfId="0" applyNumberFormat="1" applyFont="1" applyFill="1" applyBorder="1" applyAlignment="1">
      <alignment horizontal="right" vertical="center" indent="6"/>
    </xf>
    <xf numFmtId="164" fontId="9" fillId="2" borderId="19" xfId="0" applyNumberFormat="1" applyFont="1" applyFill="1" applyBorder="1" applyAlignment="1">
      <alignment horizontal="right" vertical="center" indent="7"/>
    </xf>
    <xf numFmtId="164" fontId="9" fillId="2" borderId="19" xfId="0" applyNumberFormat="1" applyFont="1" applyFill="1" applyBorder="1" applyAlignment="1">
      <alignment horizontal="right" indent="7"/>
    </xf>
    <xf numFmtId="164" fontId="9" fillId="2" borderId="10" xfId="0" applyNumberFormat="1" applyFont="1" applyFill="1" applyBorder="1" applyAlignment="1">
      <alignment horizontal="right" vertical="center" indent="7"/>
    </xf>
    <xf numFmtId="164" fontId="9" fillId="2" borderId="10" xfId="0" applyNumberFormat="1" applyFont="1" applyFill="1" applyBorder="1" applyAlignment="1">
      <alignment horizontal="right" indent="7"/>
    </xf>
    <xf numFmtId="164" fontId="8" fillId="2" borderId="3" xfId="0" applyNumberFormat="1" applyFont="1" applyFill="1" applyBorder="1" applyAlignment="1">
      <alignment horizontal="right" vertical="center" indent="7"/>
    </xf>
    <xf numFmtId="164" fontId="8" fillId="2" borderId="3" xfId="0" applyNumberFormat="1" applyFont="1" applyFill="1" applyBorder="1" applyAlignment="1">
      <alignment horizontal="right" indent="7"/>
    </xf>
    <xf numFmtId="164" fontId="9" fillId="2" borderId="3" xfId="0" applyNumberFormat="1" applyFont="1" applyFill="1" applyBorder="1" applyAlignment="1">
      <alignment horizontal="right" vertical="center" indent="7"/>
    </xf>
    <xf numFmtId="164" fontId="8" fillId="0" borderId="10" xfId="0" applyNumberFormat="1" applyFont="1" applyBorder="1" applyAlignment="1">
      <alignment horizontal="right" indent="6"/>
    </xf>
    <xf numFmtId="0" fontId="9" fillId="2" borderId="0" xfId="0" applyFont="1" applyFill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3" fontId="9" fillId="0" borderId="1" xfId="0" applyNumberFormat="1" applyFont="1" applyBorder="1"/>
    <xf numFmtId="164" fontId="9" fillId="0" borderId="1" xfId="0" applyNumberFormat="1" applyFont="1" applyBorder="1" applyAlignment="1">
      <alignment horizontal="right" indent="6"/>
    </xf>
    <xf numFmtId="164" fontId="9" fillId="2" borderId="1" xfId="0" applyNumberFormat="1" applyFont="1" applyFill="1" applyBorder="1" applyAlignment="1">
      <alignment horizontal="right" vertical="center" indent="6"/>
    </xf>
    <xf numFmtId="164" fontId="9" fillId="0" borderId="19" xfId="0" applyNumberFormat="1" applyFont="1" applyBorder="1" applyAlignment="1">
      <alignment horizontal="right" indent="6"/>
    </xf>
    <xf numFmtId="164" fontId="9" fillId="0" borderId="10" xfId="0" applyNumberFormat="1" applyFont="1" applyBorder="1" applyAlignment="1">
      <alignment horizontal="right" indent="6"/>
    </xf>
    <xf numFmtId="164" fontId="8" fillId="2" borderId="10" xfId="0" applyNumberFormat="1" applyFont="1" applyFill="1" applyBorder="1" applyAlignment="1">
      <alignment horizontal="right" vertical="center" indent="6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3" fontId="9" fillId="2" borderId="39" xfId="0" applyNumberFormat="1" applyFont="1" applyFill="1" applyBorder="1" applyAlignment="1">
      <alignment horizontal="right" vertical="center" indent="2"/>
    </xf>
    <xf numFmtId="3" fontId="9" fillId="0" borderId="41" xfId="0" applyNumberFormat="1" applyFont="1" applyBorder="1" applyAlignment="1">
      <alignment horizontal="right" vertical="center" indent="2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 indent="1"/>
    </xf>
    <xf numFmtId="0" fontId="2" fillId="2" borderId="0" xfId="0" applyFont="1" applyFill="1" applyAlignment="1">
      <alignment horizontal="left" vertical="top" inden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0" fillId="2" borderId="18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inden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1"/>
  <sheetViews>
    <sheetView showGridLines="0" tabSelected="1" workbookViewId="0">
      <selection activeCell="B12" sqref="B12"/>
    </sheetView>
  </sheetViews>
  <sheetFormatPr baseColWidth="10" defaultColWidth="9.140625" defaultRowHeight="12.75" x14ac:dyDescent="0.25"/>
  <cols>
    <col min="1" max="1" width="2.7109375" style="1" customWidth="1"/>
    <col min="2" max="2" width="41.28515625" style="1" customWidth="1"/>
    <col min="3" max="10" width="14.7109375" style="1" customWidth="1"/>
    <col min="11" max="16384" width="9.140625" style="1"/>
  </cols>
  <sheetData>
    <row r="2" spans="2:15" x14ac:dyDescent="0.25">
      <c r="B2" s="2" t="s">
        <v>65</v>
      </c>
    </row>
    <row r="3" spans="2:15" x14ac:dyDescent="0.25">
      <c r="C3" s="3"/>
      <c r="D3" s="3"/>
      <c r="E3" s="3"/>
      <c r="F3" s="3"/>
      <c r="G3" s="3"/>
      <c r="H3" s="3"/>
      <c r="I3" s="3"/>
    </row>
    <row r="4" spans="2:15" ht="15" customHeight="1" x14ac:dyDescent="0.25">
      <c r="B4" s="141"/>
      <c r="C4" s="143" t="s">
        <v>47</v>
      </c>
      <c r="D4" s="144"/>
      <c r="E4" s="143" t="s">
        <v>48</v>
      </c>
      <c r="F4" s="145"/>
      <c r="G4" s="144"/>
      <c r="H4" s="143" t="s">
        <v>52</v>
      </c>
      <c r="I4" s="144"/>
      <c r="J4" s="139" t="s">
        <v>72</v>
      </c>
    </row>
    <row r="5" spans="2:15" s="4" customFormat="1" ht="13.9" customHeight="1" x14ac:dyDescent="0.25">
      <c r="B5" s="142"/>
      <c r="C5" s="5" t="s">
        <v>53</v>
      </c>
      <c r="D5" s="6" t="s">
        <v>51</v>
      </c>
      <c r="E5" s="5" t="s">
        <v>49</v>
      </c>
      <c r="F5" s="7" t="s">
        <v>71</v>
      </c>
      <c r="G5" s="8" t="s">
        <v>50</v>
      </c>
      <c r="H5" s="5" t="s">
        <v>53</v>
      </c>
      <c r="I5" s="7" t="s">
        <v>51</v>
      </c>
      <c r="J5" s="140"/>
    </row>
    <row r="6" spans="2:15" ht="13.9" customHeight="1" x14ac:dyDescent="0.25">
      <c r="B6" s="16" t="s">
        <v>44</v>
      </c>
      <c r="C6" s="21" t="s">
        <v>77</v>
      </c>
      <c r="D6" s="21">
        <v>375</v>
      </c>
      <c r="E6" s="21" t="s">
        <v>78</v>
      </c>
      <c r="F6" s="22">
        <v>951</v>
      </c>
      <c r="G6" s="23" t="s">
        <v>79</v>
      </c>
      <c r="H6" s="23" t="s">
        <v>80</v>
      </c>
      <c r="I6" s="23">
        <v>908</v>
      </c>
      <c r="J6" s="23" t="s">
        <v>81</v>
      </c>
      <c r="K6" s="9"/>
      <c r="L6" s="9"/>
      <c r="M6" s="9"/>
    </row>
    <row r="7" spans="2:15" ht="13.9" customHeight="1" x14ac:dyDescent="0.25">
      <c r="B7" s="17" t="s">
        <v>54</v>
      </c>
      <c r="C7" s="24" t="s">
        <v>82</v>
      </c>
      <c r="D7" s="24" t="s">
        <v>83</v>
      </c>
      <c r="E7" s="24" t="s">
        <v>84</v>
      </c>
      <c r="F7" s="25" t="s">
        <v>85</v>
      </c>
      <c r="G7" s="26" t="s">
        <v>86</v>
      </c>
      <c r="H7" s="26" t="s">
        <v>87</v>
      </c>
      <c r="I7" s="26" t="s">
        <v>88</v>
      </c>
      <c r="J7" s="26" t="s">
        <v>89</v>
      </c>
    </row>
    <row r="8" spans="2:15" ht="13.9" customHeight="1" x14ac:dyDescent="0.25">
      <c r="B8" s="18" t="s">
        <v>133</v>
      </c>
      <c r="C8" s="27" t="s">
        <v>90</v>
      </c>
      <c r="D8" s="27" t="s">
        <v>91</v>
      </c>
      <c r="E8" s="27" t="s">
        <v>92</v>
      </c>
      <c r="F8" s="28" t="s">
        <v>93</v>
      </c>
      <c r="G8" s="29" t="s">
        <v>94</v>
      </c>
      <c r="H8" s="29" t="s">
        <v>95</v>
      </c>
      <c r="I8" s="29" t="s">
        <v>96</v>
      </c>
      <c r="J8" s="29" t="s">
        <v>97</v>
      </c>
      <c r="M8" s="10"/>
    </row>
    <row r="9" spans="2:15" ht="13.9" customHeight="1" x14ac:dyDescent="0.25">
      <c r="B9" s="19" t="s">
        <v>68</v>
      </c>
      <c r="C9" s="30" t="s">
        <v>98</v>
      </c>
      <c r="D9" s="30" t="s">
        <v>99</v>
      </c>
      <c r="E9" s="30" t="s">
        <v>100</v>
      </c>
      <c r="F9" s="31" t="s">
        <v>101</v>
      </c>
      <c r="G9" s="32" t="s">
        <v>102</v>
      </c>
      <c r="H9" s="32" t="s">
        <v>103</v>
      </c>
      <c r="I9" s="32" t="s">
        <v>104</v>
      </c>
      <c r="J9" s="32" t="s">
        <v>105</v>
      </c>
    </row>
    <row r="10" spans="2:15" ht="13.9" customHeight="1" x14ac:dyDescent="0.25">
      <c r="B10" s="18" t="s">
        <v>132</v>
      </c>
      <c r="C10" s="27" t="s">
        <v>106</v>
      </c>
      <c r="D10" s="27" t="s">
        <v>107</v>
      </c>
      <c r="E10" s="27" t="s">
        <v>108</v>
      </c>
      <c r="F10" s="28" t="s">
        <v>109</v>
      </c>
      <c r="G10" s="29" t="s">
        <v>110</v>
      </c>
      <c r="H10" s="29" t="s">
        <v>111</v>
      </c>
      <c r="I10" s="29" t="s">
        <v>112</v>
      </c>
      <c r="J10" s="29" t="s">
        <v>113</v>
      </c>
    </row>
    <row r="11" spans="2:15" ht="13.9" customHeight="1" x14ac:dyDescent="0.25">
      <c r="B11" s="19" t="s">
        <v>69</v>
      </c>
      <c r="C11" s="30" t="s">
        <v>114</v>
      </c>
      <c r="D11" s="30" t="s">
        <v>115</v>
      </c>
      <c r="E11" s="30" t="s">
        <v>116</v>
      </c>
      <c r="F11" s="31" t="s">
        <v>117</v>
      </c>
      <c r="G11" s="32" t="s">
        <v>118</v>
      </c>
      <c r="H11" s="32" t="s">
        <v>119</v>
      </c>
      <c r="I11" s="32" t="s">
        <v>120</v>
      </c>
      <c r="J11" s="32" t="s">
        <v>121</v>
      </c>
      <c r="L11" s="9"/>
    </row>
    <row r="12" spans="2:15" ht="13.9" customHeight="1" x14ac:dyDescent="0.25">
      <c r="B12" s="20" t="s">
        <v>131</v>
      </c>
      <c r="C12" s="33" t="s">
        <v>122</v>
      </c>
      <c r="D12" s="33" t="s">
        <v>123</v>
      </c>
      <c r="E12" s="33" t="s">
        <v>124</v>
      </c>
      <c r="F12" s="34" t="s">
        <v>125</v>
      </c>
      <c r="G12" s="35" t="s">
        <v>126</v>
      </c>
      <c r="H12" s="35" t="s">
        <v>127</v>
      </c>
      <c r="I12" s="35" t="s">
        <v>128</v>
      </c>
      <c r="J12" s="35" t="s">
        <v>129</v>
      </c>
      <c r="L12" s="9"/>
      <c r="O12" s="9"/>
    </row>
    <row r="13" spans="2:15" ht="13.9" customHeight="1" x14ac:dyDescent="0.25">
      <c r="B13" s="17" t="s">
        <v>70</v>
      </c>
      <c r="C13" s="24">
        <v>7</v>
      </c>
      <c r="D13" s="24">
        <v>5.4</v>
      </c>
      <c r="E13" s="24">
        <v>3</v>
      </c>
      <c r="F13" s="25">
        <v>3.3</v>
      </c>
      <c r="G13" s="26">
        <v>6.8</v>
      </c>
      <c r="H13" s="26">
        <v>4.3</v>
      </c>
      <c r="I13" s="26">
        <v>3.8</v>
      </c>
      <c r="J13" s="26">
        <v>5.2</v>
      </c>
      <c r="L13" s="9"/>
    </row>
    <row r="14" spans="2:15" s="11" customFormat="1" ht="13.9" customHeight="1" x14ac:dyDescent="0.25">
      <c r="B14" s="18" t="s">
        <v>130</v>
      </c>
      <c r="C14" s="27">
        <v>12.7</v>
      </c>
      <c r="D14" s="27">
        <v>6.8</v>
      </c>
      <c r="E14" s="27">
        <v>4.3</v>
      </c>
      <c r="F14" s="28">
        <v>4.2</v>
      </c>
      <c r="G14" s="29">
        <v>7.4</v>
      </c>
      <c r="H14" s="29">
        <v>6.7</v>
      </c>
      <c r="I14" s="29">
        <v>4.3</v>
      </c>
      <c r="J14" s="29">
        <v>9.3000000000000007</v>
      </c>
    </row>
    <row r="15" spans="2:15" s="11" customFormat="1" ht="13.9" customHeight="1" x14ac:dyDescent="0.25">
      <c r="B15" s="20" t="s">
        <v>59</v>
      </c>
      <c r="C15" s="33">
        <v>6.2</v>
      </c>
      <c r="D15" s="33">
        <v>5.3</v>
      </c>
      <c r="E15" s="33">
        <v>3</v>
      </c>
      <c r="F15" s="34">
        <v>3.2</v>
      </c>
      <c r="G15" s="35">
        <v>6.8</v>
      </c>
      <c r="H15" s="35">
        <v>4.0999999999999996</v>
      </c>
      <c r="I15" s="35">
        <v>3.8</v>
      </c>
      <c r="J15" s="35">
        <v>4.9000000000000004</v>
      </c>
    </row>
    <row r="16" spans="2:15" s="11" customFormat="1" x14ac:dyDescent="0.25">
      <c r="B16" s="12"/>
      <c r="C16" s="13"/>
      <c r="D16" s="13"/>
      <c r="E16" s="13"/>
      <c r="F16" s="13"/>
      <c r="G16" s="13"/>
      <c r="H16" s="13"/>
      <c r="I16" s="13"/>
      <c r="J16" s="14"/>
    </row>
    <row r="17" spans="2:10" s="11" customFormat="1" x14ac:dyDescent="0.25">
      <c r="B17" s="137" t="s">
        <v>134</v>
      </c>
      <c r="C17" s="138"/>
      <c r="D17" s="138"/>
      <c r="E17" s="138"/>
      <c r="F17" s="138"/>
      <c r="G17" s="138"/>
      <c r="H17" s="138"/>
      <c r="I17" s="138"/>
      <c r="J17" s="138"/>
    </row>
    <row r="18" spans="2:10" x14ac:dyDescent="0.25">
      <c r="B18" s="138"/>
      <c r="C18" s="138"/>
      <c r="D18" s="138"/>
      <c r="E18" s="138"/>
      <c r="F18" s="138"/>
      <c r="G18" s="138"/>
      <c r="H18" s="138"/>
      <c r="I18" s="138"/>
      <c r="J18" s="138"/>
    </row>
    <row r="19" spans="2:10" x14ac:dyDescent="0.25">
      <c r="B19" s="138"/>
      <c r="C19" s="138"/>
      <c r="D19" s="138"/>
      <c r="E19" s="138"/>
      <c r="F19" s="138"/>
      <c r="G19" s="138"/>
      <c r="H19" s="138"/>
      <c r="I19" s="138"/>
      <c r="J19" s="138"/>
    </row>
    <row r="20" spans="2:10" x14ac:dyDescent="0.25">
      <c r="B20" s="138"/>
      <c r="C20" s="138"/>
      <c r="D20" s="138"/>
      <c r="E20" s="138"/>
      <c r="F20" s="138"/>
      <c r="G20" s="138"/>
      <c r="H20" s="138"/>
      <c r="I20" s="138"/>
      <c r="J20" s="138"/>
    </row>
    <row r="21" spans="2:10" x14ac:dyDescent="0.25">
      <c r="B21" s="138"/>
      <c r="C21" s="138"/>
      <c r="D21" s="138"/>
      <c r="E21" s="138"/>
      <c r="F21" s="138"/>
      <c r="G21" s="138"/>
      <c r="H21" s="138"/>
      <c r="I21" s="138"/>
      <c r="J21" s="138"/>
    </row>
    <row r="22" spans="2:10" x14ac:dyDescent="0.25">
      <c r="B22" s="138"/>
      <c r="C22" s="138"/>
      <c r="D22" s="138"/>
      <c r="E22" s="138"/>
      <c r="F22" s="138"/>
      <c r="G22" s="138"/>
      <c r="H22" s="138"/>
      <c r="I22" s="138"/>
      <c r="J22" s="138"/>
    </row>
    <row r="23" spans="2:10" x14ac:dyDescent="0.25">
      <c r="B23" s="138"/>
      <c r="C23" s="138"/>
      <c r="D23" s="138"/>
      <c r="E23" s="138"/>
      <c r="F23" s="138"/>
      <c r="G23" s="138"/>
      <c r="H23" s="138"/>
      <c r="I23" s="138"/>
      <c r="J23" s="138"/>
    </row>
    <row r="24" spans="2:10" x14ac:dyDescent="0.25">
      <c r="B24" s="138"/>
      <c r="C24" s="138"/>
      <c r="D24" s="138"/>
      <c r="E24" s="138"/>
      <c r="F24" s="138"/>
      <c r="G24" s="138"/>
      <c r="H24" s="138"/>
      <c r="I24" s="138"/>
      <c r="J24" s="138"/>
    </row>
    <row r="25" spans="2:10" x14ac:dyDescent="0.25">
      <c r="B25" s="15"/>
    </row>
    <row r="27" spans="2:10" x14ac:dyDescent="0.25">
      <c r="C27" s="9"/>
      <c r="D27" s="9"/>
      <c r="E27" s="9"/>
      <c r="F27" s="9"/>
      <c r="G27" s="9"/>
      <c r="H27" s="9"/>
      <c r="I27" s="9"/>
      <c r="J27" s="9"/>
    </row>
    <row r="30" spans="2:10" x14ac:dyDescent="0.25">
      <c r="C30" s="9"/>
      <c r="D30" s="9"/>
      <c r="E30" s="9"/>
      <c r="F30" s="9"/>
      <c r="G30" s="9"/>
      <c r="H30" s="9"/>
      <c r="I30" s="9"/>
      <c r="J30" s="9"/>
    </row>
    <row r="33" spans="2:10" x14ac:dyDescent="0.25">
      <c r="B33" s="2"/>
      <c r="C33" s="9"/>
      <c r="D33" s="9"/>
      <c r="E33" s="9"/>
      <c r="F33" s="9"/>
      <c r="G33" s="9"/>
      <c r="H33" s="9"/>
      <c r="I33" s="9"/>
      <c r="J33" s="9"/>
    </row>
    <row r="39" spans="2:10" x14ac:dyDescent="0.25">
      <c r="C39" s="9"/>
      <c r="D39" s="9"/>
      <c r="E39" s="9"/>
      <c r="F39" s="9"/>
      <c r="G39" s="9"/>
      <c r="H39" s="9"/>
      <c r="I39" s="9"/>
      <c r="J39" s="9"/>
    </row>
    <row r="40" spans="2:10" x14ac:dyDescent="0.25">
      <c r="C40" s="9"/>
      <c r="D40" s="9"/>
      <c r="E40" s="9"/>
      <c r="F40" s="9"/>
      <c r="G40" s="9"/>
      <c r="H40" s="9"/>
      <c r="I40" s="9"/>
      <c r="J40" s="9"/>
    </row>
    <row r="41" spans="2:10" x14ac:dyDescent="0.25">
      <c r="C41" s="9"/>
      <c r="D41" s="9"/>
      <c r="E41" s="9"/>
      <c r="F41" s="9"/>
      <c r="G41" s="9"/>
      <c r="H41" s="9"/>
      <c r="I41" s="9"/>
      <c r="J41" s="9"/>
    </row>
  </sheetData>
  <mergeCells count="6">
    <mergeCell ref="B17:J24"/>
    <mergeCell ref="J4:J5"/>
    <mergeCell ref="B4:B5"/>
    <mergeCell ref="C4:D4"/>
    <mergeCell ref="E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2"/>
  <sheetViews>
    <sheetView showGridLines="0" workbookViewId="0">
      <selection activeCell="B10" sqref="B10:J17"/>
    </sheetView>
  </sheetViews>
  <sheetFormatPr baseColWidth="10" defaultColWidth="9.140625" defaultRowHeight="12.75" x14ac:dyDescent="0.25"/>
  <cols>
    <col min="1" max="1" width="2.7109375" style="36" customWidth="1"/>
    <col min="2" max="2" width="43.140625" style="36" customWidth="1"/>
    <col min="3" max="11" width="10.7109375" style="36" customWidth="1"/>
    <col min="12" max="12" width="10.5703125" style="36" customWidth="1"/>
    <col min="13" max="13" width="11.140625" style="36" customWidth="1"/>
    <col min="14" max="14" width="10.28515625" style="36" customWidth="1"/>
    <col min="15" max="16384" width="9.140625" style="36"/>
  </cols>
  <sheetData>
    <row r="2" spans="1:16" x14ac:dyDescent="0.25">
      <c r="B2" s="37" t="s">
        <v>73</v>
      </c>
    </row>
    <row r="4" spans="1:16" s="38" customFormat="1" x14ac:dyDescent="0.25">
      <c r="B4" s="39"/>
      <c r="C4" s="40" t="s">
        <v>0</v>
      </c>
      <c r="D4" s="41" t="s">
        <v>1</v>
      </c>
      <c r="E4" s="40" t="s">
        <v>2</v>
      </c>
      <c r="F4" s="41" t="s">
        <v>3</v>
      </c>
      <c r="G4" s="40" t="s">
        <v>4</v>
      </c>
      <c r="H4" s="41" t="s">
        <v>5</v>
      </c>
      <c r="I4" s="40" t="s">
        <v>6</v>
      </c>
      <c r="J4" s="40">
        <v>2020</v>
      </c>
      <c r="K4" s="40">
        <v>2021</v>
      </c>
      <c r="L4" s="40">
        <v>2022</v>
      </c>
      <c r="M4" s="42"/>
      <c r="N4" s="42"/>
    </row>
    <row r="5" spans="1:16" ht="15" customHeight="1" x14ac:dyDescent="0.25">
      <c r="B5" s="126" t="s">
        <v>7</v>
      </c>
      <c r="C5" s="43">
        <v>5369</v>
      </c>
      <c r="D5" s="44">
        <v>5388</v>
      </c>
      <c r="E5" s="43">
        <v>5354</v>
      </c>
      <c r="F5" s="44">
        <v>5391</v>
      </c>
      <c r="G5" s="43">
        <v>5436</v>
      </c>
      <c r="H5" s="44">
        <v>5392</v>
      </c>
      <c r="I5" s="43">
        <v>5423</v>
      </c>
      <c r="J5" s="43">
        <v>6212</v>
      </c>
      <c r="K5" s="43">
        <v>5976</v>
      </c>
      <c r="L5" s="45">
        <v>5697</v>
      </c>
      <c r="N5" s="46"/>
      <c r="O5" s="46"/>
      <c r="P5" s="46"/>
    </row>
    <row r="6" spans="1:16" ht="16.149999999999999" customHeight="1" x14ac:dyDescent="0.25">
      <c r="B6" s="127" t="s">
        <v>8</v>
      </c>
      <c r="C6" s="47">
        <v>5398</v>
      </c>
      <c r="D6" s="47">
        <v>5515</v>
      </c>
      <c r="E6" s="47">
        <v>5584</v>
      </c>
      <c r="F6" s="47">
        <v>5692</v>
      </c>
      <c r="G6" s="47">
        <v>5822</v>
      </c>
      <c r="H6" s="47">
        <v>5844</v>
      </c>
      <c r="I6" s="47">
        <v>5954</v>
      </c>
      <c r="J6" s="47">
        <v>5984</v>
      </c>
      <c r="K6" s="47">
        <v>6033</v>
      </c>
      <c r="L6" s="48">
        <v>5967</v>
      </c>
      <c r="N6" s="46"/>
    </row>
    <row r="7" spans="1:16" ht="18" customHeight="1" x14ac:dyDescent="0.25">
      <c r="B7" s="128" t="s">
        <v>9</v>
      </c>
      <c r="C7" s="50">
        <v>7571</v>
      </c>
      <c r="D7" s="50">
        <v>7620</v>
      </c>
      <c r="E7" s="50">
        <v>7803</v>
      </c>
      <c r="F7" s="50">
        <v>7935</v>
      </c>
      <c r="G7" s="50">
        <v>8075</v>
      </c>
      <c r="H7" s="50">
        <v>8123</v>
      </c>
      <c r="I7" s="50">
        <v>8230</v>
      </c>
      <c r="J7" s="50">
        <v>8114</v>
      </c>
      <c r="K7" s="50">
        <v>8065</v>
      </c>
      <c r="L7" s="51">
        <v>8078</v>
      </c>
      <c r="N7" s="46"/>
    </row>
    <row r="8" spans="1:16" x14ac:dyDescent="0.25">
      <c r="A8" s="52"/>
      <c r="B8" s="53" t="s">
        <v>74</v>
      </c>
      <c r="C8" s="54">
        <f>SUM(C5:C7)</f>
        <v>18338</v>
      </c>
      <c r="D8" s="54">
        <f t="shared" ref="D8:L8" si="0">SUM(D5:D7)</f>
        <v>18523</v>
      </c>
      <c r="E8" s="54">
        <f t="shared" si="0"/>
        <v>18741</v>
      </c>
      <c r="F8" s="54">
        <f t="shared" si="0"/>
        <v>19018</v>
      </c>
      <c r="G8" s="54">
        <f t="shared" si="0"/>
        <v>19333</v>
      </c>
      <c r="H8" s="54">
        <f t="shared" si="0"/>
        <v>19359</v>
      </c>
      <c r="I8" s="54">
        <f t="shared" si="0"/>
        <v>19607</v>
      </c>
      <c r="J8" s="54">
        <f t="shared" si="0"/>
        <v>20310</v>
      </c>
      <c r="K8" s="54">
        <f t="shared" si="0"/>
        <v>20074</v>
      </c>
      <c r="L8" s="54">
        <f t="shared" si="0"/>
        <v>19742</v>
      </c>
    </row>
    <row r="9" spans="1:16" x14ac:dyDescent="0.25">
      <c r="B9" s="55"/>
      <c r="C9" s="56"/>
      <c r="D9" s="56"/>
      <c r="E9" s="56"/>
      <c r="F9" s="56"/>
      <c r="G9" s="56"/>
      <c r="H9" s="56"/>
      <c r="I9" s="56"/>
      <c r="J9" s="46"/>
      <c r="N9" s="46"/>
      <c r="O9" s="46"/>
    </row>
    <row r="10" spans="1:16" ht="11.25" customHeight="1" x14ac:dyDescent="0.25">
      <c r="B10" s="146" t="s">
        <v>135</v>
      </c>
      <c r="C10" s="147"/>
      <c r="D10" s="147"/>
      <c r="E10" s="147"/>
      <c r="F10" s="147"/>
      <c r="G10" s="147"/>
      <c r="H10" s="147"/>
      <c r="I10" s="147"/>
      <c r="J10" s="147"/>
      <c r="M10" s="46"/>
      <c r="N10" s="46"/>
      <c r="O10" s="46"/>
    </row>
    <row r="11" spans="1:16" x14ac:dyDescent="0.25">
      <c r="B11" s="147"/>
      <c r="C11" s="147"/>
      <c r="D11" s="147"/>
      <c r="E11" s="147"/>
      <c r="F11" s="147"/>
      <c r="G11" s="147"/>
      <c r="H11" s="147"/>
      <c r="I11" s="147"/>
      <c r="J11" s="147"/>
      <c r="L11" s="46"/>
      <c r="N11" s="46"/>
      <c r="O11" s="46"/>
    </row>
    <row r="12" spans="1:16" x14ac:dyDescent="0.25">
      <c r="B12" s="147"/>
      <c r="C12" s="147"/>
      <c r="D12" s="147"/>
      <c r="E12" s="147"/>
      <c r="F12" s="147"/>
      <c r="G12" s="147"/>
      <c r="H12" s="147"/>
      <c r="I12" s="147"/>
      <c r="J12" s="147"/>
      <c r="M12" s="38"/>
      <c r="N12" s="46"/>
    </row>
    <row r="13" spans="1:16" x14ac:dyDescent="0.25">
      <c r="B13" s="147"/>
      <c r="C13" s="147"/>
      <c r="D13" s="147"/>
      <c r="E13" s="147"/>
      <c r="F13" s="147"/>
      <c r="G13" s="147"/>
      <c r="H13" s="147"/>
      <c r="I13" s="147"/>
      <c r="J13" s="147"/>
      <c r="M13" s="38"/>
    </row>
    <row r="14" spans="1:16" x14ac:dyDescent="0.25">
      <c r="B14" s="147"/>
      <c r="C14" s="147"/>
      <c r="D14" s="147"/>
      <c r="E14" s="147"/>
      <c r="F14" s="147"/>
      <c r="G14" s="147"/>
      <c r="H14" s="147"/>
      <c r="I14" s="147"/>
      <c r="J14" s="147"/>
      <c r="M14" s="38"/>
    </row>
    <row r="15" spans="1:16" x14ac:dyDescent="0.25"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6" x14ac:dyDescent="0.25">
      <c r="B16" s="147"/>
      <c r="C16" s="147"/>
      <c r="D16" s="147"/>
      <c r="E16" s="147"/>
      <c r="F16" s="147"/>
      <c r="G16" s="147"/>
      <c r="H16" s="147"/>
      <c r="I16" s="147"/>
      <c r="J16" s="147"/>
    </row>
    <row r="17" spans="2:14" x14ac:dyDescent="0.25">
      <c r="B17" s="147"/>
      <c r="C17" s="147"/>
      <c r="D17" s="147"/>
      <c r="E17" s="147"/>
      <c r="F17" s="147"/>
      <c r="G17" s="147"/>
      <c r="H17" s="147"/>
      <c r="I17" s="147"/>
      <c r="J17" s="147"/>
    </row>
    <row r="19" spans="2:14" x14ac:dyDescent="0.25">
      <c r="N19" s="46"/>
    </row>
    <row r="20" spans="2:14" x14ac:dyDescent="0.25">
      <c r="N20" s="46"/>
    </row>
    <row r="21" spans="2:14" x14ac:dyDescent="0.25">
      <c r="N21" s="46"/>
    </row>
    <row r="22" spans="2:14" x14ac:dyDescent="0.25">
      <c r="N22" s="46"/>
    </row>
  </sheetData>
  <mergeCells count="1">
    <mergeCell ref="B10:J17"/>
  </mergeCells>
  <pageMargins left="0.7" right="0.7" top="0.75" bottom="0.75" header="0.3" footer="0.3"/>
  <pageSetup paperSize="9" orientation="portrait" horizontalDpi="360" verticalDpi="360" r:id="rId1"/>
  <ignoredErrors>
    <ignoredError sqref="C4:I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38"/>
  <sheetViews>
    <sheetView workbookViewId="0">
      <selection activeCell="D20" sqref="D20"/>
    </sheetView>
  </sheetViews>
  <sheetFormatPr baseColWidth="10" defaultColWidth="11.42578125" defaultRowHeight="12.75" x14ac:dyDescent="0.25"/>
  <cols>
    <col min="1" max="1" width="2.7109375" style="57" customWidth="1"/>
    <col min="2" max="2" width="41.7109375" style="57" customWidth="1"/>
    <col min="3" max="12" width="11.42578125" style="57" customWidth="1"/>
    <col min="13" max="16384" width="11.42578125" style="57"/>
  </cols>
  <sheetData>
    <row r="2" spans="1:16" x14ac:dyDescent="0.25">
      <c r="B2" s="58" t="s">
        <v>75</v>
      </c>
      <c r="J2" s="59"/>
    </row>
    <row r="3" spans="1:16" x14ac:dyDescent="0.25">
      <c r="C3" s="60"/>
      <c r="D3" s="60"/>
      <c r="E3" s="60"/>
      <c r="F3" s="60"/>
      <c r="G3" s="60"/>
      <c r="H3" s="60"/>
      <c r="I3" s="60"/>
      <c r="J3" s="61"/>
      <c r="K3" s="60"/>
      <c r="L3" s="60"/>
    </row>
    <row r="4" spans="1:16" ht="15" customHeight="1" x14ac:dyDescent="0.25">
      <c r="B4" s="62"/>
      <c r="C4" s="63">
        <v>2013</v>
      </c>
      <c r="D4" s="63">
        <v>2014</v>
      </c>
      <c r="E4" s="63">
        <v>2015</v>
      </c>
      <c r="F4" s="64">
        <v>2016</v>
      </c>
      <c r="G4" s="65">
        <v>2017</v>
      </c>
      <c r="H4" s="65">
        <v>2018</v>
      </c>
      <c r="I4" s="66">
        <v>2019</v>
      </c>
      <c r="J4" s="64">
        <v>2020</v>
      </c>
      <c r="K4" s="67">
        <v>2021</v>
      </c>
      <c r="L4" s="132">
        <v>2022</v>
      </c>
      <c r="M4" s="68"/>
    </row>
    <row r="5" spans="1:16" ht="15" customHeight="1" x14ac:dyDescent="0.25">
      <c r="A5" s="69"/>
      <c r="B5" s="129" t="s">
        <v>143</v>
      </c>
      <c r="C5" s="78">
        <v>1735303</v>
      </c>
      <c r="D5" s="78">
        <v>1737679</v>
      </c>
      <c r="E5" s="78">
        <v>1750916</v>
      </c>
      <c r="F5" s="79">
        <v>1740523</v>
      </c>
      <c r="G5" s="80">
        <v>1729716</v>
      </c>
      <c r="H5" s="80">
        <v>1741295</v>
      </c>
      <c r="I5" s="81">
        <v>1726430</v>
      </c>
      <c r="J5" s="82">
        <v>1959329</v>
      </c>
      <c r="K5" s="82">
        <v>2115254</v>
      </c>
      <c r="L5" s="133">
        <v>1790656</v>
      </c>
      <c r="M5" s="70"/>
      <c r="N5" s="70"/>
      <c r="O5" s="70"/>
      <c r="P5" s="71"/>
    </row>
    <row r="6" spans="1:16" ht="15" customHeight="1" x14ac:dyDescent="0.25">
      <c r="A6" s="69"/>
      <c r="B6" s="130" t="s">
        <v>144</v>
      </c>
      <c r="C6" s="78">
        <v>1639741</v>
      </c>
      <c r="D6" s="78">
        <v>1688579</v>
      </c>
      <c r="E6" s="78">
        <v>1730539</v>
      </c>
      <c r="F6" s="79">
        <v>1769311</v>
      </c>
      <c r="G6" s="80">
        <v>1804713</v>
      </c>
      <c r="H6" s="80">
        <v>1832590</v>
      </c>
      <c r="I6" s="81">
        <v>1847766</v>
      </c>
      <c r="J6" s="82">
        <v>1785289</v>
      </c>
      <c r="K6" s="82">
        <v>1814461</v>
      </c>
      <c r="L6" s="133">
        <v>1776552</v>
      </c>
      <c r="M6" s="70"/>
      <c r="N6" s="70"/>
      <c r="O6" s="70"/>
      <c r="P6" s="71"/>
    </row>
    <row r="7" spans="1:16" ht="15" customHeight="1" x14ac:dyDescent="0.25">
      <c r="A7" s="69"/>
      <c r="B7" s="131" t="s">
        <v>145</v>
      </c>
      <c r="C7" s="83">
        <v>2094155</v>
      </c>
      <c r="D7" s="83">
        <v>2146553</v>
      </c>
      <c r="E7" s="83">
        <v>2189124</v>
      </c>
      <c r="F7" s="84">
        <v>2288157</v>
      </c>
      <c r="G7" s="83">
        <v>2297691</v>
      </c>
      <c r="H7" s="83">
        <v>2344236</v>
      </c>
      <c r="I7" s="83">
        <v>2342488</v>
      </c>
      <c r="J7" s="84">
        <v>2141573</v>
      </c>
      <c r="K7" s="85">
        <v>2142253</v>
      </c>
      <c r="L7" s="134">
        <v>2158352</v>
      </c>
      <c r="M7" s="70"/>
      <c r="N7" s="70"/>
      <c r="O7" s="70"/>
      <c r="P7" s="71"/>
    </row>
    <row r="8" spans="1:16" ht="15" customHeight="1" x14ac:dyDescent="0.25">
      <c r="A8" s="69"/>
      <c r="B8" s="72" t="s">
        <v>146</v>
      </c>
      <c r="C8" s="86">
        <f>SUM(C5:C7)</f>
        <v>5469199</v>
      </c>
      <c r="D8" s="86">
        <f t="shared" ref="D8:I8" si="0">SUM(D5:D7)</f>
        <v>5572811</v>
      </c>
      <c r="E8" s="86">
        <f t="shared" si="0"/>
        <v>5670579</v>
      </c>
      <c r="F8" s="87">
        <f t="shared" si="0"/>
        <v>5797991</v>
      </c>
      <c r="G8" s="86">
        <f t="shared" si="0"/>
        <v>5832120</v>
      </c>
      <c r="H8" s="86">
        <f t="shared" si="0"/>
        <v>5918121</v>
      </c>
      <c r="I8" s="86">
        <f t="shared" si="0"/>
        <v>5916684</v>
      </c>
      <c r="J8" s="87">
        <f>SUM(J5:J7)</f>
        <v>5886191</v>
      </c>
      <c r="K8" s="87">
        <f>SUM(K5:K7)</f>
        <v>6071968</v>
      </c>
      <c r="L8" s="86">
        <v>5725560</v>
      </c>
      <c r="M8" s="70"/>
      <c r="N8" s="70"/>
      <c r="O8" s="70"/>
      <c r="P8" s="71"/>
    </row>
    <row r="9" spans="1:16" x14ac:dyDescent="0.25">
      <c r="B9" s="73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6" ht="11.25" customHeight="1" x14ac:dyDescent="0.25">
      <c r="B10" s="148" t="s">
        <v>136</v>
      </c>
      <c r="C10" s="149"/>
      <c r="D10" s="149"/>
      <c r="E10" s="149"/>
      <c r="F10" s="149"/>
      <c r="G10" s="149"/>
      <c r="H10" s="149"/>
      <c r="I10" s="149"/>
      <c r="J10" s="149"/>
      <c r="K10" s="150"/>
      <c r="L10" s="71"/>
    </row>
    <row r="11" spans="1:16" x14ac:dyDescent="0.25">
      <c r="B11" s="151"/>
      <c r="C11" s="146"/>
      <c r="D11" s="146"/>
      <c r="E11" s="146"/>
      <c r="F11" s="146"/>
      <c r="G11" s="146"/>
      <c r="H11" s="146"/>
      <c r="I11" s="146"/>
      <c r="J11" s="146"/>
      <c r="K11" s="152"/>
      <c r="L11" s="71"/>
    </row>
    <row r="12" spans="1:16" x14ac:dyDescent="0.25">
      <c r="B12" s="151"/>
      <c r="C12" s="146"/>
      <c r="D12" s="146"/>
      <c r="E12" s="146"/>
      <c r="F12" s="146"/>
      <c r="G12" s="146"/>
      <c r="H12" s="146"/>
      <c r="I12" s="146"/>
      <c r="J12" s="146"/>
      <c r="K12" s="152"/>
      <c r="L12" s="71"/>
    </row>
    <row r="13" spans="1:16" x14ac:dyDescent="0.25">
      <c r="B13" s="151"/>
      <c r="C13" s="146"/>
      <c r="D13" s="146"/>
      <c r="E13" s="146"/>
      <c r="F13" s="146"/>
      <c r="G13" s="146"/>
      <c r="H13" s="146"/>
      <c r="I13" s="146"/>
      <c r="J13" s="146"/>
      <c r="K13" s="152"/>
      <c r="M13" s="71"/>
    </row>
    <row r="14" spans="1:16" x14ac:dyDescent="0.25">
      <c r="B14" s="153"/>
      <c r="C14" s="154"/>
      <c r="D14" s="154"/>
      <c r="E14" s="154"/>
      <c r="F14" s="154"/>
      <c r="G14" s="154"/>
      <c r="H14" s="154"/>
      <c r="I14" s="154"/>
      <c r="J14" s="154"/>
      <c r="K14" s="155"/>
      <c r="M14" s="71"/>
    </row>
    <row r="15" spans="1:16" x14ac:dyDescent="0.25">
      <c r="M15" s="71"/>
    </row>
    <row r="18" spans="12:17" x14ac:dyDescent="0.25">
      <c r="M18" s="76"/>
      <c r="N18" s="76"/>
      <c r="O18" s="76"/>
      <c r="P18" s="76"/>
      <c r="Q18" s="76"/>
    </row>
    <row r="19" spans="12:17" x14ac:dyDescent="0.25">
      <c r="M19" s="71"/>
      <c r="N19" s="71"/>
      <c r="O19" s="71"/>
      <c r="P19" s="71"/>
      <c r="Q19" s="71"/>
    </row>
    <row r="20" spans="12:17" x14ac:dyDescent="0.25">
      <c r="L20" s="76"/>
      <c r="M20" s="71"/>
      <c r="N20" s="71"/>
      <c r="O20" s="71"/>
      <c r="P20" s="71"/>
      <c r="Q20" s="71"/>
    </row>
    <row r="21" spans="12:17" x14ac:dyDescent="0.25">
      <c r="L21" s="71"/>
      <c r="M21" s="71"/>
      <c r="N21" s="71"/>
      <c r="O21" s="71"/>
      <c r="P21" s="71"/>
      <c r="Q21" s="71"/>
    </row>
    <row r="22" spans="12:17" x14ac:dyDescent="0.25">
      <c r="L22" s="71"/>
      <c r="M22" s="71"/>
      <c r="N22" s="71"/>
      <c r="O22" s="71"/>
      <c r="P22" s="71"/>
      <c r="Q22" s="71"/>
    </row>
    <row r="23" spans="12:17" x14ac:dyDescent="0.25">
      <c r="L23" s="71"/>
      <c r="M23" s="71"/>
    </row>
    <row r="24" spans="12:17" x14ac:dyDescent="0.25">
      <c r="L24" s="71"/>
      <c r="M24" s="77"/>
    </row>
    <row r="26" spans="12:17" x14ac:dyDescent="0.25">
      <c r="M26" s="71"/>
    </row>
    <row r="38" spans="4:12" x14ac:dyDescent="0.25">
      <c r="D38" s="71"/>
      <c r="E38" s="71"/>
      <c r="F38" s="71"/>
      <c r="G38" s="71"/>
      <c r="H38" s="71"/>
      <c r="I38" s="71"/>
      <c r="J38" s="71"/>
      <c r="K38" s="71"/>
      <c r="L38" s="71"/>
    </row>
  </sheetData>
  <mergeCells count="1">
    <mergeCell ref="B10:K14"/>
  </mergeCells>
  <pageMargins left="0.7" right="0.7" top="0.75" bottom="0.75" header="0.3" footer="0.3"/>
  <pageSetup paperSize="9" orientation="portrait" r:id="rId1"/>
  <ignoredErrors>
    <ignoredError sqref="D8:K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3"/>
  <sheetViews>
    <sheetView showGridLines="0" topLeftCell="A11" workbookViewId="0">
      <selection activeCell="B36" sqref="B36:J43"/>
    </sheetView>
  </sheetViews>
  <sheetFormatPr baseColWidth="10" defaultColWidth="9.140625" defaultRowHeight="12.75" x14ac:dyDescent="0.25"/>
  <cols>
    <col min="1" max="1" width="2.7109375" style="36" customWidth="1"/>
    <col min="2" max="2" width="10.42578125" style="36" bestFit="1" customWidth="1"/>
    <col min="3" max="3" width="26.140625" style="36" bestFit="1" customWidth="1"/>
    <col min="4" max="4" width="16.28515625" style="36" customWidth="1"/>
    <col min="5" max="5" width="16.7109375" style="36" customWidth="1"/>
    <col min="6" max="6" width="17.42578125" style="36" customWidth="1"/>
    <col min="7" max="7" width="16" style="36" customWidth="1"/>
    <col min="8" max="8" width="17.42578125" style="36" customWidth="1"/>
    <col min="9" max="9" width="9.140625" style="36"/>
    <col min="10" max="10" width="10.42578125" style="36" bestFit="1" customWidth="1"/>
    <col min="11" max="16384" width="9.140625" style="36"/>
  </cols>
  <sheetData>
    <row r="2" spans="2:15" x14ac:dyDescent="0.25">
      <c r="B2" s="37" t="s">
        <v>66</v>
      </c>
    </row>
    <row r="4" spans="2:15" s="38" customFormat="1" ht="38.25" x14ac:dyDescent="0.25">
      <c r="B4" s="88" t="s">
        <v>46</v>
      </c>
      <c r="C4" s="89" t="s">
        <v>45</v>
      </c>
      <c r="D4" s="90" t="s">
        <v>55</v>
      </c>
      <c r="E4" s="90" t="s">
        <v>63</v>
      </c>
      <c r="F4" s="90" t="s">
        <v>56</v>
      </c>
      <c r="G4" s="90" t="s">
        <v>62</v>
      </c>
      <c r="H4" s="90" t="s">
        <v>64</v>
      </c>
    </row>
    <row r="5" spans="2:15" x14ac:dyDescent="0.25">
      <c r="B5" s="91" t="s">
        <v>10</v>
      </c>
      <c r="C5" s="92" t="s">
        <v>11</v>
      </c>
      <c r="D5" s="109">
        <v>6.2170650976452242</v>
      </c>
      <c r="E5" s="110">
        <v>7.7357831542773008</v>
      </c>
      <c r="F5" s="109">
        <v>8.756125971465643</v>
      </c>
      <c r="G5" s="109">
        <v>10.32139227642277</v>
      </c>
      <c r="H5" s="109">
        <v>10.8</v>
      </c>
      <c r="I5" s="93"/>
      <c r="J5" s="94"/>
      <c r="K5" s="95"/>
      <c r="L5" s="95"/>
      <c r="M5" s="95"/>
      <c r="N5" s="95"/>
      <c r="O5" s="46"/>
    </row>
    <row r="6" spans="2:15" x14ac:dyDescent="0.25">
      <c r="B6" s="91" t="s">
        <v>12</v>
      </c>
      <c r="C6" s="92" t="s">
        <v>13</v>
      </c>
      <c r="D6" s="109">
        <v>4.6686430588949319</v>
      </c>
      <c r="E6" s="110">
        <v>7.9783429256858627</v>
      </c>
      <c r="F6" s="109">
        <v>8.083646226191572</v>
      </c>
      <c r="G6" s="109">
        <v>8.1454038856385296</v>
      </c>
      <c r="H6" s="109">
        <v>8.1999999999999993</v>
      </c>
      <c r="I6" s="93"/>
      <c r="J6" s="94"/>
      <c r="K6" s="95"/>
      <c r="L6" s="95"/>
      <c r="M6" s="95"/>
      <c r="N6" s="95"/>
      <c r="O6" s="46"/>
    </row>
    <row r="7" spans="2:15" x14ac:dyDescent="0.25">
      <c r="B7" s="91" t="s">
        <v>14</v>
      </c>
      <c r="C7" s="92" t="s">
        <v>15</v>
      </c>
      <c r="D7" s="109">
        <v>5.7349314675689627</v>
      </c>
      <c r="E7" s="110">
        <v>4.5849071908979013</v>
      </c>
      <c r="F7" s="109">
        <v>10.664244851061779</v>
      </c>
      <c r="G7" s="109">
        <v>10.3260270954951</v>
      </c>
      <c r="H7" s="109">
        <v>7.8</v>
      </c>
      <c r="I7" s="93"/>
      <c r="J7" s="94"/>
      <c r="K7" s="95"/>
      <c r="L7" s="95"/>
      <c r="M7" s="95"/>
      <c r="N7" s="95"/>
      <c r="O7" s="46"/>
    </row>
    <row r="8" spans="2:15" x14ac:dyDescent="0.25">
      <c r="B8" s="91" t="s">
        <v>16</v>
      </c>
      <c r="C8" s="92" t="s">
        <v>17</v>
      </c>
      <c r="D8" s="109">
        <v>6.7057596488097877</v>
      </c>
      <c r="E8" s="110">
        <v>8.7416560892627988</v>
      </c>
      <c r="F8" s="109">
        <v>9.6516229262092725</v>
      </c>
      <c r="G8" s="109">
        <v>9.5822928464143171</v>
      </c>
      <c r="H8" s="109">
        <v>10.1</v>
      </c>
      <c r="I8" s="93"/>
      <c r="J8" s="94"/>
      <c r="K8" s="95"/>
      <c r="L8" s="95"/>
      <c r="M8" s="95"/>
      <c r="N8" s="95"/>
      <c r="O8" s="46"/>
    </row>
    <row r="9" spans="2:15" ht="13.5" x14ac:dyDescent="0.25">
      <c r="B9" s="91" t="s">
        <v>18</v>
      </c>
      <c r="C9" s="92" t="s">
        <v>137</v>
      </c>
      <c r="D9" s="109" t="s">
        <v>138</v>
      </c>
      <c r="E9" s="110">
        <v>4.4531693577416496</v>
      </c>
      <c r="F9" s="109">
        <v>4.293826550876477</v>
      </c>
      <c r="G9" s="109">
        <v>4.1616380207249577</v>
      </c>
      <c r="H9" s="109">
        <v>4</v>
      </c>
      <c r="I9" s="93"/>
      <c r="J9" s="94"/>
      <c r="K9" s="95"/>
      <c r="L9" s="95"/>
      <c r="M9" s="95"/>
      <c r="N9" s="95"/>
      <c r="O9" s="46"/>
    </row>
    <row r="10" spans="2:15" x14ac:dyDescent="0.25">
      <c r="B10" s="91" t="s">
        <v>19</v>
      </c>
      <c r="C10" s="92" t="s">
        <v>20</v>
      </c>
      <c r="D10" s="109">
        <v>10.501841710321914</v>
      </c>
      <c r="E10" s="110">
        <v>10.00424098150342</v>
      </c>
      <c r="F10" s="109">
        <v>11.34530196176804</v>
      </c>
      <c r="G10" s="109">
        <v>10.414131798693051</v>
      </c>
      <c r="H10" s="109">
        <v>10.3</v>
      </c>
      <c r="I10" s="93"/>
      <c r="J10" s="94"/>
      <c r="K10" s="95"/>
      <c r="L10" s="95"/>
      <c r="M10" s="95"/>
      <c r="N10" s="95"/>
      <c r="O10" s="46"/>
    </row>
    <row r="11" spans="2:15" x14ac:dyDescent="0.25">
      <c r="B11" s="91" t="s">
        <v>21</v>
      </c>
      <c r="C11" s="92" t="s">
        <v>22</v>
      </c>
      <c r="D11" s="109">
        <v>6.8078868785955367</v>
      </c>
      <c r="E11" s="110">
        <v>7.4066624097849028</v>
      </c>
      <c r="F11" s="109">
        <v>8.2842498045190585</v>
      </c>
      <c r="G11" s="109">
        <v>8.061475958887252</v>
      </c>
      <c r="H11" s="109">
        <v>7.6</v>
      </c>
      <c r="I11" s="93"/>
      <c r="J11" s="94"/>
      <c r="K11" s="95"/>
      <c r="L11" s="95"/>
      <c r="M11" s="95"/>
      <c r="N11" s="95"/>
      <c r="O11" s="46"/>
    </row>
    <row r="12" spans="2:15" x14ac:dyDescent="0.25">
      <c r="B12" s="91" t="s">
        <v>23</v>
      </c>
      <c r="C12" s="92" t="s">
        <v>24</v>
      </c>
      <c r="D12" s="109">
        <v>7.3055267018774144</v>
      </c>
      <c r="E12" s="110">
        <v>7.2673039698453428</v>
      </c>
      <c r="F12" s="109">
        <v>8.3362108831389001</v>
      </c>
      <c r="G12" s="109">
        <v>7.7010998961605184</v>
      </c>
      <c r="H12" s="109">
        <v>7.4</v>
      </c>
      <c r="I12" s="93"/>
      <c r="J12" s="94"/>
      <c r="K12" s="95"/>
      <c r="L12" s="95"/>
      <c r="M12" s="95"/>
      <c r="N12" s="95"/>
      <c r="O12" s="46"/>
    </row>
    <row r="13" spans="2:15" x14ac:dyDescent="0.25">
      <c r="B13" s="91" t="s">
        <v>25</v>
      </c>
      <c r="C13" s="92" t="s">
        <v>26</v>
      </c>
      <c r="D13" s="109">
        <v>7.9318247643587059</v>
      </c>
      <c r="E13" s="110">
        <v>7.7867046545177976</v>
      </c>
      <c r="F13" s="109">
        <v>8.4758589374905409</v>
      </c>
      <c r="G13" s="109">
        <v>7.9676513355775551</v>
      </c>
      <c r="H13" s="109">
        <v>7.9</v>
      </c>
      <c r="I13" s="93"/>
      <c r="J13" s="94"/>
      <c r="K13" s="95"/>
      <c r="L13" s="95"/>
      <c r="M13" s="95"/>
      <c r="N13" s="95"/>
      <c r="O13" s="46"/>
    </row>
    <row r="14" spans="2:15" x14ac:dyDescent="0.25">
      <c r="B14" s="91" t="s">
        <v>27</v>
      </c>
      <c r="C14" s="92" t="s">
        <v>28</v>
      </c>
      <c r="D14" s="109">
        <v>7.7155816170756841</v>
      </c>
      <c r="E14" s="110">
        <v>7.9298200884425887</v>
      </c>
      <c r="F14" s="109">
        <v>9.3246942389154377</v>
      </c>
      <c r="G14" s="109">
        <v>8.9249549748533141</v>
      </c>
      <c r="H14" s="109">
        <v>8.5</v>
      </c>
      <c r="I14" s="93"/>
      <c r="J14" s="94"/>
      <c r="K14" s="95"/>
      <c r="L14" s="95"/>
      <c r="M14" s="95"/>
      <c r="N14" s="95"/>
      <c r="O14" s="46"/>
    </row>
    <row r="15" spans="2:15" x14ac:dyDescent="0.25">
      <c r="B15" s="91" t="s">
        <v>29</v>
      </c>
      <c r="C15" s="92" t="s">
        <v>61</v>
      </c>
      <c r="D15" s="109">
        <v>9.6174835043948654</v>
      </c>
      <c r="E15" s="110">
        <v>9.1397901033628823</v>
      </c>
      <c r="F15" s="109">
        <v>10.069402677590251</v>
      </c>
      <c r="G15" s="109">
        <v>9.3571629082062326</v>
      </c>
      <c r="H15" s="109">
        <v>8.8000000000000007</v>
      </c>
      <c r="I15" s="93"/>
      <c r="J15" s="94"/>
      <c r="K15" s="95"/>
      <c r="L15" s="95"/>
      <c r="M15" s="95"/>
      <c r="N15" s="95"/>
      <c r="O15" s="46"/>
    </row>
    <row r="16" spans="2:15" x14ac:dyDescent="0.25">
      <c r="B16" s="91" t="s">
        <v>30</v>
      </c>
      <c r="C16" s="92" t="s">
        <v>31</v>
      </c>
      <c r="D16" s="109">
        <v>5.2446807464491876</v>
      </c>
      <c r="E16" s="110">
        <v>5.2278608016053232</v>
      </c>
      <c r="F16" s="109">
        <v>6.2075907787817179</v>
      </c>
      <c r="G16" s="109">
        <v>5.5584747649141804</v>
      </c>
      <c r="H16" s="109">
        <v>5.7</v>
      </c>
      <c r="I16" s="93"/>
      <c r="J16" s="94"/>
      <c r="K16" s="95"/>
      <c r="L16" s="95"/>
      <c r="M16" s="95"/>
      <c r="N16" s="95"/>
      <c r="O16" s="46"/>
    </row>
    <row r="17" spans="2:15" x14ac:dyDescent="0.25">
      <c r="B17" s="91" t="s">
        <v>32</v>
      </c>
      <c r="C17" s="92" t="s">
        <v>33</v>
      </c>
      <c r="D17" s="109">
        <v>4.9406098799309053</v>
      </c>
      <c r="E17" s="110">
        <v>5.1294049890212738</v>
      </c>
      <c r="F17" s="109">
        <v>6.4962688365601631</v>
      </c>
      <c r="G17" s="109">
        <v>6.2898374830019357</v>
      </c>
      <c r="H17" s="109">
        <v>5.5</v>
      </c>
      <c r="I17" s="93"/>
      <c r="J17" s="94"/>
      <c r="K17" s="95"/>
      <c r="L17" s="95"/>
      <c r="M17" s="95"/>
      <c r="N17" s="95"/>
      <c r="O17" s="46"/>
    </row>
    <row r="18" spans="2:15" x14ac:dyDescent="0.25">
      <c r="B18" s="91" t="s">
        <v>34</v>
      </c>
      <c r="C18" s="92" t="s">
        <v>35</v>
      </c>
      <c r="D18" s="109">
        <v>7.3235290443804146</v>
      </c>
      <c r="E18" s="110">
        <v>7.4002082749362801</v>
      </c>
      <c r="F18" s="109">
        <v>8.1500244500733494</v>
      </c>
      <c r="G18" s="109">
        <v>8.3024714130063586</v>
      </c>
      <c r="H18" s="109">
        <v>7.7</v>
      </c>
      <c r="I18" s="93"/>
      <c r="J18" s="94"/>
      <c r="K18" s="95"/>
      <c r="L18" s="95"/>
      <c r="M18" s="95"/>
      <c r="N18" s="95"/>
      <c r="O18" s="46"/>
    </row>
    <row r="19" spans="2:15" x14ac:dyDescent="0.25">
      <c r="B19" s="91" t="s">
        <v>36</v>
      </c>
      <c r="C19" s="92" t="s">
        <v>37</v>
      </c>
      <c r="D19" s="109">
        <v>8.4625320951646046</v>
      </c>
      <c r="E19" s="110">
        <v>8.1705869380115193</v>
      </c>
      <c r="F19" s="109">
        <v>9.62048373142445</v>
      </c>
      <c r="G19" s="109">
        <v>8.9135912143919906</v>
      </c>
      <c r="H19" s="109">
        <v>8.6999999999999993</v>
      </c>
      <c r="I19" s="93"/>
      <c r="J19" s="94"/>
      <c r="K19" s="95"/>
      <c r="L19" s="95"/>
      <c r="M19" s="95"/>
      <c r="N19" s="95"/>
      <c r="O19" s="46"/>
    </row>
    <row r="20" spans="2:15" x14ac:dyDescent="0.25">
      <c r="B20" s="91" t="s">
        <v>38</v>
      </c>
      <c r="C20" s="92" t="s">
        <v>39</v>
      </c>
      <c r="D20" s="109">
        <v>7.9534958966019751</v>
      </c>
      <c r="E20" s="110">
        <v>7.6693611022495709</v>
      </c>
      <c r="F20" s="109">
        <v>8.7520792413005513</v>
      </c>
      <c r="G20" s="109">
        <v>8.9723625352100527</v>
      </c>
      <c r="H20" s="109">
        <v>8.4</v>
      </c>
      <c r="I20" s="93"/>
      <c r="J20" s="94"/>
      <c r="K20" s="95"/>
      <c r="L20" s="95"/>
      <c r="M20" s="95"/>
      <c r="N20" s="95"/>
      <c r="O20" s="46"/>
    </row>
    <row r="21" spans="2:15" x14ac:dyDescent="0.25">
      <c r="B21" s="91" t="s">
        <v>40</v>
      </c>
      <c r="C21" s="92" t="s">
        <v>41</v>
      </c>
      <c r="D21" s="109">
        <v>9.1043518196086737</v>
      </c>
      <c r="E21" s="110">
        <v>9.7060358667737638</v>
      </c>
      <c r="F21" s="109">
        <v>11.13605349736364</v>
      </c>
      <c r="G21" s="109">
        <v>10.573923648844101</v>
      </c>
      <c r="H21" s="109">
        <v>9.3000000000000007</v>
      </c>
      <c r="I21" s="93"/>
      <c r="J21" s="94"/>
      <c r="K21" s="95"/>
      <c r="L21" s="95"/>
      <c r="M21" s="95"/>
      <c r="N21" s="95"/>
      <c r="O21" s="46"/>
    </row>
    <row r="22" spans="2:15" x14ac:dyDescent="0.25">
      <c r="B22" s="96" t="s">
        <v>42</v>
      </c>
      <c r="C22" s="97" t="s">
        <v>43</v>
      </c>
      <c r="D22" s="111">
        <v>5.9336431319642235</v>
      </c>
      <c r="E22" s="112">
        <v>5.2700305076210494</v>
      </c>
      <c r="F22" s="111">
        <v>5.2222502676403266</v>
      </c>
      <c r="G22" s="111">
        <v>6.3471913678197396</v>
      </c>
      <c r="H22" s="111">
        <v>6.3</v>
      </c>
      <c r="I22" s="93"/>
      <c r="J22" s="94"/>
      <c r="K22" s="95"/>
      <c r="L22" s="95"/>
      <c r="M22" s="95"/>
      <c r="N22" s="95"/>
      <c r="O22" s="46"/>
    </row>
    <row r="23" spans="2:15" x14ac:dyDescent="0.25">
      <c r="B23" s="88" t="s">
        <v>76</v>
      </c>
      <c r="C23" s="98"/>
      <c r="D23" s="113">
        <v>8.1999999999999993</v>
      </c>
      <c r="E23" s="114">
        <v>8.1</v>
      </c>
      <c r="F23" s="113">
        <v>9.3000000000000007</v>
      </c>
      <c r="G23" s="113">
        <v>8.8000000000000007</v>
      </c>
      <c r="H23" s="113">
        <v>8.4</v>
      </c>
      <c r="I23" s="93"/>
      <c r="J23" s="94"/>
      <c r="K23" s="95"/>
      <c r="L23" s="95"/>
      <c r="M23" s="95"/>
      <c r="N23" s="95"/>
      <c r="O23" s="46"/>
    </row>
    <row r="24" spans="2:15" ht="13.5" x14ac:dyDescent="0.25">
      <c r="B24" s="88" t="s">
        <v>139</v>
      </c>
      <c r="C24" s="98"/>
      <c r="D24" s="115" t="s">
        <v>138</v>
      </c>
      <c r="E24" s="114">
        <v>8.1</v>
      </c>
      <c r="F24" s="113">
        <v>9.3000000000000007</v>
      </c>
      <c r="G24" s="113">
        <v>8.8000000000000007</v>
      </c>
      <c r="H24" s="113">
        <v>8.4</v>
      </c>
      <c r="J24" s="99"/>
      <c r="K24" s="100"/>
      <c r="L24" s="100"/>
      <c r="M24" s="100"/>
      <c r="N24" s="100"/>
      <c r="O24" s="46"/>
    </row>
    <row r="25" spans="2:15" x14ac:dyDescent="0.25">
      <c r="B25" s="101"/>
      <c r="C25" s="56"/>
      <c r="D25" s="93"/>
      <c r="E25" s="93"/>
      <c r="F25" s="93"/>
      <c r="G25" s="93"/>
      <c r="H25" s="93"/>
      <c r="J25" s="99"/>
      <c r="K25" s="102"/>
      <c r="L25" s="102"/>
      <c r="M25" s="102"/>
      <c r="N25" s="102"/>
    </row>
    <row r="26" spans="2:15" x14ac:dyDescent="0.25">
      <c r="B26" s="103" t="s">
        <v>140</v>
      </c>
      <c r="C26" s="56"/>
      <c r="D26" s="56"/>
      <c r="E26" s="56"/>
      <c r="F26" s="93"/>
      <c r="I26" s="104"/>
      <c r="J26" s="104"/>
      <c r="K26" s="104"/>
      <c r="L26" s="104"/>
    </row>
    <row r="27" spans="2:15" ht="11.25" customHeight="1" x14ac:dyDescent="0.25">
      <c r="B27" s="146" t="s">
        <v>141</v>
      </c>
      <c r="C27" s="146"/>
      <c r="D27" s="146"/>
      <c r="E27" s="146"/>
      <c r="F27" s="146"/>
      <c r="G27" s="146"/>
      <c r="H27" s="105"/>
      <c r="I27" s="106"/>
    </row>
    <row r="28" spans="2:15" x14ac:dyDescent="0.25">
      <c r="B28" s="146"/>
      <c r="C28" s="146"/>
      <c r="D28" s="146"/>
      <c r="E28" s="146"/>
      <c r="F28" s="146"/>
      <c r="G28" s="146"/>
      <c r="H28" s="105"/>
      <c r="I28" s="106"/>
    </row>
    <row r="29" spans="2:15" x14ac:dyDescent="0.25">
      <c r="B29" s="146"/>
      <c r="C29" s="146"/>
      <c r="D29" s="146"/>
      <c r="E29" s="146"/>
      <c r="F29" s="146"/>
      <c r="G29" s="146"/>
      <c r="H29" s="105"/>
    </row>
    <row r="30" spans="2:15" x14ac:dyDescent="0.25">
      <c r="B30" s="146"/>
      <c r="C30" s="146"/>
      <c r="D30" s="146"/>
      <c r="E30" s="146"/>
      <c r="F30" s="146"/>
      <c r="G30" s="146"/>
      <c r="H30" s="105"/>
    </row>
    <row r="31" spans="2:15" x14ac:dyDescent="0.25">
      <c r="B31" s="146"/>
      <c r="C31" s="146"/>
      <c r="D31" s="146"/>
      <c r="E31" s="146"/>
      <c r="F31" s="146"/>
      <c r="G31" s="146"/>
      <c r="H31" s="105"/>
    </row>
    <row r="32" spans="2:15" x14ac:dyDescent="0.25">
      <c r="B32" s="146"/>
      <c r="C32" s="146"/>
      <c r="D32" s="146"/>
      <c r="E32" s="146"/>
      <c r="F32" s="146"/>
      <c r="G32" s="146"/>
      <c r="H32" s="105"/>
    </row>
    <row r="33" spans="2:10" x14ac:dyDescent="0.25">
      <c r="B33" s="146"/>
      <c r="C33" s="146"/>
      <c r="D33" s="146"/>
      <c r="E33" s="146"/>
      <c r="F33" s="146"/>
      <c r="G33" s="146"/>
      <c r="H33" s="105"/>
    </row>
    <row r="36" spans="2:10" x14ac:dyDescent="0.25">
      <c r="B36" s="137"/>
      <c r="C36" s="156"/>
      <c r="D36" s="156"/>
      <c r="E36" s="156"/>
      <c r="F36" s="156"/>
      <c r="G36" s="156"/>
      <c r="H36" s="156"/>
      <c r="I36" s="156"/>
      <c r="J36" s="156"/>
    </row>
    <row r="37" spans="2:10" x14ac:dyDescent="0.25">
      <c r="B37" s="156"/>
      <c r="C37" s="156"/>
      <c r="D37" s="156"/>
      <c r="E37" s="156"/>
      <c r="F37" s="156"/>
      <c r="G37" s="156"/>
      <c r="H37" s="156"/>
      <c r="I37" s="156"/>
      <c r="J37" s="156"/>
    </row>
    <row r="38" spans="2:10" x14ac:dyDescent="0.25">
      <c r="B38" s="156"/>
      <c r="C38" s="156"/>
      <c r="D38" s="156"/>
      <c r="E38" s="156"/>
      <c r="F38" s="156"/>
      <c r="G38" s="156"/>
      <c r="H38" s="156"/>
      <c r="I38" s="156"/>
      <c r="J38" s="156"/>
    </row>
    <row r="39" spans="2:10" x14ac:dyDescent="0.25">
      <c r="B39" s="156"/>
      <c r="C39" s="156"/>
      <c r="D39" s="156"/>
      <c r="E39" s="156"/>
      <c r="F39" s="156"/>
      <c r="G39" s="156"/>
      <c r="H39" s="156"/>
      <c r="I39" s="156"/>
      <c r="J39" s="156"/>
    </row>
    <row r="40" spans="2:10" x14ac:dyDescent="0.25">
      <c r="B40" s="156"/>
      <c r="C40" s="156"/>
      <c r="D40" s="156"/>
      <c r="E40" s="156"/>
      <c r="F40" s="156"/>
      <c r="G40" s="156"/>
      <c r="H40" s="156"/>
      <c r="I40" s="156"/>
      <c r="J40" s="156"/>
    </row>
    <row r="41" spans="2:10" x14ac:dyDescent="0.25">
      <c r="B41" s="156"/>
      <c r="C41" s="156"/>
      <c r="D41" s="156"/>
      <c r="E41" s="156"/>
      <c r="F41" s="156"/>
      <c r="G41" s="156"/>
      <c r="H41" s="156"/>
      <c r="I41" s="156"/>
      <c r="J41" s="156"/>
    </row>
    <row r="42" spans="2:10" x14ac:dyDescent="0.25">
      <c r="B42" s="156"/>
      <c r="C42" s="156"/>
      <c r="D42" s="156"/>
      <c r="E42" s="156"/>
      <c r="F42" s="156"/>
      <c r="G42" s="156"/>
      <c r="H42" s="156"/>
      <c r="I42" s="156"/>
      <c r="J42" s="156"/>
    </row>
    <row r="43" spans="2:10" x14ac:dyDescent="0.25">
      <c r="B43" s="156"/>
      <c r="C43" s="156"/>
      <c r="D43" s="156"/>
      <c r="E43" s="156"/>
      <c r="F43" s="156"/>
      <c r="G43" s="156"/>
      <c r="H43" s="156"/>
      <c r="I43" s="156"/>
      <c r="J43" s="156"/>
    </row>
  </sheetData>
  <mergeCells count="2">
    <mergeCell ref="B27:G33"/>
    <mergeCell ref="B36:J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V34"/>
  <sheetViews>
    <sheetView showGridLines="0" topLeftCell="A7" workbookViewId="0">
      <selection activeCell="B27" sqref="B27:G34"/>
    </sheetView>
  </sheetViews>
  <sheetFormatPr baseColWidth="10" defaultColWidth="9.140625" defaultRowHeight="12.75" x14ac:dyDescent="0.25"/>
  <cols>
    <col min="1" max="1" width="2.7109375" style="36" customWidth="1"/>
    <col min="2" max="2" width="10.42578125" style="36" bestFit="1" customWidth="1"/>
    <col min="3" max="3" width="26.140625" style="36" bestFit="1" customWidth="1"/>
    <col min="4" max="4" width="16" style="36" customWidth="1"/>
    <col min="5" max="5" width="17.7109375" style="36" customWidth="1"/>
    <col min="6" max="6" width="16.140625" style="36" customWidth="1"/>
    <col min="7" max="7" width="17.140625" style="36" customWidth="1"/>
    <col min="8" max="8" width="16.42578125" style="36" customWidth="1"/>
    <col min="9" max="16384" width="9.140625" style="36"/>
  </cols>
  <sheetData>
    <row r="2" spans="2:22" x14ac:dyDescent="0.25">
      <c r="B2" s="37" t="s">
        <v>67</v>
      </c>
      <c r="J2" s="117"/>
      <c r="K2" s="117"/>
    </row>
    <row r="3" spans="2:22" s="38" customForma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2:22" ht="38.25" x14ac:dyDescent="0.25">
      <c r="B4" s="88" t="s">
        <v>46</v>
      </c>
      <c r="C4" s="118" t="s">
        <v>45</v>
      </c>
      <c r="D4" s="135" t="s">
        <v>55</v>
      </c>
      <c r="E4" s="136" t="s">
        <v>63</v>
      </c>
      <c r="F4" s="136" t="s">
        <v>56</v>
      </c>
      <c r="G4" s="135" t="s">
        <v>62</v>
      </c>
      <c r="H4" s="135" t="s">
        <v>64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2:22" x14ac:dyDescent="0.25">
      <c r="B5" s="119" t="s">
        <v>10</v>
      </c>
      <c r="C5" s="120" t="s">
        <v>11</v>
      </c>
      <c r="D5" s="121">
        <v>16.164369253877584</v>
      </c>
      <c r="E5" s="122">
        <v>21.332008092098011</v>
      </c>
      <c r="F5" s="122">
        <v>24.676355010494088</v>
      </c>
      <c r="G5" s="121">
        <v>27.523712737127369</v>
      </c>
      <c r="H5" s="121">
        <v>28.3</v>
      </c>
      <c r="I5" s="93"/>
      <c r="J5" s="94"/>
      <c r="K5" s="94"/>
      <c r="L5" s="46"/>
    </row>
    <row r="6" spans="2:22" x14ac:dyDescent="0.25">
      <c r="B6" s="91" t="s">
        <v>12</v>
      </c>
      <c r="C6" s="92" t="s">
        <v>13</v>
      </c>
      <c r="D6" s="123">
        <v>14.265298235512292</v>
      </c>
      <c r="E6" s="107">
        <v>22.55945241056002</v>
      </c>
      <c r="F6" s="107">
        <v>23.13595299220346</v>
      </c>
      <c r="G6" s="123">
        <v>26.121467633254589</v>
      </c>
      <c r="H6" s="123">
        <v>22.1</v>
      </c>
      <c r="I6" s="93"/>
      <c r="J6" s="94"/>
      <c r="K6" s="94"/>
      <c r="L6" s="46"/>
    </row>
    <row r="7" spans="2:22" x14ac:dyDescent="0.25">
      <c r="B7" s="91" t="s">
        <v>14</v>
      </c>
      <c r="C7" s="92" t="s">
        <v>15</v>
      </c>
      <c r="D7" s="123">
        <v>9.8313110872610778</v>
      </c>
      <c r="E7" s="107">
        <v>11.285925392979451</v>
      </c>
      <c r="F7" s="107">
        <v>14.448331733696611</v>
      </c>
      <c r="G7" s="123">
        <v>15.14483974005948</v>
      </c>
      <c r="H7" s="123">
        <v>13.2</v>
      </c>
      <c r="I7" s="93"/>
      <c r="J7" s="94"/>
      <c r="K7" s="94"/>
      <c r="L7" s="46"/>
    </row>
    <row r="8" spans="2:22" x14ac:dyDescent="0.25">
      <c r="B8" s="91" t="s">
        <v>16</v>
      </c>
      <c r="C8" s="92" t="s">
        <v>17</v>
      </c>
      <c r="D8" s="123">
        <v>18.800076158270297</v>
      </c>
      <c r="E8" s="107">
        <v>24.476637049935839</v>
      </c>
      <c r="F8" s="107">
        <v>25.582614985133009</v>
      </c>
      <c r="G8" s="123">
        <v>25.629747131373239</v>
      </c>
      <c r="H8" s="123">
        <v>27.4</v>
      </c>
      <c r="I8" s="93"/>
      <c r="J8" s="94"/>
      <c r="K8" s="94"/>
      <c r="L8" s="46"/>
    </row>
    <row r="9" spans="2:22" ht="13.5" x14ac:dyDescent="0.25">
      <c r="B9" s="91" t="s">
        <v>18</v>
      </c>
      <c r="C9" s="92" t="s">
        <v>137</v>
      </c>
      <c r="D9" s="123" t="s">
        <v>57</v>
      </c>
      <c r="E9" s="107">
        <v>7.4219489295694157</v>
      </c>
      <c r="F9" s="107">
        <v>5.7251020678353033</v>
      </c>
      <c r="G9" s="123">
        <v>5.5488506942999427</v>
      </c>
      <c r="H9" s="123">
        <v>6</v>
      </c>
      <c r="I9" s="93"/>
      <c r="J9" s="94"/>
      <c r="K9" s="94"/>
      <c r="L9" s="46"/>
    </row>
    <row r="10" spans="2:22" x14ac:dyDescent="0.25">
      <c r="B10" s="91" t="s">
        <v>19</v>
      </c>
      <c r="C10" s="92" t="s">
        <v>20</v>
      </c>
      <c r="D10" s="123">
        <v>31.263046301666908</v>
      </c>
      <c r="E10" s="107">
        <v>32.813910419331229</v>
      </c>
      <c r="F10" s="107">
        <v>33.75084804706875</v>
      </c>
      <c r="G10" s="123">
        <v>32.6190691175238</v>
      </c>
      <c r="H10" s="123">
        <v>32.5</v>
      </c>
      <c r="I10" s="93"/>
      <c r="J10" s="94"/>
      <c r="K10" s="94"/>
      <c r="L10" s="46"/>
    </row>
    <row r="11" spans="2:22" x14ac:dyDescent="0.25">
      <c r="B11" s="91" t="s">
        <v>21</v>
      </c>
      <c r="C11" s="92" t="s">
        <v>22</v>
      </c>
      <c r="D11" s="123">
        <v>27.464960778791138</v>
      </c>
      <c r="E11" s="107">
        <v>29.977491542761001</v>
      </c>
      <c r="F11" s="107">
        <v>30.597016966690671</v>
      </c>
      <c r="G11" s="123">
        <v>30.02607712223223</v>
      </c>
      <c r="H11" s="123">
        <v>29.5</v>
      </c>
      <c r="I11" s="93"/>
      <c r="J11" s="94"/>
      <c r="K11" s="94"/>
      <c r="L11" s="46"/>
    </row>
    <row r="12" spans="2:22" x14ac:dyDescent="0.25">
      <c r="B12" s="91" t="s">
        <v>23</v>
      </c>
      <c r="C12" s="92" t="s">
        <v>24</v>
      </c>
      <c r="D12" s="123">
        <v>29.4348891386323</v>
      </c>
      <c r="E12" s="107">
        <v>32.14797519665575</v>
      </c>
      <c r="F12" s="107">
        <v>33.704162967173652</v>
      </c>
      <c r="G12" s="123">
        <v>32.452076771727583</v>
      </c>
      <c r="H12" s="123">
        <v>30.6</v>
      </c>
      <c r="I12" s="93"/>
      <c r="J12" s="94"/>
      <c r="K12" s="94"/>
      <c r="L12" s="46"/>
    </row>
    <row r="13" spans="2:22" x14ac:dyDescent="0.25">
      <c r="B13" s="91" t="s">
        <v>25</v>
      </c>
      <c r="C13" s="92" t="s">
        <v>26</v>
      </c>
      <c r="D13" s="123">
        <v>26.649729416614289</v>
      </c>
      <c r="E13" s="107">
        <v>27.01201808447065</v>
      </c>
      <c r="F13" s="107">
        <v>27.54654154684426</v>
      </c>
      <c r="G13" s="123">
        <v>26.739920770158012</v>
      </c>
      <c r="H13" s="123">
        <v>26.6</v>
      </c>
      <c r="I13" s="93"/>
      <c r="J13" s="94"/>
      <c r="K13" s="94"/>
      <c r="L13" s="46"/>
    </row>
    <row r="14" spans="2:22" x14ac:dyDescent="0.25">
      <c r="B14" s="91" t="s">
        <v>27</v>
      </c>
      <c r="C14" s="92" t="s">
        <v>28</v>
      </c>
      <c r="D14" s="123">
        <v>29.158886371026288</v>
      </c>
      <c r="E14" s="107">
        <v>30.932990176224362</v>
      </c>
      <c r="F14" s="107">
        <v>32.804140164242078</v>
      </c>
      <c r="G14" s="123">
        <v>32.680349150911482</v>
      </c>
      <c r="H14" s="123">
        <v>32</v>
      </c>
      <c r="I14" s="93"/>
      <c r="J14" s="94"/>
      <c r="K14" s="94"/>
      <c r="L14" s="46"/>
    </row>
    <row r="15" spans="2:22" x14ac:dyDescent="0.25">
      <c r="B15" s="91" t="s">
        <v>29</v>
      </c>
      <c r="C15" s="92" t="s">
        <v>61</v>
      </c>
      <c r="D15" s="123">
        <v>31.806134585695379</v>
      </c>
      <c r="E15" s="107">
        <v>31.02099056864154</v>
      </c>
      <c r="F15" s="107">
        <v>31.949942549975539</v>
      </c>
      <c r="G15" s="123">
        <v>29.495796758815789</v>
      </c>
      <c r="H15" s="123">
        <v>29</v>
      </c>
      <c r="I15" s="93"/>
      <c r="J15" s="94"/>
      <c r="K15" s="94"/>
      <c r="L15" s="46"/>
    </row>
    <row r="16" spans="2:22" x14ac:dyDescent="0.25">
      <c r="B16" s="91" t="s">
        <v>30</v>
      </c>
      <c r="C16" s="92" t="s">
        <v>31</v>
      </c>
      <c r="D16" s="123">
        <v>21.115303213568865</v>
      </c>
      <c r="E16" s="107">
        <v>22.337223425040929</v>
      </c>
      <c r="F16" s="107">
        <v>23.146948666643699</v>
      </c>
      <c r="G16" s="123">
        <v>23.142995399712781</v>
      </c>
      <c r="H16" s="123">
        <v>23</v>
      </c>
      <c r="I16" s="93"/>
      <c r="J16" s="94"/>
      <c r="K16" s="94"/>
      <c r="L16" s="46"/>
    </row>
    <row r="17" spans="2:12" x14ac:dyDescent="0.25">
      <c r="B17" s="91" t="s">
        <v>32</v>
      </c>
      <c r="C17" s="92" t="s">
        <v>33</v>
      </c>
      <c r="D17" s="123">
        <v>22.0025918255308</v>
      </c>
      <c r="E17" s="107">
        <v>22.407400741513989</v>
      </c>
      <c r="F17" s="107">
        <v>23.739821140056261</v>
      </c>
      <c r="G17" s="123">
        <v>23.121796944556412</v>
      </c>
      <c r="H17" s="123">
        <v>22.7</v>
      </c>
      <c r="I17" s="93"/>
      <c r="J17" s="94"/>
      <c r="K17" s="94"/>
      <c r="L17" s="46"/>
    </row>
    <row r="18" spans="2:12" x14ac:dyDescent="0.25">
      <c r="B18" s="91" t="s">
        <v>34</v>
      </c>
      <c r="C18" s="92" t="s">
        <v>35</v>
      </c>
      <c r="D18" s="123">
        <v>26.17990522874307</v>
      </c>
      <c r="E18" s="107">
        <v>28.030585745695429</v>
      </c>
      <c r="F18" s="107">
        <v>28.55008565025695</v>
      </c>
      <c r="G18" s="123">
        <v>28.340642974417332</v>
      </c>
      <c r="H18" s="123">
        <v>28</v>
      </c>
      <c r="I18" s="93"/>
      <c r="J18" s="94"/>
      <c r="K18" s="94"/>
      <c r="L18" s="46"/>
    </row>
    <row r="19" spans="2:12" x14ac:dyDescent="0.25">
      <c r="B19" s="91" t="s">
        <v>36</v>
      </c>
      <c r="C19" s="92" t="s">
        <v>37</v>
      </c>
      <c r="D19" s="123">
        <v>29.803595362180541</v>
      </c>
      <c r="E19" s="107">
        <v>32.055145020290013</v>
      </c>
      <c r="F19" s="107">
        <v>33.53666872691295</v>
      </c>
      <c r="G19" s="123">
        <v>33.093370366865777</v>
      </c>
      <c r="H19" s="123">
        <v>31.8</v>
      </c>
      <c r="I19" s="93"/>
      <c r="J19" s="94"/>
      <c r="K19" s="94"/>
      <c r="L19" s="46"/>
    </row>
    <row r="20" spans="2:12" x14ac:dyDescent="0.25">
      <c r="B20" s="91" t="s">
        <v>38</v>
      </c>
      <c r="C20" s="92" t="s">
        <v>39</v>
      </c>
      <c r="D20" s="123">
        <v>24.814391573677153</v>
      </c>
      <c r="E20" s="107">
        <v>25.29390265807065</v>
      </c>
      <c r="F20" s="107">
        <v>26.268687338754152</v>
      </c>
      <c r="G20" s="123">
        <v>25.832516310165211</v>
      </c>
      <c r="H20" s="123">
        <v>25.2</v>
      </c>
      <c r="I20" s="93"/>
      <c r="J20" s="94"/>
      <c r="K20" s="94"/>
      <c r="L20" s="46"/>
    </row>
    <row r="21" spans="2:12" x14ac:dyDescent="0.25">
      <c r="B21" s="91" t="s">
        <v>40</v>
      </c>
      <c r="C21" s="92" t="s">
        <v>41</v>
      </c>
      <c r="D21" s="123">
        <v>33.046172790907761</v>
      </c>
      <c r="E21" s="107">
        <v>35.199236194401998</v>
      </c>
      <c r="F21" s="107">
        <v>35.999320364479267</v>
      </c>
      <c r="G21" s="123">
        <v>36.490786418469384</v>
      </c>
      <c r="H21" s="123">
        <v>35.1</v>
      </c>
      <c r="I21" s="93"/>
      <c r="J21" s="94"/>
      <c r="K21" s="94"/>
      <c r="L21" s="46"/>
    </row>
    <row r="22" spans="2:12" x14ac:dyDescent="0.25">
      <c r="B22" s="96" t="s">
        <v>42</v>
      </c>
      <c r="C22" s="97" t="s">
        <v>43</v>
      </c>
      <c r="D22" s="124">
        <v>20.923899465347525</v>
      </c>
      <c r="E22" s="108">
        <v>18.152327304028059</v>
      </c>
      <c r="F22" s="108">
        <v>17.697625907003331</v>
      </c>
      <c r="G22" s="124">
        <v>20.19560889760826</v>
      </c>
      <c r="H22" s="124">
        <v>20.100000000000001</v>
      </c>
      <c r="I22" s="93"/>
      <c r="J22" s="94"/>
      <c r="K22" s="94"/>
      <c r="L22" s="46"/>
    </row>
    <row r="23" spans="2:12" x14ac:dyDescent="0.25">
      <c r="B23" s="49" t="s">
        <v>76</v>
      </c>
      <c r="C23" s="97"/>
      <c r="D23" s="116">
        <v>28.3</v>
      </c>
      <c r="E23" s="125">
        <v>29.5</v>
      </c>
      <c r="F23" s="125">
        <v>30.4</v>
      </c>
      <c r="G23" s="116">
        <v>29.9</v>
      </c>
      <c r="H23" s="116">
        <v>29.3</v>
      </c>
      <c r="I23" s="93"/>
      <c r="J23" s="99"/>
      <c r="K23" s="99"/>
      <c r="L23" s="46"/>
    </row>
    <row r="24" spans="2:12" x14ac:dyDescent="0.25">
      <c r="B24" s="49" t="s">
        <v>58</v>
      </c>
      <c r="C24" s="97"/>
      <c r="D24" s="124"/>
      <c r="E24" s="125">
        <v>29.269439999999999</v>
      </c>
      <c r="F24" s="125">
        <v>30.28464</v>
      </c>
      <c r="G24" s="116">
        <v>29.7</v>
      </c>
      <c r="H24" s="116">
        <v>29.1</v>
      </c>
      <c r="J24" s="99"/>
      <c r="K24" s="99"/>
    </row>
    <row r="25" spans="2:12" x14ac:dyDescent="0.25">
      <c r="B25" s="101"/>
      <c r="C25" s="56"/>
      <c r="D25" s="93"/>
      <c r="E25" s="93"/>
      <c r="F25" s="93"/>
      <c r="G25" s="93"/>
      <c r="H25" s="46"/>
    </row>
    <row r="26" spans="2:12" x14ac:dyDescent="0.25">
      <c r="B26" s="103" t="s">
        <v>60</v>
      </c>
      <c r="C26" s="56"/>
      <c r="D26" s="56"/>
      <c r="E26" s="56"/>
      <c r="F26" s="93"/>
      <c r="H26" s="104"/>
    </row>
    <row r="27" spans="2:12" x14ac:dyDescent="0.25">
      <c r="B27" s="146" t="s">
        <v>142</v>
      </c>
      <c r="C27" s="147"/>
      <c r="D27" s="147"/>
      <c r="E27" s="147"/>
      <c r="F27" s="147"/>
      <c r="G27" s="147"/>
    </row>
    <row r="28" spans="2:12" x14ac:dyDescent="0.25">
      <c r="B28" s="147"/>
      <c r="C28" s="147"/>
      <c r="D28" s="147"/>
      <c r="E28" s="147"/>
      <c r="F28" s="147"/>
      <c r="G28" s="147"/>
    </row>
    <row r="29" spans="2:12" x14ac:dyDescent="0.25">
      <c r="B29" s="147"/>
      <c r="C29" s="147"/>
      <c r="D29" s="147"/>
      <c r="E29" s="147"/>
      <c r="F29" s="147"/>
      <c r="G29" s="147"/>
    </row>
    <row r="30" spans="2:12" x14ac:dyDescent="0.25">
      <c r="B30" s="147"/>
      <c r="C30" s="147"/>
      <c r="D30" s="147"/>
      <c r="E30" s="147"/>
      <c r="F30" s="147"/>
      <c r="G30" s="147"/>
    </row>
    <row r="31" spans="2:12" x14ac:dyDescent="0.25">
      <c r="B31" s="147"/>
      <c r="C31" s="147"/>
      <c r="D31" s="147"/>
      <c r="E31" s="147"/>
      <c r="F31" s="147"/>
      <c r="G31" s="147"/>
    </row>
    <row r="32" spans="2:12" x14ac:dyDescent="0.25">
      <c r="B32" s="147"/>
      <c r="C32" s="147"/>
      <c r="D32" s="147"/>
      <c r="E32" s="147"/>
      <c r="F32" s="147"/>
      <c r="G32" s="147"/>
    </row>
    <row r="33" spans="2:7" x14ac:dyDescent="0.25">
      <c r="B33" s="147"/>
      <c r="C33" s="147"/>
      <c r="D33" s="147"/>
      <c r="E33" s="147"/>
      <c r="F33" s="147"/>
      <c r="G33" s="147"/>
    </row>
    <row r="34" spans="2:7" x14ac:dyDescent="0.25">
      <c r="B34" s="147"/>
      <c r="C34" s="147"/>
      <c r="D34" s="147"/>
      <c r="E34" s="147"/>
      <c r="F34" s="147"/>
      <c r="G34" s="147"/>
    </row>
  </sheetData>
  <mergeCells count="1">
    <mergeCell ref="B27:G34"/>
  </mergeCells>
  <conditionalFormatting sqref="H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{E387BBC9-DF0E-4CD0-AA31-CDC81C2CDD51}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87BBC9-DF0E-4CD0-AA31-CDC81C2CDD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ES_2024_Fiche13_Tableau 1</vt:lpstr>
      <vt:lpstr>ES_2024_Fiche13_Graphique 1</vt:lpstr>
      <vt:lpstr>ES_2024_Fiche13_Graphique 2</vt:lpstr>
      <vt:lpstr>ES_2024_Fiche13_Carte 1</vt:lpstr>
      <vt:lpstr>ES_2024_Fiche13_Carte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ROUX, Celine (DREES/DIRECTION/BPCC)</cp:lastModifiedBy>
  <dcterms:created xsi:type="dcterms:W3CDTF">2021-01-11T10:33:49Z</dcterms:created>
  <dcterms:modified xsi:type="dcterms:W3CDTF">2024-07-11T10:28:30Z</dcterms:modified>
</cp:coreProperties>
</file>