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3_PUBLICATIONS\01-Publications\• Etudes et Résultats\ER 1300 Geste_Auto-infligé_28-03\6-Mise en ligne\"/>
    </mc:Choice>
  </mc:AlternateContent>
  <bookViews>
    <workbookView xWindow="0" yWindow="0" windowWidth="13455" windowHeight="1260"/>
  </bookViews>
  <sheets>
    <sheet name="Tableau 1" sheetId="23" r:id="rId1"/>
    <sheet name="Carte1" sheetId="21" r:id="rId2"/>
    <sheet name="Carte2" sheetId="18" r:id="rId3"/>
    <sheet name="Graphique 1" sheetId="24" r:id="rId4"/>
    <sheet name="Graphique 2" sheetId="22" r:id="rId5"/>
    <sheet name="Graphique 3" sheetId="5" r:id="rId6"/>
    <sheet name="Tableau complémentaire A" sheetId="3" r:id="rId7"/>
    <sheet name="TCB" sheetId="1" r:id="rId8"/>
    <sheet name="TCC" sheetId="2" r:id="rId9"/>
    <sheet name="TCD" sheetId="25" r:id="rId10"/>
    <sheet name="TCE" sheetId="7" r:id="rId11"/>
    <sheet name="TCF" sheetId="27" r:id="rId12"/>
    <sheet name="TCG" sheetId="10" r:id="rId13"/>
    <sheet name="TCH" sheetId="8" r:id="rId14"/>
    <sheet name="TCI" sheetId="9" r:id="rId15"/>
    <sheet name="TCJ" sheetId="26" r:id="rId16"/>
    <sheet name="TCK" sheetId="12" r:id="rId17"/>
    <sheet name="TCL" sheetId="13" r:id="rId18"/>
    <sheet name="TCM" sheetId="14" r:id="rId19"/>
    <sheet name="TCN" sheetId="15" r:id="rId2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9" l="1"/>
  <c r="S6" i="5" l="1"/>
  <c r="S7" i="5"/>
  <c r="S8" i="5"/>
  <c r="S9" i="5"/>
  <c r="S10" i="5"/>
  <c r="S5" i="5"/>
  <c r="AA32" i="27"/>
  <c r="AA24" i="27"/>
  <c r="AA68" i="27"/>
  <c r="AA89" i="27"/>
  <c r="AA59" i="27"/>
  <c r="AA29" i="27"/>
  <c r="AA28" i="27"/>
  <c r="AA31" i="27"/>
  <c r="AA30" i="27"/>
  <c r="AA77" i="27"/>
  <c r="AA94" i="27"/>
  <c r="AA98" i="27"/>
  <c r="AA55" i="27"/>
  <c r="AA86" i="27"/>
  <c r="AA33" i="27"/>
  <c r="AA22" i="27"/>
  <c r="AA21" i="27"/>
  <c r="AA45" i="27"/>
  <c r="AA61" i="27"/>
  <c r="AA56" i="27"/>
  <c r="AA99" i="27"/>
  <c r="AA83" i="27"/>
  <c r="AA43" i="27"/>
  <c r="AA23" i="27"/>
  <c r="AA81" i="27"/>
  <c r="AA78" i="27"/>
  <c r="AA27" i="27"/>
  <c r="AA14" i="27"/>
  <c r="AA82" i="27"/>
  <c r="AA107" i="27"/>
  <c r="AA101" i="27"/>
  <c r="AA19" i="27"/>
  <c r="AA92" i="27"/>
  <c r="AA80" i="27"/>
  <c r="AA52" i="27"/>
  <c r="AA8" i="27"/>
  <c r="AA51" i="27"/>
  <c r="AA85" i="27"/>
  <c r="AA48" i="27"/>
  <c r="AA50" i="27"/>
  <c r="AA65" i="27"/>
  <c r="AA76" i="27"/>
  <c r="AA97" i="27"/>
  <c r="AA100" i="27"/>
  <c r="AA15" i="27"/>
  <c r="AA47" i="27"/>
  <c r="AA72" i="27"/>
  <c r="AA46" i="27"/>
  <c r="AA66" i="27"/>
  <c r="AA13" i="27"/>
  <c r="AA40" i="27"/>
  <c r="AA7" i="27"/>
  <c r="AA71" i="27"/>
  <c r="AA12" i="27"/>
  <c r="AA10" i="27"/>
  <c r="AA69" i="27"/>
  <c r="AA90" i="27"/>
  <c r="AA96" i="27"/>
  <c r="AA70" i="27"/>
  <c r="AA16" i="27"/>
  <c r="AA39" i="27"/>
  <c r="AA38" i="27"/>
  <c r="AA106" i="27"/>
  <c r="AA62" i="27"/>
  <c r="AA57" i="27"/>
  <c r="AA93" i="27"/>
  <c r="AA104" i="27"/>
  <c r="AA102" i="27"/>
  <c r="AA26" i="27"/>
  <c r="AA25" i="27"/>
  <c r="AA75" i="27"/>
  <c r="AA54" i="27"/>
  <c r="AA105" i="27"/>
  <c r="AA103" i="27"/>
  <c r="AA73" i="27"/>
  <c r="AA37" i="27"/>
  <c r="AA58" i="27"/>
  <c r="AA49" i="27"/>
  <c r="AA41" i="27"/>
  <c r="AA36" i="27"/>
  <c r="AA95" i="27"/>
  <c r="AA79" i="27"/>
  <c r="AA87" i="27"/>
  <c r="AA64" i="27"/>
  <c r="AA84" i="27"/>
  <c r="AA11" i="27"/>
  <c r="AA17" i="27"/>
  <c r="AA53" i="27"/>
  <c r="AA34" i="27"/>
  <c r="AA9" i="27"/>
  <c r="AA63" i="27"/>
  <c r="AA60" i="27"/>
  <c r="AA74" i="27"/>
  <c r="AA88" i="27"/>
  <c r="AA67" i="27"/>
  <c r="AA35" i="27"/>
  <c r="AA44" i="27"/>
  <c r="AA91" i="27"/>
  <c r="AA42" i="27"/>
  <c r="AA6" i="27"/>
  <c r="AA20" i="27"/>
  <c r="AA18" i="27"/>
  <c r="O32" i="27"/>
  <c r="O24" i="27"/>
  <c r="O68" i="27"/>
  <c r="O89" i="27"/>
  <c r="O59" i="27"/>
  <c r="O29" i="27"/>
  <c r="O28" i="27"/>
  <c r="O31" i="27"/>
  <c r="O30" i="27"/>
  <c r="O77" i="27"/>
  <c r="O94" i="27"/>
  <c r="O98" i="27"/>
  <c r="O55" i="27"/>
  <c r="O86" i="27"/>
  <c r="O33" i="27"/>
  <c r="O22" i="27"/>
  <c r="O21" i="27"/>
  <c r="O45" i="27"/>
  <c r="O61" i="27"/>
  <c r="O56" i="27"/>
  <c r="O99" i="27"/>
  <c r="O83" i="27"/>
  <c r="O43" i="27"/>
  <c r="O23" i="27"/>
  <c r="O81" i="27"/>
  <c r="O78" i="27"/>
  <c r="O27" i="27"/>
  <c r="O14" i="27"/>
  <c r="O82" i="27"/>
  <c r="O107" i="27"/>
  <c r="O101" i="27"/>
  <c r="O19" i="27"/>
  <c r="O92" i="27"/>
  <c r="O80" i="27"/>
  <c r="O52" i="27"/>
  <c r="O8" i="27"/>
  <c r="O51" i="27"/>
  <c r="O85" i="27"/>
  <c r="O48" i="27"/>
  <c r="O50" i="27"/>
  <c r="O65" i="27"/>
  <c r="O76" i="27"/>
  <c r="O97" i="27"/>
  <c r="O100" i="27"/>
  <c r="O15" i="27"/>
  <c r="O47" i="27"/>
  <c r="O72" i="27"/>
  <c r="O46" i="27"/>
  <c r="O66" i="27"/>
  <c r="O13" i="27"/>
  <c r="O40" i="27"/>
  <c r="O7" i="27"/>
  <c r="O71" i="27"/>
  <c r="O12" i="27"/>
  <c r="O10" i="27"/>
  <c r="O69" i="27"/>
  <c r="O90" i="27"/>
  <c r="O96" i="27"/>
  <c r="O70" i="27"/>
  <c r="O16" i="27"/>
  <c r="O39" i="27"/>
  <c r="O38" i="27"/>
  <c r="O106" i="27"/>
  <c r="O62" i="27"/>
  <c r="O57" i="27"/>
  <c r="O93" i="27"/>
  <c r="O104" i="27"/>
  <c r="O102" i="27"/>
  <c r="O26" i="27"/>
  <c r="O25" i="27"/>
  <c r="O75" i="27"/>
  <c r="O54" i="27"/>
  <c r="O105" i="27"/>
  <c r="O103" i="27"/>
  <c r="O73" i="27"/>
  <c r="O37" i="27"/>
  <c r="O58" i="27"/>
  <c r="O49" i="27"/>
  <c r="O41" i="27"/>
  <c r="O36" i="27"/>
  <c r="O95" i="27"/>
  <c r="O79" i="27"/>
  <c r="O87" i="27"/>
  <c r="O64" i="27"/>
  <c r="O84" i="27"/>
  <c r="O11" i="27"/>
  <c r="O17" i="27"/>
  <c r="O53" i="27"/>
  <c r="O34" i="27"/>
  <c r="O9" i="27"/>
  <c r="O63" i="27"/>
  <c r="O60" i="27"/>
  <c r="O74" i="27"/>
  <c r="O88" i="27"/>
  <c r="O67" i="27"/>
  <c r="O35" i="27"/>
  <c r="O44" i="27"/>
  <c r="O91" i="27"/>
  <c r="O42" i="27"/>
  <c r="O6" i="27"/>
  <c r="O20" i="27"/>
  <c r="O18" i="27"/>
  <c r="O78" i="9" l="1"/>
  <c r="O35" i="9"/>
  <c r="N78" i="9"/>
  <c r="N35" i="9"/>
  <c r="O73" i="9"/>
  <c r="O84" i="9"/>
  <c r="O61" i="9"/>
  <c r="O151" i="9"/>
  <c r="O245" i="9"/>
  <c r="O226" i="9"/>
  <c r="O103" i="9"/>
  <c r="O15" i="9"/>
  <c r="O161" i="9"/>
  <c r="O200" i="9"/>
  <c r="O260" i="9"/>
  <c r="O32" i="9"/>
  <c r="O270" i="9"/>
  <c r="O5" i="9"/>
  <c r="O203" i="9"/>
  <c r="O282" i="9"/>
  <c r="O154" i="9"/>
  <c r="O113" i="9"/>
  <c r="O246" i="9"/>
  <c r="O62" i="9"/>
  <c r="O89" i="9"/>
  <c r="O76" i="9"/>
  <c r="O297" i="9"/>
  <c r="O49" i="9"/>
  <c r="O194" i="9"/>
  <c r="O304" i="9"/>
  <c r="O248" i="9"/>
  <c r="O220" i="9"/>
  <c r="O214" i="9"/>
  <c r="O123" i="9"/>
  <c r="O296" i="9"/>
  <c r="O263" i="9"/>
  <c r="O255" i="9"/>
  <c r="O168" i="9"/>
  <c r="O272" i="9"/>
  <c r="O124" i="9"/>
  <c r="O225" i="9"/>
  <c r="O145" i="9"/>
  <c r="O106" i="9"/>
  <c r="O51" i="9"/>
  <c r="O134" i="9"/>
  <c r="O72" i="9"/>
  <c r="O25" i="9"/>
  <c r="O121" i="9"/>
  <c r="O108" i="9"/>
  <c r="O259" i="9"/>
  <c r="O92" i="9"/>
  <c r="O230" i="9"/>
  <c r="O261" i="9"/>
  <c r="O169" i="9"/>
  <c r="O133" i="9"/>
  <c r="O71" i="9"/>
  <c r="O45" i="9"/>
  <c r="O167" i="9"/>
  <c r="O222" i="9"/>
  <c r="O182" i="9"/>
  <c r="O184" i="9"/>
  <c r="O201" i="9"/>
  <c r="O249" i="9"/>
  <c r="O98" i="9"/>
  <c r="O81" i="9"/>
  <c r="O67" i="9"/>
  <c r="O211" i="9"/>
  <c r="O70" i="9"/>
  <c r="O224" i="9"/>
  <c r="O265" i="9"/>
  <c r="O268" i="9"/>
  <c r="O171" i="9"/>
  <c r="O52" i="9"/>
  <c r="O267" i="9"/>
  <c r="O82" i="9"/>
  <c r="O298" i="9"/>
  <c r="O274" i="9"/>
  <c r="O290" i="9"/>
  <c r="O150" i="9"/>
  <c r="O23" i="9"/>
  <c r="O117" i="9"/>
  <c r="O100" i="9"/>
  <c r="O197" i="9"/>
  <c r="O269" i="9"/>
  <c r="O280" i="9"/>
  <c r="O53" i="9"/>
  <c r="O285" i="9"/>
  <c r="O44" i="9"/>
  <c r="O96" i="9"/>
  <c r="O158" i="9"/>
  <c r="O238" i="9"/>
  <c r="O179" i="9"/>
  <c r="O283" i="9"/>
  <c r="O199" i="9"/>
  <c r="O55" i="9"/>
  <c r="O142" i="9"/>
  <c r="O58" i="9"/>
  <c r="O56" i="9"/>
  <c r="O198" i="9"/>
  <c r="O16" i="9"/>
  <c r="O74" i="9"/>
  <c r="O159" i="9"/>
  <c r="O241" i="9"/>
  <c r="O237" i="9"/>
  <c r="O218" i="9"/>
  <c r="O6" i="9"/>
  <c r="O141" i="9"/>
  <c r="O57" i="9"/>
  <c r="O196" i="9"/>
  <c r="O31" i="9"/>
  <c r="O137" i="9"/>
  <c r="O231" i="9"/>
  <c r="O126" i="9"/>
  <c r="O75" i="9"/>
  <c r="O163" i="9"/>
  <c r="O286" i="9"/>
  <c r="O229" i="9"/>
  <c r="O166" i="9"/>
  <c r="O299" i="9"/>
  <c r="O302" i="9"/>
  <c r="O114" i="9"/>
  <c r="O107" i="9"/>
  <c r="O206" i="9"/>
  <c r="O244" i="9"/>
  <c r="O129" i="9"/>
  <c r="O178" i="9"/>
  <c r="O138" i="9"/>
  <c r="O115" i="9"/>
  <c r="O276" i="9"/>
  <c r="O122" i="9"/>
  <c r="O33" i="9"/>
  <c r="O130" i="9"/>
  <c r="O239" i="9"/>
  <c r="O185" i="9"/>
  <c r="O20" i="9"/>
  <c r="O202" i="9"/>
  <c r="O24" i="9"/>
  <c r="O91" i="9"/>
  <c r="O11" i="9"/>
  <c r="O209" i="9"/>
  <c r="O172" i="9"/>
  <c r="O43" i="9"/>
  <c r="O22" i="9"/>
  <c r="O212" i="9"/>
  <c r="O12" i="9"/>
  <c r="O193" i="9"/>
  <c r="O215" i="9"/>
  <c r="O240" i="9"/>
  <c r="O251" i="9"/>
  <c r="O153" i="9"/>
  <c r="O277" i="9"/>
  <c r="O18" i="9"/>
  <c r="O149" i="9"/>
  <c r="O284" i="9"/>
  <c r="O180" i="9"/>
  <c r="O94" i="9"/>
  <c r="O101" i="9"/>
  <c r="O14" i="9"/>
  <c r="O63" i="9"/>
  <c r="O109" i="9"/>
  <c r="O64" i="9"/>
  <c r="O227" i="9"/>
  <c r="O54" i="9"/>
  <c r="O118" i="9"/>
  <c r="O253" i="9"/>
  <c r="O131" i="9"/>
  <c r="O262" i="9"/>
  <c r="O170" i="9"/>
  <c r="O102" i="9"/>
  <c r="O111" i="9"/>
  <c r="O83" i="9"/>
  <c r="O164" i="9"/>
  <c r="O175" i="9"/>
  <c r="O47" i="9"/>
  <c r="O40" i="9"/>
  <c r="O104" i="9"/>
  <c r="O34" i="9"/>
  <c r="O59" i="9"/>
  <c r="O97" i="9"/>
  <c r="O181" i="9"/>
  <c r="O80" i="9"/>
  <c r="O36" i="9"/>
  <c r="O176" i="9"/>
  <c r="O236" i="9"/>
  <c r="O258" i="9"/>
  <c r="O271" i="9"/>
  <c r="O192" i="9"/>
  <c r="O252" i="9"/>
  <c r="O188" i="9"/>
  <c r="O278" i="9"/>
  <c r="O247" i="9"/>
  <c r="O204" i="9"/>
  <c r="O221" i="9"/>
  <c r="O7" i="9"/>
  <c r="O300" i="9"/>
  <c r="O303" i="9"/>
  <c r="O136" i="9"/>
  <c r="O21" i="9"/>
  <c r="O127" i="9"/>
  <c r="O26" i="9"/>
  <c r="O90" i="9"/>
  <c r="O87" i="9"/>
  <c r="O216" i="9"/>
  <c r="O235" i="9"/>
  <c r="O207" i="9"/>
  <c r="O219" i="9"/>
  <c r="O10" i="9"/>
  <c r="O294" i="9"/>
  <c r="O291" i="9"/>
  <c r="O301" i="9"/>
  <c r="O68" i="9"/>
  <c r="O254" i="9"/>
  <c r="O152" i="9"/>
  <c r="O273" i="9"/>
  <c r="O19" i="9"/>
  <c r="O69" i="9"/>
  <c r="O17" i="9"/>
  <c r="O233" i="9"/>
  <c r="O105" i="9"/>
  <c r="O120" i="9"/>
  <c r="O305" i="9"/>
  <c r="O112" i="9"/>
  <c r="O281" i="9"/>
  <c r="O41" i="9"/>
  <c r="O110" i="9"/>
  <c r="O165" i="9"/>
  <c r="O27" i="9"/>
  <c r="O217" i="9"/>
  <c r="O93" i="9"/>
  <c r="O144" i="9"/>
  <c r="O256" i="9"/>
  <c r="O208" i="9"/>
  <c r="O28" i="9"/>
  <c r="O79" i="9"/>
  <c r="O187" i="9"/>
  <c r="O174" i="9"/>
  <c r="O119" i="9"/>
  <c r="O37" i="9"/>
  <c r="O160" i="9"/>
  <c r="O213" i="9"/>
  <c r="O205" i="9"/>
  <c r="O42" i="9"/>
  <c r="O135" i="9"/>
  <c r="O257" i="9"/>
  <c r="O210" i="9"/>
  <c r="O140" i="9"/>
  <c r="O243" i="9"/>
  <c r="O95" i="9"/>
  <c r="O292" i="9"/>
  <c r="O157" i="9"/>
  <c r="O232" i="9"/>
  <c r="O147" i="9"/>
  <c r="O234" i="9"/>
  <c r="O183" i="9"/>
  <c r="O88" i="9"/>
  <c r="O8" i="9"/>
  <c r="O60" i="9"/>
  <c r="O77" i="9"/>
  <c r="O155" i="9"/>
  <c r="O132" i="9"/>
  <c r="O139" i="9"/>
  <c r="O66" i="9"/>
  <c r="O223" i="9"/>
  <c r="O125" i="9"/>
  <c r="O186" i="9"/>
  <c r="O9" i="9"/>
  <c r="O287" i="9"/>
  <c r="O266" i="9"/>
  <c r="O30" i="9"/>
  <c r="O242" i="9"/>
  <c r="O38" i="9"/>
  <c r="O116" i="9"/>
  <c r="O191" i="9"/>
  <c r="O13" i="9"/>
  <c r="O48" i="9"/>
  <c r="O143" i="9"/>
  <c r="O264" i="9"/>
  <c r="O85" i="9"/>
  <c r="O128" i="9"/>
  <c r="O148" i="9"/>
  <c r="O293" i="9"/>
  <c r="O275" i="9"/>
  <c r="O177" i="9"/>
  <c r="O65" i="9"/>
  <c r="O156" i="9"/>
  <c r="O288" i="9"/>
  <c r="O162" i="9"/>
  <c r="O228" i="9"/>
  <c r="O295" i="9"/>
  <c r="O195" i="9"/>
  <c r="O146" i="9"/>
  <c r="O46" i="9"/>
  <c r="O279" i="9"/>
  <c r="O50" i="9"/>
  <c r="O189" i="9"/>
  <c r="O173" i="9"/>
  <c r="O29" i="9"/>
  <c r="O250" i="9"/>
  <c r="O190" i="9"/>
  <c r="O289" i="9"/>
  <c r="O39" i="9"/>
  <c r="O99" i="9"/>
  <c r="O86" i="9"/>
  <c r="N86" i="9"/>
  <c r="N73" i="9"/>
  <c r="N84" i="9"/>
  <c r="N61" i="9"/>
  <c r="N151" i="9"/>
  <c r="N245" i="9"/>
  <c r="N226" i="9"/>
  <c r="N103" i="9"/>
  <c r="N15" i="9"/>
  <c r="N161" i="9"/>
  <c r="N200" i="9"/>
  <c r="N260" i="9"/>
  <c r="N32" i="9"/>
  <c r="N270" i="9"/>
  <c r="N203" i="9"/>
  <c r="N282" i="9"/>
  <c r="N154" i="9"/>
  <c r="N113" i="9"/>
  <c r="N246" i="9"/>
  <c r="N62" i="9"/>
  <c r="N89" i="9"/>
  <c r="N76" i="9"/>
  <c r="N297" i="9"/>
  <c r="N49" i="9"/>
  <c r="N194" i="9"/>
  <c r="N304" i="9"/>
  <c r="N248" i="9"/>
  <c r="N220" i="9"/>
  <c r="N214" i="9"/>
  <c r="N123" i="9"/>
  <c r="N296" i="9"/>
  <c r="N263" i="9"/>
  <c r="N255" i="9"/>
  <c r="N168" i="9"/>
  <c r="N272" i="9"/>
  <c r="N124" i="9"/>
  <c r="N225" i="9"/>
  <c r="N145" i="9"/>
  <c r="N106" i="9"/>
  <c r="N51" i="9"/>
  <c r="N134" i="9"/>
  <c r="N72" i="9"/>
  <c r="N25" i="9"/>
  <c r="N121" i="9"/>
  <c r="N108" i="9"/>
  <c r="N259" i="9"/>
  <c r="N92" i="9"/>
  <c r="N230" i="9"/>
  <c r="N261" i="9"/>
  <c r="N169" i="9"/>
  <c r="N133" i="9"/>
  <c r="N71" i="9"/>
  <c r="N45" i="9"/>
  <c r="N167" i="9"/>
  <c r="N222" i="9"/>
  <c r="N182" i="9"/>
  <c r="N184" i="9"/>
  <c r="N201" i="9"/>
  <c r="N249" i="9"/>
  <c r="N98" i="9"/>
  <c r="N81" i="9"/>
  <c r="N67" i="9"/>
  <c r="N211" i="9"/>
  <c r="N70" i="9"/>
  <c r="N224" i="9"/>
  <c r="N265" i="9"/>
  <c r="N268" i="9"/>
  <c r="N171" i="9"/>
  <c r="N52" i="9"/>
  <c r="N267" i="9"/>
  <c r="N82" i="9"/>
  <c r="N298" i="9"/>
  <c r="N274" i="9"/>
  <c r="N290" i="9"/>
  <c r="N150" i="9"/>
  <c r="N23" i="9"/>
  <c r="N117" i="9"/>
  <c r="N100" i="9"/>
  <c r="N197" i="9"/>
  <c r="N269" i="9"/>
  <c r="N280" i="9"/>
  <c r="N53" i="9"/>
  <c r="N285" i="9"/>
  <c r="N44" i="9"/>
  <c r="N96" i="9"/>
  <c r="N158" i="9"/>
  <c r="N238" i="9"/>
  <c r="N179" i="9"/>
  <c r="N283" i="9"/>
  <c r="N199" i="9"/>
  <c r="N55" i="9"/>
  <c r="N142" i="9"/>
  <c r="N58" i="9"/>
  <c r="N56" i="9"/>
  <c r="N198" i="9"/>
  <c r="N16" i="9"/>
  <c r="N74" i="9"/>
  <c r="N159" i="9"/>
  <c r="N241" i="9"/>
  <c r="N237" i="9"/>
  <c r="N218" i="9"/>
  <c r="N6" i="9"/>
  <c r="N141" i="9"/>
  <c r="N57" i="9"/>
  <c r="N196" i="9"/>
  <c r="N31" i="9"/>
  <c r="N137" i="9"/>
  <c r="N231" i="9"/>
  <c r="N126" i="9"/>
  <c r="N75" i="9"/>
  <c r="N163" i="9"/>
  <c r="N286" i="9"/>
  <c r="N229" i="9"/>
  <c r="N166" i="9"/>
  <c r="N299" i="9"/>
  <c r="N302" i="9"/>
  <c r="N114" i="9"/>
  <c r="N107" i="9"/>
  <c r="N206" i="9"/>
  <c r="N244" i="9"/>
  <c r="N129" i="9"/>
  <c r="N178" i="9"/>
  <c r="N138" i="9"/>
  <c r="N115" i="9"/>
  <c r="N276" i="9"/>
  <c r="N122" i="9"/>
  <c r="N33" i="9"/>
  <c r="N130" i="9"/>
  <c r="N239" i="9"/>
  <c r="N185" i="9"/>
  <c r="N20" i="9"/>
  <c r="N202" i="9"/>
  <c r="N24" i="9"/>
  <c r="N91" i="9"/>
  <c r="N11" i="9"/>
  <c r="N209" i="9"/>
  <c r="N172" i="9"/>
  <c r="N43" i="9"/>
  <c r="N22" i="9"/>
  <c r="N212" i="9"/>
  <c r="N12" i="9"/>
  <c r="N193" i="9"/>
  <c r="N215" i="9"/>
  <c r="N240" i="9"/>
  <c r="N251" i="9"/>
  <c r="N153" i="9"/>
  <c r="N277" i="9"/>
  <c r="N18" i="9"/>
  <c r="N149" i="9"/>
  <c r="N284" i="9"/>
  <c r="N180" i="9"/>
  <c r="N94" i="9"/>
  <c r="N101" i="9"/>
  <c r="N14" i="9"/>
  <c r="N63" i="9"/>
  <c r="N109" i="9"/>
  <c r="N64" i="9"/>
  <c r="N227" i="9"/>
  <c r="N54" i="9"/>
  <c r="N118" i="9"/>
  <c r="N253" i="9"/>
  <c r="N131" i="9"/>
  <c r="N262" i="9"/>
  <c r="N170" i="9"/>
  <c r="N102" i="9"/>
  <c r="N111" i="9"/>
  <c r="N83" i="9"/>
  <c r="N164" i="9"/>
  <c r="N175" i="9"/>
  <c r="N47" i="9"/>
  <c r="N40" i="9"/>
  <c r="N104" i="9"/>
  <c r="N34" i="9"/>
  <c r="N59" i="9"/>
  <c r="N97" i="9"/>
  <c r="N181" i="9"/>
  <c r="N80" i="9"/>
  <c r="N36" i="9"/>
  <c r="N176" i="9"/>
  <c r="N236" i="9"/>
  <c r="N258" i="9"/>
  <c r="N271" i="9"/>
  <c r="N192" i="9"/>
  <c r="N252" i="9"/>
  <c r="N188" i="9"/>
  <c r="N278" i="9"/>
  <c r="N247" i="9"/>
  <c r="N204" i="9"/>
  <c r="N221" i="9"/>
  <c r="N7" i="9"/>
  <c r="N300" i="9"/>
  <c r="N303" i="9"/>
  <c r="N136" i="9"/>
  <c r="N21" i="9"/>
  <c r="N127" i="9"/>
  <c r="N26" i="9"/>
  <c r="N90" i="9"/>
  <c r="N87" i="9"/>
  <c r="N216" i="9"/>
  <c r="N235" i="9"/>
  <c r="N207" i="9"/>
  <c r="N219" i="9"/>
  <c r="N10" i="9"/>
  <c r="N294" i="9"/>
  <c r="N291" i="9"/>
  <c r="N301" i="9"/>
  <c r="N68" i="9"/>
  <c r="N254" i="9"/>
  <c r="N152" i="9"/>
  <c r="N273" i="9"/>
  <c r="N19" i="9"/>
  <c r="N69" i="9"/>
  <c r="N17" i="9"/>
  <c r="N233" i="9"/>
  <c r="N105" i="9"/>
  <c r="N120" i="9"/>
  <c r="N305" i="9"/>
  <c r="N112" i="9"/>
  <c r="N281" i="9"/>
  <c r="N41" i="9"/>
  <c r="N110" i="9"/>
  <c r="N165" i="9"/>
  <c r="N27" i="9"/>
  <c r="N217" i="9"/>
  <c r="N93" i="9"/>
  <c r="N144" i="9"/>
  <c r="N256" i="9"/>
  <c r="N208" i="9"/>
  <c r="N28" i="9"/>
  <c r="N79" i="9"/>
  <c r="N187" i="9"/>
  <c r="N174" i="9"/>
  <c r="N119" i="9"/>
  <c r="N37" i="9"/>
  <c r="N160" i="9"/>
  <c r="N213" i="9"/>
  <c r="N205" i="9"/>
  <c r="N42" i="9"/>
  <c r="N135" i="9"/>
  <c r="N257" i="9"/>
  <c r="N210" i="9"/>
  <c r="N140" i="9"/>
  <c r="N243" i="9"/>
  <c r="N95" i="9"/>
  <c r="N292" i="9"/>
  <c r="N157" i="9"/>
  <c r="N232" i="9"/>
  <c r="N147" i="9"/>
  <c r="N234" i="9"/>
  <c r="N183" i="9"/>
  <c r="N88" i="9"/>
  <c r="N8" i="9"/>
  <c r="N60" i="9"/>
  <c r="N77" i="9"/>
  <c r="N155" i="9"/>
  <c r="N132" i="9"/>
  <c r="N139" i="9"/>
  <c r="N66" i="9"/>
  <c r="N223" i="9"/>
  <c r="N125" i="9"/>
  <c r="N186" i="9"/>
  <c r="N9" i="9"/>
  <c r="N287" i="9"/>
  <c r="N266" i="9"/>
  <c r="N30" i="9"/>
  <c r="N242" i="9"/>
  <c r="N38" i="9"/>
  <c r="N116" i="9"/>
  <c r="N191" i="9"/>
  <c r="N13" i="9"/>
  <c r="N48" i="9"/>
  <c r="N143" i="9"/>
  <c r="N264" i="9"/>
  <c r="N85" i="9"/>
  <c r="N128" i="9"/>
  <c r="N148" i="9"/>
  <c r="N293" i="9"/>
  <c r="N275" i="9"/>
  <c r="N177" i="9"/>
  <c r="N65" i="9"/>
  <c r="N156" i="9"/>
  <c r="N288" i="9"/>
  <c r="N162" i="9"/>
  <c r="N228" i="9"/>
  <c r="N295" i="9"/>
  <c r="N195" i="9"/>
  <c r="N146" i="9"/>
  <c r="N46" i="9"/>
  <c r="N279" i="9"/>
  <c r="N50" i="9"/>
  <c r="N189" i="9"/>
  <c r="N173" i="9"/>
  <c r="N29" i="9"/>
  <c r="N250" i="9"/>
  <c r="N190" i="9"/>
  <c r="N289" i="9"/>
  <c r="N39" i="9"/>
  <c r="N99" i="9"/>
  <c r="L13" i="8"/>
  <c r="K13" i="8"/>
  <c r="J13" i="8"/>
  <c r="I13" i="8"/>
  <c r="H13" i="8"/>
  <c r="G13" i="8"/>
  <c r="F13" i="8"/>
  <c r="E13" i="8"/>
  <c r="D13" i="8"/>
  <c r="C13" i="8"/>
  <c r="C12" i="8" s="1"/>
  <c r="R6" i="10"/>
  <c r="R7" i="10"/>
  <c r="R8" i="10"/>
  <c r="R9" i="10"/>
  <c r="R10" i="10"/>
  <c r="R11" i="10"/>
  <c r="R5" i="10"/>
  <c r="M8" i="25" l="1"/>
  <c r="M7" i="25"/>
  <c r="M6" i="25"/>
  <c r="M5" i="25"/>
  <c r="AI221" i="1"/>
  <c r="AH221" i="1"/>
  <c r="AG221" i="1"/>
  <c r="AF221" i="1"/>
  <c r="AE221" i="1"/>
  <c r="AD221" i="1"/>
  <c r="AC221" i="1"/>
  <c r="AB221" i="1"/>
  <c r="AA221" i="1"/>
  <c r="Z221" i="1"/>
  <c r="Y221" i="1"/>
  <c r="X221" i="1"/>
  <c r="W221" i="1"/>
  <c r="V221" i="1"/>
  <c r="U221" i="1"/>
  <c r="T221" i="1"/>
  <c r="S221" i="1"/>
  <c r="R221" i="1"/>
  <c r="Q221" i="1"/>
  <c r="P221" i="1"/>
  <c r="O221" i="1"/>
  <c r="N221" i="1"/>
  <c r="M221" i="1"/>
  <c r="L221" i="1"/>
  <c r="K221" i="1"/>
  <c r="J221" i="1"/>
  <c r="I221" i="1"/>
  <c r="H221" i="1"/>
  <c r="G221" i="1"/>
  <c r="F221" i="1"/>
  <c r="E221" i="1"/>
  <c r="D221" i="1"/>
  <c r="AI96" i="1"/>
  <c r="AH96" i="1"/>
  <c r="AG96" i="1"/>
  <c r="AF96" i="1"/>
  <c r="AE96" i="1"/>
  <c r="AD96" i="1"/>
  <c r="AC96" i="1"/>
  <c r="AB96" i="1"/>
  <c r="AA96" i="1"/>
  <c r="Z96" i="1"/>
  <c r="Y96" i="1"/>
  <c r="X96" i="1"/>
  <c r="W96" i="1"/>
  <c r="V96" i="1"/>
  <c r="U96" i="1"/>
  <c r="T96" i="1"/>
  <c r="S96" i="1"/>
  <c r="R96" i="1"/>
  <c r="Q96" i="1"/>
  <c r="P96" i="1"/>
  <c r="O96" i="1"/>
  <c r="N96" i="1"/>
  <c r="M96" i="1"/>
  <c r="L96" i="1"/>
  <c r="K96" i="1"/>
  <c r="J96" i="1"/>
  <c r="I96" i="1"/>
  <c r="H96" i="1"/>
  <c r="G96" i="1"/>
  <c r="F96" i="1"/>
  <c r="E96" i="1"/>
  <c r="D96" i="1"/>
  <c r="IF20" i="22"/>
  <c r="IE20" i="22"/>
  <c r="ID20" i="22"/>
  <c r="IC20" i="22"/>
  <c r="IB20" i="22"/>
  <c r="IA20" i="22"/>
  <c r="HZ20" i="22"/>
  <c r="HY20" i="22"/>
  <c r="HX20" i="22"/>
  <c r="HW20" i="22"/>
  <c r="HV20" i="22"/>
  <c r="HU20" i="22"/>
  <c r="HT20" i="22"/>
  <c r="HS20" i="22"/>
  <c r="HR20" i="22"/>
  <c r="HQ20" i="22"/>
  <c r="IF19" i="22"/>
  <c r="IE19" i="22"/>
  <c r="ID19" i="22"/>
  <c r="IC19" i="22"/>
  <c r="IB19" i="22"/>
  <c r="IA19" i="22"/>
  <c r="HZ19" i="22"/>
  <c r="HY19" i="22"/>
  <c r="HX19" i="22"/>
  <c r="HW19" i="22"/>
  <c r="HV19" i="22"/>
  <c r="HU19" i="22"/>
  <c r="HT19" i="22"/>
  <c r="HS19" i="22"/>
  <c r="HR19" i="22"/>
  <c r="HQ19" i="22"/>
  <c r="IF18" i="22"/>
  <c r="IE18" i="22"/>
  <c r="ID18" i="22"/>
  <c r="IC18" i="22"/>
  <c r="IB18" i="22"/>
  <c r="IA18" i="22"/>
  <c r="HZ18" i="22"/>
  <c r="HY18" i="22"/>
  <c r="HX18" i="22"/>
  <c r="HW18" i="22"/>
  <c r="HV18" i="22"/>
  <c r="HU18" i="22"/>
  <c r="HT18" i="22"/>
  <c r="HS18" i="22"/>
  <c r="HR18" i="22"/>
  <c r="HQ18" i="22"/>
  <c r="IF17" i="22"/>
  <c r="IE17" i="22"/>
  <c r="ID17" i="22"/>
  <c r="IC17" i="22"/>
  <c r="IB17" i="22"/>
  <c r="IA17" i="22"/>
  <c r="HZ17" i="22"/>
  <c r="HY17" i="22"/>
  <c r="HX17" i="22"/>
  <c r="HW17" i="22"/>
  <c r="HV17" i="22"/>
  <c r="HU17" i="22"/>
  <c r="HT17" i="22"/>
  <c r="HS17" i="22"/>
  <c r="HR17" i="22"/>
  <c r="HQ17" i="22"/>
  <c r="IF16" i="22"/>
  <c r="IE16" i="22"/>
  <c r="ID16" i="22"/>
  <c r="IC16" i="22"/>
  <c r="IB16" i="22"/>
  <c r="IA16" i="22"/>
  <c r="HZ16" i="22"/>
  <c r="HY16" i="22"/>
  <c r="HX16" i="22"/>
  <c r="HW16" i="22"/>
  <c r="HV16" i="22"/>
  <c r="HU16" i="22"/>
  <c r="HT16" i="22"/>
  <c r="HS16" i="22"/>
  <c r="HR16" i="22"/>
  <c r="HQ16" i="22"/>
  <c r="IF15" i="22"/>
  <c r="IE15" i="22"/>
  <c r="ID15" i="22"/>
  <c r="IC15" i="22"/>
  <c r="IB15" i="22"/>
  <c r="IA15" i="22"/>
  <c r="HZ15" i="22"/>
  <c r="HY15" i="22"/>
  <c r="HX15" i="22"/>
  <c r="HW15" i="22"/>
  <c r="HV15" i="22"/>
  <c r="HU15" i="22"/>
  <c r="HT15" i="22"/>
  <c r="HS15" i="22"/>
  <c r="HR15" i="22"/>
  <c r="HQ15" i="22"/>
  <c r="HO20" i="22"/>
  <c r="HN20" i="22"/>
  <c r="HM20" i="22"/>
  <c r="HL20" i="22"/>
  <c r="HK20" i="22"/>
  <c r="HJ20" i="22"/>
  <c r="HI20" i="22"/>
  <c r="HH20" i="22"/>
  <c r="HG20" i="22"/>
  <c r="HF20" i="22"/>
  <c r="HE20" i="22"/>
  <c r="HD20" i="22"/>
  <c r="HC20" i="22"/>
  <c r="HB20" i="22"/>
  <c r="HA20" i="22"/>
  <c r="GZ20" i="22"/>
  <c r="HO19" i="22"/>
  <c r="HN19" i="22"/>
  <c r="HM19" i="22"/>
  <c r="HL19" i="22"/>
  <c r="HK19" i="22"/>
  <c r="HJ19" i="22"/>
  <c r="HI19" i="22"/>
  <c r="HH19" i="22"/>
  <c r="HG19" i="22"/>
  <c r="HF19" i="22"/>
  <c r="HE19" i="22"/>
  <c r="HD19" i="22"/>
  <c r="HC19" i="22"/>
  <c r="HB19" i="22"/>
  <c r="HA19" i="22"/>
  <c r="GZ19" i="22"/>
  <c r="HO18" i="22"/>
  <c r="HN18" i="22"/>
  <c r="HM18" i="22"/>
  <c r="HL18" i="22"/>
  <c r="HK18" i="22"/>
  <c r="HJ18" i="22"/>
  <c r="HI18" i="22"/>
  <c r="HH18" i="22"/>
  <c r="HG18" i="22"/>
  <c r="HF18" i="22"/>
  <c r="HE18" i="22"/>
  <c r="HD18" i="22"/>
  <c r="HC18" i="22"/>
  <c r="HB18" i="22"/>
  <c r="HA18" i="22"/>
  <c r="GZ18" i="22"/>
  <c r="HO17" i="22"/>
  <c r="HN17" i="22"/>
  <c r="HM17" i="22"/>
  <c r="HL17" i="22"/>
  <c r="HK17" i="22"/>
  <c r="HJ17" i="22"/>
  <c r="HI17" i="22"/>
  <c r="HH17" i="22"/>
  <c r="HG17" i="22"/>
  <c r="HF17" i="22"/>
  <c r="HE17" i="22"/>
  <c r="HD17" i="22"/>
  <c r="HC17" i="22"/>
  <c r="HB17" i="22"/>
  <c r="HA17" i="22"/>
  <c r="GZ17" i="22"/>
  <c r="HO16" i="22"/>
  <c r="HN16" i="22"/>
  <c r="HM16" i="22"/>
  <c r="HL16" i="22"/>
  <c r="HK16" i="22"/>
  <c r="HJ16" i="22"/>
  <c r="HI16" i="22"/>
  <c r="HH16" i="22"/>
  <c r="HG16" i="22"/>
  <c r="HF16" i="22"/>
  <c r="HE16" i="22"/>
  <c r="HD16" i="22"/>
  <c r="HC16" i="22"/>
  <c r="HB16" i="22"/>
  <c r="HA16" i="22"/>
  <c r="GZ16" i="22"/>
  <c r="HO15" i="22"/>
  <c r="HN15" i="22"/>
  <c r="HM15" i="22"/>
  <c r="HL15" i="22"/>
  <c r="HK15" i="22"/>
  <c r="HJ15" i="22"/>
  <c r="HI15" i="22"/>
  <c r="HH15" i="22"/>
  <c r="HG15" i="22"/>
  <c r="HF15" i="22"/>
  <c r="HE15" i="22"/>
  <c r="HD15" i="22"/>
  <c r="HC15" i="22"/>
  <c r="HB15" i="22"/>
  <c r="HA15" i="22"/>
  <c r="GZ15" i="22"/>
  <c r="GX20" i="22"/>
  <c r="GW20" i="22"/>
  <c r="GV20" i="22"/>
  <c r="GU20" i="22"/>
  <c r="GT20" i="22"/>
  <c r="GS20" i="22"/>
  <c r="GR20" i="22"/>
  <c r="GQ20" i="22"/>
  <c r="GP20" i="22"/>
  <c r="GO20" i="22"/>
  <c r="GN20" i="22"/>
  <c r="GM20" i="22"/>
  <c r="GL20" i="22"/>
  <c r="GK20" i="22"/>
  <c r="GJ20" i="22"/>
  <c r="GI20" i="22"/>
  <c r="GX19" i="22"/>
  <c r="GW19" i="22"/>
  <c r="GV19" i="22"/>
  <c r="GU19" i="22"/>
  <c r="GT19" i="22"/>
  <c r="GS19" i="22"/>
  <c r="GR19" i="22"/>
  <c r="GQ19" i="22"/>
  <c r="GP19" i="22"/>
  <c r="GO19" i="22"/>
  <c r="GN19" i="22"/>
  <c r="GM19" i="22"/>
  <c r="GL19" i="22"/>
  <c r="GK19" i="22"/>
  <c r="GJ19" i="22"/>
  <c r="GI19" i="22"/>
  <c r="GX18" i="22"/>
  <c r="GW18" i="22"/>
  <c r="GV18" i="22"/>
  <c r="GU18" i="22"/>
  <c r="GT18" i="22"/>
  <c r="GS18" i="22"/>
  <c r="GR18" i="22"/>
  <c r="GQ18" i="22"/>
  <c r="GP18" i="22"/>
  <c r="GO18" i="22"/>
  <c r="GN18" i="22"/>
  <c r="GM18" i="22"/>
  <c r="GL18" i="22"/>
  <c r="GK18" i="22"/>
  <c r="GJ18" i="22"/>
  <c r="GI18" i="22"/>
  <c r="GX17" i="22"/>
  <c r="GW17" i="22"/>
  <c r="GV17" i="22"/>
  <c r="GU17" i="22"/>
  <c r="GT17" i="22"/>
  <c r="GS17" i="22"/>
  <c r="GR17" i="22"/>
  <c r="GQ17" i="22"/>
  <c r="GP17" i="22"/>
  <c r="GO17" i="22"/>
  <c r="GN17" i="22"/>
  <c r="GM17" i="22"/>
  <c r="GL17" i="22"/>
  <c r="GK17" i="22"/>
  <c r="GJ17" i="22"/>
  <c r="GI17" i="22"/>
  <c r="GX16" i="22"/>
  <c r="GW16" i="22"/>
  <c r="GV16" i="22"/>
  <c r="GU16" i="22"/>
  <c r="GT16" i="22"/>
  <c r="GS16" i="22"/>
  <c r="GR16" i="22"/>
  <c r="GQ16" i="22"/>
  <c r="GP16" i="22"/>
  <c r="GO16" i="22"/>
  <c r="GN16" i="22"/>
  <c r="GM16" i="22"/>
  <c r="GL16" i="22"/>
  <c r="GK16" i="22"/>
  <c r="GJ16" i="22"/>
  <c r="GI16" i="22"/>
  <c r="GX15" i="22"/>
  <c r="GW15" i="22"/>
  <c r="GV15" i="22"/>
  <c r="GU15" i="22"/>
  <c r="GT15" i="22"/>
  <c r="GS15" i="22"/>
  <c r="GR15" i="22"/>
  <c r="GQ15" i="22"/>
  <c r="GP15" i="22"/>
  <c r="GO15" i="22"/>
  <c r="GN15" i="22"/>
  <c r="GM15" i="22"/>
  <c r="GL15" i="22"/>
  <c r="GK15" i="22"/>
  <c r="GJ15" i="22"/>
  <c r="GI15" i="22"/>
  <c r="GG20" i="22"/>
  <c r="GF20" i="22"/>
  <c r="GE20" i="22"/>
  <c r="GD20" i="22"/>
  <c r="GC20" i="22"/>
  <c r="GB20" i="22"/>
  <c r="GA20" i="22"/>
  <c r="FZ20" i="22"/>
  <c r="FY20" i="22"/>
  <c r="FX20" i="22"/>
  <c r="FW20" i="22"/>
  <c r="FV20" i="22"/>
  <c r="FU20" i="22"/>
  <c r="FT20" i="22"/>
  <c r="FS20" i="22"/>
  <c r="FR20" i="22"/>
  <c r="GG19" i="22"/>
  <c r="GF19" i="22"/>
  <c r="GE19" i="22"/>
  <c r="GD19" i="22"/>
  <c r="GC19" i="22"/>
  <c r="GB19" i="22"/>
  <c r="GA19" i="22"/>
  <c r="FZ19" i="22"/>
  <c r="FY19" i="22"/>
  <c r="FX19" i="22"/>
  <c r="FW19" i="22"/>
  <c r="FV19" i="22"/>
  <c r="FU19" i="22"/>
  <c r="FT19" i="22"/>
  <c r="FS19" i="22"/>
  <c r="FR19" i="22"/>
  <c r="GG18" i="22"/>
  <c r="GF18" i="22"/>
  <c r="GE18" i="22"/>
  <c r="GD18" i="22"/>
  <c r="GC18" i="22"/>
  <c r="GB18" i="22"/>
  <c r="GA18" i="22"/>
  <c r="FZ18" i="22"/>
  <c r="FY18" i="22"/>
  <c r="FX18" i="22"/>
  <c r="FW18" i="22"/>
  <c r="FV18" i="22"/>
  <c r="FU18" i="22"/>
  <c r="FT18" i="22"/>
  <c r="FS18" i="22"/>
  <c r="FR18" i="22"/>
  <c r="GG17" i="22"/>
  <c r="GF17" i="22"/>
  <c r="GE17" i="22"/>
  <c r="GD17" i="22"/>
  <c r="GC17" i="22"/>
  <c r="GB17" i="22"/>
  <c r="GA17" i="22"/>
  <c r="FZ17" i="22"/>
  <c r="FY17" i="22"/>
  <c r="FX17" i="22"/>
  <c r="FW17" i="22"/>
  <c r="FV17" i="22"/>
  <c r="FU17" i="22"/>
  <c r="FT17" i="22"/>
  <c r="FS17" i="22"/>
  <c r="FR17" i="22"/>
  <c r="GG16" i="22"/>
  <c r="GF16" i="22"/>
  <c r="GE16" i="22"/>
  <c r="GD16" i="22"/>
  <c r="GC16" i="22"/>
  <c r="GB16" i="22"/>
  <c r="GA16" i="22"/>
  <c r="FZ16" i="22"/>
  <c r="FY16" i="22"/>
  <c r="FX16" i="22"/>
  <c r="FW16" i="22"/>
  <c r="FV16" i="22"/>
  <c r="FU16" i="22"/>
  <c r="FT16" i="22"/>
  <c r="FS16" i="22"/>
  <c r="FR16" i="22"/>
  <c r="GG15" i="22"/>
  <c r="GF15" i="22"/>
  <c r="GE15" i="22"/>
  <c r="GD15" i="22"/>
  <c r="GC15" i="22"/>
  <c r="GB15" i="22"/>
  <c r="GA15" i="22"/>
  <c r="FZ15" i="22"/>
  <c r="FY15" i="22"/>
  <c r="FX15" i="22"/>
  <c r="FW15" i="22"/>
  <c r="FV15" i="22"/>
  <c r="FU15" i="22"/>
  <c r="FT15" i="22"/>
  <c r="FS15" i="22"/>
  <c r="FR15" i="22"/>
  <c r="FP20" i="22"/>
  <c r="FO20" i="22"/>
  <c r="FN20" i="22"/>
  <c r="FM20" i="22"/>
  <c r="FL20" i="22"/>
  <c r="FK20" i="22"/>
  <c r="FJ20" i="22"/>
  <c r="FI20" i="22"/>
  <c r="FH20" i="22"/>
  <c r="FG20" i="22"/>
  <c r="FF20" i="22"/>
  <c r="FE20" i="22"/>
  <c r="FD20" i="22"/>
  <c r="FC20" i="22"/>
  <c r="FB20" i="22"/>
  <c r="FA20" i="22"/>
  <c r="FP19" i="22"/>
  <c r="FO19" i="22"/>
  <c r="FN19" i="22"/>
  <c r="FM19" i="22"/>
  <c r="FL19" i="22"/>
  <c r="FK19" i="22"/>
  <c r="FJ19" i="22"/>
  <c r="FI19" i="22"/>
  <c r="FH19" i="22"/>
  <c r="FG19" i="22"/>
  <c r="FF19" i="22"/>
  <c r="FE19" i="22"/>
  <c r="FD19" i="22"/>
  <c r="FC19" i="22"/>
  <c r="FB19" i="22"/>
  <c r="FA19" i="22"/>
  <c r="FP18" i="22"/>
  <c r="FO18" i="22"/>
  <c r="FN18" i="22"/>
  <c r="FM18" i="22"/>
  <c r="FL18" i="22"/>
  <c r="FK18" i="22"/>
  <c r="FJ18" i="22"/>
  <c r="FI18" i="22"/>
  <c r="FH18" i="22"/>
  <c r="FG18" i="22"/>
  <c r="FF18" i="22"/>
  <c r="FE18" i="22"/>
  <c r="FD18" i="22"/>
  <c r="FC18" i="22"/>
  <c r="FB18" i="22"/>
  <c r="FA18" i="22"/>
  <c r="FP17" i="22"/>
  <c r="FO17" i="22"/>
  <c r="FN17" i="22"/>
  <c r="FM17" i="22"/>
  <c r="FL17" i="22"/>
  <c r="FK17" i="22"/>
  <c r="FJ17" i="22"/>
  <c r="FI17" i="22"/>
  <c r="FH17" i="22"/>
  <c r="FG17" i="22"/>
  <c r="FF17" i="22"/>
  <c r="FE17" i="22"/>
  <c r="FD17" i="22"/>
  <c r="FC17" i="22"/>
  <c r="FB17" i="22"/>
  <c r="FA17" i="22"/>
  <c r="FP16" i="22"/>
  <c r="FO16" i="22"/>
  <c r="FN16" i="22"/>
  <c r="FM16" i="22"/>
  <c r="FL16" i="22"/>
  <c r="FK16" i="22"/>
  <c r="FJ16" i="22"/>
  <c r="FI16" i="22"/>
  <c r="FH16" i="22"/>
  <c r="FG16" i="22"/>
  <c r="FF16" i="22"/>
  <c r="FE16" i="22"/>
  <c r="FD16" i="22"/>
  <c r="FC16" i="22"/>
  <c r="FB16" i="22"/>
  <c r="FA16" i="22"/>
  <c r="FP15" i="22"/>
  <c r="FO15" i="22"/>
  <c r="FN15" i="22"/>
  <c r="FM15" i="22"/>
  <c r="FL15" i="22"/>
  <c r="FK15" i="22"/>
  <c r="FJ15" i="22"/>
  <c r="FI15" i="22"/>
  <c r="FH15" i="22"/>
  <c r="FG15" i="22"/>
  <c r="FF15" i="22"/>
  <c r="FE15" i="22"/>
  <c r="FD15" i="22"/>
  <c r="FC15" i="22"/>
  <c r="FB15" i="22"/>
  <c r="FA15" i="22"/>
  <c r="EY20" i="22"/>
  <c r="EX20" i="22"/>
  <c r="EW20" i="22"/>
  <c r="EV20" i="22"/>
  <c r="EU20" i="22"/>
  <c r="ET20" i="22"/>
  <c r="ES20" i="22"/>
  <c r="ER20" i="22"/>
  <c r="EQ20" i="22"/>
  <c r="EP20" i="22"/>
  <c r="EO20" i="22"/>
  <c r="EN20" i="22"/>
  <c r="EM20" i="22"/>
  <c r="EL20" i="22"/>
  <c r="EK20" i="22"/>
  <c r="EJ20" i="22"/>
  <c r="EY19" i="22"/>
  <c r="EX19" i="22"/>
  <c r="EW19" i="22"/>
  <c r="EV19" i="22"/>
  <c r="EU19" i="22"/>
  <c r="ET19" i="22"/>
  <c r="ES19" i="22"/>
  <c r="ER19" i="22"/>
  <c r="EQ19" i="22"/>
  <c r="EP19" i="22"/>
  <c r="EO19" i="22"/>
  <c r="EN19" i="22"/>
  <c r="EM19" i="22"/>
  <c r="EL19" i="22"/>
  <c r="EK19" i="22"/>
  <c r="EJ19" i="22"/>
  <c r="EY18" i="22"/>
  <c r="EX18" i="22"/>
  <c r="EW18" i="22"/>
  <c r="EV18" i="22"/>
  <c r="EU18" i="22"/>
  <c r="ET18" i="22"/>
  <c r="ES18" i="22"/>
  <c r="ER18" i="22"/>
  <c r="EQ18" i="22"/>
  <c r="EP18" i="22"/>
  <c r="EO18" i="22"/>
  <c r="EN18" i="22"/>
  <c r="EM18" i="22"/>
  <c r="EL18" i="22"/>
  <c r="EK18" i="22"/>
  <c r="EJ18" i="22"/>
  <c r="EY17" i="22"/>
  <c r="EX17" i="22"/>
  <c r="EW17" i="22"/>
  <c r="EV17" i="22"/>
  <c r="EU17" i="22"/>
  <c r="ET17" i="22"/>
  <c r="ES17" i="22"/>
  <c r="ER17" i="22"/>
  <c r="EQ17" i="22"/>
  <c r="EP17" i="22"/>
  <c r="EO17" i="22"/>
  <c r="EN17" i="22"/>
  <c r="EM17" i="22"/>
  <c r="EL17" i="22"/>
  <c r="EK17" i="22"/>
  <c r="EJ17" i="22"/>
  <c r="EY16" i="22"/>
  <c r="EX16" i="22"/>
  <c r="EW16" i="22"/>
  <c r="EV16" i="22"/>
  <c r="EU16" i="22"/>
  <c r="ET16" i="22"/>
  <c r="ES16" i="22"/>
  <c r="ER16" i="22"/>
  <c r="EQ16" i="22"/>
  <c r="EP16" i="22"/>
  <c r="EO16" i="22"/>
  <c r="EN16" i="22"/>
  <c r="EM16" i="22"/>
  <c r="EL16" i="22"/>
  <c r="EK16" i="22"/>
  <c r="EJ16" i="22"/>
  <c r="EY15" i="22"/>
  <c r="EX15" i="22"/>
  <c r="EW15" i="22"/>
  <c r="EV15" i="22"/>
  <c r="EU15" i="22"/>
  <c r="ET15" i="22"/>
  <c r="ES15" i="22"/>
  <c r="ER15" i="22"/>
  <c r="EQ15" i="22"/>
  <c r="EP15" i="22"/>
  <c r="EO15" i="22"/>
  <c r="EN15" i="22"/>
  <c r="EM15" i="22"/>
  <c r="EL15" i="22"/>
  <c r="EK15" i="22"/>
  <c r="EJ15" i="22"/>
  <c r="EH20" i="22"/>
  <c r="EG20" i="22"/>
  <c r="EF20" i="22"/>
  <c r="EE20" i="22"/>
  <c r="ED20" i="22"/>
  <c r="EC20" i="22"/>
  <c r="EB20" i="22"/>
  <c r="EA20" i="22"/>
  <c r="DZ20" i="22"/>
  <c r="DY20" i="22"/>
  <c r="DX20" i="22"/>
  <c r="DW20" i="22"/>
  <c r="DV20" i="22"/>
  <c r="DU20" i="22"/>
  <c r="DT20" i="22"/>
  <c r="DS20" i="22"/>
  <c r="EH19" i="22"/>
  <c r="EG19" i="22"/>
  <c r="EF19" i="22"/>
  <c r="EE19" i="22"/>
  <c r="ED19" i="22"/>
  <c r="EC19" i="22"/>
  <c r="EB19" i="22"/>
  <c r="EA19" i="22"/>
  <c r="DZ19" i="22"/>
  <c r="DY19" i="22"/>
  <c r="DX19" i="22"/>
  <c r="DW19" i="22"/>
  <c r="DV19" i="22"/>
  <c r="DU19" i="22"/>
  <c r="DT19" i="22"/>
  <c r="DS19" i="22"/>
  <c r="EH18" i="22"/>
  <c r="EG18" i="22"/>
  <c r="EF18" i="22"/>
  <c r="EE18" i="22"/>
  <c r="ED18" i="22"/>
  <c r="EC18" i="22"/>
  <c r="EB18" i="22"/>
  <c r="EA18" i="22"/>
  <c r="DZ18" i="22"/>
  <c r="DY18" i="22"/>
  <c r="DX18" i="22"/>
  <c r="DW18" i="22"/>
  <c r="DV18" i="22"/>
  <c r="DU18" i="22"/>
  <c r="DT18" i="22"/>
  <c r="DS18" i="22"/>
  <c r="EH17" i="22"/>
  <c r="EG17" i="22"/>
  <c r="EF17" i="22"/>
  <c r="EE17" i="22"/>
  <c r="ED17" i="22"/>
  <c r="EC17" i="22"/>
  <c r="EB17" i="22"/>
  <c r="EA17" i="22"/>
  <c r="DZ17" i="22"/>
  <c r="DY17" i="22"/>
  <c r="DX17" i="22"/>
  <c r="DW17" i="22"/>
  <c r="DV17" i="22"/>
  <c r="DU17" i="22"/>
  <c r="DT17" i="22"/>
  <c r="DS17" i="22"/>
  <c r="EH16" i="22"/>
  <c r="EG16" i="22"/>
  <c r="EF16" i="22"/>
  <c r="EE16" i="22"/>
  <c r="ED16" i="22"/>
  <c r="EC16" i="22"/>
  <c r="EB16" i="22"/>
  <c r="EA16" i="22"/>
  <c r="DZ16" i="22"/>
  <c r="DY16" i="22"/>
  <c r="DX16" i="22"/>
  <c r="DW16" i="22"/>
  <c r="DV16" i="22"/>
  <c r="DU16" i="22"/>
  <c r="DT16" i="22"/>
  <c r="DS16" i="22"/>
  <c r="EH15" i="22"/>
  <c r="EG15" i="22"/>
  <c r="EF15" i="22"/>
  <c r="EE15" i="22"/>
  <c r="ED15" i="22"/>
  <c r="EC15" i="22"/>
  <c r="EB15" i="22"/>
  <c r="EA15" i="22"/>
  <c r="DZ15" i="22"/>
  <c r="DY15" i="22"/>
  <c r="DX15" i="22"/>
  <c r="DW15" i="22"/>
  <c r="DV15" i="22"/>
  <c r="DU15" i="22"/>
  <c r="DT15" i="22"/>
  <c r="DS15" i="22"/>
  <c r="DQ20" i="22"/>
  <c r="DP20" i="22"/>
  <c r="DO20" i="22"/>
  <c r="DN20" i="22"/>
  <c r="DM20" i="22"/>
  <c r="DL20" i="22"/>
  <c r="DK20" i="22"/>
  <c r="DJ20" i="22"/>
  <c r="DI20" i="22"/>
  <c r="DH20" i="22"/>
  <c r="DG20" i="22"/>
  <c r="DF20" i="22"/>
  <c r="DE20" i="22"/>
  <c r="DD20" i="22"/>
  <c r="DC20" i="22"/>
  <c r="DB20" i="22"/>
  <c r="DQ19" i="22"/>
  <c r="DP19" i="22"/>
  <c r="DO19" i="22"/>
  <c r="DN19" i="22"/>
  <c r="DM19" i="22"/>
  <c r="DL19" i="22"/>
  <c r="DK19" i="22"/>
  <c r="DJ19" i="22"/>
  <c r="DI19" i="22"/>
  <c r="DH19" i="22"/>
  <c r="DG19" i="22"/>
  <c r="DF19" i="22"/>
  <c r="DE19" i="22"/>
  <c r="DD19" i="22"/>
  <c r="DC19" i="22"/>
  <c r="DB19" i="22"/>
  <c r="DQ18" i="22"/>
  <c r="DP18" i="22"/>
  <c r="DO18" i="22"/>
  <c r="DN18" i="22"/>
  <c r="DM18" i="22"/>
  <c r="DL18" i="22"/>
  <c r="DK18" i="22"/>
  <c r="DJ18" i="22"/>
  <c r="DI18" i="22"/>
  <c r="DH18" i="22"/>
  <c r="DG18" i="22"/>
  <c r="DF18" i="22"/>
  <c r="DE18" i="22"/>
  <c r="DD18" i="22"/>
  <c r="DC18" i="22"/>
  <c r="DB18" i="22"/>
  <c r="DQ17" i="22"/>
  <c r="DP17" i="22"/>
  <c r="DO17" i="22"/>
  <c r="DN17" i="22"/>
  <c r="DM17" i="22"/>
  <c r="DL17" i="22"/>
  <c r="DK17" i="22"/>
  <c r="DJ17" i="22"/>
  <c r="DI17" i="22"/>
  <c r="DH17" i="22"/>
  <c r="DG17" i="22"/>
  <c r="DF17" i="22"/>
  <c r="DE17" i="22"/>
  <c r="DD17" i="22"/>
  <c r="DC17" i="22"/>
  <c r="DB17" i="22"/>
  <c r="DQ16" i="22"/>
  <c r="DP16" i="22"/>
  <c r="DO16" i="22"/>
  <c r="DN16" i="22"/>
  <c r="DM16" i="22"/>
  <c r="DL16" i="22"/>
  <c r="DK16" i="22"/>
  <c r="DJ16" i="22"/>
  <c r="DI16" i="22"/>
  <c r="DH16" i="22"/>
  <c r="DG16" i="22"/>
  <c r="DF16" i="22"/>
  <c r="DE16" i="22"/>
  <c r="DD16" i="22"/>
  <c r="DC16" i="22"/>
  <c r="DB16" i="22"/>
  <c r="DQ15" i="22"/>
  <c r="DP15" i="22"/>
  <c r="DO15" i="22"/>
  <c r="DN15" i="22"/>
  <c r="DM15" i="22"/>
  <c r="DL15" i="22"/>
  <c r="DK15" i="22"/>
  <c r="DJ15" i="22"/>
  <c r="DI15" i="22"/>
  <c r="DH15" i="22"/>
  <c r="DG15" i="22"/>
  <c r="DF15" i="22"/>
  <c r="DE15" i="22"/>
  <c r="DD15" i="22"/>
  <c r="DC15" i="22"/>
  <c r="DB15" i="22"/>
  <c r="CZ20" i="22"/>
  <c r="CY20" i="22"/>
  <c r="CX20" i="22"/>
  <c r="CW20" i="22"/>
  <c r="CV20" i="22"/>
  <c r="CU20" i="22"/>
  <c r="CT20" i="22"/>
  <c r="CS20" i="22"/>
  <c r="CR20" i="22"/>
  <c r="CQ20" i="22"/>
  <c r="CP20" i="22"/>
  <c r="CO20" i="22"/>
  <c r="CN20" i="22"/>
  <c r="CM20" i="22"/>
  <c r="CL20" i="22"/>
  <c r="CK20" i="22"/>
  <c r="CZ19" i="22"/>
  <c r="CY19" i="22"/>
  <c r="CX19" i="22"/>
  <c r="CW19" i="22"/>
  <c r="CV19" i="22"/>
  <c r="CU19" i="22"/>
  <c r="CT19" i="22"/>
  <c r="CS19" i="22"/>
  <c r="CR19" i="22"/>
  <c r="CQ19" i="22"/>
  <c r="CP19" i="22"/>
  <c r="CO19" i="22"/>
  <c r="CN19" i="22"/>
  <c r="CM19" i="22"/>
  <c r="CL19" i="22"/>
  <c r="CK19" i="22"/>
  <c r="CZ18" i="22"/>
  <c r="CY18" i="22"/>
  <c r="CX18" i="22"/>
  <c r="CW18" i="22"/>
  <c r="CV18" i="22"/>
  <c r="CU18" i="22"/>
  <c r="CT18" i="22"/>
  <c r="CS18" i="22"/>
  <c r="CR18" i="22"/>
  <c r="CQ18" i="22"/>
  <c r="CP18" i="22"/>
  <c r="CO18" i="22"/>
  <c r="CN18" i="22"/>
  <c r="CM18" i="22"/>
  <c r="CL18" i="22"/>
  <c r="CK18" i="22"/>
  <c r="CZ17" i="22"/>
  <c r="CY17" i="22"/>
  <c r="CX17" i="22"/>
  <c r="CW17" i="22"/>
  <c r="CV17" i="22"/>
  <c r="CU17" i="22"/>
  <c r="CT17" i="22"/>
  <c r="CS17" i="22"/>
  <c r="CR17" i="22"/>
  <c r="CQ17" i="22"/>
  <c r="CP17" i="22"/>
  <c r="CO17" i="22"/>
  <c r="CN17" i="22"/>
  <c r="CM17" i="22"/>
  <c r="CL17" i="22"/>
  <c r="CK17" i="22"/>
  <c r="CZ16" i="22"/>
  <c r="CY16" i="22"/>
  <c r="CX16" i="22"/>
  <c r="CW16" i="22"/>
  <c r="CV16" i="22"/>
  <c r="CU16" i="22"/>
  <c r="CT16" i="22"/>
  <c r="CS16" i="22"/>
  <c r="CR16" i="22"/>
  <c r="CQ16" i="22"/>
  <c r="CP16" i="22"/>
  <c r="CO16" i="22"/>
  <c r="CN16" i="22"/>
  <c r="CM16" i="22"/>
  <c r="CL16" i="22"/>
  <c r="CK16" i="22"/>
  <c r="CZ15" i="22"/>
  <c r="CY15" i="22"/>
  <c r="CX15" i="22"/>
  <c r="CW15" i="22"/>
  <c r="CV15" i="22"/>
  <c r="CU15" i="22"/>
  <c r="CT15" i="22"/>
  <c r="CS15" i="22"/>
  <c r="CR15" i="22"/>
  <c r="CQ15" i="22"/>
  <c r="CP15" i="22"/>
  <c r="CO15" i="22"/>
  <c r="CN15" i="22"/>
  <c r="CM15" i="22"/>
  <c r="CL15" i="22"/>
  <c r="CK15" i="22"/>
  <c r="CI20" i="22"/>
  <c r="CH20" i="22"/>
  <c r="CG20" i="22"/>
  <c r="CF20" i="22"/>
  <c r="CE20" i="22"/>
  <c r="CD20" i="22"/>
  <c r="CC20" i="22"/>
  <c r="CB20" i="22"/>
  <c r="CA20" i="22"/>
  <c r="BZ20" i="22"/>
  <c r="BY20" i="22"/>
  <c r="BX20" i="22"/>
  <c r="BW20" i="22"/>
  <c r="BV20" i="22"/>
  <c r="BU20" i="22"/>
  <c r="BT20" i="22"/>
  <c r="CI19" i="22"/>
  <c r="CH19" i="22"/>
  <c r="CG19" i="22"/>
  <c r="CF19" i="22"/>
  <c r="CE19" i="22"/>
  <c r="CD19" i="22"/>
  <c r="CC19" i="22"/>
  <c r="CB19" i="22"/>
  <c r="CA19" i="22"/>
  <c r="BZ19" i="22"/>
  <c r="BY19" i="22"/>
  <c r="BX19" i="22"/>
  <c r="BW19" i="22"/>
  <c r="BV19" i="22"/>
  <c r="BU19" i="22"/>
  <c r="BT19" i="22"/>
  <c r="CI18" i="22"/>
  <c r="CH18" i="22"/>
  <c r="CG18" i="22"/>
  <c r="CF18" i="22"/>
  <c r="CE18" i="22"/>
  <c r="CD18" i="22"/>
  <c r="CC18" i="22"/>
  <c r="CB18" i="22"/>
  <c r="CA18" i="22"/>
  <c r="BZ18" i="22"/>
  <c r="BY18" i="22"/>
  <c r="BX18" i="22"/>
  <c r="BW18" i="22"/>
  <c r="BV18" i="22"/>
  <c r="BU18" i="22"/>
  <c r="BT18" i="22"/>
  <c r="CI17" i="22"/>
  <c r="CH17" i="22"/>
  <c r="CG17" i="22"/>
  <c r="CF17" i="22"/>
  <c r="CE17" i="22"/>
  <c r="CD17" i="22"/>
  <c r="CC17" i="22"/>
  <c r="CB17" i="22"/>
  <c r="CA17" i="22"/>
  <c r="BZ17" i="22"/>
  <c r="BY17" i="22"/>
  <c r="BX17" i="22"/>
  <c r="BW17" i="22"/>
  <c r="BV17" i="22"/>
  <c r="BU17" i="22"/>
  <c r="BT17" i="22"/>
  <c r="CI16" i="22"/>
  <c r="CH16" i="22"/>
  <c r="CG16" i="22"/>
  <c r="CF16" i="22"/>
  <c r="CE16" i="22"/>
  <c r="CD16" i="22"/>
  <c r="CC16" i="22"/>
  <c r="CB16" i="22"/>
  <c r="CA16" i="22"/>
  <c r="BZ16" i="22"/>
  <c r="BY16" i="22"/>
  <c r="BX16" i="22"/>
  <c r="BW16" i="22"/>
  <c r="BV16" i="22"/>
  <c r="BU16" i="22"/>
  <c r="BT16" i="22"/>
  <c r="CI15" i="22"/>
  <c r="CH15" i="22"/>
  <c r="CG15" i="22"/>
  <c r="CF15" i="22"/>
  <c r="CE15" i="22"/>
  <c r="CD15" i="22"/>
  <c r="CC15" i="22"/>
  <c r="CB15" i="22"/>
  <c r="CA15" i="22"/>
  <c r="BZ15" i="22"/>
  <c r="BY15" i="22"/>
  <c r="BX15" i="22"/>
  <c r="BW15" i="22"/>
  <c r="BV15" i="22"/>
  <c r="BU15" i="22"/>
  <c r="BT15" i="22"/>
  <c r="BR20" i="22"/>
  <c r="BQ20" i="22"/>
  <c r="BP20" i="22"/>
  <c r="BO20" i="22"/>
  <c r="BN20" i="22"/>
  <c r="BM20" i="22"/>
  <c r="BL20" i="22"/>
  <c r="BK20" i="22"/>
  <c r="BJ20" i="22"/>
  <c r="BI20" i="22"/>
  <c r="BH20" i="22"/>
  <c r="BG20" i="22"/>
  <c r="BF20" i="22"/>
  <c r="BE20" i="22"/>
  <c r="BD20" i="22"/>
  <c r="BC20" i="22"/>
  <c r="BR19" i="22"/>
  <c r="BQ19" i="22"/>
  <c r="BP19" i="22"/>
  <c r="BO19" i="22"/>
  <c r="BN19" i="22"/>
  <c r="BM19" i="22"/>
  <c r="BL19" i="22"/>
  <c r="BK19" i="22"/>
  <c r="BJ19" i="22"/>
  <c r="BI19" i="22"/>
  <c r="BH19" i="22"/>
  <c r="BG19" i="22"/>
  <c r="BF19" i="22"/>
  <c r="BE19" i="22"/>
  <c r="BD19" i="22"/>
  <c r="BC19" i="22"/>
  <c r="BR18" i="22"/>
  <c r="BQ18" i="22"/>
  <c r="BP18" i="22"/>
  <c r="BO18" i="22"/>
  <c r="BN18" i="22"/>
  <c r="BM18" i="22"/>
  <c r="BL18" i="22"/>
  <c r="BK18" i="22"/>
  <c r="BJ18" i="22"/>
  <c r="BI18" i="22"/>
  <c r="BH18" i="22"/>
  <c r="BG18" i="22"/>
  <c r="BF18" i="22"/>
  <c r="BE18" i="22"/>
  <c r="BD18" i="22"/>
  <c r="BC18" i="22"/>
  <c r="BR17" i="22"/>
  <c r="BQ17" i="22"/>
  <c r="BP17" i="22"/>
  <c r="BO17" i="22"/>
  <c r="BN17" i="22"/>
  <c r="BM17" i="22"/>
  <c r="BL17" i="22"/>
  <c r="BK17" i="22"/>
  <c r="BJ17" i="22"/>
  <c r="BI17" i="22"/>
  <c r="BH17" i="22"/>
  <c r="BG17" i="22"/>
  <c r="BF17" i="22"/>
  <c r="BE17" i="22"/>
  <c r="BD17" i="22"/>
  <c r="BC17" i="22"/>
  <c r="BR16" i="22"/>
  <c r="BQ16" i="22"/>
  <c r="BP16" i="22"/>
  <c r="BO16" i="22"/>
  <c r="BN16" i="22"/>
  <c r="BM16" i="22"/>
  <c r="BL16" i="22"/>
  <c r="BK16" i="22"/>
  <c r="BJ16" i="22"/>
  <c r="BI16" i="22"/>
  <c r="BH16" i="22"/>
  <c r="BG16" i="22"/>
  <c r="BF16" i="22"/>
  <c r="BE16" i="22"/>
  <c r="BD16" i="22"/>
  <c r="BC16" i="22"/>
  <c r="BR15" i="22"/>
  <c r="BQ15" i="22"/>
  <c r="BP15" i="22"/>
  <c r="BO15" i="22"/>
  <c r="BN15" i="22"/>
  <c r="BM15" i="22"/>
  <c r="BL15" i="22"/>
  <c r="BK15" i="22"/>
  <c r="BJ15" i="22"/>
  <c r="BI15" i="22"/>
  <c r="BH15" i="22"/>
  <c r="BG15" i="22"/>
  <c r="BF15" i="22"/>
  <c r="BE15" i="22"/>
  <c r="BD15" i="22"/>
  <c r="BC15" i="22"/>
  <c r="BA20" i="22"/>
  <c r="AZ20" i="22"/>
  <c r="AY20" i="22"/>
  <c r="AX20" i="22"/>
  <c r="AW20" i="22"/>
  <c r="AV20" i="22"/>
  <c r="AU20" i="22"/>
  <c r="AT20" i="22"/>
  <c r="AS20" i="22"/>
  <c r="AR20" i="22"/>
  <c r="AQ20" i="22"/>
  <c r="AP20" i="22"/>
  <c r="AO20" i="22"/>
  <c r="AN20" i="22"/>
  <c r="AM20" i="22"/>
  <c r="AL20" i="22"/>
  <c r="BA19" i="22"/>
  <c r="AZ19" i="22"/>
  <c r="AY19" i="22"/>
  <c r="AX19" i="22"/>
  <c r="AW19" i="22"/>
  <c r="AV19" i="22"/>
  <c r="AU19" i="22"/>
  <c r="AT19" i="22"/>
  <c r="AS19" i="22"/>
  <c r="AR19" i="22"/>
  <c r="AQ19" i="22"/>
  <c r="AP19" i="22"/>
  <c r="AO19" i="22"/>
  <c r="AN19" i="22"/>
  <c r="AM19" i="22"/>
  <c r="AL19" i="22"/>
  <c r="BA18" i="22"/>
  <c r="AZ18" i="22"/>
  <c r="AY18" i="22"/>
  <c r="AX18" i="22"/>
  <c r="AW18" i="22"/>
  <c r="AV18" i="22"/>
  <c r="AU18" i="22"/>
  <c r="AT18" i="22"/>
  <c r="AS18" i="22"/>
  <c r="AR18" i="22"/>
  <c r="AQ18" i="22"/>
  <c r="AP18" i="22"/>
  <c r="AO18" i="22"/>
  <c r="AN18" i="22"/>
  <c r="AM18" i="22"/>
  <c r="AL18" i="22"/>
  <c r="BA17" i="22"/>
  <c r="AZ17" i="22"/>
  <c r="AY17" i="22"/>
  <c r="AX17" i="22"/>
  <c r="AW17" i="22"/>
  <c r="AV17" i="22"/>
  <c r="AU17" i="22"/>
  <c r="AT17" i="22"/>
  <c r="AS17" i="22"/>
  <c r="AR17" i="22"/>
  <c r="AQ17" i="22"/>
  <c r="AP17" i="22"/>
  <c r="AO17" i="22"/>
  <c r="AN17" i="22"/>
  <c r="AM17" i="22"/>
  <c r="AL17" i="22"/>
  <c r="BA16" i="22"/>
  <c r="AZ16" i="22"/>
  <c r="AY16" i="22"/>
  <c r="AX16" i="22"/>
  <c r="AW16" i="22"/>
  <c r="AV16" i="22"/>
  <c r="AU16" i="22"/>
  <c r="AT16" i="22"/>
  <c r="AS16" i="22"/>
  <c r="AR16" i="22"/>
  <c r="AQ16" i="22"/>
  <c r="AP16" i="22"/>
  <c r="AO16" i="22"/>
  <c r="AN16" i="22"/>
  <c r="AM16" i="22"/>
  <c r="AL16" i="22"/>
  <c r="BA15" i="22"/>
  <c r="AZ15" i="22"/>
  <c r="AY15" i="22"/>
  <c r="AX15" i="22"/>
  <c r="AW15" i="22"/>
  <c r="AV15" i="22"/>
  <c r="AU15" i="22"/>
  <c r="AT15" i="22"/>
  <c r="AS15" i="22"/>
  <c r="AR15" i="22"/>
  <c r="AQ15" i="22"/>
  <c r="AP15" i="22"/>
  <c r="AO15" i="22"/>
  <c r="AN15" i="22"/>
  <c r="AM15" i="22"/>
  <c r="AL15" i="22"/>
  <c r="AJ20" i="22"/>
  <c r="AI20" i="22"/>
  <c r="AH20" i="22"/>
  <c r="AG20" i="22"/>
  <c r="AF20" i="22"/>
  <c r="AE20" i="22"/>
  <c r="AD20" i="22"/>
  <c r="AC20" i="22"/>
  <c r="AA20" i="22"/>
  <c r="Z20" i="22"/>
  <c r="Y20" i="22"/>
  <c r="X20" i="22"/>
  <c r="W20" i="22"/>
  <c r="V20" i="22"/>
  <c r="AJ19" i="22"/>
  <c r="AI19" i="22"/>
  <c r="AH19" i="22"/>
  <c r="AG19" i="22"/>
  <c r="AF19" i="22"/>
  <c r="AE19" i="22"/>
  <c r="AD19" i="22"/>
  <c r="Z19" i="22"/>
  <c r="Y19" i="22"/>
  <c r="W19" i="22"/>
  <c r="V19" i="22"/>
  <c r="AJ18" i="22"/>
  <c r="AI18" i="22"/>
  <c r="AG18" i="22"/>
  <c r="AE18" i="22"/>
  <c r="AD18" i="22"/>
  <c r="AC18" i="22"/>
  <c r="AA18" i="22"/>
  <c r="Z18" i="22"/>
  <c r="Y18" i="22"/>
  <c r="X18" i="22"/>
  <c r="W18" i="22"/>
  <c r="V18" i="22"/>
  <c r="AJ17" i="22"/>
  <c r="AI17" i="22"/>
  <c r="AH17" i="22"/>
  <c r="AG17" i="22"/>
  <c r="AF17" i="22"/>
  <c r="AE17" i="22"/>
  <c r="AD17" i="22"/>
  <c r="AC17" i="22"/>
  <c r="AB17" i="22"/>
  <c r="AA17" i="22"/>
  <c r="Z17" i="22"/>
  <c r="Y17" i="22"/>
  <c r="X17" i="22"/>
  <c r="W17" i="22"/>
  <c r="V17" i="22"/>
  <c r="U17" i="22"/>
  <c r="AJ16" i="22"/>
  <c r="AI16" i="22"/>
  <c r="AH16" i="22"/>
  <c r="AG16" i="22"/>
  <c r="AF16" i="22"/>
  <c r="AE16" i="22"/>
  <c r="AD16" i="22"/>
  <c r="AC16" i="22"/>
  <c r="AB16" i="22"/>
  <c r="AA16" i="22"/>
  <c r="Z16" i="22"/>
  <c r="Y16" i="22"/>
  <c r="X16" i="22"/>
  <c r="W16" i="22"/>
  <c r="V16" i="22"/>
  <c r="U16" i="22"/>
  <c r="AJ15" i="22"/>
  <c r="AI15" i="22"/>
  <c r="AH15" i="22"/>
  <c r="AG15" i="22"/>
  <c r="AF15" i="22"/>
  <c r="AE15" i="22"/>
  <c r="AD15" i="22"/>
  <c r="AC15" i="22"/>
  <c r="AB15" i="22"/>
  <c r="AA15" i="22"/>
  <c r="Z15" i="22"/>
  <c r="Y15" i="22"/>
  <c r="X15" i="22"/>
  <c r="W15" i="22"/>
  <c r="V15" i="22"/>
  <c r="U15" i="22"/>
  <c r="D15" i="22"/>
  <c r="E15" i="22"/>
  <c r="F15" i="22"/>
  <c r="G15" i="22"/>
  <c r="H15" i="22"/>
  <c r="I15" i="22"/>
  <c r="J15" i="22"/>
  <c r="K15" i="22"/>
  <c r="L15" i="22"/>
  <c r="M15" i="22"/>
  <c r="N15" i="22"/>
  <c r="O15" i="22"/>
  <c r="P15" i="22"/>
  <c r="Q15" i="22"/>
  <c r="R15" i="22"/>
  <c r="S15" i="22"/>
  <c r="D16" i="22"/>
  <c r="E16" i="22"/>
  <c r="F16" i="22"/>
  <c r="G16" i="22"/>
  <c r="H16" i="22"/>
  <c r="I16" i="22"/>
  <c r="J16" i="22"/>
  <c r="K16" i="22"/>
  <c r="L16" i="22"/>
  <c r="M16" i="22"/>
  <c r="N16" i="22"/>
  <c r="O16" i="22"/>
  <c r="P16" i="22"/>
  <c r="Q16" i="22"/>
  <c r="R16" i="22"/>
  <c r="S16" i="22"/>
  <c r="D17" i="22"/>
  <c r="E17" i="22"/>
  <c r="F17" i="22"/>
  <c r="G17" i="22"/>
  <c r="H17" i="22"/>
  <c r="I17" i="22"/>
  <c r="J17" i="22"/>
  <c r="K17" i="22"/>
  <c r="L17" i="22"/>
  <c r="M17" i="22"/>
  <c r="N17" i="22"/>
  <c r="O17" i="22"/>
  <c r="P17" i="22"/>
  <c r="Q17" i="22"/>
  <c r="R17" i="22"/>
  <c r="S17" i="22"/>
  <c r="D18" i="22"/>
  <c r="E18" i="22"/>
  <c r="F18" i="22"/>
  <c r="G18" i="22"/>
  <c r="H18" i="22"/>
  <c r="I18" i="22"/>
  <c r="J18" i="22"/>
  <c r="K18" i="22"/>
  <c r="L18" i="22"/>
  <c r="M18" i="22"/>
  <c r="N18" i="22"/>
  <c r="O18" i="22"/>
  <c r="P18" i="22"/>
  <c r="Q18" i="22"/>
  <c r="R18" i="22"/>
  <c r="S18" i="22"/>
  <c r="D19" i="22"/>
  <c r="E19" i="22"/>
  <c r="F19" i="22"/>
  <c r="G19" i="22"/>
  <c r="H19" i="22"/>
  <c r="I19" i="22"/>
  <c r="J19" i="22"/>
  <c r="K19" i="22"/>
  <c r="L19" i="22"/>
  <c r="M19" i="22"/>
  <c r="N19" i="22"/>
  <c r="O19" i="22"/>
  <c r="P19" i="22"/>
  <c r="Q19" i="22"/>
  <c r="R19" i="22"/>
  <c r="S19" i="22"/>
  <c r="D20" i="22"/>
  <c r="E20" i="22"/>
  <c r="F20" i="22"/>
  <c r="G20" i="22"/>
  <c r="H20" i="22"/>
  <c r="I20" i="22"/>
  <c r="J20" i="22"/>
  <c r="K20" i="22"/>
  <c r="L20" i="22"/>
  <c r="M20" i="22"/>
  <c r="N20" i="22"/>
  <c r="O20" i="22"/>
  <c r="P20" i="22"/>
  <c r="Q20" i="22"/>
  <c r="R20" i="22"/>
  <c r="S20" i="22"/>
  <c r="U5" i="5" l="1"/>
  <c r="V5" i="5"/>
  <c r="W5" i="5"/>
  <c r="X5" i="5"/>
  <c r="Y5" i="5"/>
  <c r="Z5" i="5"/>
  <c r="AA5" i="5"/>
  <c r="AB5" i="5"/>
  <c r="AC5" i="5"/>
  <c r="AD5" i="5"/>
  <c r="AE5" i="5"/>
  <c r="AF5" i="5"/>
  <c r="AG5" i="5"/>
  <c r="AH5" i="5"/>
  <c r="U6" i="5"/>
  <c r="V6" i="5"/>
  <c r="W6" i="5"/>
  <c r="X6" i="5"/>
  <c r="Y6" i="5"/>
  <c r="Z6" i="5"/>
  <c r="AA6" i="5"/>
  <c r="AB6" i="5"/>
  <c r="AC6" i="5"/>
  <c r="AD6" i="5"/>
  <c r="AE6" i="5"/>
  <c r="AF6" i="5"/>
  <c r="AG6" i="5"/>
  <c r="AH6" i="5"/>
  <c r="U7" i="5"/>
  <c r="V7" i="5"/>
  <c r="W7" i="5"/>
  <c r="X7" i="5"/>
  <c r="Y7" i="5"/>
  <c r="Z7" i="5"/>
  <c r="AA7" i="5"/>
  <c r="AB7" i="5"/>
  <c r="AC7" i="5"/>
  <c r="AD7" i="5"/>
  <c r="AE7" i="5"/>
  <c r="AF7" i="5"/>
  <c r="AG7" i="5"/>
  <c r="AH7" i="5"/>
  <c r="U8" i="5"/>
  <c r="V8" i="5"/>
  <c r="W8" i="5"/>
  <c r="X8" i="5"/>
  <c r="Y8" i="5"/>
  <c r="Z8" i="5"/>
  <c r="AA8" i="5"/>
  <c r="AB8" i="5"/>
  <c r="AC8" i="5"/>
  <c r="AD8" i="5"/>
  <c r="AE8" i="5"/>
  <c r="AF8" i="5"/>
  <c r="AG8" i="5"/>
  <c r="AH8" i="5"/>
  <c r="U9" i="5"/>
  <c r="V9" i="5"/>
  <c r="W9" i="5"/>
  <c r="X9" i="5"/>
  <c r="Y9" i="5"/>
  <c r="Z9" i="5"/>
  <c r="AA9" i="5"/>
  <c r="AB9" i="5"/>
  <c r="AC9" i="5"/>
  <c r="AD9" i="5"/>
  <c r="AE9" i="5"/>
  <c r="AF9" i="5"/>
  <c r="AG9" i="5"/>
  <c r="AH9" i="5"/>
  <c r="U10" i="5"/>
  <c r="V10" i="5"/>
  <c r="W10" i="5"/>
  <c r="X10" i="5"/>
  <c r="Y10" i="5"/>
  <c r="Z10" i="5"/>
  <c r="AA10" i="5"/>
  <c r="AB10" i="5"/>
  <c r="AC10" i="5"/>
  <c r="AD10" i="5"/>
  <c r="AE10" i="5"/>
  <c r="AF10" i="5"/>
  <c r="AG10" i="5"/>
  <c r="AH10" i="5"/>
  <c r="T10" i="5"/>
  <c r="T9" i="5"/>
  <c r="T8" i="5"/>
  <c r="T7" i="5"/>
  <c r="T6" i="5"/>
  <c r="T5" i="5"/>
  <c r="D12" i="8" l="1"/>
  <c r="E12" i="8"/>
  <c r="F12" i="8"/>
  <c r="G12" i="8"/>
  <c r="H12" i="8"/>
  <c r="I12" i="8"/>
  <c r="J12" i="8"/>
  <c r="K12" i="8"/>
  <c r="L12" i="8"/>
  <c r="C10" i="8"/>
  <c r="D10" i="8"/>
  <c r="E10" i="8"/>
  <c r="F10" i="8"/>
  <c r="G10" i="8"/>
  <c r="H10" i="8"/>
  <c r="I10" i="8"/>
  <c r="J10" i="8"/>
  <c r="K10" i="8"/>
  <c r="L10" i="8"/>
  <c r="C8" i="8"/>
  <c r="D8" i="8"/>
  <c r="E8" i="8"/>
  <c r="F8" i="8"/>
  <c r="G8" i="8"/>
  <c r="H8" i="8"/>
  <c r="I8" i="8"/>
  <c r="J8" i="8"/>
  <c r="K8" i="8"/>
  <c r="L8" i="8"/>
  <c r="L6" i="8"/>
  <c r="K6" i="8"/>
  <c r="J6" i="8"/>
  <c r="I6" i="8"/>
  <c r="H6" i="8"/>
  <c r="G6" i="8"/>
  <c r="F6" i="8"/>
  <c r="E6" i="8"/>
  <c r="D6" i="8"/>
  <c r="C6" i="8"/>
</calcChain>
</file>

<file path=xl/sharedStrings.xml><?xml version="1.0" encoding="utf-8"?>
<sst xmlns="http://schemas.openxmlformats.org/spreadsheetml/2006/main" count="6988" uniqueCount="460">
  <si>
    <t>.</t>
  </si>
  <si>
    <t>2012</t>
  </si>
  <si>
    <t>2013</t>
  </si>
  <si>
    <t>2014</t>
  </si>
  <si>
    <t>2015</t>
  </si>
  <si>
    <t>2016</t>
  </si>
  <si>
    <t>2017</t>
  </si>
  <si>
    <t>2018</t>
  </si>
  <si>
    <t>2019</t>
  </si>
  <si>
    <t>2020</t>
  </si>
  <si>
    <t>2021</t>
  </si>
  <si>
    <t>2022</t>
  </si>
  <si>
    <t>Total Patient(e)s MCO</t>
  </si>
  <si>
    <t>Total Patient(e)s PSY</t>
  </si>
  <si>
    <t>Sexe</t>
  </si>
  <si>
    <t>Hommes</t>
  </si>
  <si>
    <t>Femmes</t>
  </si>
  <si>
    <t>Années</t>
  </si>
  <si>
    <t>NA</t>
  </si>
  <si>
    <t>X65</t>
  </si>
  <si>
    <t>X66-69</t>
  </si>
  <si>
    <t>X78</t>
  </si>
  <si>
    <t>X60-64</t>
  </si>
  <si>
    <t>Total</t>
  </si>
  <si>
    <t>Total des hospitalisations</t>
  </si>
  <si>
    <t>CH</t>
  </si>
  <si>
    <t>CHU</t>
  </si>
  <si>
    <t>ESPIC</t>
  </si>
  <si>
    <t>2B0000012</t>
  </si>
  <si>
    <t>Moyenne 2015-2019</t>
  </si>
  <si>
    <t>Variation moyenne 21-22 / moyenne 2015-19</t>
  </si>
  <si>
    <t>% CH</t>
  </si>
  <si>
    <t>% CHU</t>
  </si>
  <si>
    <t>Code CIM-10</t>
  </si>
  <si>
    <t>dont prises en charge en soins intensifs</t>
  </si>
  <si>
    <t>dont prises en charge en UHCD</t>
  </si>
  <si>
    <t>Privé lucratif</t>
  </si>
  <si>
    <t>% Privé lucratif</t>
  </si>
  <si>
    <t>% avec passages en UHCD</t>
  </si>
  <si>
    <t>% avec passages en soins intensifs</t>
  </si>
  <si>
    <t>Banlieue</t>
  </si>
  <si>
    <t>Rural</t>
  </si>
  <si>
    <t>Étrangers</t>
  </si>
  <si>
    <t>Codes imprécis</t>
  </si>
  <si>
    <t>Séjours</t>
  </si>
  <si>
    <t>Patients uniques</t>
  </si>
  <si>
    <t>Âge</t>
  </si>
  <si>
    <t>2007</t>
  </si>
  <si>
    <t>2008</t>
  </si>
  <si>
    <t>2009</t>
  </si>
  <si>
    <t>2010</t>
  </si>
  <si>
    <t>2011</t>
  </si>
  <si>
    <t>07</t>
  </si>
  <si>
    <t>08</t>
  </si>
  <si>
    <t>09</t>
  </si>
  <si>
    <t>Hommes MCO et PSY</t>
  </si>
  <si>
    <t>Femmes MCO et PSY</t>
  </si>
  <si>
    <t>Total MCO et PSY</t>
  </si>
  <si>
    <t>Total Patient(e)s PSY uniquement</t>
  </si>
  <si>
    <t>Total Patient(e)s MCO uniquement</t>
  </si>
  <si>
    <t>Hommes MCO et/ou PSY</t>
  </si>
  <si>
    <t>Femmes MCO et/ou PSY</t>
  </si>
  <si>
    <t>Total Patient(e)s MCO et/ou PSY</t>
  </si>
  <si>
    <t>Légende pour graphique uniquement</t>
  </si>
  <si>
    <t>MCO et/ou PSY</t>
  </si>
  <si>
    <t>Population</t>
  </si>
  <si>
    <t>Population hommes</t>
  </si>
  <si>
    <t>Population femmes</t>
  </si>
  <si>
    <t>Population ensemble</t>
  </si>
  <si>
    <t>Total patients hommes MCO</t>
  </si>
  <si>
    <t>Total patients femmes MCO</t>
  </si>
  <si>
    <t>Total patients hommes PSY</t>
  </si>
  <si>
    <t>Total patients femmes PSY</t>
  </si>
  <si>
    <t>Taux de patients uniques</t>
  </si>
  <si>
    <t>Intoxications médicamenteuses volontaires</t>
  </si>
  <si>
    <t>2B</t>
  </si>
  <si>
    <t>2A</t>
  </si>
  <si>
    <t>01</t>
  </si>
  <si>
    <t>02</t>
  </si>
  <si>
    <t>03</t>
  </si>
  <si>
    <t>04</t>
  </si>
  <si>
    <t>05</t>
  </si>
  <si>
    <t>06</t>
  </si>
  <si>
    <t>Psy. uniquement</t>
  </si>
  <si>
    <t>MCO uniquement</t>
  </si>
  <si>
    <t xml:space="preserve">MCO et psy. avec ou sans code diagnostic </t>
  </si>
  <si>
    <t>Ensemble (10 ans ou plus)</t>
  </si>
  <si>
    <t>Moins de 10 ans</t>
  </si>
  <si>
    <t>10-14 ans</t>
  </si>
  <si>
    <t>15-19 ans</t>
  </si>
  <si>
    <t>10-19 ans</t>
  </si>
  <si>
    <t>20-29 ans</t>
  </si>
  <si>
    <t>30 - 39 ans</t>
  </si>
  <si>
    <t>40 - 49 ans</t>
  </si>
  <si>
    <t>50 - 64 ans</t>
  </si>
  <si>
    <t>65 ans et plus</t>
  </si>
  <si>
    <t>65 - 79 ans</t>
  </si>
  <si>
    <t>80 ans et plus</t>
  </si>
  <si>
    <t>Patients MCO</t>
  </si>
  <si>
    <t>Patients psychiatrie</t>
  </si>
  <si>
    <t>-</t>
  </si>
  <si>
    <t>Taux MCO</t>
  </si>
  <si>
    <t>Ensemble</t>
  </si>
  <si>
    <t>Taux psychiatrie</t>
  </si>
  <si>
    <t>65 ans ou plus</t>
  </si>
  <si>
    <t>Q2</t>
  </si>
  <si>
    <t>Q3</t>
  </si>
  <si>
    <t>Q4</t>
  </si>
  <si>
    <t>Quintile de défavorisation de la commune de résidence</t>
  </si>
  <si>
    <t>Lésions avec un objet tranchant</t>
  </si>
  <si>
    <t>Autres moyens ou moyens inconnus</t>
  </si>
  <si>
    <t>MCO</t>
  </si>
  <si>
    <t>PSY</t>
  </si>
  <si>
    <t>20-24 ans</t>
  </si>
  <si>
    <t>25-29 ans</t>
  </si>
  <si>
    <t>Département</t>
  </si>
  <si>
    <t>Patients</t>
  </si>
  <si>
    <t>30-39 ans</t>
  </si>
  <si>
    <t>40-49 ans</t>
  </si>
  <si>
    <t>X70-82 (sauf X78)</t>
  </si>
  <si>
    <t>Mutation et transferts</t>
  </si>
  <si>
    <t>Retour à domicile</t>
  </si>
  <si>
    <t>Décès</t>
  </si>
  <si>
    <t>Autre/NA</t>
  </si>
  <si>
    <t>Psy</t>
  </si>
  <si>
    <t>Sorties sans autorisation (fugues)</t>
  </si>
  <si>
    <t>25-49</t>
  </si>
  <si>
    <t>50+</t>
  </si>
  <si>
    <t>Variation</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</si>
  <si>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</si>
  <si>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</si>
  <si>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</si>
  <si>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</si>
  <si>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</si>
  <si>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</si>
  <si>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</si>
  <si>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</si>
  <si>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</si>
  <si>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</si>
  <si>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</si>
  <si>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</si>
  <si>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</si>
  <si>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</si>
  <si>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</si>
  <si>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</si>
  <si>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</si>
  <si>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</si>
  <si>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</si>
  <si>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Côte-d'Or</t>
  </si>
  <si>
    <t>Creuse</t>
  </si>
  <si>
    <t>Dordogne</t>
  </si>
  <si>
    <t>Doubs</t>
  </si>
  <si>
    <t>Drôme</t>
  </si>
  <si>
    <t>Eure</t>
  </si>
  <si>
    <t>Eure-et-Loir</t>
  </si>
  <si>
    <t>Finistère</t>
  </si>
  <si>
    <t>Corse-du-Sud</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</si>
  <si>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</si>
  <si>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</si>
  <si>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</si>
  <si>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</si>
  <si>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</si>
  <si>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</si>
  <si>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</si>
  <si>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</si>
  <si>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</si>
  <si>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</si>
  <si>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</si>
  <si>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</si>
  <si>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</si>
  <si>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</si>
  <si>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</si>
  <si>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</si>
  <si>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</si>
  <si>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</si>
  <si>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</si>
  <si>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</si>
  <si>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</si>
  <si>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</si>
  <si>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</si>
  <si>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</si>
  <si>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</si>
  <si>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</si>
  <si>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</si>
  <si>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</si>
  <si>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</si>
  <si>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</si>
  <si>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</si>
  <si>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</si>
  <si>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</si>
  <si>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</si>
  <si>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</si>
  <si>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</si>
  <si>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</si>
  <si>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</si>
  <si>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</si>
  <si>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</si>
  <si>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</si>
  <si>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</si>
  <si>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</si>
  <si>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</si>
  <si>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</si>
  <si>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</si>
  <si>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</si>
  <si>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</si>
  <si>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</si>
  <si>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</si>
  <si>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</si>
  <si>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</si>
  <si>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</si>
  <si>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</si>
  <si>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</si>
  <si>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</si>
  <si>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</si>
  <si>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</si>
  <si>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</si>
  <si>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</si>
  <si>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</si>
  <si>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Essonne</t>
  </si>
  <si>
    <t>Hauts-de-Seine</t>
  </si>
  <si>
    <t>Seine-Saint-Denis</t>
  </si>
  <si>
    <t>Val-de-Marne</t>
  </si>
  <si>
    <t>Guadeloupe</t>
  </si>
  <si>
    <t>Martinique</t>
  </si>
  <si>
    <t>Guyane</t>
  </si>
  <si>
    <t>Mayotte</t>
  </si>
  <si>
    <t>Côtes d'Armor</t>
  </si>
  <si>
    <t>Territoire-de-Belfort</t>
  </si>
  <si>
    <t>Val-D'Oise</t>
  </si>
  <si>
    <t>Numéro</t>
  </si>
  <si>
    <t>La Réunion</t>
  </si>
  <si>
    <t>Tous patients</t>
  </si>
  <si>
    <t xml:space="preserve">MCO et psychiatrie avec code GAI </t>
  </si>
  <si>
    <t xml:space="preserve">MCO et psychiatrie sans code GAI </t>
  </si>
  <si>
    <t>Psychiatrie uniquement</t>
  </si>
  <si>
    <t>X83-84</t>
  </si>
  <si>
    <t>Étrangers ou dpt inconnu</t>
  </si>
  <si>
    <t>Tous patients hospitalisés en MCO en lien avec un geste auto-infligé</t>
  </si>
  <si>
    <t>Patientes de 10 à 24 ans en MCO en lien avec un geste auto-infligé</t>
  </si>
  <si>
    <t>Patients uniques dans l’année</t>
  </si>
  <si>
    <t>Auto-intoxication par l’alcool et exposition à l’alcool4</t>
  </si>
  <si>
    <t>Classe d’âge</t>
  </si>
  <si>
    <t>10-14 ans</t>
  </si>
  <si>
    <t>15-19 ans</t>
  </si>
  <si>
    <t>30-39 ans</t>
  </si>
  <si>
    <t>40-49 ans</t>
  </si>
  <si>
    <t>50-64 ans</t>
  </si>
  <si>
    <t>Q1 (plus aisés)</t>
  </si>
  <si>
    <t>Q5 (plus défavorisés)</t>
  </si>
  <si>
    <t>Caractéristiques socio-économiques individuelles</t>
  </si>
  <si>
    <t>Complémentaire santé solidaire (ex-CMU)</t>
  </si>
  <si>
    <t>Aide médicale de l’État</t>
  </si>
  <si>
    <t>Val-D’Oise</t>
  </si>
  <si>
    <t>Côte-d’Or</t>
  </si>
  <si>
    <t>Carte 2 - Taux départementaux de décès par suicide ou lésions auto-infligées, en 2021</t>
  </si>
  <si>
    <t>Côtes-d’Armor</t>
  </si>
  <si>
    <t>Hommes PSY uniquement</t>
  </si>
  <si>
    <t>Femmes PSY uniquement</t>
  </si>
  <si>
    <t>Hommes MCO uniquement</t>
  </si>
  <si>
    <t>Femmes MCO uniquement</t>
  </si>
  <si>
    <t>Taux d’hospitalisations hommes / 100 000 hab.</t>
  </si>
  <si>
    <t>Taux d’hospitalisation femmes</t>
  </si>
  <si>
    <t>Taux d’hospitalisation ensemble</t>
  </si>
  <si>
    <t>65 ans ou plus</t>
  </si>
  <si>
    <r>
      <t xml:space="preserve">Lésions auto-infligées </t>
    </r>
    <r>
      <rPr>
        <sz val="8"/>
        <color theme="1"/>
        <rFont val="Calibri"/>
        <family val="2"/>
      </rPr>
      <t xml:space="preserve">« </t>
    </r>
    <r>
      <rPr>
        <sz val="8"/>
        <color theme="1"/>
        <rFont val="Marianne"/>
        <family val="3"/>
      </rPr>
      <t>violentes »</t>
    </r>
  </si>
  <si>
    <t>Auto-intoxication par l’alcool et exposition à l’alcool</t>
  </si>
  <si>
    <t>Autres auto-intoxications (gaz, produits chimiques, etc.)</t>
  </si>
  <si>
    <t>90 ans ou plus</t>
  </si>
  <si>
    <t>UHCD : unité d’hospitalisation de courte durée.</t>
  </si>
  <si>
    <r>
      <rPr>
        <b/>
        <sz val="8"/>
        <color theme="1"/>
        <rFont val="Marianne"/>
        <family val="3"/>
      </rPr>
      <t>Source &gt;</t>
    </r>
    <r>
      <rPr>
        <sz val="8"/>
        <color theme="1"/>
        <rFont val="Marianne"/>
        <family val="3"/>
      </rPr>
      <t xml:space="preserve">  CNAM, Système national des données de santé, 2008-2022.</t>
    </r>
  </si>
  <si>
    <r>
      <rPr>
        <b/>
        <sz val="8"/>
        <color theme="1"/>
        <rFont val="Marianne"/>
        <family val="3"/>
      </rPr>
      <t>Champ &gt;</t>
    </r>
    <r>
      <rPr>
        <sz val="8"/>
        <color theme="1"/>
        <rFont val="Marianne"/>
        <family val="3"/>
      </rPr>
      <t xml:space="preserve"> Patientes femmes hospitalisées en MCO avec un code de geste auto-infligé renseigné (code CIM-10 de X60 à X84).</t>
    </r>
  </si>
  <si>
    <t>Villes-centres</t>
  </si>
  <si>
    <t>Villes isolées</t>
  </si>
  <si>
    <t>Finess de l’établissement</t>
  </si>
  <si>
    <t>Catégorie d’établissement</t>
  </si>
  <si>
    <r>
      <rPr>
        <b/>
        <sz val="8"/>
        <color theme="1"/>
        <rFont val="Marianne"/>
        <family val="3"/>
      </rPr>
      <t>Champ &gt;</t>
    </r>
    <r>
      <rPr>
        <sz val="8"/>
        <color theme="1"/>
        <rFont val="Marianne"/>
        <family val="3"/>
      </rPr>
      <t xml:space="preserve"> Établissements français dont la moyenne d’hospitalisations de femmes âgées de 10 à 24 ans entre 2013 et 2015 est de dix ou plus. </t>
    </r>
  </si>
  <si>
    <r>
      <rPr>
        <b/>
        <sz val="8"/>
        <color theme="1"/>
        <rFont val="Marianne"/>
        <family val="3"/>
      </rPr>
      <t>Source &gt;</t>
    </r>
    <r>
      <rPr>
        <sz val="8"/>
        <color theme="1"/>
        <rFont val="Marianne"/>
        <family val="3"/>
      </rPr>
      <t xml:space="preserve"> CNAM, Système national des données de santé, 2022.</t>
    </r>
  </si>
  <si>
    <r>
      <t>Intoxications médicamenteuses volontaires</t>
    </r>
    <r>
      <rPr>
        <vertAlign val="superscript"/>
        <sz val="8"/>
        <color theme="1"/>
        <rFont val="Marianne"/>
        <family val="3"/>
      </rPr>
      <t>1</t>
    </r>
  </si>
  <si>
    <r>
      <t>Lésions avec un objet tranchant</t>
    </r>
    <r>
      <rPr>
        <vertAlign val="superscript"/>
        <sz val="8"/>
        <color theme="1"/>
        <rFont val="Marianne"/>
        <family val="3"/>
      </rPr>
      <t>2</t>
    </r>
  </si>
  <si>
    <r>
      <t>Lésions auto-infligées « violentes »</t>
    </r>
    <r>
      <rPr>
        <vertAlign val="superscript"/>
        <sz val="8"/>
        <color theme="1"/>
        <rFont val="Marianne"/>
        <family val="3"/>
      </rPr>
      <t>3</t>
    </r>
  </si>
  <si>
    <r>
      <t>Autres auto-intoxications (gaz, produits chimiques, etc.)</t>
    </r>
    <r>
      <rPr>
        <vertAlign val="superscript"/>
        <sz val="8"/>
        <color theme="1"/>
        <rFont val="Marianne"/>
        <family val="3"/>
      </rPr>
      <t>5</t>
    </r>
  </si>
  <si>
    <r>
      <t>Autres moyens ou moyens indéterminés</t>
    </r>
    <r>
      <rPr>
        <vertAlign val="superscript"/>
        <sz val="8"/>
        <color theme="1"/>
        <rFont val="Marianne"/>
        <family val="3"/>
      </rPr>
      <t>6</t>
    </r>
  </si>
  <si>
    <t>Tableau complémentaire E - Évolution de la part des hospitalisations de patientes âgées de 10 à 24 ans pour lésions auto-infligées ayant fait l’objet d’un passage en UHCD ou en soins intensifs</t>
  </si>
  <si>
    <t>Tableau complémentaire H - Hospitalisations pour lésions auto-infligées chez les femmes de 10 à 24 ans, selon le type d’établissement</t>
  </si>
  <si>
    <t xml:space="preserve">Tableau complémentaire F - Effectifs des patients totaux et des patientes âgées de 10 à 24 ans hospitalisé(e)s en MCO en lien avec un geste auto-infligé, par département, en 2012-2022 </t>
  </si>
  <si>
    <t>Quintile de défavorisation de la commune 
(de plus à moins favorisé)</t>
  </si>
  <si>
    <t>Espic</t>
  </si>
  <si>
    <t>% Espic</t>
  </si>
  <si>
    <r>
      <rPr>
        <b/>
        <sz val="8"/>
        <color theme="1"/>
        <rFont val="Marianne"/>
        <family val="3"/>
      </rPr>
      <t>Note &gt;</t>
    </r>
    <r>
      <rPr>
        <sz val="8"/>
        <color theme="1"/>
        <rFont val="Marianne"/>
        <family val="3"/>
      </rPr>
      <t xml:space="preserve"> Variation de la moyenne des années 2021-2022 par rapport à la moyenne des années 2015-2019.</t>
    </r>
  </si>
  <si>
    <t>Nombre de patients en 2022</t>
  </si>
  <si>
    <t>Quintile de défavorisation</t>
  </si>
  <si>
    <t>Groupe d’âge</t>
  </si>
  <si>
    <t>Tableau 1 - Caractéristiques des patients hospitalisés en 2022 avec un diagnostic de geste auto-infligé</t>
  </si>
  <si>
    <t>Graphique 3 - Hospitalisations pour lésions auto-infligées chez les femmes de 10 à 24 ans entre 2008 et 2022, selon le mode opératoire</t>
  </si>
  <si>
    <t>Taux bruts</t>
  </si>
  <si>
    <t>Taux standardisés</t>
  </si>
  <si>
    <t>10</t>
  </si>
  <si>
    <t>11</t>
  </si>
  <si>
    <t>12</t>
  </si>
  <si>
    <t>13</t>
  </si>
  <si>
    <t>14</t>
  </si>
  <si>
    <t>15</t>
  </si>
  <si>
    <t>16</t>
  </si>
  <si>
    <t>17</t>
  </si>
  <si>
    <t>18</t>
  </si>
  <si>
    <t>19</t>
  </si>
  <si>
    <t>21</t>
  </si>
  <si>
    <t>22</t>
  </si>
  <si>
    <t>Côtes-d'Armor</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</si>
  <si>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</si>
  <si>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</si>
  <si>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</si>
  <si>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</si>
  <si>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</si>
  <si>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</si>
  <si>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</si>
  <si>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</si>
  <si>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</si>
  <si>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</si>
  <si>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</si>
  <si>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</si>
  <si>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</si>
  <si>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</si>
  <si>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</si>
  <si>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</si>
  <si>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</si>
  <si>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</si>
  <si>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</si>
  <si>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</si>
  <si>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</si>
  <si>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</si>
  <si>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</si>
  <si>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</si>
  <si>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</si>
  <si>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</si>
  <si>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</si>
  <si>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</si>
  <si>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</si>
  <si>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</si>
  <si>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</si>
  <si>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</si>
  <si>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</si>
  <si>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</si>
  <si>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</si>
  <si>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</si>
  <si>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</si>
  <si>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</si>
  <si>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</si>
  <si>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</si>
  <si>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</si>
  <si>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</si>
  <si>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</si>
  <si>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</si>
  <si>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</si>
  <si>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</si>
  <si>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</si>
  <si>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</si>
  <si>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</si>
  <si>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</si>
  <si>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</si>
  <si>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</si>
  <si>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</si>
  <si>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</si>
  <si>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</si>
  <si>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</si>
  <si>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</si>
  <si>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</si>
  <si>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</si>
  <si>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</si>
  <si>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</si>
  <si>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</si>
  <si>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</si>
  <si>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</si>
  <si>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</si>
  <si>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</si>
  <si>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</si>
  <si>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</si>
  <si>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Territoire de Belfort</t>
  </si>
  <si>
    <t>91</t>
  </si>
  <si>
    <t>92</t>
  </si>
  <si>
    <t>93</t>
  </si>
  <si>
    <t>94</t>
  </si>
  <si>
    <t>95</t>
  </si>
  <si>
    <t>Val-d'Oise</t>
  </si>
  <si>
    <t xml:space="preserve">France métropolitaine </t>
  </si>
  <si>
    <t xml:space="preserve">Guadeloupe </t>
  </si>
  <si>
    <t xml:space="preserve">Martinique </t>
  </si>
  <si>
    <t>DOM</t>
  </si>
  <si>
    <t>DOM sans Mayotte</t>
  </si>
  <si>
    <t>France entière</t>
  </si>
  <si>
    <t>Tableau complémentaire G - Hospitalisations pour gestes auto-infligés chez les femmes de 10 à 24 ans, selon le type de commune de résidence</t>
  </si>
  <si>
    <t>Tableau complémentaire J - Nombre de patientes hospitalisées en MCO avec un code de geste auto-infligé, par classe d’âge et niveau de défavorisation de la commune de résidence, en 2019 et 2022</t>
  </si>
  <si>
    <t>Taux bruts 
des 10-24 ans</t>
  </si>
  <si>
    <t>Mode opératoire*</t>
  </si>
  <si>
    <r>
      <rPr>
        <b/>
        <sz val="8"/>
        <color theme="1"/>
        <rFont val="Marianne"/>
        <family val="3"/>
      </rPr>
      <t>Source &gt;</t>
    </r>
    <r>
      <rPr>
        <sz val="8"/>
        <color theme="1"/>
        <rFont val="Marianne"/>
        <family val="3"/>
      </rPr>
      <t xml:space="preserve">  CNAM, Système national des données de santé, 2007-2022.</t>
    </r>
  </si>
  <si>
    <t xml:space="preserve">MCO : médecine, chirurgie et obstétrique. </t>
  </si>
  <si>
    <t>CH : centre hospitalier ; CHU : centre hospitalo-universitaire ; Espic : établissement de santé privé d’intérêt collectif.</t>
  </si>
  <si>
    <t>CH : centre hospitalier ; CHU : centre hospitalo-universitaire ; ESPIC : établissement de santé privé d’intérêt collectif.</t>
  </si>
  <si>
    <t>Graphique 1 - Répartition de la patientèle hospitalisée pour geste auto-infligé selon le niveau de défavorisation de la commune de résidence, par âge</t>
  </si>
  <si>
    <t>1 (plus aisés)</t>
  </si>
  <si>
    <t>5 (plus défavorisés)</t>
  </si>
  <si>
    <r>
      <rPr>
        <b/>
        <sz val="8"/>
        <color theme="1"/>
        <rFont val="Marianne"/>
        <family val="3"/>
      </rPr>
      <t>Note &gt;</t>
    </r>
    <r>
      <rPr>
        <sz val="8"/>
        <color theme="1"/>
        <rFont val="Marianne"/>
        <family val="3"/>
      </rPr>
      <t xml:space="preserve"> Défavorisation socio-économique des communes de résidence estimée à partir du FDep (French Deprivation Index).
</t>
    </r>
    <r>
      <rPr>
        <b/>
        <sz val="8"/>
        <color theme="1"/>
        <rFont val="Marianne"/>
        <family val="3"/>
      </rPr>
      <t>Lecture &gt;</t>
    </r>
    <r>
      <rPr>
        <sz val="8"/>
        <color theme="1"/>
        <rFont val="Marianne"/>
        <family val="3"/>
      </rPr>
      <t xml:space="preserve"> Les habitants des communes les moins favorisées sont surreprésentés dans les effectifs de patients hospitalisés pour geste auto-infligé, quelle que soit la tranche d’âge considérée.
</t>
    </r>
    <r>
      <rPr>
        <b/>
        <sz val="8"/>
        <color theme="1"/>
        <rFont val="Marianne"/>
        <family val="3"/>
      </rPr>
      <t>Champ &gt;</t>
    </r>
    <r>
      <rPr>
        <sz val="8"/>
        <color theme="1"/>
        <rFont val="Marianne"/>
        <family val="3"/>
      </rPr>
      <t xml:space="preserve"> France, patients de 10 ans ou plus hospitalisés au moins une fois en MCO avec un code de lésion auto-infligée renseigné (code CIM-10 de X60 à X84).
</t>
    </r>
    <r>
      <rPr>
        <b/>
        <sz val="8"/>
        <color theme="1"/>
        <rFont val="Marianne"/>
        <family val="3"/>
      </rPr>
      <t xml:space="preserve">Source &gt; </t>
    </r>
    <r>
      <rPr>
        <sz val="8"/>
        <color theme="1"/>
        <rFont val="Marianne"/>
        <family val="3"/>
      </rPr>
      <t>CNAM, Système national des données de santé, 2022.</t>
    </r>
  </si>
  <si>
    <r>
      <rPr>
        <b/>
        <sz val="8"/>
        <color theme="1"/>
        <rFont val="Marianne"/>
        <family val="3"/>
      </rPr>
      <t>Champ &gt;</t>
    </r>
    <r>
      <rPr>
        <sz val="8"/>
        <color theme="1"/>
        <rFont val="Marianne"/>
        <family val="3"/>
      </rPr>
      <t xml:space="preserve"> France, tous âges, patients hospitalisés au moins une fois avec un code de lésion auto-infligée renseigné (code CIM-10 de X60 à X84).</t>
    </r>
  </si>
  <si>
    <r>
      <rPr>
        <b/>
        <sz val="8"/>
        <color theme="1"/>
        <rFont val="Marianne"/>
        <family val="3"/>
      </rPr>
      <t>Champ &gt;</t>
    </r>
    <r>
      <rPr>
        <sz val="8"/>
        <color theme="1"/>
        <rFont val="Marianne"/>
        <family val="3"/>
      </rPr>
      <t xml:space="preserve"> France, tous patients hospitalisés au moins une fois en MCO ou psychiatrie en 2022 avec un code de lésion auto-infligée (code CIM-10 de X60 à X84).</t>
    </r>
  </si>
  <si>
    <r>
      <rPr>
        <b/>
        <sz val="8"/>
        <color theme="1"/>
        <rFont val="Marianne"/>
        <family val="3"/>
      </rPr>
      <t>Champ &gt;</t>
    </r>
    <r>
      <rPr>
        <sz val="8"/>
        <color theme="1"/>
        <rFont val="Marianne"/>
        <family val="3"/>
      </rPr>
      <t xml:space="preserve"> France, patientes âgées de 10 à 24 ans hospitalisées au moins une fois en MCO avec un code de lésion auto-infligée (Code CIM-10 de X60 à X84).</t>
    </r>
  </si>
  <si>
    <r>
      <rPr>
        <b/>
        <sz val="8"/>
        <color theme="1"/>
        <rFont val="Marianne"/>
        <family val="3"/>
      </rPr>
      <t>Champ &gt;</t>
    </r>
    <r>
      <rPr>
        <sz val="8"/>
        <color theme="1"/>
        <rFont val="Marianne"/>
        <family val="3"/>
      </rPr>
      <t xml:space="preserve"> France, tous âges, patients hospitalisés au moins une fois avec un diagnostic associé et/ou principal de lésion auto-infligées (code CIM-10 de X60 à X84) en MCO.</t>
    </r>
  </si>
  <si>
    <r>
      <rPr>
        <b/>
        <sz val="8"/>
        <color theme="1"/>
        <rFont val="Marianne"/>
        <family val="3"/>
      </rPr>
      <t>Champ &gt;</t>
    </r>
    <r>
      <rPr>
        <sz val="8"/>
        <color theme="1"/>
        <rFont val="Marianne"/>
        <family val="3"/>
      </rPr>
      <t xml:space="preserve"> France, hospitalisations en MCO de patientes âgées de 10 à 24 ans avec un code de lésion auto-infligée (Code CIM-10 de X60 à X84).</t>
    </r>
  </si>
  <si>
    <r>
      <rPr>
        <b/>
        <sz val="8"/>
        <color theme="1"/>
        <rFont val="Marianne"/>
        <family val="3"/>
      </rPr>
      <t>Champ &gt;</t>
    </r>
    <r>
      <rPr>
        <sz val="8"/>
        <color theme="1"/>
        <rFont val="Marianne"/>
        <family val="3"/>
      </rPr>
      <t xml:space="preserve"> France, hospitalisations en MCO de patientes âgées de 10 à 24 ans avec un un diagnostic code de lésion auto-infligée (code CIM-10 de X60 à X84).</t>
    </r>
  </si>
  <si>
    <t>50-59 ans</t>
  </si>
  <si>
    <t>60 ans ou plus</t>
  </si>
  <si>
    <t>X</t>
  </si>
  <si>
    <t>Taux d’hospitalisations</t>
  </si>
  <si>
    <t>Taux de patients</t>
  </si>
  <si>
    <t>Hospitalisations</t>
  </si>
  <si>
    <t>Moins de 25 ans</t>
  </si>
  <si>
    <t>Âges</t>
  </si>
  <si>
    <t>Sexes</t>
  </si>
  <si>
    <r>
      <rPr>
        <b/>
        <sz val="8"/>
        <color theme="1"/>
        <rFont val="Marianne"/>
        <family val="3"/>
      </rPr>
      <t>Champ &gt;</t>
    </r>
    <r>
      <rPr>
        <sz val="8"/>
        <color theme="1"/>
        <rFont val="Marianne"/>
        <family val="3"/>
      </rPr>
      <t xml:space="preserve"> France, tous âges, patients hospitalisés au moins une fois avec un diagnostic associé et/ou principal en lien avec une agression (codes CIM-10 : X85 à Y09).</t>
    </r>
  </si>
  <si>
    <t>MCO : médecine, chirurgie et obstétrique ; sexe Hommes : masculin, sexe Femmes : féminin.</t>
  </si>
  <si>
    <t>MCO : médecine, chirurgie et obstétrique ; sexe Femmes : masculin, sexe Femmes : féminin.</t>
  </si>
  <si>
    <t>Variation moyenne 2021-22 - moyenne 2012-19</t>
  </si>
  <si>
    <t>Prive</t>
  </si>
  <si>
    <r>
      <rPr>
        <b/>
        <sz val="8"/>
        <color theme="1"/>
        <rFont val="Marianne"/>
        <family val="3"/>
      </rPr>
      <t>Source &gt;</t>
    </r>
    <r>
      <rPr>
        <sz val="8"/>
        <color theme="1"/>
        <rFont val="Marianne"/>
        <family val="3"/>
      </rPr>
      <t xml:space="preserve">  CNAM, Système national des données de santé, 2013-2022.</t>
    </r>
  </si>
  <si>
    <r>
      <rPr>
        <b/>
        <sz val="8"/>
        <color theme="1"/>
        <rFont val="Marianne"/>
        <family val="3"/>
      </rPr>
      <t>Champ &gt;</t>
    </r>
    <r>
      <rPr>
        <sz val="8"/>
        <color theme="1"/>
        <rFont val="Marianne"/>
        <family val="3"/>
      </rPr>
      <t xml:space="preserve"> France, tous âges, patients hospitalisés au moins une fois en MCO avec un diagnostic associé et/ou principal de trouble(s) mental et du comportement liés à l’utilisation de substances psycho-actives (Code CIM-10 de F10 à F19).</t>
    </r>
  </si>
  <si>
    <r>
      <rPr>
        <b/>
        <sz val="8"/>
        <color theme="1"/>
        <rFont val="Marianne"/>
        <family val="3"/>
      </rPr>
      <t>Champ &gt;</t>
    </r>
    <r>
      <rPr>
        <sz val="8"/>
        <color theme="1"/>
        <rFont val="Marianne"/>
        <family val="3"/>
      </rPr>
      <t xml:space="preserve"> France, tous âges, patients hospitalisés au moins une fois en MCO avec un diagnostic associé et/ou principal en lien avec l’intoxication alcoolique (Codes CIM-10 : F10, T51, X45, X65, Y15, X90 ou X91).</t>
    </r>
  </si>
  <si>
    <t xml:space="preserve">Variation 2021-22 vs. 2012-2019 </t>
  </si>
  <si>
    <t>Variation moyenne 2021-22/moyenne 2015-19</t>
  </si>
  <si>
    <t>Tableau complémentaire A - Nombre de patients uniques hospitalisés en MCO et/ou en psychiatrie avec un code de geste auto-infligé, par sexe, 2007-2022</t>
  </si>
  <si>
    <t xml:space="preserve">Hommes MCO et psychiatrie sans code GAI </t>
  </si>
  <si>
    <t xml:space="preserve">Femmes MCO et psychiatrie sans code GAI </t>
  </si>
  <si>
    <t xml:space="preserve">Total MCO et psychiatrie sans code GAI </t>
  </si>
  <si>
    <r>
      <t>MCO : médecine, chirurgie et obstétrique ; PSY : psychiatrie ; MCO et psychiatrie sans code GAI : personnes hospitalisées en MCO pour un geste auto-infligé qui ont également eu la même année une hospitalisation en psychiatrie (sans que ce code soit forcément renseigné en psychiatrie).</t>
    </r>
    <r>
      <rPr>
        <b/>
        <sz val="8"/>
        <color theme="1"/>
        <rFont val="Marianne"/>
        <family val="3"/>
      </rPr>
      <t/>
    </r>
  </si>
  <si>
    <t>Tableau complémentaire B - Hospitalisations, nombre et taux de patients uniques hospitalisés en MCO avec un code de geste auto-infligé, par âge et sexe, 2007-2022</t>
  </si>
  <si>
    <t xml:space="preserve">Tableau complémentaire C - Hospitalisations, taux pour 100 000 habitants et nombre de patients uniques hospitalisés en psychiatrie avec un diagnostic de geste auto-infligé, par âge et sexe, 2007-2022 </t>
  </si>
  <si>
    <t>Tableau complémentaire D - Modes de sortie des hospitalisations avec un geste auto-infligé, en MCO et psychiatrie, 2022</t>
  </si>
  <si>
    <t>Tableau complémentaire I - Hospitalisations pour lésions auto-infligées chez les femmes de 10 à 24 ans, selon l’établissement</t>
  </si>
  <si>
    <r>
      <rPr>
        <b/>
        <sz val="8"/>
        <color theme="1"/>
        <rFont val="Marianne"/>
        <family val="3"/>
      </rPr>
      <t xml:space="preserve">Note &gt; </t>
    </r>
    <r>
      <rPr>
        <sz val="8"/>
        <color theme="1"/>
        <rFont val="Marianne"/>
        <family val="3"/>
      </rPr>
      <t xml:space="preserve">Défavorisation socio-économique des communes de résidence estimée à partir du FDep (French Deprivation Index) qui combine les quatre indicateurs suivants : part des ouvriers dans la population active ; part des chômeurs ; part des diplômés de niveau baccalauréat (minimum) dans la population de 15 ans ou plus non scolarisée ; revenu fiscal médian des ménages. </t>
    </r>
  </si>
  <si>
    <t>Tableau complémentaire L - Patients hospitalisés en MCO avec un diagnostic principal ou associé lié à l’intoxication alcoolique, par âge et sexe, 2012-2022</t>
  </si>
  <si>
    <t xml:space="preserve">Tableau complémentaire K - Patients hospitalisés en MCO avec un diagnostic principal ou associé de trouble mental et du comportement liés à l’utilisation de substances psycho-actives, par âge et sexe, 2012-2022 </t>
  </si>
  <si>
    <t>Tableau complémentaire M - Patients hospitalisés en MCO avec un code diagnostic d’agression renseigné, par âge et sexe, 2012-2022</t>
  </si>
  <si>
    <t>Tableau complémentaire N - Patients hospitalisés en MCO avec un code diagnostic d’accident de transport renseigné, par âge et sexe, 2012-2022</t>
  </si>
  <si>
    <t>Effectif</t>
  </si>
  <si>
    <t>En %</t>
  </si>
  <si>
    <t>Carte 1 - Taux départementaux de patients hospitalisés en MCO pour geste auto-infligé, en 2022</t>
  </si>
  <si>
    <t xml:space="preserve">Graphique 2 - Taux de patients hospitalisés pour geste auto-infligé, par sexe et classe d’âge, entre 2007 et 2022 </t>
  </si>
  <si>
    <r>
      <t>MCO : médecine, chirurgie et obstétrique ; CIM-10 : classification internationale des maladies 10</t>
    </r>
    <r>
      <rPr>
        <vertAlign val="superscript"/>
        <sz val="8"/>
        <color theme="1"/>
        <rFont val="Marianne"/>
        <family val="3"/>
      </rPr>
      <t>e</t>
    </r>
    <r>
      <rPr>
        <sz val="8"/>
        <color theme="1"/>
        <rFont val="Marianne"/>
        <family val="3"/>
      </rPr>
      <t xml:space="preserve"> édition.</t>
    </r>
    <r>
      <rPr>
        <b/>
        <sz val="8"/>
        <color theme="1"/>
        <rFont val="Marianne"/>
        <family val="3"/>
      </rPr>
      <t xml:space="preserve">
Lecture &gt;</t>
    </r>
    <r>
      <rPr>
        <sz val="8"/>
        <color theme="1"/>
        <rFont val="Marianne"/>
        <family val="3"/>
      </rPr>
      <t xml:space="preserve"> L’augmentation des hospitalisations pour geste auto-infligé de patientes âgées de 10 à 24 ans concerne particulièrement les intoxications médicamenteuses volontaires 
et, dans une moindre mesure, les lésions obtenues avec un objet tranchant.
</t>
    </r>
    <r>
      <rPr>
        <b/>
        <sz val="8"/>
        <color theme="1"/>
        <rFont val="Marianne"/>
        <family val="3"/>
      </rPr>
      <t>Champ &gt;</t>
    </r>
    <r>
      <rPr>
        <sz val="8"/>
        <color theme="1"/>
        <rFont val="Marianne"/>
        <family val="3"/>
      </rPr>
      <t xml:space="preserve"> France, patientes âgées de 10 à 24 ans hospitalisées au moins une fois en MCO avec un diagnostic de lésion auto-infligée (code CIM-10 de X60 à X84).
</t>
    </r>
    <r>
      <rPr>
        <b/>
        <sz val="8"/>
        <color theme="1"/>
        <rFont val="Marianne"/>
      </rPr>
      <t>Source &gt;</t>
    </r>
    <r>
      <rPr>
        <sz val="8"/>
        <color theme="1"/>
        <rFont val="Marianne"/>
      </rPr>
      <t xml:space="preserve"> CNAM, Système national des données de santé, 2007-2022.</t>
    </r>
  </si>
  <si>
    <r>
      <rPr>
        <b/>
        <sz val="8"/>
        <color theme="1"/>
        <rFont val="Marianne"/>
        <family val="3"/>
      </rPr>
      <t>Note &gt;</t>
    </r>
    <r>
      <rPr>
        <sz val="8"/>
        <color theme="1"/>
        <rFont val="Marianne"/>
        <family val="3"/>
      </rPr>
      <t xml:space="preserve"> Taux pour 100 000 habitants.</t>
    </r>
  </si>
  <si>
    <r>
      <rPr>
        <b/>
        <sz val="8"/>
        <color theme="1"/>
        <rFont val="Marianne"/>
        <family val="3"/>
      </rPr>
      <t xml:space="preserve">Champ &gt; </t>
    </r>
    <r>
      <rPr>
        <sz val="8"/>
        <color theme="1"/>
        <rFont val="Marianne"/>
        <family val="3"/>
      </rPr>
      <t>France, patients uniques et hospitalisations en MCO avec un code de lésion auto-infligée (code CIM-10 de X60 à X84).</t>
    </r>
  </si>
  <si>
    <r>
      <rPr>
        <b/>
        <sz val="8"/>
        <color theme="1"/>
        <rFont val="Marianne"/>
        <family val="3"/>
      </rPr>
      <t xml:space="preserve">Source &gt; </t>
    </r>
    <r>
      <rPr>
        <sz val="8"/>
        <color theme="1"/>
        <rFont val="Marianne"/>
        <family val="3"/>
      </rPr>
      <t xml:space="preserve"> CNAM, Système national des données de santé, 2007-2022.</t>
    </r>
  </si>
  <si>
    <r>
      <rPr>
        <b/>
        <sz val="8"/>
        <color theme="1"/>
        <rFont val="Marianne"/>
        <family val="3"/>
      </rPr>
      <t>Note &gt;</t>
    </r>
    <r>
      <rPr>
        <sz val="8"/>
        <color theme="1"/>
        <rFont val="Marianne"/>
        <family val="3"/>
      </rPr>
      <t xml:space="preserve"> Les villes-centres sont la ville centrale d’une agglomération multicommunale, les autres communes étant des villes de banlieue, selon la base des aires urbaines de l’Insee 2010.</t>
    </r>
  </si>
  <si>
    <r>
      <rPr>
        <b/>
        <sz val="8"/>
        <color theme="1"/>
        <rFont val="Marianne"/>
        <family val="3"/>
      </rPr>
      <t xml:space="preserve">Champ &gt; </t>
    </r>
    <r>
      <rPr>
        <sz val="8"/>
        <color theme="1"/>
        <rFont val="Marianne"/>
        <family val="3"/>
      </rPr>
      <t>France, tous âges, patients hospitalisés au moins une fois avec un diagnostic associé et/ou principal en lien avec un accident de transport (codes CIM-10 V01 à V99).</t>
    </r>
  </si>
  <si>
    <r>
      <rPr>
        <b/>
        <sz val="8"/>
        <color theme="1"/>
        <rFont val="Marianne"/>
        <family val="3"/>
      </rPr>
      <t xml:space="preserve">Source &gt; </t>
    </r>
    <r>
      <rPr>
        <sz val="8"/>
        <color theme="1"/>
        <rFont val="Marianne"/>
        <family val="3"/>
      </rPr>
      <t>CNAM, Système national de données de santé, 2012-2022.</t>
    </r>
  </si>
  <si>
    <r>
      <t xml:space="preserve">MCO : médecine, chirurgie et obstétrique ; PSY : psychiatrie ; Tous patients : toutes les personnes ayant consommé des soins (de ville ou hospitaliers) pris en charge par l’Assurance maladie ; CIM-10 : classification internationale des maladies 10e édition.
* Les modes opératoires sont rapportés sur le nombre d’hospitalisations, et non de patients, soit 91 671 en MCO et 20 782 en psychiatrie.
Codes CIM-10 : 1. X60 à 64 ; 2. X78 ; 3. X70 à 82 sauf 78 ; 4. X65 ; 5. X66 à 69 ; 6. X83 et 84.
</t>
    </r>
    <r>
      <rPr>
        <b/>
        <sz val="8"/>
        <color theme="1"/>
        <rFont val="Marianne"/>
        <family val="3"/>
      </rPr>
      <t xml:space="preserve">Lecture &gt; </t>
    </r>
    <r>
      <rPr>
        <sz val="8"/>
        <color theme="1"/>
        <rFont val="Marianne"/>
        <family val="3"/>
      </rPr>
      <t xml:space="preserve">48  453 femmes ont été hospitalisées en MCO en 2022 avec un code de geste auto-infligé (code CIM-10 de X60 à X84, encadré 2), elles représentent 
64 % de cette patientèle contre 36 % d’hommes.
</t>
    </r>
    <r>
      <rPr>
        <b/>
        <sz val="8"/>
        <color theme="1"/>
        <rFont val="Marianne"/>
        <family val="3"/>
      </rPr>
      <t>Champ &gt;</t>
    </r>
    <r>
      <rPr>
        <sz val="8"/>
        <color theme="1"/>
        <rFont val="Marianne"/>
        <family val="3"/>
      </rPr>
      <t xml:space="preserve"> Tous patients ayant reçu des soins de ville ou hospitaliers couverts par l’Assurance maladie en 2022.
</t>
    </r>
    <r>
      <rPr>
        <b/>
        <sz val="8"/>
        <color theme="1"/>
        <rFont val="Marianne"/>
        <family val="3"/>
      </rPr>
      <t>Source &gt;</t>
    </r>
    <r>
      <rPr>
        <sz val="8"/>
        <color theme="1"/>
        <rFont val="Marianne"/>
        <family val="3"/>
      </rPr>
      <t xml:space="preserve"> CNAM, Système national des données de santé, 2022.</t>
    </r>
  </si>
  <si>
    <r>
      <rPr>
        <b/>
        <sz val="8"/>
        <rFont val="Marianne"/>
      </rPr>
      <t xml:space="preserve">Note &gt; </t>
    </r>
    <r>
      <rPr>
        <sz val="8"/>
        <rFont val="Marianne"/>
        <family val="3"/>
      </rPr>
      <t xml:space="preserve">Hospitalisations en médecine, chirurgie et obstétrique. Pour les adultes, taux standardisés sur l’âge quinquennal, selon la population de référence européenne (Revision of the European Standard Population, Eurostat 2013). 
Chez les 10-24 ans, taux bruts rapportés à 100 000 habitants de 10 à 24 ans dans le département.
</t>
    </r>
    <r>
      <rPr>
        <b/>
        <sz val="8"/>
        <rFont val="Marianne"/>
        <family val="3"/>
      </rPr>
      <t>Lecture &gt;</t>
    </r>
    <r>
      <rPr>
        <sz val="8"/>
        <rFont val="Marianne"/>
        <family val="3"/>
      </rPr>
      <t xml:space="preserve"> Les départements en jaune et vert clair, comme à Paris, en Guadeloupe ou en Corse, ont des taux inférieurs à la moyenne nationale (113 pour 100 000 chez les 10 ans ou plus ; 218 pour 100 000 chez les 10-24 ans).
</t>
    </r>
    <r>
      <rPr>
        <b/>
        <sz val="8"/>
        <rFont val="Marianne"/>
        <family val="3"/>
      </rPr>
      <t>Champ &gt;</t>
    </r>
    <r>
      <rPr>
        <sz val="8"/>
        <rFont val="Marianne"/>
        <family val="3"/>
      </rPr>
      <t xml:space="preserve"> France, tous âges et 10-24 ans, patients hospitalisés au moins une fois en 2022 à la suite d’un geste auto-infligé.
</t>
    </r>
    <r>
      <rPr>
        <b/>
        <sz val="8"/>
        <rFont val="Marianne"/>
        <family val="3"/>
      </rPr>
      <t>Sources &gt;</t>
    </r>
    <r>
      <rPr>
        <sz val="8"/>
        <rFont val="Marianne"/>
        <family val="3"/>
      </rPr>
      <t xml:space="preserve"> CNAM, Système national des données de santé, 2022 ;  Insee, recensement de la population.</t>
    </r>
  </si>
  <si>
    <r>
      <rPr>
        <b/>
        <sz val="8"/>
        <rFont val="Marianne"/>
      </rPr>
      <t>Note &gt;</t>
    </r>
    <r>
      <rPr>
        <sz val="8"/>
        <rFont val="Marianne"/>
        <family val="3"/>
      </rPr>
      <t xml:space="preserve"> Taux standardisés sur l’âge quinquennal pour 100 000 habitants, selon la population de référence européenne (Revision of the European Standard Population, Eurostat 2013)
</t>
    </r>
    <r>
      <rPr>
        <b/>
        <sz val="8"/>
        <rFont val="Marianne"/>
        <family val="3"/>
      </rPr>
      <t xml:space="preserve">Lecture &gt; </t>
    </r>
    <r>
      <rPr>
        <sz val="8"/>
        <rFont val="Marianne"/>
        <family val="3"/>
      </rPr>
      <t xml:space="preserve">Les départements en violet ont des taux de décès par suicide supérieur à la moyenne nationale 
(13,2 pour 100 000). 
</t>
    </r>
    <r>
      <rPr>
        <b/>
        <sz val="8"/>
        <rFont val="Marianne"/>
        <family val="3"/>
      </rPr>
      <t>Champ &gt;</t>
    </r>
    <r>
      <rPr>
        <sz val="8"/>
        <rFont val="Marianne"/>
        <family val="3"/>
      </rPr>
      <t xml:space="preserve"> France, tous âges, patients décédés avec comme cause de décès un suicide (code CIM-10 de X60 à X84).
</t>
    </r>
    <r>
      <rPr>
        <b/>
        <sz val="8"/>
        <rFont val="Marianne"/>
        <family val="3"/>
      </rPr>
      <t xml:space="preserve">Sources &gt; </t>
    </r>
    <r>
      <rPr>
        <sz val="8"/>
        <rFont val="Marianne"/>
        <family val="3"/>
      </rPr>
      <t>CépiDC, Inserm ;  Insee, recensement de la population.</t>
    </r>
  </si>
  <si>
    <r>
      <t xml:space="preserve">MCO : médecine, chirurgie et obstétrique.
</t>
    </r>
    <r>
      <rPr>
        <b/>
        <sz val="8"/>
        <color theme="1"/>
        <rFont val="Marianne"/>
        <family val="3"/>
      </rPr>
      <t xml:space="preserve">Note &gt; </t>
    </r>
    <r>
      <rPr>
        <sz val="8"/>
        <color theme="1"/>
        <rFont val="Marianne"/>
        <family val="3"/>
      </rPr>
      <t xml:space="preserve">Taux pour 100 000 habitants.
</t>
    </r>
    <r>
      <rPr>
        <b/>
        <sz val="8"/>
        <color theme="1"/>
        <rFont val="Marianne"/>
        <family val="3"/>
      </rPr>
      <t>Lecture &gt;</t>
    </r>
    <r>
      <rPr>
        <sz val="8"/>
        <color theme="1"/>
        <rFont val="Marianne"/>
        <family val="3"/>
      </rPr>
      <t xml:space="preserve"> Entre 2007 et 2022, le taux d’hospitalisation pour geste auto-infligé des filles âgées de 10 à 14 ans passe de 144 à 265 pour 100 000 habitants. 
Chez les garçons de la même tranche d’âge, ce taux reste stable autour de 30.
</t>
    </r>
    <r>
      <rPr>
        <b/>
        <sz val="8"/>
        <color theme="1"/>
        <rFont val="Marianne"/>
        <family val="3"/>
      </rPr>
      <t>Champ &gt;</t>
    </r>
    <r>
      <rPr>
        <sz val="8"/>
        <color theme="1"/>
        <rFont val="Marianne"/>
        <family val="3"/>
      </rPr>
      <t xml:space="preserve"> France, patients de 10 ans ou plus hospitalisés au moins une fois en MCO avec un code de lésion auto-infligée (code CIM-10 de X60 à X84).
</t>
    </r>
    <r>
      <rPr>
        <b/>
        <sz val="8"/>
        <color theme="1"/>
        <rFont val="Marianne"/>
        <family val="3"/>
      </rPr>
      <t>Source &gt;</t>
    </r>
    <r>
      <rPr>
        <sz val="8"/>
        <color theme="1"/>
        <rFont val="Marianne"/>
        <family val="3"/>
      </rPr>
      <t xml:space="preserve"> CNAM, Système national des données de santé, 2007-2022.</t>
    </r>
  </si>
  <si>
    <r>
      <rPr>
        <b/>
        <sz val="8"/>
        <color theme="1"/>
        <rFont val="Marianne"/>
        <family val="3"/>
      </rPr>
      <t>Source &gt;</t>
    </r>
    <r>
      <rPr>
        <sz val="8"/>
        <color theme="1"/>
        <rFont val="Marianne"/>
        <family val="3"/>
      </rPr>
      <t xml:space="preserve"> CNAM, Système national des données de santé, 2012-2022.</t>
    </r>
  </si>
  <si>
    <r>
      <rPr>
        <b/>
        <sz val="8"/>
        <color theme="1"/>
        <rFont val="Marianne"/>
        <family val="3"/>
      </rPr>
      <t xml:space="preserve">Source &gt; </t>
    </r>
    <r>
      <rPr>
        <sz val="8"/>
        <color theme="1"/>
        <rFont val="Marianne"/>
        <family val="3"/>
      </rPr>
      <t>CNAM, Système national des données de santé, 2012-2022.</t>
    </r>
  </si>
  <si>
    <r>
      <rPr>
        <b/>
        <sz val="8"/>
        <color theme="1"/>
        <rFont val="Marianne"/>
        <family val="3"/>
      </rPr>
      <t>Source &gt;</t>
    </r>
    <r>
      <rPr>
        <sz val="8"/>
        <color theme="1"/>
        <rFont val="Marianne"/>
        <family val="3"/>
      </rPr>
      <t xml:space="preserve"> CNAM, Système national de données de santé, 2012-2022.</t>
    </r>
  </si>
  <si>
    <r>
      <rPr>
        <b/>
        <sz val="8"/>
        <color theme="1"/>
        <rFont val="Marianne"/>
        <family val="3"/>
      </rPr>
      <t>Source &gt;</t>
    </r>
    <r>
      <rPr>
        <sz val="8"/>
        <color theme="1"/>
        <rFont val="Marianne"/>
        <family val="3"/>
      </rPr>
      <t xml:space="preserve"> CNAM, Système national de données de santé, 2019 et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</si>
</sst>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_-* #,##0_-;\-* #,##0_-;_-* &quot;-&quot;??_-;_-@_-"/>
    <numFmt numFmtId="167" formatCode="_-* #,##0.0_-;\-* #,##0.0_-;_-* &quot;-&quot;??_-;_-@_-"/>
  </numFmts>
  <fonts count="25" x14ac:knownFonts="1">
    <font>
      <sz val="11"/>
      <color theme="1"/>
      <name val="Calibri"/>
      <family val="2"/>
      <scheme val="minor"/>
    </font>
    <font>
      <sz val="11"/>
      <color theme="1"/>
      <name val="Calibri"/>
      <family val="2"/>
      <scheme val="minor"/>
    </font>
    <font>
      <sz val="8"/>
      <color theme="1"/>
      <name val="Marianne"/>
      <family val="3"/>
    </font>
    <font>
      <b/>
      <sz val="8"/>
      <color theme="1"/>
      <name val="Marianne"/>
      <family val="3"/>
    </font>
    <font>
      <vertAlign val="superscript"/>
      <sz val="8"/>
      <color theme="1"/>
      <name val="Marianne"/>
      <family val="3"/>
    </font>
    <font>
      <sz val="8"/>
      <color theme="1"/>
      <name val="Calibri"/>
      <family val="2"/>
    </font>
    <font>
      <b/>
      <sz val="8"/>
      <color rgb="FF000000"/>
      <name val="Marianne"/>
      <family val="3"/>
    </font>
    <font>
      <sz val="8"/>
      <name val="Marianne"/>
      <family val="3"/>
    </font>
    <font>
      <sz val="8"/>
      <color theme="0"/>
      <name val="Marianne"/>
      <family val="3"/>
    </font>
    <font>
      <sz val="8"/>
      <color theme="1"/>
      <name val="Calibri"/>
      <family val="2"/>
      <scheme val="minor"/>
    </font>
    <font>
      <sz val="8"/>
      <color rgb="FF000000"/>
      <name val="Marianne"/>
      <family val="3"/>
    </font>
    <font>
      <sz val="8"/>
      <color rgb="FF00B050"/>
      <name val="Marianne"/>
      <family val="3"/>
    </font>
    <font>
      <b/>
      <sz val="8"/>
      <name val="Marianne"/>
      <family val="3"/>
    </font>
    <font>
      <b/>
      <sz val="8"/>
      <name val="Marianne"/>
    </font>
    <font>
      <sz val="8"/>
      <name val="Marianne"/>
    </font>
    <font>
      <b/>
      <sz val="8"/>
      <color theme="1"/>
      <name val="Marianne"/>
    </font>
    <font>
      <b/>
      <sz val="12"/>
      <color theme="1"/>
      <name val="Marianne"/>
      <family val="3"/>
    </font>
    <font>
      <b/>
      <sz val="10"/>
      <color theme="1"/>
      <name val="Calibri"/>
      <family val="2"/>
      <scheme val="minor"/>
    </font>
    <font>
      <sz val="10"/>
      <color theme="1"/>
      <name val="Calibri"/>
      <family val="2"/>
      <scheme val="minor"/>
    </font>
    <font>
      <sz val="10"/>
      <color theme="1"/>
      <name val="Arial"/>
      <family val="2"/>
    </font>
    <font>
      <sz val="8"/>
      <color theme="1"/>
      <name val="Marianne"/>
    </font>
    <font>
      <b/>
      <sz val="10"/>
      <color theme="1"/>
      <name val="Marianne"/>
    </font>
    <font>
      <sz val="10"/>
      <color theme="1"/>
      <name val="Marianne"/>
    </font>
    <font>
      <b/>
      <sz val="9"/>
      <color theme="1"/>
      <name val="Marianne"/>
    </font>
    <font>
      <sz val="9"/>
      <color theme="1"/>
      <name val="Marianne"/>
    </font>
  </fonts>
  <fills count="6">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top/>
      <bottom/>
      <diagonal/>
    </border>
    <border>
      <left style="medium">
        <color rgb="FF4F493B"/>
      </left>
      <right/>
      <top/>
      <bottom/>
      <diagonal/>
    </border>
    <border>
      <left style="dotted">
        <color rgb="FF4F493B"/>
      </left>
      <right style="dotted">
        <color rgb="FF4F493B"/>
      </right>
      <top style="dotted">
        <color rgb="FF4F493B"/>
      </top>
      <bottom style="dotted">
        <color rgb="FF4F493B"/>
      </bottom>
      <diagonal/>
    </border>
  </borders>
  <cellStyleXfs count="4">
    <xf numFmtId="0" fontId="0" fillId="0" borderId="0"/>
    <xf numFmtId="9" fontId="1" fillId="0" borderId="0" applyFont="0" applyFill="0" applyBorder="0" applyAlignment="0" applyProtection="0"/>
    <xf numFmtId="0" fontId="1" fillId="2" borderId="1" applyNumberFormat="0" applyFont="0" applyAlignment="0" applyProtection="0"/>
    <xf numFmtId="43" fontId="1" fillId="0" borderId="0" applyFont="0" applyFill="0" applyBorder="0" applyAlignment="0" applyProtection="0"/>
  </cellStyleXfs>
  <cellXfs count="199">
    <xf numFmtId="0" fontId="0" fillId="0" borderId="0" xfId="0"/>
    <xf numFmtId="0" fontId="2" fillId="0" borderId="2" xfId="0" applyFont="1" applyBorder="1" applyAlignment="1">
      <alignment horizontal="right" vertical="center"/>
    </xf>
    <xf numFmtId="0" fontId="3" fillId="0" borderId="2" xfId="0" applyFont="1" applyBorder="1" applyAlignment="1">
      <alignment horizontal="lef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0" fontId="2" fillId="0" borderId="0" xfId="0" applyFont="1"/>
    <xf numFmtId="0" fontId="2" fillId="0" borderId="2" xfId="0" applyFont="1" applyBorder="1"/>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49" fontId="2" fillId="0" borderId="2" xfId="0" applyNumberFormat="1" applyFont="1" applyBorder="1" applyAlignment="1">
      <alignment vertical="center"/>
    </xf>
    <xf numFmtId="0" fontId="8" fillId="0" borderId="2" xfId="0" applyFont="1" applyBorder="1" applyAlignment="1">
      <alignment vertical="center"/>
    </xf>
    <xf numFmtId="166" fontId="2" fillId="0" borderId="2" xfId="3" applyNumberFormat="1" applyFont="1" applyBorder="1" applyAlignment="1">
      <alignment horizontal="right" vertical="center"/>
    </xf>
    <xf numFmtId="9" fontId="2" fillId="0" borderId="2" xfId="1" applyFont="1" applyBorder="1" applyAlignment="1">
      <alignment horizontal="right" vertical="center"/>
    </xf>
    <xf numFmtId="9" fontId="6" fillId="0" borderId="2" xfId="1" applyFont="1" applyBorder="1" applyAlignment="1">
      <alignment horizontal="left" vertical="center"/>
    </xf>
    <xf numFmtId="0" fontId="2" fillId="0" borderId="2" xfId="0" applyFont="1" applyBorder="1" applyAlignment="1">
      <alignment horizontal="center" vertical="center"/>
    </xf>
    <xf numFmtId="166" fontId="2" fillId="0" borderId="2" xfId="0" applyNumberFormat="1" applyFont="1" applyBorder="1" applyAlignment="1">
      <alignment horizontal="right" vertical="center"/>
    </xf>
    <xf numFmtId="0" fontId="2" fillId="0" borderId="0" xfId="0" applyFont="1" applyBorder="1" applyAlignment="1">
      <alignment horizontal="right" vertical="center"/>
    </xf>
    <xf numFmtId="166" fontId="2" fillId="0" borderId="0" xfId="0" applyNumberFormat="1" applyFont="1"/>
    <xf numFmtId="0" fontId="3" fillId="0" borderId="0" xfId="0" applyFont="1"/>
    <xf numFmtId="0" fontId="2" fillId="0" borderId="0" xfId="0" applyFont="1" applyAlignment="1">
      <alignment horizontal="center" vertical="center"/>
    </xf>
    <xf numFmtId="0" fontId="2" fillId="0" borderId="0" xfId="0" applyFont="1" applyAlignment="1">
      <alignment horizontal="left" vertical="top"/>
    </xf>
    <xf numFmtId="0" fontId="3" fillId="0" borderId="0" xfId="0" applyFont="1" applyBorder="1" applyAlignment="1">
      <alignment horizontal="left" vertical="top" wrapText="1"/>
    </xf>
    <xf numFmtId="0" fontId="2" fillId="0" borderId="0" xfId="0" applyFont="1" applyAlignment="1">
      <alignment horizontal="left" vertical="top" wrapText="1"/>
    </xf>
    <xf numFmtId="0" fontId="3" fillId="0" borderId="2" xfId="0" applyFont="1" applyBorder="1" applyAlignment="1">
      <alignment vertical="center"/>
    </xf>
    <xf numFmtId="0" fontId="2" fillId="0" borderId="2" xfId="0" applyFont="1" applyBorder="1" applyAlignment="1">
      <alignment horizontal="left" vertical="center"/>
    </xf>
    <xf numFmtId="165" fontId="2" fillId="0" borderId="2" xfId="1" applyNumberFormat="1" applyFont="1" applyBorder="1" applyAlignment="1">
      <alignment horizontal="right" vertical="center"/>
    </xf>
    <xf numFmtId="9" fontId="2" fillId="0" borderId="0" xfId="1" applyFont="1" applyAlignment="1">
      <alignment horizontal="left" vertical="top" wrapText="1"/>
    </xf>
    <xf numFmtId="9" fontId="2" fillId="0" borderId="0" xfId="1" applyFont="1"/>
    <xf numFmtId="0" fontId="3" fillId="0" borderId="0" xfId="0" applyFont="1" applyAlignment="1">
      <alignment horizontal="left" vertical="top"/>
    </xf>
    <xf numFmtId="0" fontId="3" fillId="0" borderId="0" xfId="0" applyFont="1" applyBorder="1"/>
    <xf numFmtId="0" fontId="2" fillId="0" borderId="0" xfId="0" applyFont="1" applyBorder="1"/>
    <xf numFmtId="2" fontId="2" fillId="0" borderId="0" xfId="0" applyNumberFormat="1" applyFont="1" applyBorder="1"/>
    <xf numFmtId="0" fontId="2" fillId="0" borderId="5" xfId="0" applyFont="1" applyBorder="1"/>
    <xf numFmtId="2" fontId="2" fillId="0" borderId="5" xfId="0" applyNumberFormat="1" applyFont="1" applyBorder="1"/>
    <xf numFmtId="0" fontId="3" fillId="4" borderId="2" xfId="0" applyFont="1" applyFill="1" applyBorder="1" applyAlignment="1">
      <alignment horizontal="left" vertical="top" wrapText="1"/>
    </xf>
    <xf numFmtId="1" fontId="3" fillId="4" borderId="2" xfId="0" applyNumberFormat="1" applyFont="1" applyFill="1" applyBorder="1" applyAlignment="1">
      <alignment horizontal="left" vertical="top" wrapText="1"/>
    </xf>
    <xf numFmtId="1" fontId="2" fillId="0" borderId="2" xfId="0" applyNumberFormat="1" applyFont="1" applyBorder="1"/>
    <xf numFmtId="2" fontId="2" fillId="0" borderId="0" xfId="0" applyNumberFormat="1" applyFont="1"/>
    <xf numFmtId="0" fontId="3" fillId="0" borderId="2" xfId="0" applyFont="1" applyBorder="1" applyAlignment="1">
      <alignment horizontal="center" vertical="center" wrapText="1"/>
    </xf>
    <xf numFmtId="166" fontId="10" fillId="3" borderId="2" xfId="3" applyNumberFormat="1" applyFont="1" applyFill="1" applyBorder="1" applyAlignment="1">
      <alignment horizontal="right" vertical="center" wrapText="1"/>
    </xf>
    <xf numFmtId="9" fontId="10" fillId="3" borderId="2" xfId="1" applyFont="1" applyFill="1" applyBorder="1" applyAlignment="1">
      <alignment horizontal="right" vertical="center" wrapText="1"/>
    </xf>
    <xf numFmtId="0" fontId="3" fillId="0" borderId="5" xfId="0" applyFont="1" applyBorder="1" applyAlignment="1">
      <alignment vertical="top"/>
    </xf>
    <xf numFmtId="0" fontId="10" fillId="3" borderId="2" xfId="0" applyFont="1" applyFill="1" applyBorder="1" applyAlignment="1">
      <alignment horizontal="center" vertical="center" wrapText="1"/>
    </xf>
    <xf numFmtId="9" fontId="2" fillId="0" borderId="2" xfId="1" applyFont="1" applyBorder="1" applyAlignment="1">
      <alignment horizontal="center" vertical="center"/>
    </xf>
    <xf numFmtId="0" fontId="2" fillId="3" borderId="2" xfId="0" applyFont="1" applyFill="1" applyBorder="1" applyAlignment="1">
      <alignment horizontal="center" vertical="center" wrapText="1"/>
    </xf>
    <xf numFmtId="0" fontId="2" fillId="0" borderId="0" xfId="0" applyFont="1" applyAlignment="1"/>
    <xf numFmtId="0" fontId="2" fillId="0" borderId="2" xfId="0" applyFont="1" applyBorder="1" applyAlignment="1">
      <alignment horizontal="center" vertical="center" wrapText="1"/>
    </xf>
    <xf numFmtId="0" fontId="11" fillId="0" borderId="0" xfId="0" applyFont="1"/>
    <xf numFmtId="0" fontId="3" fillId="0" borderId="0" xfId="0" applyFont="1" applyAlignment="1"/>
    <xf numFmtId="0" fontId="3" fillId="0" borderId="0" xfId="0" applyFont="1" applyBorder="1" applyAlignment="1">
      <alignment vertical="top"/>
    </xf>
    <xf numFmtId="0" fontId="3" fillId="0" borderId="0" xfId="0" applyFont="1" applyAlignment="1">
      <alignment vertical="top" wrapText="1"/>
    </xf>
    <xf numFmtId="0" fontId="3" fillId="0" borderId="2" xfId="0" applyFont="1" applyBorder="1" applyAlignment="1">
      <alignment vertical="top" wrapText="1"/>
    </xf>
    <xf numFmtId="0" fontId="3" fillId="0" borderId="2" xfId="0" applyFont="1" applyBorder="1" applyAlignment="1">
      <alignment horizontal="left" vertical="top" wrapText="1"/>
    </xf>
    <xf numFmtId="9" fontId="2" fillId="0" borderId="2" xfId="1" applyFont="1" applyBorder="1" applyAlignment="1">
      <alignment horizontal="center" vertical="center" wrapText="1"/>
    </xf>
    <xf numFmtId="9" fontId="2" fillId="0" borderId="0" xfId="0" applyNumberFormat="1" applyFont="1" applyAlignment="1">
      <alignment horizontal="left" vertical="top"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Border="1" applyAlignment="1">
      <alignment horizontal="center" vertical="center" wrapText="1"/>
    </xf>
    <xf numFmtId="164" fontId="2" fillId="0" borderId="0" xfId="0" applyNumberFormat="1" applyFont="1" applyAlignment="1">
      <alignment horizontal="left" vertical="top" wrapText="1"/>
    </xf>
    <xf numFmtId="166" fontId="10" fillId="3" borderId="2" xfId="3" applyNumberFormat="1" applyFont="1" applyFill="1" applyBorder="1" applyAlignment="1">
      <alignment horizontal="center" vertical="center" wrapText="1"/>
    </xf>
    <xf numFmtId="0" fontId="11" fillId="0" borderId="0" xfId="0" applyFont="1" applyBorder="1"/>
    <xf numFmtId="1" fontId="2" fillId="0" borderId="0" xfId="0" applyNumberFormat="1" applyFont="1"/>
    <xf numFmtId="1" fontId="2" fillId="3" borderId="2" xfId="0" applyNumberFormat="1" applyFont="1" applyFill="1" applyBorder="1" applyAlignment="1">
      <alignment horizontal="right" vertical="top" wrapText="1"/>
    </xf>
    <xf numFmtId="1" fontId="2" fillId="0" borderId="2" xfId="0" applyNumberFormat="1" applyFont="1" applyBorder="1" applyAlignment="1">
      <alignment horizontal="right" vertical="top" wrapText="1"/>
    </xf>
    <xf numFmtId="1" fontId="2" fillId="0" borderId="2" xfId="0" applyNumberFormat="1" applyFont="1" applyBorder="1" applyAlignment="1">
      <alignment horizontal="right"/>
    </xf>
    <xf numFmtId="49" fontId="3" fillId="0" borderId="2" xfId="0" applyNumberFormat="1" applyFont="1" applyFill="1" applyBorder="1" applyAlignment="1">
      <alignment horizontal="center" vertical="center"/>
    </xf>
    <xf numFmtId="3" fontId="2" fillId="0" borderId="2" xfId="3" applyNumberFormat="1" applyFont="1" applyFill="1" applyBorder="1" applyAlignment="1">
      <alignment horizontal="center" vertical="center" wrapText="1"/>
    </xf>
    <xf numFmtId="49" fontId="11" fillId="0" borderId="0" xfId="0" applyNumberFormat="1" applyFont="1"/>
    <xf numFmtId="0" fontId="8" fillId="0" borderId="0" xfId="0" applyFont="1" applyFill="1"/>
    <xf numFmtId="0" fontId="3" fillId="0" borderId="2" xfId="0" applyFont="1" applyFill="1" applyBorder="1" applyAlignment="1">
      <alignment horizontal="left" vertical="center"/>
    </xf>
    <xf numFmtId="3" fontId="8" fillId="0" borderId="0" xfId="0" applyNumberFormat="1" applyFont="1" applyFill="1"/>
    <xf numFmtId="3" fontId="2" fillId="0" borderId="0" xfId="3" applyNumberFormat="1" applyFont="1" applyFill="1" applyBorder="1" applyAlignment="1">
      <alignment horizontal="center" vertical="center" wrapText="1"/>
    </xf>
    <xf numFmtId="9" fontId="2" fillId="0" borderId="0" xfId="1" applyFont="1" applyFill="1" applyBorder="1" applyAlignment="1">
      <alignment horizontal="center" vertical="center" wrapText="1"/>
    </xf>
    <xf numFmtId="0" fontId="9" fillId="0" borderId="0" xfId="0" applyFont="1" applyAlignment="1">
      <alignment horizontal="left" vertical="center"/>
    </xf>
    <xf numFmtId="49" fontId="3" fillId="0" borderId="0" xfId="0" applyNumberFormat="1" applyFont="1"/>
    <xf numFmtId="49" fontId="2" fillId="0" borderId="0" xfId="0" applyNumberFormat="1" applyFont="1"/>
    <xf numFmtId="167" fontId="2" fillId="0" borderId="0" xfId="3" applyNumberFormat="1" applyFont="1"/>
    <xf numFmtId="49" fontId="2" fillId="0" borderId="2" xfId="0" applyNumberFormat="1" applyFont="1" applyBorder="1"/>
    <xf numFmtId="166" fontId="2" fillId="0" borderId="2" xfId="3" applyNumberFormat="1" applyFont="1" applyBorder="1"/>
    <xf numFmtId="49" fontId="2" fillId="0" borderId="2" xfId="3" applyNumberFormat="1" applyFont="1" applyBorder="1"/>
    <xf numFmtId="166" fontId="2" fillId="0" borderId="0" xfId="3" applyNumberFormat="1" applyFont="1"/>
    <xf numFmtId="166" fontId="2" fillId="0" borderId="0" xfId="3" applyNumberFormat="1" applyFont="1" applyBorder="1" applyAlignment="1">
      <alignment horizontal="right" vertical="center"/>
    </xf>
    <xf numFmtId="9" fontId="2" fillId="0" borderId="2" xfId="1" applyNumberFormat="1" applyFont="1" applyBorder="1" applyAlignment="1">
      <alignment horizontal="center" vertical="center"/>
    </xf>
    <xf numFmtId="9" fontId="2" fillId="0" borderId="0" xfId="1" applyNumberFormat="1" applyFont="1" applyBorder="1" applyAlignment="1">
      <alignment horizontal="center" vertical="center"/>
    </xf>
    <xf numFmtId="0" fontId="2" fillId="0" borderId="0" xfId="0" applyFont="1" applyFill="1" applyBorder="1" applyAlignment="1">
      <alignment vertical="center"/>
    </xf>
    <xf numFmtId="49" fontId="3" fillId="0" borderId="2" xfId="0" applyNumberFormat="1" applyFont="1" applyBorder="1"/>
    <xf numFmtId="9" fontId="2" fillId="0" borderId="2" xfId="1" applyFont="1" applyBorder="1"/>
    <xf numFmtId="49" fontId="3" fillId="0" borderId="2" xfId="0" applyNumberFormat="1" applyFont="1" applyBorder="1" applyAlignment="1">
      <alignment horizontal="center"/>
    </xf>
    <xf numFmtId="0" fontId="2" fillId="0" borderId="0" xfId="0" applyFont="1" applyAlignment="1">
      <alignment horizontal="left" vertical="center" wrapText="1"/>
    </xf>
    <xf numFmtId="0" fontId="7" fillId="0" borderId="0" xfId="0" applyFont="1" applyFill="1" applyBorder="1" applyAlignment="1">
      <alignment horizontal="left" vertical="center"/>
    </xf>
    <xf numFmtId="49"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49" fontId="2" fillId="5" borderId="2" xfId="0" applyNumberFormat="1" applyFont="1" applyFill="1" applyBorder="1"/>
    <xf numFmtId="166" fontId="2" fillId="5" borderId="2" xfId="3" applyNumberFormat="1" applyFont="1" applyFill="1" applyBorder="1"/>
    <xf numFmtId="1" fontId="15" fillId="5" borderId="2" xfId="0" applyNumberFormat="1" applyFont="1" applyFill="1" applyBorder="1"/>
    <xf numFmtId="166" fontId="15" fillId="5" borderId="2" xfId="3" applyNumberFormat="1" applyFont="1" applyFill="1" applyBorder="1"/>
    <xf numFmtId="49" fontId="15" fillId="5" borderId="2" xfId="0" applyNumberFormat="1" applyFont="1" applyFill="1" applyBorder="1"/>
    <xf numFmtId="49" fontId="15" fillId="0" borderId="0" xfId="0" applyNumberFormat="1" applyFont="1"/>
    <xf numFmtId="49" fontId="3" fillId="5" borderId="2" xfId="0" applyNumberFormat="1" applyFont="1" applyFill="1" applyBorder="1" applyAlignment="1">
      <alignment horizontal="center" vertical="center"/>
    </xf>
    <xf numFmtId="166" fontId="3" fillId="5" borderId="2" xfId="3" applyNumberFormat="1" applyFont="1" applyFill="1" applyBorder="1" applyAlignment="1">
      <alignment horizontal="center" vertical="center"/>
    </xf>
    <xf numFmtId="0" fontId="3" fillId="5" borderId="2" xfId="0" applyFont="1" applyFill="1" applyBorder="1" applyAlignment="1">
      <alignment horizontal="center" vertical="center" wrapText="1"/>
    </xf>
    <xf numFmtId="167" fontId="2" fillId="0" borderId="0" xfId="0" applyNumberFormat="1" applyFont="1"/>
    <xf numFmtId="167" fontId="3" fillId="0" borderId="2" xfId="3" applyNumberFormat="1" applyFont="1" applyBorder="1" applyAlignment="1">
      <alignment horizontal="center"/>
    </xf>
    <xf numFmtId="167" fontId="2" fillId="0" borderId="2" xfId="3" applyNumberFormat="1" applyFont="1" applyBorder="1"/>
    <xf numFmtId="167" fontId="15" fillId="5" borderId="2" xfId="0" applyNumberFormat="1" applyFont="1" applyFill="1" applyBorder="1"/>
    <xf numFmtId="167" fontId="2" fillId="0" borderId="0" xfId="0" applyNumberFormat="1" applyFont="1" applyFill="1" applyBorder="1" applyAlignment="1">
      <alignment horizontal="left" vertical="center" wrapText="1"/>
    </xf>
    <xf numFmtId="167" fontId="15" fillId="5" borderId="2" xfId="3" applyNumberFormat="1" applyFont="1" applyFill="1" applyBorder="1"/>
    <xf numFmtId="0" fontId="2" fillId="0" borderId="2" xfId="0" applyFont="1" applyFill="1" applyBorder="1"/>
    <xf numFmtId="166" fontId="3" fillId="0" borderId="2" xfId="3" applyNumberFormat="1" applyFont="1" applyFill="1" applyBorder="1" applyAlignment="1">
      <alignment vertical="center"/>
    </xf>
    <xf numFmtId="166" fontId="3" fillId="0" borderId="11" xfId="3" applyNumberFormat="1" applyFont="1" applyFill="1" applyBorder="1" applyAlignment="1">
      <alignment vertical="center"/>
    </xf>
    <xf numFmtId="166" fontId="3" fillId="0" borderId="6" xfId="3" applyNumberFormat="1" applyFont="1" applyFill="1" applyBorder="1" applyAlignment="1">
      <alignment horizontal="center" vertical="center"/>
    </xf>
    <xf numFmtId="166" fontId="3" fillId="0" borderId="10" xfId="3" applyNumberFormat="1" applyFont="1" applyFill="1" applyBorder="1" applyAlignment="1">
      <alignment horizontal="center" vertical="center"/>
    </xf>
    <xf numFmtId="0" fontId="2" fillId="0" borderId="0" xfId="0" applyFont="1" applyFill="1"/>
    <xf numFmtId="166" fontId="2" fillId="0" borderId="3" xfId="3" applyNumberFormat="1" applyFont="1" applyFill="1" applyBorder="1" applyAlignment="1">
      <alignment horizontal="center" vertical="center"/>
    </xf>
    <xf numFmtId="9" fontId="2" fillId="0" borderId="2" xfId="1" applyNumberFormat="1" applyFont="1" applyFill="1" applyBorder="1" applyAlignment="1">
      <alignment horizontal="center" vertical="center"/>
    </xf>
    <xf numFmtId="0" fontId="2" fillId="0" borderId="2" xfId="0" applyFont="1" applyFill="1" applyBorder="1" applyAlignment="1">
      <alignment horizontal="right" vertical="center"/>
    </xf>
    <xf numFmtId="0" fontId="16" fillId="0" borderId="0" xfId="0" applyFont="1"/>
    <xf numFmtId="0" fontId="2" fillId="0" borderId="0" xfId="0" applyFont="1" applyAlignment="1">
      <alignment vertical="top"/>
    </xf>
    <xf numFmtId="166" fontId="3" fillId="0" borderId="3" xfId="3" applyNumberFormat="1" applyFont="1" applyFill="1" applyBorder="1" applyAlignment="1">
      <alignment horizontal="center" vertical="center"/>
    </xf>
    <xf numFmtId="166" fontId="2" fillId="0" borderId="0" xfId="3" applyNumberFormat="1" applyFont="1" applyBorder="1" applyAlignment="1">
      <alignment horizontal="center" vertical="center"/>
    </xf>
    <xf numFmtId="166" fontId="2" fillId="0" borderId="2" xfId="3" applyNumberFormat="1" applyFont="1" applyFill="1" applyBorder="1" applyAlignment="1">
      <alignment horizontal="center" vertical="center"/>
    </xf>
    <xf numFmtId="166" fontId="2" fillId="0" borderId="2" xfId="3" applyNumberFormat="1" applyFont="1" applyBorder="1" applyAlignment="1">
      <alignment horizontal="center" vertical="center"/>
    </xf>
    <xf numFmtId="0" fontId="7" fillId="0" borderId="0" xfId="0" applyFont="1" applyFill="1" applyBorder="1" applyAlignment="1">
      <alignment horizontal="left" vertical="center" wrapText="1"/>
    </xf>
    <xf numFmtId="0" fontId="18" fillId="0" borderId="0" xfId="0" applyFont="1" applyAlignment="1">
      <alignment horizontal="left" vertical="top" wrapText="1"/>
    </xf>
    <xf numFmtId="17" fontId="2" fillId="0" borderId="0" xfId="0" applyNumberFormat="1" applyFont="1"/>
    <xf numFmtId="0" fontId="2" fillId="0" borderId="0" xfId="0" applyFont="1" applyAlignment="1">
      <alignment horizontal="left" vertical="top" wrapText="1"/>
    </xf>
    <xf numFmtId="0" fontId="17" fillId="0" borderId="12" xfId="0" applyFont="1" applyBorder="1" applyAlignment="1">
      <alignment horizontal="left" vertical="top" wrapText="1"/>
    </xf>
    <xf numFmtId="0" fontId="17" fillId="0" borderId="0" xfId="0" applyFont="1" applyAlignment="1">
      <alignment horizontal="left" vertical="top" wrapText="1"/>
    </xf>
    <xf numFmtId="0" fontId="3" fillId="0" borderId="0" xfId="0" applyFont="1" applyAlignment="1">
      <alignment horizontal="left" wrapText="1"/>
    </xf>
    <xf numFmtId="166" fontId="3" fillId="0" borderId="3" xfId="3" applyNumberFormat="1" applyFont="1" applyFill="1" applyBorder="1" applyAlignment="1">
      <alignment horizontal="center" vertical="center"/>
    </xf>
    <xf numFmtId="9" fontId="2" fillId="0" borderId="6" xfId="3" applyNumberFormat="1" applyFont="1" applyFill="1" applyBorder="1" applyAlignment="1">
      <alignment horizontal="center" vertical="center"/>
    </xf>
    <xf numFmtId="165" fontId="2" fillId="0" borderId="0" xfId="1" applyNumberFormat="1" applyFont="1"/>
    <xf numFmtId="1" fontId="18" fillId="0" borderId="0" xfId="0" applyNumberFormat="1" applyFont="1" applyAlignment="1">
      <alignment horizontal="left" vertical="top" wrapText="1"/>
    </xf>
    <xf numFmtId="0" fontId="22" fillId="0" borderId="13" xfId="0" applyFont="1" applyBorder="1" applyAlignment="1">
      <alignment horizontal="center" vertical="center" wrapText="1"/>
    </xf>
    <xf numFmtId="0" fontId="21" fillId="5" borderId="13"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Fill="1" applyBorder="1" applyAlignment="1">
      <alignment horizontal="center" vertical="center" wrapText="1"/>
    </xf>
    <xf numFmtId="0" fontId="18" fillId="0" borderId="13" xfId="0" applyFont="1" applyBorder="1" applyAlignment="1">
      <alignment horizontal="left" vertical="top" wrapText="1"/>
    </xf>
    <xf numFmtId="0" fontId="19" fillId="5" borderId="13" xfId="0" applyFont="1" applyFill="1" applyBorder="1" applyAlignment="1">
      <alignment horizontal="left" vertical="top" wrapText="1"/>
    </xf>
    <xf numFmtId="0" fontId="18" fillId="5" borderId="13" xfId="0" applyFont="1" applyFill="1" applyBorder="1" applyAlignment="1">
      <alignment horizontal="left" vertical="top" wrapText="1"/>
    </xf>
    <xf numFmtId="0" fontId="23" fillId="5" borderId="13" xfId="0" applyFont="1" applyFill="1" applyBorder="1" applyAlignment="1">
      <alignment horizontal="center" vertical="center" wrapText="1"/>
    </xf>
    <xf numFmtId="0" fontId="15" fillId="4" borderId="2" xfId="0" applyFont="1" applyFill="1" applyBorder="1" applyAlignment="1">
      <alignment horizontal="left" vertical="top" wrapText="1"/>
    </xf>
    <xf numFmtId="0" fontId="15" fillId="4" borderId="2" xfId="0" applyFont="1" applyFill="1" applyBorder="1" applyAlignment="1"/>
    <xf numFmtId="1" fontId="15" fillId="4" borderId="2" xfId="0" applyNumberFormat="1" applyFont="1" applyFill="1" applyBorder="1" applyAlignment="1">
      <alignment horizontal="left" vertical="top" wrapText="1"/>
    </xf>
    <xf numFmtId="0" fontId="20" fillId="3" borderId="2" xfId="0" applyFont="1" applyFill="1" applyBorder="1" applyAlignment="1">
      <alignment horizontal="left" vertical="top" wrapText="1"/>
    </xf>
    <xf numFmtId="0" fontId="20" fillId="0" borderId="2" xfId="0" applyFont="1" applyBorder="1" applyAlignment="1">
      <alignment horizontal="left" vertical="top" wrapText="1"/>
    </xf>
    <xf numFmtId="0" fontId="20" fillId="0" borderId="2" xfId="0" applyFont="1" applyBorder="1"/>
    <xf numFmtId="1" fontId="20" fillId="0" borderId="2" xfId="0" applyNumberFormat="1" applyFont="1" applyBorder="1"/>
    <xf numFmtId="166" fontId="20" fillId="0" borderId="2" xfId="3" applyNumberFormat="1" applyFont="1" applyBorder="1" applyAlignment="1">
      <alignment horizontal="left" vertical="top" wrapText="1"/>
    </xf>
    <xf numFmtId="0" fontId="22" fillId="0" borderId="2" xfId="0" applyFont="1" applyBorder="1" applyAlignment="1">
      <alignment horizontal="left" vertical="top" wrapText="1"/>
    </xf>
    <xf numFmtId="0" fontId="17" fillId="0" borderId="0" xfId="0" applyFont="1" applyBorder="1" applyAlignment="1">
      <alignment horizontal="left" vertical="top" wrapText="1"/>
    </xf>
    <xf numFmtId="0" fontId="17" fillId="0" borderId="12" xfId="0" applyFont="1" applyBorder="1" applyAlignment="1">
      <alignment vertical="top" wrapText="1"/>
    </xf>
    <xf numFmtId="9" fontId="3" fillId="0" borderId="0" xfId="1" applyFont="1" applyAlignment="1">
      <alignment vertical="top" wrapText="1"/>
    </xf>
    <xf numFmtId="9" fontId="2" fillId="0" borderId="0" xfId="0" applyNumberFormat="1" applyFont="1"/>
    <xf numFmtId="49" fontId="3" fillId="0" borderId="2"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24" fillId="3" borderId="13" xfId="0" applyFont="1" applyFill="1" applyBorder="1" applyAlignment="1">
      <alignment horizontal="center" vertical="center" wrapText="1"/>
    </xf>
    <xf numFmtId="0" fontId="24" fillId="0" borderId="13" xfId="0" applyFont="1" applyBorder="1" applyAlignment="1">
      <alignment horizontal="center" vertical="center" wrapText="1"/>
    </xf>
    <xf numFmtId="0" fontId="3" fillId="0" borderId="0" xfId="0" applyFont="1" applyAlignment="1">
      <alignment horizontal="left" vertical="center"/>
    </xf>
    <xf numFmtId="0" fontId="2" fillId="0" borderId="0" xfId="0" applyFont="1" applyFill="1" applyBorder="1" applyAlignment="1">
      <alignment horizontal="left" vertical="center" wrapText="1"/>
    </xf>
    <xf numFmtId="166" fontId="3" fillId="0" borderId="3" xfId="3" applyNumberFormat="1" applyFont="1" applyFill="1" applyBorder="1" applyAlignment="1">
      <alignment horizontal="center" vertical="center"/>
    </xf>
    <xf numFmtId="166" fontId="3" fillId="0" borderId="4" xfId="3" applyNumberFormat="1" applyFont="1" applyFill="1" applyBorder="1" applyAlignment="1">
      <alignment horizontal="center" vertical="center"/>
    </xf>
    <xf numFmtId="166" fontId="3" fillId="0" borderId="6" xfId="3" applyNumberFormat="1" applyFont="1" applyFill="1" applyBorder="1" applyAlignment="1">
      <alignment horizontal="center" vertical="center"/>
    </xf>
    <xf numFmtId="0" fontId="14" fillId="0" borderId="0" xfId="0" applyFont="1" applyFill="1" applyBorder="1" applyAlignment="1">
      <alignment horizontal="left" vertical="center" wrapText="1"/>
    </xf>
    <xf numFmtId="49" fontId="7"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1" fontId="15" fillId="4" borderId="2" xfId="0" applyNumberFormat="1" applyFont="1" applyFill="1" applyBorder="1" applyAlignment="1">
      <alignment horizontal="center"/>
    </xf>
    <xf numFmtId="0" fontId="15" fillId="4" borderId="2" xfId="0" applyFont="1" applyFill="1" applyBorder="1" applyAlignment="1">
      <alignment horizontal="center"/>
    </xf>
    <xf numFmtId="1" fontId="3" fillId="4" borderId="2" xfId="0" applyNumberFormat="1" applyFont="1" applyFill="1" applyBorder="1" applyAlignment="1">
      <alignment horizontal="center"/>
    </xf>
    <xf numFmtId="0" fontId="3" fillId="4" borderId="2" xfId="0" applyFont="1" applyFill="1" applyBorder="1" applyAlignment="1">
      <alignment horizont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49" fontId="3" fillId="0" borderId="3" xfId="0" applyNumberFormat="1" applyFont="1" applyBorder="1" applyAlignment="1">
      <alignment horizontal="center"/>
    </xf>
    <xf numFmtId="49" fontId="3" fillId="0" borderId="4" xfId="0" applyNumberFormat="1" applyFont="1" applyBorder="1" applyAlignment="1">
      <alignment horizontal="center"/>
    </xf>
    <xf numFmtId="49" fontId="3" fillId="0" borderId="6" xfId="0" applyNumberFormat="1" applyFont="1" applyBorder="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7" fillId="0" borderId="0" xfId="0" applyFont="1" applyFill="1" applyBorder="1" applyAlignment="1">
      <alignment horizontal="left" vertical="center" wrapText="1"/>
    </xf>
  </cellXfs>
  <cellStyles count="4">
    <cellStyle name="Commentaire" xfId="2"/>
    <cellStyle name="Milliers" xfId="3" builtinId="3"/>
    <cellStyle name="Normal" xfId="0" builtinId="0"/>
    <cellStyle name="Pourcentage" xfId="1" builtinId="5"/>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6" Type="http://schemas.openxmlformats.org/officeDocument/2006/relationships/hyperlink" Target="javascript:window.listViewerCallback(26,%203)" TargetMode="External"/><Relationship Id="rId21" Type="http://schemas.openxmlformats.org/officeDocument/2006/relationships/hyperlink" Target="javascript:window.listViewerCallback(21,%203)" TargetMode="External"/><Relationship Id="rId34" Type="http://schemas.openxmlformats.org/officeDocument/2006/relationships/hyperlink" Target="javascript:window.listViewerCallback(34,%203)" TargetMode="External"/><Relationship Id="rId42" Type="http://schemas.openxmlformats.org/officeDocument/2006/relationships/hyperlink" Target="javascript:window.listViewerCallback(42,%203)" TargetMode="External"/><Relationship Id="rId47" Type="http://schemas.openxmlformats.org/officeDocument/2006/relationships/hyperlink" Target="javascript:window.listViewerCallback(47,%203)" TargetMode="External"/><Relationship Id="rId50" Type="http://schemas.openxmlformats.org/officeDocument/2006/relationships/hyperlink" Target="javascript:window.listViewerCallback(50,%203)" TargetMode="External"/><Relationship Id="rId55" Type="http://schemas.openxmlformats.org/officeDocument/2006/relationships/hyperlink" Target="javascript:window.listViewerCallback(55,%203)" TargetMode="External"/><Relationship Id="rId63" Type="http://schemas.openxmlformats.org/officeDocument/2006/relationships/hyperlink" Target="javascript:window.listViewerCallback(63,%203)" TargetMode="External"/><Relationship Id="rId68" Type="http://schemas.openxmlformats.org/officeDocument/2006/relationships/hyperlink" Target="javascript:window.listViewerCallback(68,%203)" TargetMode="External"/><Relationship Id="rId76" Type="http://schemas.openxmlformats.org/officeDocument/2006/relationships/hyperlink" Target="javascript:window.listViewerCallback(76,%203)" TargetMode="External"/><Relationship Id="rId84" Type="http://schemas.openxmlformats.org/officeDocument/2006/relationships/hyperlink" Target="javascript:window.listViewerCallback(84,%203)" TargetMode="External"/><Relationship Id="rId89" Type="http://schemas.openxmlformats.org/officeDocument/2006/relationships/hyperlink" Target="javascript:window.listViewerCallback(89,%203)" TargetMode="External"/><Relationship Id="rId97" Type="http://schemas.openxmlformats.org/officeDocument/2006/relationships/hyperlink" Target="javascript:window.listViewerCallback(97,%203)" TargetMode="External"/><Relationship Id="rId7" Type="http://schemas.openxmlformats.org/officeDocument/2006/relationships/hyperlink" Target="javascript:window.listViewerCallback(7,%203)" TargetMode="External"/><Relationship Id="rId71" Type="http://schemas.openxmlformats.org/officeDocument/2006/relationships/hyperlink" Target="javascript:window.listViewerCallback(71,%203)" TargetMode="External"/><Relationship Id="rId92" Type="http://schemas.openxmlformats.org/officeDocument/2006/relationships/hyperlink" Target="javascript:window.listViewerCallback(92,%203)" TargetMode="External"/><Relationship Id="rId2" Type="http://schemas.openxmlformats.org/officeDocument/2006/relationships/hyperlink" Target="javascript:window.listViewerCallback(2,%203)" TargetMode="External"/><Relationship Id="rId16" Type="http://schemas.openxmlformats.org/officeDocument/2006/relationships/hyperlink" Target="javascript:window.listViewerCallback(16,%203)" TargetMode="External"/><Relationship Id="rId29" Type="http://schemas.openxmlformats.org/officeDocument/2006/relationships/hyperlink" Target="javascript:window.listViewerCallback(29,%203)" TargetMode="External"/><Relationship Id="rId11" Type="http://schemas.openxmlformats.org/officeDocument/2006/relationships/hyperlink" Target="javascript:window.listViewerCallback(11,%203)" TargetMode="External"/><Relationship Id="rId24" Type="http://schemas.openxmlformats.org/officeDocument/2006/relationships/hyperlink" Target="javascript:window.listViewerCallback(24,%203)" TargetMode="External"/><Relationship Id="rId32" Type="http://schemas.openxmlformats.org/officeDocument/2006/relationships/hyperlink" Target="javascript:window.listViewerCallback(32,%203)" TargetMode="External"/><Relationship Id="rId37" Type="http://schemas.openxmlformats.org/officeDocument/2006/relationships/hyperlink" Target="javascript:window.listViewerCallback(37,%203)" TargetMode="External"/><Relationship Id="rId40" Type="http://schemas.openxmlformats.org/officeDocument/2006/relationships/hyperlink" Target="javascript:window.listViewerCallback(40,%203)" TargetMode="External"/><Relationship Id="rId45" Type="http://schemas.openxmlformats.org/officeDocument/2006/relationships/hyperlink" Target="javascript:window.listViewerCallback(45,%203)" TargetMode="External"/><Relationship Id="rId53" Type="http://schemas.openxmlformats.org/officeDocument/2006/relationships/hyperlink" Target="javascript:window.listViewerCallback(53,%203)" TargetMode="External"/><Relationship Id="rId58" Type="http://schemas.openxmlformats.org/officeDocument/2006/relationships/hyperlink" Target="javascript:window.listViewerCallback(58,%203)" TargetMode="External"/><Relationship Id="rId66" Type="http://schemas.openxmlformats.org/officeDocument/2006/relationships/hyperlink" Target="javascript:window.listViewerCallback(66,%203)" TargetMode="External"/><Relationship Id="rId74" Type="http://schemas.openxmlformats.org/officeDocument/2006/relationships/hyperlink" Target="javascript:window.listViewerCallback(74,%203)" TargetMode="External"/><Relationship Id="rId79" Type="http://schemas.openxmlformats.org/officeDocument/2006/relationships/hyperlink" Target="javascript:window.listViewerCallback(79,%203)" TargetMode="External"/><Relationship Id="rId87" Type="http://schemas.openxmlformats.org/officeDocument/2006/relationships/hyperlink" Target="javascript:window.listViewerCallback(87,%203)" TargetMode="External"/><Relationship Id="rId5" Type="http://schemas.openxmlformats.org/officeDocument/2006/relationships/hyperlink" Target="javascript:window.listViewerCallback(5,%203)" TargetMode="External"/><Relationship Id="rId61" Type="http://schemas.openxmlformats.org/officeDocument/2006/relationships/hyperlink" Target="javascript:window.listViewerCallback(61,%203)" TargetMode="External"/><Relationship Id="rId82" Type="http://schemas.openxmlformats.org/officeDocument/2006/relationships/hyperlink" Target="javascript:window.listViewerCallback(82,%203)" TargetMode="External"/><Relationship Id="rId90" Type="http://schemas.openxmlformats.org/officeDocument/2006/relationships/hyperlink" Target="javascript:window.listViewerCallback(90,%203)" TargetMode="External"/><Relationship Id="rId95" Type="http://schemas.openxmlformats.org/officeDocument/2006/relationships/hyperlink" Target="javascript:window.listViewerCallback(95,%203)" TargetMode="External"/><Relationship Id="rId19" Type="http://schemas.openxmlformats.org/officeDocument/2006/relationships/hyperlink" Target="javascript:window.listViewerCallback(19,%203)" TargetMode="External"/><Relationship Id="rId14" Type="http://schemas.openxmlformats.org/officeDocument/2006/relationships/hyperlink" Target="javascript:window.listViewerCallback(14,%203)" TargetMode="External"/><Relationship Id="rId22" Type="http://schemas.openxmlformats.org/officeDocument/2006/relationships/hyperlink" Target="javascript:window.listViewerCallback(22,%203)" TargetMode="External"/><Relationship Id="rId27" Type="http://schemas.openxmlformats.org/officeDocument/2006/relationships/hyperlink" Target="javascript:window.listViewerCallback(27,%203)" TargetMode="External"/><Relationship Id="rId30" Type="http://schemas.openxmlformats.org/officeDocument/2006/relationships/hyperlink" Target="javascript:window.listViewerCallback(30,%203)" TargetMode="External"/><Relationship Id="rId35" Type="http://schemas.openxmlformats.org/officeDocument/2006/relationships/hyperlink" Target="javascript:window.listViewerCallback(35,%203)" TargetMode="External"/><Relationship Id="rId43" Type="http://schemas.openxmlformats.org/officeDocument/2006/relationships/hyperlink" Target="javascript:window.listViewerCallback(43,%203)" TargetMode="External"/><Relationship Id="rId48" Type="http://schemas.openxmlformats.org/officeDocument/2006/relationships/hyperlink" Target="javascript:window.listViewerCallback(48,%203)" TargetMode="External"/><Relationship Id="rId56" Type="http://schemas.openxmlformats.org/officeDocument/2006/relationships/hyperlink" Target="javascript:window.listViewerCallback(56,%203)" TargetMode="External"/><Relationship Id="rId64" Type="http://schemas.openxmlformats.org/officeDocument/2006/relationships/hyperlink" Target="javascript:window.listViewerCallback(64,%203)" TargetMode="External"/><Relationship Id="rId69" Type="http://schemas.openxmlformats.org/officeDocument/2006/relationships/hyperlink" Target="javascript:window.listViewerCallback(69,%203)" TargetMode="External"/><Relationship Id="rId77" Type="http://schemas.openxmlformats.org/officeDocument/2006/relationships/hyperlink" Target="javascript:window.listViewerCallback(77,%203)" TargetMode="External"/><Relationship Id="rId100" Type="http://schemas.openxmlformats.org/officeDocument/2006/relationships/hyperlink" Target="javascript:window.listViewerCallback(100,%203)" TargetMode="External"/><Relationship Id="rId8" Type="http://schemas.openxmlformats.org/officeDocument/2006/relationships/hyperlink" Target="javascript:window.listViewerCallback(8,%203)" TargetMode="External"/><Relationship Id="rId51" Type="http://schemas.openxmlformats.org/officeDocument/2006/relationships/hyperlink" Target="javascript:window.listViewerCallback(51,%203)" TargetMode="External"/><Relationship Id="rId72" Type="http://schemas.openxmlformats.org/officeDocument/2006/relationships/hyperlink" Target="javascript:window.listViewerCallback(72,%203)" TargetMode="External"/><Relationship Id="rId80" Type="http://schemas.openxmlformats.org/officeDocument/2006/relationships/hyperlink" Target="javascript:window.listViewerCallback(80,%203)" TargetMode="External"/><Relationship Id="rId85" Type="http://schemas.openxmlformats.org/officeDocument/2006/relationships/hyperlink" Target="javascript:window.listViewerCallback(85,%203)" TargetMode="External"/><Relationship Id="rId93" Type="http://schemas.openxmlformats.org/officeDocument/2006/relationships/hyperlink" Target="javascript:window.listViewerCallback(93,%203)" TargetMode="External"/><Relationship Id="rId98" Type="http://schemas.openxmlformats.org/officeDocument/2006/relationships/hyperlink" Target="javascript:window.listViewerCallback(98,%203)" TargetMode="External"/><Relationship Id="rId3" Type="http://schemas.openxmlformats.org/officeDocument/2006/relationships/hyperlink" Target="javascript:window.listViewerCallback(3,%203)" TargetMode="External"/><Relationship Id="rId12" Type="http://schemas.openxmlformats.org/officeDocument/2006/relationships/hyperlink" Target="javascript:window.listViewerCallback(12,%203)" TargetMode="External"/><Relationship Id="rId17" Type="http://schemas.openxmlformats.org/officeDocument/2006/relationships/hyperlink" Target="javascript:window.listViewerCallback(17,%203)" TargetMode="External"/><Relationship Id="rId25" Type="http://schemas.openxmlformats.org/officeDocument/2006/relationships/hyperlink" Target="javascript:window.listViewerCallback(25,%203)" TargetMode="External"/><Relationship Id="rId33" Type="http://schemas.openxmlformats.org/officeDocument/2006/relationships/hyperlink" Target="javascript:window.listViewerCallback(33,%203)" TargetMode="External"/><Relationship Id="rId38" Type="http://schemas.openxmlformats.org/officeDocument/2006/relationships/hyperlink" Target="javascript:window.listViewerCallback(38,%203)" TargetMode="External"/><Relationship Id="rId46" Type="http://schemas.openxmlformats.org/officeDocument/2006/relationships/hyperlink" Target="javascript:window.listViewerCallback(46,%203)" TargetMode="External"/><Relationship Id="rId59" Type="http://schemas.openxmlformats.org/officeDocument/2006/relationships/hyperlink" Target="javascript:window.listViewerCallback(59,%203)" TargetMode="External"/><Relationship Id="rId67" Type="http://schemas.openxmlformats.org/officeDocument/2006/relationships/hyperlink" Target="javascript:window.listViewerCallback(67,%203)" TargetMode="External"/><Relationship Id="rId20" Type="http://schemas.openxmlformats.org/officeDocument/2006/relationships/hyperlink" Target="javascript:window.listViewerCallback(20,%203)" TargetMode="External"/><Relationship Id="rId41" Type="http://schemas.openxmlformats.org/officeDocument/2006/relationships/hyperlink" Target="javascript:window.listViewerCallback(41,%203)" TargetMode="External"/><Relationship Id="rId54" Type="http://schemas.openxmlformats.org/officeDocument/2006/relationships/hyperlink" Target="javascript:window.listViewerCallback(54,%203)" TargetMode="External"/><Relationship Id="rId62" Type="http://schemas.openxmlformats.org/officeDocument/2006/relationships/hyperlink" Target="javascript:window.listViewerCallback(62,%203)" TargetMode="External"/><Relationship Id="rId70" Type="http://schemas.openxmlformats.org/officeDocument/2006/relationships/hyperlink" Target="javascript:window.listViewerCallback(70,%203)" TargetMode="External"/><Relationship Id="rId75" Type="http://schemas.openxmlformats.org/officeDocument/2006/relationships/hyperlink" Target="javascript:window.listViewerCallback(75,%203)" TargetMode="External"/><Relationship Id="rId83" Type="http://schemas.openxmlformats.org/officeDocument/2006/relationships/hyperlink" Target="javascript:window.listViewerCallback(83,%203)" TargetMode="External"/><Relationship Id="rId88" Type="http://schemas.openxmlformats.org/officeDocument/2006/relationships/hyperlink" Target="javascript:window.listViewerCallback(88,%203)" TargetMode="External"/><Relationship Id="rId91" Type="http://schemas.openxmlformats.org/officeDocument/2006/relationships/hyperlink" Target="javascript:window.listViewerCallback(91,%203)" TargetMode="External"/><Relationship Id="rId96" Type="http://schemas.openxmlformats.org/officeDocument/2006/relationships/hyperlink" Target="javascript:window.listViewerCallback(96,%203)" TargetMode="External"/><Relationship Id="rId1" Type="http://schemas.openxmlformats.org/officeDocument/2006/relationships/hyperlink" Target="javascript:window.listViewerCallback(1,%203)" TargetMode="External"/><Relationship Id="rId6" Type="http://schemas.openxmlformats.org/officeDocument/2006/relationships/hyperlink" Target="javascript:window.listViewerCallback(6,%203)" TargetMode="External"/><Relationship Id="rId15" Type="http://schemas.openxmlformats.org/officeDocument/2006/relationships/hyperlink" Target="javascript:window.listViewerCallback(15,%203)" TargetMode="External"/><Relationship Id="rId23" Type="http://schemas.openxmlformats.org/officeDocument/2006/relationships/hyperlink" Target="javascript:window.listViewerCallback(23,%203)" TargetMode="External"/><Relationship Id="rId28" Type="http://schemas.openxmlformats.org/officeDocument/2006/relationships/hyperlink" Target="javascript:window.listViewerCallback(28,%203)" TargetMode="External"/><Relationship Id="rId36" Type="http://schemas.openxmlformats.org/officeDocument/2006/relationships/hyperlink" Target="javascript:window.listViewerCallback(36,%203)" TargetMode="External"/><Relationship Id="rId49" Type="http://schemas.openxmlformats.org/officeDocument/2006/relationships/hyperlink" Target="javascript:window.listViewerCallback(49,%203)" TargetMode="External"/><Relationship Id="rId57" Type="http://schemas.openxmlformats.org/officeDocument/2006/relationships/hyperlink" Target="javascript:window.listViewerCallback(57,%203)" TargetMode="External"/><Relationship Id="rId10" Type="http://schemas.openxmlformats.org/officeDocument/2006/relationships/hyperlink" Target="javascript:window.listViewerCallback(10,%203)" TargetMode="External"/><Relationship Id="rId31" Type="http://schemas.openxmlformats.org/officeDocument/2006/relationships/hyperlink" Target="javascript:window.listViewerCallback(31,%203)" TargetMode="External"/><Relationship Id="rId44" Type="http://schemas.openxmlformats.org/officeDocument/2006/relationships/hyperlink" Target="javascript:window.listViewerCallback(44,%203)" TargetMode="External"/><Relationship Id="rId52" Type="http://schemas.openxmlformats.org/officeDocument/2006/relationships/hyperlink" Target="javascript:window.listViewerCallback(52,%203)" TargetMode="External"/><Relationship Id="rId60" Type="http://schemas.openxmlformats.org/officeDocument/2006/relationships/hyperlink" Target="javascript:window.listViewerCallback(60,%203)" TargetMode="External"/><Relationship Id="rId65" Type="http://schemas.openxmlformats.org/officeDocument/2006/relationships/hyperlink" Target="javascript:window.listViewerCallback(65,%203)" TargetMode="External"/><Relationship Id="rId73" Type="http://schemas.openxmlformats.org/officeDocument/2006/relationships/hyperlink" Target="javascript:window.listViewerCallback(73,%203)" TargetMode="External"/><Relationship Id="rId78" Type="http://schemas.openxmlformats.org/officeDocument/2006/relationships/hyperlink" Target="javascript:window.listViewerCallback(78,%203)" TargetMode="External"/><Relationship Id="rId81" Type="http://schemas.openxmlformats.org/officeDocument/2006/relationships/hyperlink" Target="javascript:window.listViewerCallback(81,%203)" TargetMode="External"/><Relationship Id="rId86" Type="http://schemas.openxmlformats.org/officeDocument/2006/relationships/hyperlink" Target="javascript:window.listViewerCallback(86,%203)" TargetMode="External"/><Relationship Id="rId94" Type="http://schemas.openxmlformats.org/officeDocument/2006/relationships/hyperlink" Target="javascript:window.listViewerCallback(94,%203)" TargetMode="External"/><Relationship Id="rId99" Type="http://schemas.openxmlformats.org/officeDocument/2006/relationships/hyperlink" Target="javascript:window.listViewerCallback(99,%203)" TargetMode="External"/><Relationship Id="rId101" Type="http://schemas.openxmlformats.org/officeDocument/2006/relationships/hyperlink" Target="javascript:window.listViewerCallback(101,%203)" TargetMode="External"/><Relationship Id="rId4" Type="http://schemas.openxmlformats.org/officeDocument/2006/relationships/hyperlink" Target="javascript:window.listViewerCallback(4,%203)" TargetMode="External"/><Relationship Id="rId9" Type="http://schemas.openxmlformats.org/officeDocument/2006/relationships/hyperlink" Target="javascript:window.listViewerCallback(9,%203)" TargetMode="External"/><Relationship Id="rId13" Type="http://schemas.openxmlformats.org/officeDocument/2006/relationships/hyperlink" Target="javascript:window.listViewerCallback(13,%203)" TargetMode="External"/><Relationship Id="rId18" Type="http://schemas.openxmlformats.org/officeDocument/2006/relationships/hyperlink" Target="javascript:window.listViewerCallback(18,%203)" TargetMode="External"/><Relationship Id="rId39" Type="http://schemas.openxmlformats.org/officeDocument/2006/relationships/hyperlink" Target="javascript:window.listViewerCallback(39,%203)"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xdr:row>
      <xdr:rowOff>0</xdr:rowOff>
    </xdr:from>
    <xdr:to>
      <xdr:col>7</xdr:col>
      <xdr:colOff>304800</xdr:colOff>
      <xdr:row>7</xdr:row>
      <xdr:rowOff>142913</xdr:rowOff>
    </xdr:to>
    <xdr:sp macro="" textlink="">
      <xdr:nvSpPr>
        <xdr:cNvPr id="1025" name="AutoShape 1" descr="http://127.0.0.1:47523/grid_resource/object-viewer.png">
          <a:hlinkClick xmlns:r="http://schemas.openxmlformats.org/officeDocument/2006/relationships" r:id="rId1"/>
        </xdr:cNvPr>
        <xdr:cNvSpPr>
          <a:spLocks noChangeAspect="1" noChangeArrowheads="1"/>
        </xdr:cNvSpPr>
      </xdr:nvSpPr>
      <xdr:spPr bwMode="auto">
        <a:xfrm>
          <a:off x="9563100" y="120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xdr:row>
      <xdr:rowOff>0</xdr:rowOff>
    </xdr:from>
    <xdr:to>
      <xdr:col>7</xdr:col>
      <xdr:colOff>304800</xdr:colOff>
      <xdr:row>9</xdr:row>
      <xdr:rowOff>142916</xdr:rowOff>
    </xdr:to>
    <xdr:sp macro="" textlink="">
      <xdr:nvSpPr>
        <xdr:cNvPr id="1026" name="AutoShape 2" descr="http://127.0.0.1:47523/grid_resource/object-viewer.png">
          <a:hlinkClick xmlns:r="http://schemas.openxmlformats.org/officeDocument/2006/relationships" r:id="rId2"/>
        </xdr:cNvPr>
        <xdr:cNvSpPr>
          <a:spLocks noChangeAspect="1" noChangeArrowheads="1"/>
        </xdr:cNvSpPr>
      </xdr:nvSpPr>
      <xdr:spPr bwMode="auto">
        <a:xfrm>
          <a:off x="95631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142915</xdr:rowOff>
    </xdr:to>
    <xdr:sp macro="" textlink="">
      <xdr:nvSpPr>
        <xdr:cNvPr id="1027" name="AutoShape 3" descr="http://127.0.0.1:47523/grid_resource/object-viewer.png">
          <a:hlinkClick xmlns:r="http://schemas.openxmlformats.org/officeDocument/2006/relationships" r:id="rId3"/>
        </xdr:cNvPr>
        <xdr:cNvSpPr>
          <a:spLocks noChangeAspect="1" noChangeArrowheads="1"/>
        </xdr:cNvSpPr>
      </xdr:nvSpPr>
      <xdr:spPr bwMode="auto">
        <a:xfrm>
          <a:off x="9563100" y="202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xdr:row>
      <xdr:rowOff>0</xdr:rowOff>
    </xdr:from>
    <xdr:to>
      <xdr:col>7</xdr:col>
      <xdr:colOff>304800</xdr:colOff>
      <xdr:row>13</xdr:row>
      <xdr:rowOff>142917</xdr:rowOff>
    </xdr:to>
    <xdr:sp macro="" textlink="">
      <xdr:nvSpPr>
        <xdr:cNvPr id="1028" name="AutoShape 4" descr="http://127.0.0.1:47523/grid_resource/object-viewer.png">
          <a:hlinkClick xmlns:r="http://schemas.openxmlformats.org/officeDocument/2006/relationships" r:id="rId4"/>
        </xdr:cNvPr>
        <xdr:cNvSpPr>
          <a:spLocks noChangeAspect="1" noChangeArrowheads="1"/>
        </xdr:cNvSpPr>
      </xdr:nvSpPr>
      <xdr:spPr bwMode="auto">
        <a:xfrm>
          <a:off x="9563100" y="243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142913</xdr:rowOff>
    </xdr:to>
    <xdr:sp macro="" textlink="">
      <xdr:nvSpPr>
        <xdr:cNvPr id="1029" name="AutoShape 5" descr="http://127.0.0.1:47523/grid_resource/object-viewer.png">
          <a:hlinkClick xmlns:r="http://schemas.openxmlformats.org/officeDocument/2006/relationships" r:id="rId5"/>
        </xdr:cNvPr>
        <xdr:cNvSpPr>
          <a:spLocks noChangeAspect="1" noChangeArrowheads="1"/>
        </xdr:cNvSpPr>
      </xdr:nvSpPr>
      <xdr:spPr bwMode="auto">
        <a:xfrm>
          <a:off x="9563100"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16</xdr:row>
      <xdr:rowOff>0</xdr:rowOff>
    </xdr:from>
    <xdr:to>
      <xdr:col>7</xdr:col>
      <xdr:colOff>304800</xdr:colOff>
      <xdr:row>17</xdr:row>
      <xdr:rowOff>142915</xdr:rowOff>
    </xdr:to>
    <xdr:sp macro="" textlink="">
      <xdr:nvSpPr>
        <xdr:cNvPr id="1030" name="AutoShape 6" descr="http://127.0.0.1:47523/grid_resource/object-viewer.png">
          <a:hlinkClick xmlns:r="http://schemas.openxmlformats.org/officeDocument/2006/relationships" r:id="rId6"/>
        </xdr:cNvPr>
        <xdr:cNvSpPr>
          <a:spLocks noChangeAspect="1" noChangeArrowheads="1"/>
        </xdr:cNvSpPr>
      </xdr:nvSpPr>
      <xdr:spPr bwMode="auto">
        <a:xfrm>
          <a:off x="9563100" y="325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18</xdr:row>
      <xdr:rowOff>0</xdr:rowOff>
    </xdr:from>
    <xdr:to>
      <xdr:col>7</xdr:col>
      <xdr:colOff>304800</xdr:colOff>
      <xdr:row>19</xdr:row>
      <xdr:rowOff>142915</xdr:rowOff>
    </xdr:to>
    <xdr:sp macro="" textlink="">
      <xdr:nvSpPr>
        <xdr:cNvPr id="1031" name="AutoShape 7" descr="http://127.0.0.1:47523/grid_resource/object-viewer.png">
          <a:hlinkClick xmlns:r="http://schemas.openxmlformats.org/officeDocument/2006/relationships" r:id="rId7"/>
        </xdr:cNvPr>
        <xdr:cNvSpPr>
          <a:spLocks noChangeAspect="1" noChangeArrowheads="1"/>
        </xdr:cNvSpPr>
      </xdr:nvSpPr>
      <xdr:spPr bwMode="auto">
        <a:xfrm>
          <a:off x="9563100" y="366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20</xdr:row>
      <xdr:rowOff>0</xdr:rowOff>
    </xdr:from>
    <xdr:to>
      <xdr:col>7</xdr:col>
      <xdr:colOff>304800</xdr:colOff>
      <xdr:row>21</xdr:row>
      <xdr:rowOff>142916</xdr:rowOff>
    </xdr:to>
    <xdr:sp macro="" textlink="">
      <xdr:nvSpPr>
        <xdr:cNvPr id="1032" name="AutoShape 8" descr="http://127.0.0.1:47523/grid_resource/object-viewer.png">
          <a:hlinkClick xmlns:r="http://schemas.openxmlformats.org/officeDocument/2006/relationships" r:id="rId8"/>
        </xdr:cNvPr>
        <xdr:cNvSpPr>
          <a:spLocks noChangeAspect="1" noChangeArrowheads="1"/>
        </xdr:cNvSpPr>
      </xdr:nvSpPr>
      <xdr:spPr bwMode="auto">
        <a:xfrm>
          <a:off x="9563100" y="407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22</xdr:row>
      <xdr:rowOff>0</xdr:rowOff>
    </xdr:from>
    <xdr:to>
      <xdr:col>7</xdr:col>
      <xdr:colOff>304800</xdr:colOff>
      <xdr:row>23</xdr:row>
      <xdr:rowOff>142916</xdr:rowOff>
    </xdr:to>
    <xdr:sp macro="" textlink="">
      <xdr:nvSpPr>
        <xdr:cNvPr id="1033" name="AutoShape 9" descr="http://127.0.0.1:47523/grid_resource/object-viewer.png">
          <a:hlinkClick xmlns:r="http://schemas.openxmlformats.org/officeDocument/2006/relationships" r:id="rId9"/>
        </xdr:cNvPr>
        <xdr:cNvSpPr>
          <a:spLocks noChangeAspect="1" noChangeArrowheads="1"/>
        </xdr:cNvSpPr>
      </xdr:nvSpPr>
      <xdr:spPr bwMode="auto">
        <a:xfrm>
          <a:off x="9563100" y="4486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24</xdr:row>
      <xdr:rowOff>0</xdr:rowOff>
    </xdr:from>
    <xdr:to>
      <xdr:col>7</xdr:col>
      <xdr:colOff>304800</xdr:colOff>
      <xdr:row>25</xdr:row>
      <xdr:rowOff>142914</xdr:rowOff>
    </xdr:to>
    <xdr:sp macro="" textlink="">
      <xdr:nvSpPr>
        <xdr:cNvPr id="1034" name="AutoShape 10" descr="http://127.0.0.1:47523/grid_resource/object-viewer.png">
          <a:hlinkClick xmlns:r="http://schemas.openxmlformats.org/officeDocument/2006/relationships" r:id="rId10"/>
        </xdr:cNvPr>
        <xdr:cNvSpPr>
          <a:spLocks noChangeAspect="1" noChangeArrowheads="1"/>
        </xdr:cNvSpPr>
      </xdr:nvSpPr>
      <xdr:spPr bwMode="auto">
        <a:xfrm>
          <a:off x="9563100" y="4895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26</xdr:row>
      <xdr:rowOff>0</xdr:rowOff>
    </xdr:from>
    <xdr:to>
      <xdr:col>7</xdr:col>
      <xdr:colOff>304800</xdr:colOff>
      <xdr:row>27</xdr:row>
      <xdr:rowOff>142913</xdr:rowOff>
    </xdr:to>
    <xdr:sp macro="" textlink="">
      <xdr:nvSpPr>
        <xdr:cNvPr id="1035" name="AutoShape 11" descr="http://127.0.0.1:47523/grid_resource/object-viewer.png">
          <a:hlinkClick xmlns:r="http://schemas.openxmlformats.org/officeDocument/2006/relationships" r:id="rId11"/>
        </xdr:cNvPr>
        <xdr:cNvSpPr>
          <a:spLocks noChangeAspect="1" noChangeArrowheads="1"/>
        </xdr:cNvSpPr>
      </xdr:nvSpPr>
      <xdr:spPr bwMode="auto">
        <a:xfrm>
          <a:off x="9563100" y="5305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28</xdr:row>
      <xdr:rowOff>0</xdr:rowOff>
    </xdr:from>
    <xdr:to>
      <xdr:col>7</xdr:col>
      <xdr:colOff>304800</xdr:colOff>
      <xdr:row>29</xdr:row>
      <xdr:rowOff>142915</xdr:rowOff>
    </xdr:to>
    <xdr:sp macro="" textlink="">
      <xdr:nvSpPr>
        <xdr:cNvPr id="1036" name="AutoShape 12" descr="http://127.0.0.1:47523/grid_resource/object-viewer.png">
          <a:hlinkClick xmlns:r="http://schemas.openxmlformats.org/officeDocument/2006/relationships" r:id="rId12"/>
        </xdr:cNvPr>
        <xdr:cNvSpPr>
          <a:spLocks noChangeAspect="1" noChangeArrowheads="1"/>
        </xdr:cNvSpPr>
      </xdr:nvSpPr>
      <xdr:spPr bwMode="auto">
        <a:xfrm>
          <a:off x="9563100" y="571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30</xdr:row>
      <xdr:rowOff>0</xdr:rowOff>
    </xdr:from>
    <xdr:to>
      <xdr:col>7</xdr:col>
      <xdr:colOff>304800</xdr:colOff>
      <xdr:row>31</xdr:row>
      <xdr:rowOff>142915</xdr:rowOff>
    </xdr:to>
    <xdr:sp macro="" textlink="">
      <xdr:nvSpPr>
        <xdr:cNvPr id="1037" name="AutoShape 13" descr="http://127.0.0.1:47523/grid_resource/object-viewer.png">
          <a:hlinkClick xmlns:r="http://schemas.openxmlformats.org/officeDocument/2006/relationships" r:id="rId13"/>
        </xdr:cNvPr>
        <xdr:cNvSpPr>
          <a:spLocks noChangeAspect="1" noChangeArrowheads="1"/>
        </xdr:cNvSpPr>
      </xdr:nvSpPr>
      <xdr:spPr bwMode="auto">
        <a:xfrm>
          <a:off x="9563100" y="612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142916</xdr:rowOff>
    </xdr:to>
    <xdr:sp macro="" textlink="">
      <xdr:nvSpPr>
        <xdr:cNvPr id="1038" name="AutoShape 14" descr="http://127.0.0.1:47523/grid_resource/object-viewer.png">
          <a:hlinkClick xmlns:r="http://schemas.openxmlformats.org/officeDocument/2006/relationships" r:id="rId14"/>
        </xdr:cNvPr>
        <xdr:cNvSpPr>
          <a:spLocks noChangeAspect="1" noChangeArrowheads="1"/>
        </xdr:cNvSpPr>
      </xdr:nvSpPr>
      <xdr:spPr bwMode="auto">
        <a:xfrm>
          <a:off x="9563100" y="653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142913</xdr:rowOff>
    </xdr:to>
    <xdr:sp macro="" textlink="">
      <xdr:nvSpPr>
        <xdr:cNvPr id="1039" name="AutoShape 15" descr="http://127.0.0.1:47523/grid_resource/object-viewer.png">
          <a:hlinkClick xmlns:r="http://schemas.openxmlformats.org/officeDocument/2006/relationships" r:id="rId15"/>
        </xdr:cNvPr>
        <xdr:cNvSpPr>
          <a:spLocks noChangeAspect="1" noChangeArrowheads="1"/>
        </xdr:cNvSpPr>
      </xdr:nvSpPr>
      <xdr:spPr bwMode="auto">
        <a:xfrm>
          <a:off x="9563100" y="6943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37</xdr:row>
      <xdr:rowOff>142916</xdr:rowOff>
    </xdr:to>
    <xdr:sp macro="" textlink="">
      <xdr:nvSpPr>
        <xdr:cNvPr id="1040" name="AutoShape 16" descr="http://127.0.0.1:47523/grid_resource/object-viewer.png">
          <a:hlinkClick xmlns:r="http://schemas.openxmlformats.org/officeDocument/2006/relationships" r:id="rId16"/>
        </xdr:cNvPr>
        <xdr:cNvSpPr>
          <a:spLocks noChangeAspect="1" noChangeArrowheads="1"/>
        </xdr:cNvSpPr>
      </xdr:nvSpPr>
      <xdr:spPr bwMode="auto">
        <a:xfrm>
          <a:off x="9563100" y="735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38</xdr:row>
      <xdr:rowOff>0</xdr:rowOff>
    </xdr:from>
    <xdr:to>
      <xdr:col>7</xdr:col>
      <xdr:colOff>304800</xdr:colOff>
      <xdr:row>39</xdr:row>
      <xdr:rowOff>142916</xdr:rowOff>
    </xdr:to>
    <xdr:sp macro="" textlink="">
      <xdr:nvSpPr>
        <xdr:cNvPr id="1041" name="AutoShape 17" descr="http://127.0.0.1:47523/grid_resource/object-viewer.png">
          <a:hlinkClick xmlns:r="http://schemas.openxmlformats.org/officeDocument/2006/relationships" r:id="rId17"/>
        </xdr:cNvPr>
        <xdr:cNvSpPr>
          <a:spLocks noChangeAspect="1" noChangeArrowheads="1"/>
        </xdr:cNvSpPr>
      </xdr:nvSpPr>
      <xdr:spPr bwMode="auto">
        <a:xfrm>
          <a:off x="9563100" y="776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142916</xdr:rowOff>
    </xdr:to>
    <xdr:sp macro="" textlink="">
      <xdr:nvSpPr>
        <xdr:cNvPr id="1042" name="AutoShape 18" descr="http://127.0.0.1:47523/grid_resource/object-viewer.png">
          <a:hlinkClick xmlns:r="http://schemas.openxmlformats.org/officeDocument/2006/relationships" r:id="rId18"/>
        </xdr:cNvPr>
        <xdr:cNvSpPr>
          <a:spLocks noChangeAspect="1" noChangeArrowheads="1"/>
        </xdr:cNvSpPr>
      </xdr:nvSpPr>
      <xdr:spPr bwMode="auto">
        <a:xfrm>
          <a:off x="9563100" y="817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42</xdr:row>
      <xdr:rowOff>0</xdr:rowOff>
    </xdr:from>
    <xdr:to>
      <xdr:col>7</xdr:col>
      <xdr:colOff>304800</xdr:colOff>
      <xdr:row>43</xdr:row>
      <xdr:rowOff>142914</xdr:rowOff>
    </xdr:to>
    <xdr:sp macro="" textlink="">
      <xdr:nvSpPr>
        <xdr:cNvPr id="1043" name="AutoShape 19" descr="http://127.0.0.1:47523/grid_resource/object-viewer.png">
          <a:hlinkClick xmlns:r="http://schemas.openxmlformats.org/officeDocument/2006/relationships" r:id="rId19"/>
        </xdr:cNvPr>
        <xdr:cNvSpPr>
          <a:spLocks noChangeAspect="1" noChangeArrowheads="1"/>
        </xdr:cNvSpPr>
      </xdr:nvSpPr>
      <xdr:spPr bwMode="auto">
        <a:xfrm>
          <a:off x="9563100" y="858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44</xdr:row>
      <xdr:rowOff>0</xdr:rowOff>
    </xdr:from>
    <xdr:to>
      <xdr:col>7</xdr:col>
      <xdr:colOff>304800</xdr:colOff>
      <xdr:row>45</xdr:row>
      <xdr:rowOff>142914</xdr:rowOff>
    </xdr:to>
    <xdr:sp macro="" textlink="">
      <xdr:nvSpPr>
        <xdr:cNvPr id="1044" name="AutoShape 20" descr="http://127.0.0.1:47523/grid_resource/object-viewer.png">
          <a:hlinkClick xmlns:r="http://schemas.openxmlformats.org/officeDocument/2006/relationships" r:id="rId20"/>
        </xdr:cNvPr>
        <xdr:cNvSpPr>
          <a:spLocks noChangeAspect="1" noChangeArrowheads="1"/>
        </xdr:cNvSpPr>
      </xdr:nvSpPr>
      <xdr:spPr bwMode="auto">
        <a:xfrm>
          <a:off x="9563100" y="899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46</xdr:row>
      <xdr:rowOff>0</xdr:rowOff>
    </xdr:from>
    <xdr:to>
      <xdr:col>7</xdr:col>
      <xdr:colOff>304800</xdr:colOff>
      <xdr:row>47</xdr:row>
      <xdr:rowOff>142916</xdr:rowOff>
    </xdr:to>
    <xdr:sp macro="" textlink="">
      <xdr:nvSpPr>
        <xdr:cNvPr id="1045" name="AutoShape 21" descr="http://127.0.0.1:47523/grid_resource/object-viewer.png">
          <a:hlinkClick xmlns:r="http://schemas.openxmlformats.org/officeDocument/2006/relationships" r:id="rId21"/>
        </xdr:cNvPr>
        <xdr:cNvSpPr>
          <a:spLocks noChangeAspect="1" noChangeArrowheads="1"/>
        </xdr:cNvSpPr>
      </xdr:nvSpPr>
      <xdr:spPr bwMode="auto">
        <a:xfrm>
          <a:off x="9563100" y="940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48</xdr:row>
      <xdr:rowOff>0</xdr:rowOff>
    </xdr:from>
    <xdr:to>
      <xdr:col>7</xdr:col>
      <xdr:colOff>304800</xdr:colOff>
      <xdr:row>49</xdr:row>
      <xdr:rowOff>142916</xdr:rowOff>
    </xdr:to>
    <xdr:sp macro="" textlink="">
      <xdr:nvSpPr>
        <xdr:cNvPr id="1046" name="AutoShape 22" descr="http://127.0.0.1:47523/grid_resource/object-viewer.png">
          <a:hlinkClick xmlns:r="http://schemas.openxmlformats.org/officeDocument/2006/relationships" r:id="rId22"/>
        </xdr:cNvPr>
        <xdr:cNvSpPr>
          <a:spLocks noChangeAspect="1" noChangeArrowheads="1"/>
        </xdr:cNvSpPr>
      </xdr:nvSpPr>
      <xdr:spPr bwMode="auto">
        <a:xfrm>
          <a:off x="9563100" y="981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50</xdr:row>
      <xdr:rowOff>0</xdr:rowOff>
    </xdr:from>
    <xdr:to>
      <xdr:col>7</xdr:col>
      <xdr:colOff>304800</xdr:colOff>
      <xdr:row>51</xdr:row>
      <xdr:rowOff>142917</xdr:rowOff>
    </xdr:to>
    <xdr:sp macro="" textlink="">
      <xdr:nvSpPr>
        <xdr:cNvPr id="1047" name="AutoShape 23" descr="http://127.0.0.1:47523/grid_resource/object-viewer.png">
          <a:hlinkClick xmlns:r="http://schemas.openxmlformats.org/officeDocument/2006/relationships" r:id="rId23"/>
        </xdr:cNvPr>
        <xdr:cNvSpPr>
          <a:spLocks noChangeAspect="1" noChangeArrowheads="1"/>
        </xdr:cNvSpPr>
      </xdr:nvSpPr>
      <xdr:spPr bwMode="auto">
        <a:xfrm>
          <a:off x="9563100" y="10220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52</xdr:row>
      <xdr:rowOff>0</xdr:rowOff>
    </xdr:from>
    <xdr:to>
      <xdr:col>7</xdr:col>
      <xdr:colOff>304800</xdr:colOff>
      <xdr:row>53</xdr:row>
      <xdr:rowOff>142914</xdr:rowOff>
    </xdr:to>
    <xdr:sp macro="" textlink="">
      <xdr:nvSpPr>
        <xdr:cNvPr id="1048" name="AutoShape 24" descr="http://127.0.0.1:47523/grid_resource/object-viewer.png">
          <a:hlinkClick xmlns:r="http://schemas.openxmlformats.org/officeDocument/2006/relationships" r:id="rId24"/>
        </xdr:cNvPr>
        <xdr:cNvSpPr>
          <a:spLocks noChangeAspect="1" noChangeArrowheads="1"/>
        </xdr:cNvSpPr>
      </xdr:nvSpPr>
      <xdr:spPr bwMode="auto">
        <a:xfrm>
          <a:off x="9563100" y="1062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54</xdr:row>
      <xdr:rowOff>0</xdr:rowOff>
    </xdr:from>
    <xdr:to>
      <xdr:col>7</xdr:col>
      <xdr:colOff>304800</xdr:colOff>
      <xdr:row>55</xdr:row>
      <xdr:rowOff>142913</xdr:rowOff>
    </xdr:to>
    <xdr:sp macro="" textlink="">
      <xdr:nvSpPr>
        <xdr:cNvPr id="1049" name="AutoShape 25" descr="http://127.0.0.1:47523/grid_resource/object-viewer.png">
          <a:hlinkClick xmlns:r="http://schemas.openxmlformats.org/officeDocument/2006/relationships" r:id="rId25"/>
        </xdr:cNvPr>
        <xdr:cNvSpPr>
          <a:spLocks noChangeAspect="1" noChangeArrowheads="1"/>
        </xdr:cNvSpPr>
      </xdr:nvSpPr>
      <xdr:spPr bwMode="auto">
        <a:xfrm>
          <a:off x="9563100" y="1103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56</xdr:row>
      <xdr:rowOff>0</xdr:rowOff>
    </xdr:from>
    <xdr:to>
      <xdr:col>7</xdr:col>
      <xdr:colOff>304800</xdr:colOff>
      <xdr:row>57</xdr:row>
      <xdr:rowOff>142916</xdr:rowOff>
    </xdr:to>
    <xdr:sp macro="" textlink="">
      <xdr:nvSpPr>
        <xdr:cNvPr id="1050" name="AutoShape 26" descr="http://127.0.0.1:47523/grid_resource/object-viewer.png">
          <a:hlinkClick xmlns:r="http://schemas.openxmlformats.org/officeDocument/2006/relationships" r:id="rId26"/>
        </xdr:cNvPr>
        <xdr:cNvSpPr>
          <a:spLocks noChangeAspect="1" noChangeArrowheads="1"/>
        </xdr:cNvSpPr>
      </xdr:nvSpPr>
      <xdr:spPr bwMode="auto">
        <a:xfrm>
          <a:off x="9563100" y="11449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58</xdr:row>
      <xdr:rowOff>0</xdr:rowOff>
    </xdr:from>
    <xdr:to>
      <xdr:col>7</xdr:col>
      <xdr:colOff>304800</xdr:colOff>
      <xdr:row>59</xdr:row>
      <xdr:rowOff>142915</xdr:rowOff>
    </xdr:to>
    <xdr:sp macro="" textlink="">
      <xdr:nvSpPr>
        <xdr:cNvPr id="1051" name="AutoShape 27" descr="http://127.0.0.1:47523/grid_resource/object-viewer.png">
          <a:hlinkClick xmlns:r="http://schemas.openxmlformats.org/officeDocument/2006/relationships" r:id="rId27"/>
        </xdr:cNvPr>
        <xdr:cNvSpPr>
          <a:spLocks noChangeAspect="1" noChangeArrowheads="1"/>
        </xdr:cNvSpPr>
      </xdr:nvSpPr>
      <xdr:spPr bwMode="auto">
        <a:xfrm>
          <a:off x="9563100" y="1185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60</xdr:row>
      <xdr:rowOff>0</xdr:rowOff>
    </xdr:from>
    <xdr:to>
      <xdr:col>7</xdr:col>
      <xdr:colOff>304800</xdr:colOff>
      <xdr:row>61</xdr:row>
      <xdr:rowOff>142915</xdr:rowOff>
    </xdr:to>
    <xdr:sp macro="" textlink="">
      <xdr:nvSpPr>
        <xdr:cNvPr id="1052" name="AutoShape 28" descr="http://127.0.0.1:47523/grid_resource/object-viewer.png">
          <a:hlinkClick xmlns:r="http://schemas.openxmlformats.org/officeDocument/2006/relationships" r:id="rId28"/>
        </xdr:cNvPr>
        <xdr:cNvSpPr>
          <a:spLocks noChangeAspect="1" noChangeArrowheads="1"/>
        </xdr:cNvSpPr>
      </xdr:nvSpPr>
      <xdr:spPr bwMode="auto">
        <a:xfrm>
          <a:off x="9563100" y="1226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62</xdr:row>
      <xdr:rowOff>0</xdr:rowOff>
    </xdr:from>
    <xdr:to>
      <xdr:col>7</xdr:col>
      <xdr:colOff>304800</xdr:colOff>
      <xdr:row>63</xdr:row>
      <xdr:rowOff>142913</xdr:rowOff>
    </xdr:to>
    <xdr:sp macro="" textlink="">
      <xdr:nvSpPr>
        <xdr:cNvPr id="1053" name="AutoShape 29" descr="http://127.0.0.1:47523/grid_resource/object-viewer.png">
          <a:hlinkClick xmlns:r="http://schemas.openxmlformats.org/officeDocument/2006/relationships" r:id="rId29"/>
        </xdr:cNvPr>
        <xdr:cNvSpPr>
          <a:spLocks noChangeAspect="1" noChangeArrowheads="1"/>
        </xdr:cNvSpPr>
      </xdr:nvSpPr>
      <xdr:spPr bwMode="auto">
        <a:xfrm>
          <a:off x="9563100" y="1267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64</xdr:row>
      <xdr:rowOff>0</xdr:rowOff>
    </xdr:from>
    <xdr:to>
      <xdr:col>7</xdr:col>
      <xdr:colOff>304800</xdr:colOff>
      <xdr:row>65</xdr:row>
      <xdr:rowOff>142916</xdr:rowOff>
    </xdr:to>
    <xdr:sp macro="" textlink="">
      <xdr:nvSpPr>
        <xdr:cNvPr id="1054" name="AutoShape 30" descr="http://127.0.0.1:47523/grid_resource/object-viewer.png">
          <a:hlinkClick xmlns:r="http://schemas.openxmlformats.org/officeDocument/2006/relationships" r:id="rId30"/>
        </xdr:cNvPr>
        <xdr:cNvSpPr>
          <a:spLocks noChangeAspect="1" noChangeArrowheads="1"/>
        </xdr:cNvSpPr>
      </xdr:nvSpPr>
      <xdr:spPr bwMode="auto">
        <a:xfrm>
          <a:off x="9563100" y="1308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66</xdr:row>
      <xdr:rowOff>0</xdr:rowOff>
    </xdr:from>
    <xdr:to>
      <xdr:col>7</xdr:col>
      <xdr:colOff>304800</xdr:colOff>
      <xdr:row>67</xdr:row>
      <xdr:rowOff>142915</xdr:rowOff>
    </xdr:to>
    <xdr:sp macro="" textlink="">
      <xdr:nvSpPr>
        <xdr:cNvPr id="1055" name="AutoShape 31" descr="http://127.0.0.1:47523/grid_resource/object-viewer.png">
          <a:hlinkClick xmlns:r="http://schemas.openxmlformats.org/officeDocument/2006/relationships" r:id="rId31"/>
        </xdr:cNvPr>
        <xdr:cNvSpPr>
          <a:spLocks noChangeAspect="1" noChangeArrowheads="1"/>
        </xdr:cNvSpPr>
      </xdr:nvSpPr>
      <xdr:spPr bwMode="auto">
        <a:xfrm>
          <a:off x="9563100" y="1349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68</xdr:row>
      <xdr:rowOff>0</xdr:rowOff>
    </xdr:from>
    <xdr:to>
      <xdr:col>7</xdr:col>
      <xdr:colOff>304800</xdr:colOff>
      <xdr:row>69</xdr:row>
      <xdr:rowOff>142916</xdr:rowOff>
    </xdr:to>
    <xdr:sp macro="" textlink="">
      <xdr:nvSpPr>
        <xdr:cNvPr id="1056" name="AutoShape 32" descr="http://127.0.0.1:47523/grid_resource/object-viewer.png">
          <a:hlinkClick xmlns:r="http://schemas.openxmlformats.org/officeDocument/2006/relationships" r:id="rId32"/>
        </xdr:cNvPr>
        <xdr:cNvSpPr>
          <a:spLocks noChangeAspect="1" noChangeArrowheads="1"/>
        </xdr:cNvSpPr>
      </xdr:nvSpPr>
      <xdr:spPr bwMode="auto">
        <a:xfrm>
          <a:off x="9563100" y="1390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70</xdr:row>
      <xdr:rowOff>0</xdr:rowOff>
    </xdr:from>
    <xdr:to>
      <xdr:col>7</xdr:col>
      <xdr:colOff>304800</xdr:colOff>
      <xdr:row>71</xdr:row>
      <xdr:rowOff>142913</xdr:rowOff>
    </xdr:to>
    <xdr:sp macro="" textlink="">
      <xdr:nvSpPr>
        <xdr:cNvPr id="1057" name="AutoShape 33" descr="http://127.0.0.1:47523/grid_resource/object-viewer.png">
          <a:hlinkClick xmlns:r="http://schemas.openxmlformats.org/officeDocument/2006/relationships" r:id="rId33"/>
        </xdr:cNvPr>
        <xdr:cNvSpPr>
          <a:spLocks noChangeAspect="1" noChangeArrowheads="1"/>
        </xdr:cNvSpPr>
      </xdr:nvSpPr>
      <xdr:spPr bwMode="auto">
        <a:xfrm>
          <a:off x="9563100" y="14316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72</xdr:row>
      <xdr:rowOff>0</xdr:rowOff>
    </xdr:from>
    <xdr:to>
      <xdr:col>7</xdr:col>
      <xdr:colOff>304800</xdr:colOff>
      <xdr:row>73</xdr:row>
      <xdr:rowOff>142915</xdr:rowOff>
    </xdr:to>
    <xdr:sp macro="" textlink="">
      <xdr:nvSpPr>
        <xdr:cNvPr id="1058" name="AutoShape 34" descr="http://127.0.0.1:47523/grid_resource/object-viewer.png">
          <a:hlinkClick xmlns:r="http://schemas.openxmlformats.org/officeDocument/2006/relationships" r:id="rId34"/>
        </xdr:cNvPr>
        <xdr:cNvSpPr>
          <a:spLocks noChangeAspect="1" noChangeArrowheads="1"/>
        </xdr:cNvSpPr>
      </xdr:nvSpPr>
      <xdr:spPr bwMode="auto">
        <a:xfrm>
          <a:off x="9563100" y="14725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74</xdr:row>
      <xdr:rowOff>0</xdr:rowOff>
    </xdr:from>
    <xdr:to>
      <xdr:col>7</xdr:col>
      <xdr:colOff>304800</xdr:colOff>
      <xdr:row>75</xdr:row>
      <xdr:rowOff>142915</xdr:rowOff>
    </xdr:to>
    <xdr:sp macro="" textlink="">
      <xdr:nvSpPr>
        <xdr:cNvPr id="1059" name="AutoShape 35" descr="http://127.0.0.1:47523/grid_resource/object-viewer.png">
          <a:hlinkClick xmlns:r="http://schemas.openxmlformats.org/officeDocument/2006/relationships" r:id="rId35"/>
        </xdr:cNvPr>
        <xdr:cNvSpPr>
          <a:spLocks noChangeAspect="1" noChangeArrowheads="1"/>
        </xdr:cNvSpPr>
      </xdr:nvSpPr>
      <xdr:spPr bwMode="auto">
        <a:xfrm>
          <a:off x="9563100" y="1513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76</xdr:row>
      <xdr:rowOff>0</xdr:rowOff>
    </xdr:from>
    <xdr:to>
      <xdr:col>7</xdr:col>
      <xdr:colOff>304800</xdr:colOff>
      <xdr:row>77</xdr:row>
      <xdr:rowOff>142917</xdr:rowOff>
    </xdr:to>
    <xdr:sp macro="" textlink="">
      <xdr:nvSpPr>
        <xdr:cNvPr id="1060" name="AutoShape 36" descr="http://127.0.0.1:47523/grid_resource/object-viewer.png">
          <a:hlinkClick xmlns:r="http://schemas.openxmlformats.org/officeDocument/2006/relationships" r:id="rId36"/>
        </xdr:cNvPr>
        <xdr:cNvSpPr>
          <a:spLocks noChangeAspect="1" noChangeArrowheads="1"/>
        </xdr:cNvSpPr>
      </xdr:nvSpPr>
      <xdr:spPr bwMode="auto">
        <a:xfrm>
          <a:off x="9563100" y="1554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78</xdr:row>
      <xdr:rowOff>0</xdr:rowOff>
    </xdr:from>
    <xdr:to>
      <xdr:col>7</xdr:col>
      <xdr:colOff>304800</xdr:colOff>
      <xdr:row>79</xdr:row>
      <xdr:rowOff>142915</xdr:rowOff>
    </xdr:to>
    <xdr:sp macro="" textlink="">
      <xdr:nvSpPr>
        <xdr:cNvPr id="1061" name="AutoShape 37" descr="http://127.0.0.1:47523/grid_resource/object-viewer.png">
          <a:hlinkClick xmlns:r="http://schemas.openxmlformats.org/officeDocument/2006/relationships" r:id="rId37"/>
        </xdr:cNvPr>
        <xdr:cNvSpPr>
          <a:spLocks noChangeAspect="1" noChangeArrowheads="1"/>
        </xdr:cNvSpPr>
      </xdr:nvSpPr>
      <xdr:spPr bwMode="auto">
        <a:xfrm>
          <a:off x="9563100" y="15954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80</xdr:row>
      <xdr:rowOff>0</xdr:rowOff>
    </xdr:from>
    <xdr:to>
      <xdr:col>7</xdr:col>
      <xdr:colOff>304800</xdr:colOff>
      <xdr:row>81</xdr:row>
      <xdr:rowOff>142915</xdr:rowOff>
    </xdr:to>
    <xdr:sp macro="" textlink="">
      <xdr:nvSpPr>
        <xdr:cNvPr id="1062" name="AutoShape 38" descr="http://127.0.0.1:47523/grid_resource/object-viewer.png">
          <a:hlinkClick xmlns:r="http://schemas.openxmlformats.org/officeDocument/2006/relationships" r:id="rId38"/>
        </xdr:cNvPr>
        <xdr:cNvSpPr>
          <a:spLocks noChangeAspect="1" noChangeArrowheads="1"/>
        </xdr:cNvSpPr>
      </xdr:nvSpPr>
      <xdr:spPr bwMode="auto">
        <a:xfrm>
          <a:off x="9563100" y="1636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82</xdr:row>
      <xdr:rowOff>0</xdr:rowOff>
    </xdr:from>
    <xdr:to>
      <xdr:col>7</xdr:col>
      <xdr:colOff>304800</xdr:colOff>
      <xdr:row>83</xdr:row>
      <xdr:rowOff>142914</xdr:rowOff>
    </xdr:to>
    <xdr:sp macro="" textlink="">
      <xdr:nvSpPr>
        <xdr:cNvPr id="1063" name="AutoShape 39" descr="http://127.0.0.1:47523/grid_resource/object-viewer.png">
          <a:hlinkClick xmlns:r="http://schemas.openxmlformats.org/officeDocument/2006/relationships" r:id="rId39"/>
        </xdr:cNvPr>
        <xdr:cNvSpPr>
          <a:spLocks noChangeAspect="1" noChangeArrowheads="1"/>
        </xdr:cNvSpPr>
      </xdr:nvSpPr>
      <xdr:spPr bwMode="auto">
        <a:xfrm>
          <a:off x="9563100" y="1677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84</xdr:row>
      <xdr:rowOff>0</xdr:rowOff>
    </xdr:from>
    <xdr:to>
      <xdr:col>7</xdr:col>
      <xdr:colOff>304800</xdr:colOff>
      <xdr:row>85</xdr:row>
      <xdr:rowOff>142917</xdr:rowOff>
    </xdr:to>
    <xdr:sp macro="" textlink="">
      <xdr:nvSpPr>
        <xdr:cNvPr id="1064" name="AutoShape 40" descr="http://127.0.0.1:47523/grid_resource/object-viewer.png">
          <a:hlinkClick xmlns:r="http://schemas.openxmlformats.org/officeDocument/2006/relationships" r:id="rId40"/>
        </xdr:cNvPr>
        <xdr:cNvSpPr>
          <a:spLocks noChangeAspect="1" noChangeArrowheads="1"/>
        </xdr:cNvSpPr>
      </xdr:nvSpPr>
      <xdr:spPr bwMode="auto">
        <a:xfrm>
          <a:off x="9563100" y="1718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142915</xdr:rowOff>
    </xdr:to>
    <xdr:sp macro="" textlink="">
      <xdr:nvSpPr>
        <xdr:cNvPr id="1065" name="AutoShape 41" descr="http://127.0.0.1:47523/grid_resource/object-viewer.png">
          <a:hlinkClick xmlns:r="http://schemas.openxmlformats.org/officeDocument/2006/relationships" r:id="rId41"/>
        </xdr:cNvPr>
        <xdr:cNvSpPr>
          <a:spLocks noChangeAspect="1" noChangeArrowheads="1"/>
        </xdr:cNvSpPr>
      </xdr:nvSpPr>
      <xdr:spPr bwMode="auto">
        <a:xfrm>
          <a:off x="9563100" y="1759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88</xdr:row>
      <xdr:rowOff>0</xdr:rowOff>
    </xdr:from>
    <xdr:to>
      <xdr:col>7</xdr:col>
      <xdr:colOff>304800</xdr:colOff>
      <xdr:row>89</xdr:row>
      <xdr:rowOff>142915</xdr:rowOff>
    </xdr:to>
    <xdr:sp macro="" textlink="">
      <xdr:nvSpPr>
        <xdr:cNvPr id="1066" name="AutoShape 42" descr="http://127.0.0.1:47523/grid_resource/object-viewer.png">
          <a:hlinkClick xmlns:r="http://schemas.openxmlformats.org/officeDocument/2006/relationships" r:id="rId42"/>
        </xdr:cNvPr>
        <xdr:cNvSpPr>
          <a:spLocks noChangeAspect="1" noChangeArrowheads="1"/>
        </xdr:cNvSpPr>
      </xdr:nvSpPr>
      <xdr:spPr bwMode="auto">
        <a:xfrm>
          <a:off x="9563100" y="18002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90</xdr:row>
      <xdr:rowOff>0</xdr:rowOff>
    </xdr:from>
    <xdr:to>
      <xdr:col>7</xdr:col>
      <xdr:colOff>304800</xdr:colOff>
      <xdr:row>91</xdr:row>
      <xdr:rowOff>142913</xdr:rowOff>
    </xdr:to>
    <xdr:sp macro="" textlink="">
      <xdr:nvSpPr>
        <xdr:cNvPr id="1067" name="AutoShape 43" descr="http://127.0.0.1:47523/grid_resource/object-viewer.png">
          <a:hlinkClick xmlns:r="http://schemas.openxmlformats.org/officeDocument/2006/relationships" r:id="rId43"/>
        </xdr:cNvPr>
        <xdr:cNvSpPr>
          <a:spLocks noChangeAspect="1" noChangeArrowheads="1"/>
        </xdr:cNvSpPr>
      </xdr:nvSpPr>
      <xdr:spPr bwMode="auto">
        <a:xfrm>
          <a:off x="9563100" y="1841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92</xdr:row>
      <xdr:rowOff>0</xdr:rowOff>
    </xdr:from>
    <xdr:to>
      <xdr:col>7</xdr:col>
      <xdr:colOff>304800</xdr:colOff>
      <xdr:row>93</xdr:row>
      <xdr:rowOff>142916</xdr:rowOff>
    </xdr:to>
    <xdr:sp macro="" textlink="">
      <xdr:nvSpPr>
        <xdr:cNvPr id="1068" name="AutoShape 44" descr="http://127.0.0.1:47523/grid_resource/object-viewer.png">
          <a:hlinkClick xmlns:r="http://schemas.openxmlformats.org/officeDocument/2006/relationships" r:id="rId44"/>
        </xdr:cNvPr>
        <xdr:cNvSpPr>
          <a:spLocks noChangeAspect="1" noChangeArrowheads="1"/>
        </xdr:cNvSpPr>
      </xdr:nvSpPr>
      <xdr:spPr bwMode="auto">
        <a:xfrm>
          <a:off x="9563100" y="1882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94</xdr:row>
      <xdr:rowOff>0</xdr:rowOff>
    </xdr:from>
    <xdr:to>
      <xdr:col>7</xdr:col>
      <xdr:colOff>304800</xdr:colOff>
      <xdr:row>95</xdr:row>
      <xdr:rowOff>142915</xdr:rowOff>
    </xdr:to>
    <xdr:sp macro="" textlink="">
      <xdr:nvSpPr>
        <xdr:cNvPr id="1069" name="AutoShape 45" descr="http://127.0.0.1:47523/grid_resource/object-viewer.png">
          <a:hlinkClick xmlns:r="http://schemas.openxmlformats.org/officeDocument/2006/relationships" r:id="rId45"/>
        </xdr:cNvPr>
        <xdr:cNvSpPr>
          <a:spLocks noChangeAspect="1" noChangeArrowheads="1"/>
        </xdr:cNvSpPr>
      </xdr:nvSpPr>
      <xdr:spPr bwMode="auto">
        <a:xfrm>
          <a:off x="9563100" y="19230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96</xdr:row>
      <xdr:rowOff>0</xdr:rowOff>
    </xdr:from>
    <xdr:to>
      <xdr:col>7</xdr:col>
      <xdr:colOff>304800</xdr:colOff>
      <xdr:row>97</xdr:row>
      <xdr:rowOff>142916</xdr:rowOff>
    </xdr:to>
    <xdr:sp macro="" textlink="">
      <xdr:nvSpPr>
        <xdr:cNvPr id="1070" name="AutoShape 46" descr="http://127.0.0.1:47523/grid_resource/object-viewer.png">
          <a:hlinkClick xmlns:r="http://schemas.openxmlformats.org/officeDocument/2006/relationships" r:id="rId46"/>
        </xdr:cNvPr>
        <xdr:cNvSpPr>
          <a:spLocks noChangeAspect="1" noChangeArrowheads="1"/>
        </xdr:cNvSpPr>
      </xdr:nvSpPr>
      <xdr:spPr bwMode="auto">
        <a:xfrm>
          <a:off x="9563100" y="1964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98</xdr:row>
      <xdr:rowOff>0</xdr:rowOff>
    </xdr:from>
    <xdr:to>
      <xdr:col>7</xdr:col>
      <xdr:colOff>304800</xdr:colOff>
      <xdr:row>99</xdr:row>
      <xdr:rowOff>142913</xdr:rowOff>
    </xdr:to>
    <xdr:sp macro="" textlink="">
      <xdr:nvSpPr>
        <xdr:cNvPr id="1071" name="AutoShape 47" descr="http://127.0.0.1:47523/grid_resource/object-viewer.png">
          <a:hlinkClick xmlns:r="http://schemas.openxmlformats.org/officeDocument/2006/relationships" r:id="rId47"/>
        </xdr:cNvPr>
        <xdr:cNvSpPr>
          <a:spLocks noChangeAspect="1" noChangeArrowheads="1"/>
        </xdr:cNvSpPr>
      </xdr:nvSpPr>
      <xdr:spPr bwMode="auto">
        <a:xfrm>
          <a:off x="9563100" y="2005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100</xdr:row>
      <xdr:rowOff>0</xdr:rowOff>
    </xdr:from>
    <xdr:to>
      <xdr:col>7</xdr:col>
      <xdr:colOff>304800</xdr:colOff>
      <xdr:row>101</xdr:row>
      <xdr:rowOff>143634</xdr:rowOff>
    </xdr:to>
    <xdr:sp macro="" textlink="">
      <xdr:nvSpPr>
        <xdr:cNvPr id="1072" name="AutoShape 48" descr="http://127.0.0.1:47523/grid_resource/object-viewer.png">
          <a:hlinkClick xmlns:r="http://schemas.openxmlformats.org/officeDocument/2006/relationships" r:id="rId48"/>
        </xdr:cNvPr>
        <xdr:cNvSpPr>
          <a:spLocks noChangeAspect="1" noChangeArrowheads="1"/>
        </xdr:cNvSpPr>
      </xdr:nvSpPr>
      <xdr:spPr bwMode="auto">
        <a:xfrm>
          <a:off x="9563100" y="2045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102</xdr:row>
      <xdr:rowOff>0</xdr:rowOff>
    </xdr:from>
    <xdr:to>
      <xdr:col>7</xdr:col>
      <xdr:colOff>304800</xdr:colOff>
      <xdr:row>103</xdr:row>
      <xdr:rowOff>142916</xdr:rowOff>
    </xdr:to>
    <xdr:sp macro="" textlink="">
      <xdr:nvSpPr>
        <xdr:cNvPr id="1073" name="AutoShape 49" descr="http://127.0.0.1:47523/grid_resource/object-viewer.png">
          <a:hlinkClick xmlns:r="http://schemas.openxmlformats.org/officeDocument/2006/relationships" r:id="rId49"/>
        </xdr:cNvPr>
        <xdr:cNvSpPr>
          <a:spLocks noChangeAspect="1" noChangeArrowheads="1"/>
        </xdr:cNvSpPr>
      </xdr:nvSpPr>
      <xdr:spPr bwMode="auto">
        <a:xfrm>
          <a:off x="9563100" y="2086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104</xdr:row>
      <xdr:rowOff>0</xdr:rowOff>
    </xdr:from>
    <xdr:to>
      <xdr:col>7</xdr:col>
      <xdr:colOff>304800</xdr:colOff>
      <xdr:row>105</xdr:row>
      <xdr:rowOff>142916</xdr:rowOff>
    </xdr:to>
    <xdr:sp macro="" textlink="">
      <xdr:nvSpPr>
        <xdr:cNvPr id="1074" name="AutoShape 50" descr="http://127.0.0.1:47523/grid_resource/object-viewer.png">
          <a:hlinkClick xmlns:r="http://schemas.openxmlformats.org/officeDocument/2006/relationships" r:id="rId50"/>
        </xdr:cNvPr>
        <xdr:cNvSpPr>
          <a:spLocks noChangeAspect="1" noChangeArrowheads="1"/>
        </xdr:cNvSpPr>
      </xdr:nvSpPr>
      <xdr:spPr bwMode="auto">
        <a:xfrm>
          <a:off x="9563100" y="21278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106</xdr:row>
      <xdr:rowOff>0</xdr:rowOff>
    </xdr:from>
    <xdr:to>
      <xdr:col>7</xdr:col>
      <xdr:colOff>304800</xdr:colOff>
      <xdr:row>107</xdr:row>
      <xdr:rowOff>140597</xdr:rowOff>
    </xdr:to>
    <xdr:sp macro="" textlink="">
      <xdr:nvSpPr>
        <xdr:cNvPr id="1075" name="AutoShape 51" descr="http://127.0.0.1:47523/grid_resource/object-viewer.png">
          <a:hlinkClick xmlns:r="http://schemas.openxmlformats.org/officeDocument/2006/relationships" r:id="rId51"/>
        </xdr:cNvPr>
        <xdr:cNvSpPr>
          <a:spLocks noChangeAspect="1" noChangeArrowheads="1"/>
        </xdr:cNvSpPr>
      </xdr:nvSpPr>
      <xdr:spPr bwMode="auto">
        <a:xfrm>
          <a:off x="9563100" y="21688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109</xdr:row>
      <xdr:rowOff>0</xdr:rowOff>
    </xdr:from>
    <xdr:to>
      <xdr:col>7</xdr:col>
      <xdr:colOff>304800</xdr:colOff>
      <xdr:row>110</xdr:row>
      <xdr:rowOff>140595</xdr:rowOff>
    </xdr:to>
    <xdr:sp macro="" textlink="">
      <xdr:nvSpPr>
        <xdr:cNvPr id="1076" name="AutoShape 52" descr="http://127.0.0.1:47523/grid_resource/object-viewer.png">
          <a:hlinkClick xmlns:r="http://schemas.openxmlformats.org/officeDocument/2006/relationships" r:id="rId52"/>
        </xdr:cNvPr>
        <xdr:cNvSpPr>
          <a:spLocks noChangeAspect="1" noChangeArrowheads="1"/>
        </xdr:cNvSpPr>
      </xdr:nvSpPr>
      <xdr:spPr bwMode="auto">
        <a:xfrm>
          <a:off x="9563100" y="2209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110</xdr:row>
      <xdr:rowOff>0</xdr:rowOff>
    </xdr:from>
    <xdr:to>
      <xdr:col>7</xdr:col>
      <xdr:colOff>304800</xdr:colOff>
      <xdr:row>110</xdr:row>
      <xdr:rowOff>317780</xdr:rowOff>
    </xdr:to>
    <xdr:sp macro="" textlink="">
      <xdr:nvSpPr>
        <xdr:cNvPr id="1077" name="AutoShape 53" descr="http://127.0.0.1:47523/grid_resource/object-viewer.png">
          <a:hlinkClick xmlns:r="http://schemas.openxmlformats.org/officeDocument/2006/relationships" r:id="rId53"/>
        </xdr:cNvPr>
        <xdr:cNvSpPr>
          <a:spLocks noChangeAspect="1" noChangeArrowheads="1"/>
        </xdr:cNvSpPr>
      </xdr:nvSpPr>
      <xdr:spPr bwMode="auto">
        <a:xfrm>
          <a:off x="9563100" y="22507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110</xdr:row>
      <xdr:rowOff>0</xdr:rowOff>
    </xdr:from>
    <xdr:to>
      <xdr:col>7</xdr:col>
      <xdr:colOff>304800</xdr:colOff>
      <xdr:row>110</xdr:row>
      <xdr:rowOff>317778</xdr:rowOff>
    </xdr:to>
    <xdr:sp macro="" textlink="">
      <xdr:nvSpPr>
        <xdr:cNvPr id="1078" name="AutoShape 54" descr="http://127.0.0.1:47523/grid_resource/object-viewer.png">
          <a:hlinkClick xmlns:r="http://schemas.openxmlformats.org/officeDocument/2006/relationships" r:id="rId54"/>
        </xdr:cNvPr>
        <xdr:cNvSpPr>
          <a:spLocks noChangeAspect="1" noChangeArrowheads="1"/>
        </xdr:cNvSpPr>
      </xdr:nvSpPr>
      <xdr:spPr bwMode="auto">
        <a:xfrm>
          <a:off x="9563100" y="2291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111</xdr:row>
      <xdr:rowOff>0</xdr:rowOff>
    </xdr:from>
    <xdr:to>
      <xdr:col>7</xdr:col>
      <xdr:colOff>304800</xdr:colOff>
      <xdr:row>111</xdr:row>
      <xdr:rowOff>317781</xdr:rowOff>
    </xdr:to>
    <xdr:sp macro="" textlink="">
      <xdr:nvSpPr>
        <xdr:cNvPr id="1079" name="AutoShape 55" descr="http://127.0.0.1:47523/grid_resource/object-viewer.png">
          <a:hlinkClick xmlns:r="http://schemas.openxmlformats.org/officeDocument/2006/relationships" r:id="rId55"/>
        </xdr:cNvPr>
        <xdr:cNvSpPr>
          <a:spLocks noChangeAspect="1" noChangeArrowheads="1"/>
        </xdr:cNvSpPr>
      </xdr:nvSpPr>
      <xdr:spPr bwMode="auto">
        <a:xfrm>
          <a:off x="9563100" y="233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113</xdr:row>
      <xdr:rowOff>0</xdr:rowOff>
    </xdr:from>
    <xdr:to>
      <xdr:col>7</xdr:col>
      <xdr:colOff>304800</xdr:colOff>
      <xdr:row>115</xdr:row>
      <xdr:rowOff>282</xdr:rowOff>
    </xdr:to>
    <xdr:sp macro="" textlink="">
      <xdr:nvSpPr>
        <xdr:cNvPr id="1080" name="AutoShape 56" descr="http://127.0.0.1:47523/grid_resource/object-viewer.png">
          <a:hlinkClick xmlns:r="http://schemas.openxmlformats.org/officeDocument/2006/relationships" r:id="rId56"/>
        </xdr:cNvPr>
        <xdr:cNvSpPr>
          <a:spLocks noChangeAspect="1" noChangeArrowheads="1"/>
        </xdr:cNvSpPr>
      </xdr:nvSpPr>
      <xdr:spPr bwMode="auto">
        <a:xfrm>
          <a:off x="9563100" y="2373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115</xdr:row>
      <xdr:rowOff>0</xdr:rowOff>
    </xdr:from>
    <xdr:to>
      <xdr:col>7</xdr:col>
      <xdr:colOff>304800</xdr:colOff>
      <xdr:row>117</xdr:row>
      <xdr:rowOff>279</xdr:rowOff>
    </xdr:to>
    <xdr:sp macro="" textlink="">
      <xdr:nvSpPr>
        <xdr:cNvPr id="1081" name="AutoShape 57" descr="http://127.0.0.1:47523/grid_resource/object-viewer.png">
          <a:hlinkClick xmlns:r="http://schemas.openxmlformats.org/officeDocument/2006/relationships" r:id="rId57"/>
        </xdr:cNvPr>
        <xdr:cNvSpPr>
          <a:spLocks noChangeAspect="1" noChangeArrowheads="1"/>
        </xdr:cNvSpPr>
      </xdr:nvSpPr>
      <xdr:spPr bwMode="auto">
        <a:xfrm>
          <a:off x="9563100" y="24145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117</xdr:row>
      <xdr:rowOff>0</xdr:rowOff>
    </xdr:from>
    <xdr:to>
      <xdr:col>7</xdr:col>
      <xdr:colOff>304800</xdr:colOff>
      <xdr:row>119</xdr:row>
      <xdr:rowOff>282</xdr:rowOff>
    </xdr:to>
    <xdr:sp macro="" textlink="">
      <xdr:nvSpPr>
        <xdr:cNvPr id="1082" name="AutoShape 58" descr="http://127.0.0.1:47523/grid_resource/object-viewer.png">
          <a:hlinkClick xmlns:r="http://schemas.openxmlformats.org/officeDocument/2006/relationships" r:id="rId58"/>
        </xdr:cNvPr>
        <xdr:cNvSpPr>
          <a:spLocks noChangeAspect="1" noChangeArrowheads="1"/>
        </xdr:cNvSpPr>
      </xdr:nvSpPr>
      <xdr:spPr bwMode="auto">
        <a:xfrm>
          <a:off x="9563100" y="24555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119</xdr:row>
      <xdr:rowOff>0</xdr:rowOff>
    </xdr:from>
    <xdr:to>
      <xdr:col>7</xdr:col>
      <xdr:colOff>304800</xdr:colOff>
      <xdr:row>121</xdr:row>
      <xdr:rowOff>278</xdr:rowOff>
    </xdr:to>
    <xdr:sp macro="" textlink="">
      <xdr:nvSpPr>
        <xdr:cNvPr id="1083" name="AutoShape 59" descr="http://127.0.0.1:47523/grid_resource/object-viewer.png">
          <a:hlinkClick xmlns:r="http://schemas.openxmlformats.org/officeDocument/2006/relationships" r:id="rId59"/>
        </xdr:cNvPr>
        <xdr:cNvSpPr>
          <a:spLocks noChangeAspect="1" noChangeArrowheads="1"/>
        </xdr:cNvSpPr>
      </xdr:nvSpPr>
      <xdr:spPr bwMode="auto">
        <a:xfrm>
          <a:off x="9563100" y="2496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121</xdr:row>
      <xdr:rowOff>0</xdr:rowOff>
    </xdr:from>
    <xdr:to>
      <xdr:col>7</xdr:col>
      <xdr:colOff>304800</xdr:colOff>
      <xdr:row>123</xdr:row>
      <xdr:rowOff>280</xdr:rowOff>
    </xdr:to>
    <xdr:sp macro="" textlink="">
      <xdr:nvSpPr>
        <xdr:cNvPr id="1084" name="AutoShape 60" descr="http://127.0.0.1:47523/grid_resource/object-viewer.png">
          <a:hlinkClick xmlns:r="http://schemas.openxmlformats.org/officeDocument/2006/relationships" r:id="rId60"/>
        </xdr:cNvPr>
        <xdr:cNvSpPr>
          <a:spLocks noChangeAspect="1" noChangeArrowheads="1"/>
        </xdr:cNvSpPr>
      </xdr:nvSpPr>
      <xdr:spPr bwMode="auto">
        <a:xfrm>
          <a:off x="9563100" y="2537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123</xdr:row>
      <xdr:rowOff>0</xdr:rowOff>
    </xdr:from>
    <xdr:to>
      <xdr:col>7</xdr:col>
      <xdr:colOff>304800</xdr:colOff>
      <xdr:row>125</xdr:row>
      <xdr:rowOff>278</xdr:rowOff>
    </xdr:to>
    <xdr:sp macro="" textlink="">
      <xdr:nvSpPr>
        <xdr:cNvPr id="1085" name="AutoShape 61" descr="http://127.0.0.1:47523/grid_resource/object-viewer.png">
          <a:hlinkClick xmlns:r="http://schemas.openxmlformats.org/officeDocument/2006/relationships" r:id="rId61"/>
        </xdr:cNvPr>
        <xdr:cNvSpPr>
          <a:spLocks noChangeAspect="1" noChangeArrowheads="1"/>
        </xdr:cNvSpPr>
      </xdr:nvSpPr>
      <xdr:spPr bwMode="auto">
        <a:xfrm>
          <a:off x="9563100" y="2578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125</xdr:row>
      <xdr:rowOff>0</xdr:rowOff>
    </xdr:from>
    <xdr:to>
      <xdr:col>7</xdr:col>
      <xdr:colOff>304800</xdr:colOff>
      <xdr:row>127</xdr:row>
      <xdr:rowOff>280</xdr:rowOff>
    </xdr:to>
    <xdr:sp macro="" textlink="">
      <xdr:nvSpPr>
        <xdr:cNvPr id="1086" name="AutoShape 62" descr="http://127.0.0.1:47523/grid_resource/object-viewer.png">
          <a:hlinkClick xmlns:r="http://schemas.openxmlformats.org/officeDocument/2006/relationships" r:id="rId62"/>
        </xdr:cNvPr>
        <xdr:cNvSpPr>
          <a:spLocks noChangeAspect="1" noChangeArrowheads="1"/>
        </xdr:cNvSpPr>
      </xdr:nvSpPr>
      <xdr:spPr bwMode="auto">
        <a:xfrm>
          <a:off x="9563100" y="2619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127</xdr:row>
      <xdr:rowOff>0</xdr:rowOff>
    </xdr:from>
    <xdr:to>
      <xdr:col>7</xdr:col>
      <xdr:colOff>304800</xdr:colOff>
      <xdr:row>129</xdr:row>
      <xdr:rowOff>283</xdr:rowOff>
    </xdr:to>
    <xdr:sp macro="" textlink="">
      <xdr:nvSpPr>
        <xdr:cNvPr id="1087" name="AutoShape 63" descr="http://127.0.0.1:47523/grid_resource/object-viewer.png">
          <a:hlinkClick xmlns:r="http://schemas.openxmlformats.org/officeDocument/2006/relationships" r:id="rId63"/>
        </xdr:cNvPr>
        <xdr:cNvSpPr>
          <a:spLocks noChangeAspect="1" noChangeArrowheads="1"/>
        </xdr:cNvSpPr>
      </xdr:nvSpPr>
      <xdr:spPr bwMode="auto">
        <a:xfrm>
          <a:off x="9563100" y="2660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129</xdr:row>
      <xdr:rowOff>0</xdr:rowOff>
    </xdr:from>
    <xdr:to>
      <xdr:col>7</xdr:col>
      <xdr:colOff>304800</xdr:colOff>
      <xdr:row>131</xdr:row>
      <xdr:rowOff>284</xdr:rowOff>
    </xdr:to>
    <xdr:sp macro="" textlink="">
      <xdr:nvSpPr>
        <xdr:cNvPr id="1088" name="AutoShape 64" descr="http://127.0.0.1:47523/grid_resource/object-viewer.png">
          <a:hlinkClick xmlns:r="http://schemas.openxmlformats.org/officeDocument/2006/relationships" r:id="rId64"/>
        </xdr:cNvPr>
        <xdr:cNvSpPr>
          <a:spLocks noChangeAspect="1" noChangeArrowheads="1"/>
        </xdr:cNvSpPr>
      </xdr:nvSpPr>
      <xdr:spPr bwMode="auto">
        <a:xfrm>
          <a:off x="9563100" y="2701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131</xdr:row>
      <xdr:rowOff>0</xdr:rowOff>
    </xdr:from>
    <xdr:to>
      <xdr:col>7</xdr:col>
      <xdr:colOff>304800</xdr:colOff>
      <xdr:row>133</xdr:row>
      <xdr:rowOff>278</xdr:rowOff>
    </xdr:to>
    <xdr:sp macro="" textlink="">
      <xdr:nvSpPr>
        <xdr:cNvPr id="1089" name="AutoShape 65" descr="http://127.0.0.1:47523/grid_resource/object-viewer.png">
          <a:hlinkClick xmlns:r="http://schemas.openxmlformats.org/officeDocument/2006/relationships" r:id="rId65"/>
        </xdr:cNvPr>
        <xdr:cNvSpPr>
          <a:spLocks noChangeAspect="1" noChangeArrowheads="1"/>
        </xdr:cNvSpPr>
      </xdr:nvSpPr>
      <xdr:spPr bwMode="auto">
        <a:xfrm>
          <a:off x="9563100" y="2742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133</xdr:row>
      <xdr:rowOff>0</xdr:rowOff>
    </xdr:from>
    <xdr:to>
      <xdr:col>7</xdr:col>
      <xdr:colOff>304800</xdr:colOff>
      <xdr:row>135</xdr:row>
      <xdr:rowOff>280</xdr:rowOff>
    </xdr:to>
    <xdr:sp macro="" textlink="">
      <xdr:nvSpPr>
        <xdr:cNvPr id="1090" name="AutoShape 66" descr="http://127.0.0.1:47523/grid_resource/object-viewer.png">
          <a:hlinkClick xmlns:r="http://schemas.openxmlformats.org/officeDocument/2006/relationships" r:id="rId66"/>
        </xdr:cNvPr>
        <xdr:cNvSpPr>
          <a:spLocks noChangeAspect="1" noChangeArrowheads="1"/>
        </xdr:cNvSpPr>
      </xdr:nvSpPr>
      <xdr:spPr bwMode="auto">
        <a:xfrm>
          <a:off x="9563100" y="278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135</xdr:row>
      <xdr:rowOff>0</xdr:rowOff>
    </xdr:from>
    <xdr:to>
      <xdr:col>7</xdr:col>
      <xdr:colOff>304800</xdr:colOff>
      <xdr:row>137</xdr:row>
      <xdr:rowOff>280</xdr:rowOff>
    </xdr:to>
    <xdr:sp macro="" textlink="">
      <xdr:nvSpPr>
        <xdr:cNvPr id="1091" name="AutoShape 67" descr="http://127.0.0.1:47523/grid_resource/object-viewer.png">
          <a:hlinkClick xmlns:r="http://schemas.openxmlformats.org/officeDocument/2006/relationships" r:id="rId67"/>
        </xdr:cNvPr>
        <xdr:cNvSpPr>
          <a:spLocks noChangeAspect="1" noChangeArrowheads="1"/>
        </xdr:cNvSpPr>
      </xdr:nvSpPr>
      <xdr:spPr bwMode="auto">
        <a:xfrm>
          <a:off x="9563100" y="2824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137</xdr:row>
      <xdr:rowOff>0</xdr:rowOff>
    </xdr:from>
    <xdr:to>
      <xdr:col>7</xdr:col>
      <xdr:colOff>304800</xdr:colOff>
      <xdr:row>139</xdr:row>
      <xdr:rowOff>279</xdr:rowOff>
    </xdr:to>
    <xdr:sp macro="" textlink="">
      <xdr:nvSpPr>
        <xdr:cNvPr id="1092" name="AutoShape 68" descr="http://127.0.0.1:47523/grid_resource/object-viewer.png">
          <a:hlinkClick xmlns:r="http://schemas.openxmlformats.org/officeDocument/2006/relationships" r:id="rId68"/>
        </xdr:cNvPr>
        <xdr:cNvSpPr>
          <a:spLocks noChangeAspect="1" noChangeArrowheads="1"/>
        </xdr:cNvSpPr>
      </xdr:nvSpPr>
      <xdr:spPr bwMode="auto">
        <a:xfrm>
          <a:off x="9563100" y="2865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139</xdr:row>
      <xdr:rowOff>0</xdr:rowOff>
    </xdr:from>
    <xdr:to>
      <xdr:col>7</xdr:col>
      <xdr:colOff>304800</xdr:colOff>
      <xdr:row>141</xdr:row>
      <xdr:rowOff>280</xdr:rowOff>
    </xdr:to>
    <xdr:sp macro="" textlink="">
      <xdr:nvSpPr>
        <xdr:cNvPr id="1093" name="AutoShape 69" descr="http://127.0.0.1:47523/grid_resource/object-viewer.png">
          <a:hlinkClick xmlns:r="http://schemas.openxmlformats.org/officeDocument/2006/relationships" r:id="rId69"/>
        </xdr:cNvPr>
        <xdr:cNvSpPr>
          <a:spLocks noChangeAspect="1" noChangeArrowheads="1"/>
        </xdr:cNvSpPr>
      </xdr:nvSpPr>
      <xdr:spPr bwMode="auto">
        <a:xfrm>
          <a:off x="9563100" y="2906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141</xdr:row>
      <xdr:rowOff>0</xdr:rowOff>
    </xdr:from>
    <xdr:to>
      <xdr:col>7</xdr:col>
      <xdr:colOff>304800</xdr:colOff>
      <xdr:row>143</xdr:row>
      <xdr:rowOff>282</xdr:rowOff>
    </xdr:to>
    <xdr:sp macro="" textlink="">
      <xdr:nvSpPr>
        <xdr:cNvPr id="1094" name="AutoShape 70" descr="http://127.0.0.1:47523/grid_resource/object-viewer.png">
          <a:hlinkClick xmlns:r="http://schemas.openxmlformats.org/officeDocument/2006/relationships" r:id="rId70"/>
        </xdr:cNvPr>
        <xdr:cNvSpPr>
          <a:spLocks noChangeAspect="1" noChangeArrowheads="1"/>
        </xdr:cNvSpPr>
      </xdr:nvSpPr>
      <xdr:spPr bwMode="auto">
        <a:xfrm>
          <a:off x="9563100" y="29470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143</xdr:row>
      <xdr:rowOff>0</xdr:rowOff>
    </xdr:from>
    <xdr:to>
      <xdr:col>7</xdr:col>
      <xdr:colOff>304800</xdr:colOff>
      <xdr:row>145</xdr:row>
      <xdr:rowOff>280</xdr:rowOff>
    </xdr:to>
    <xdr:sp macro="" textlink="">
      <xdr:nvSpPr>
        <xdr:cNvPr id="1095" name="AutoShape 71" descr="http://127.0.0.1:47523/grid_resource/object-viewer.png">
          <a:hlinkClick xmlns:r="http://schemas.openxmlformats.org/officeDocument/2006/relationships" r:id="rId71"/>
        </xdr:cNvPr>
        <xdr:cNvSpPr>
          <a:spLocks noChangeAspect="1" noChangeArrowheads="1"/>
        </xdr:cNvSpPr>
      </xdr:nvSpPr>
      <xdr:spPr bwMode="auto">
        <a:xfrm>
          <a:off x="9563100" y="2987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145</xdr:row>
      <xdr:rowOff>0</xdr:rowOff>
    </xdr:from>
    <xdr:to>
      <xdr:col>7</xdr:col>
      <xdr:colOff>304800</xdr:colOff>
      <xdr:row>147</xdr:row>
      <xdr:rowOff>281</xdr:rowOff>
    </xdr:to>
    <xdr:sp macro="" textlink="">
      <xdr:nvSpPr>
        <xdr:cNvPr id="1096" name="AutoShape 72" descr="http://127.0.0.1:47523/grid_resource/object-viewer.png">
          <a:hlinkClick xmlns:r="http://schemas.openxmlformats.org/officeDocument/2006/relationships" r:id="rId72"/>
        </xdr:cNvPr>
        <xdr:cNvSpPr>
          <a:spLocks noChangeAspect="1" noChangeArrowheads="1"/>
        </xdr:cNvSpPr>
      </xdr:nvSpPr>
      <xdr:spPr bwMode="auto">
        <a:xfrm>
          <a:off x="9563100" y="3028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147</xdr:row>
      <xdr:rowOff>0</xdr:rowOff>
    </xdr:from>
    <xdr:to>
      <xdr:col>7</xdr:col>
      <xdr:colOff>304800</xdr:colOff>
      <xdr:row>149</xdr:row>
      <xdr:rowOff>281</xdr:rowOff>
    </xdr:to>
    <xdr:sp macro="" textlink="">
      <xdr:nvSpPr>
        <xdr:cNvPr id="1097" name="AutoShape 73" descr="http://127.0.0.1:47523/grid_resource/object-viewer.png">
          <a:hlinkClick xmlns:r="http://schemas.openxmlformats.org/officeDocument/2006/relationships" r:id="rId73"/>
        </xdr:cNvPr>
        <xdr:cNvSpPr>
          <a:spLocks noChangeAspect="1" noChangeArrowheads="1"/>
        </xdr:cNvSpPr>
      </xdr:nvSpPr>
      <xdr:spPr bwMode="auto">
        <a:xfrm>
          <a:off x="9563100" y="30699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149</xdr:row>
      <xdr:rowOff>0</xdr:rowOff>
    </xdr:from>
    <xdr:to>
      <xdr:col>7</xdr:col>
      <xdr:colOff>304800</xdr:colOff>
      <xdr:row>151</xdr:row>
      <xdr:rowOff>278</xdr:rowOff>
    </xdr:to>
    <xdr:sp macro="" textlink="">
      <xdr:nvSpPr>
        <xdr:cNvPr id="1098" name="AutoShape 74" descr="http://127.0.0.1:47523/grid_resource/object-viewer.png">
          <a:hlinkClick xmlns:r="http://schemas.openxmlformats.org/officeDocument/2006/relationships" r:id="rId74"/>
        </xdr:cNvPr>
        <xdr:cNvSpPr>
          <a:spLocks noChangeAspect="1" noChangeArrowheads="1"/>
        </xdr:cNvSpPr>
      </xdr:nvSpPr>
      <xdr:spPr bwMode="auto">
        <a:xfrm>
          <a:off x="9563100" y="3110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151</xdr:row>
      <xdr:rowOff>0</xdr:rowOff>
    </xdr:from>
    <xdr:to>
      <xdr:col>7</xdr:col>
      <xdr:colOff>304800</xdr:colOff>
      <xdr:row>153</xdr:row>
      <xdr:rowOff>276</xdr:rowOff>
    </xdr:to>
    <xdr:sp macro="" textlink="">
      <xdr:nvSpPr>
        <xdr:cNvPr id="1099" name="AutoShape 75" descr="http://127.0.0.1:47523/grid_resource/object-viewer.png">
          <a:hlinkClick xmlns:r="http://schemas.openxmlformats.org/officeDocument/2006/relationships" r:id="rId75"/>
        </xdr:cNvPr>
        <xdr:cNvSpPr>
          <a:spLocks noChangeAspect="1" noChangeArrowheads="1"/>
        </xdr:cNvSpPr>
      </xdr:nvSpPr>
      <xdr:spPr bwMode="auto">
        <a:xfrm>
          <a:off x="9563100" y="3151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153</xdr:row>
      <xdr:rowOff>0</xdr:rowOff>
    </xdr:from>
    <xdr:to>
      <xdr:col>7</xdr:col>
      <xdr:colOff>304800</xdr:colOff>
      <xdr:row>155</xdr:row>
      <xdr:rowOff>280</xdr:rowOff>
    </xdr:to>
    <xdr:sp macro="" textlink="">
      <xdr:nvSpPr>
        <xdr:cNvPr id="1100" name="AutoShape 76" descr="http://127.0.0.1:47523/grid_resource/object-viewer.png">
          <a:hlinkClick xmlns:r="http://schemas.openxmlformats.org/officeDocument/2006/relationships" r:id="rId76"/>
        </xdr:cNvPr>
        <xdr:cNvSpPr>
          <a:spLocks noChangeAspect="1" noChangeArrowheads="1"/>
        </xdr:cNvSpPr>
      </xdr:nvSpPr>
      <xdr:spPr bwMode="auto">
        <a:xfrm>
          <a:off x="9563100" y="3192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155</xdr:row>
      <xdr:rowOff>0</xdr:rowOff>
    </xdr:from>
    <xdr:to>
      <xdr:col>7</xdr:col>
      <xdr:colOff>304800</xdr:colOff>
      <xdr:row>157</xdr:row>
      <xdr:rowOff>282</xdr:rowOff>
    </xdr:to>
    <xdr:sp macro="" textlink="">
      <xdr:nvSpPr>
        <xdr:cNvPr id="1101" name="AutoShape 77" descr="http://127.0.0.1:47523/grid_resource/object-viewer.png">
          <a:hlinkClick xmlns:r="http://schemas.openxmlformats.org/officeDocument/2006/relationships" r:id="rId77"/>
        </xdr:cNvPr>
        <xdr:cNvSpPr>
          <a:spLocks noChangeAspect="1" noChangeArrowheads="1"/>
        </xdr:cNvSpPr>
      </xdr:nvSpPr>
      <xdr:spPr bwMode="auto">
        <a:xfrm>
          <a:off x="9563100" y="32337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157</xdr:row>
      <xdr:rowOff>0</xdr:rowOff>
    </xdr:from>
    <xdr:to>
      <xdr:col>7</xdr:col>
      <xdr:colOff>304800</xdr:colOff>
      <xdr:row>159</xdr:row>
      <xdr:rowOff>284</xdr:rowOff>
    </xdr:to>
    <xdr:sp macro="" textlink="">
      <xdr:nvSpPr>
        <xdr:cNvPr id="1102" name="AutoShape 78" descr="http://127.0.0.1:47523/grid_resource/object-viewer.png">
          <a:hlinkClick xmlns:r="http://schemas.openxmlformats.org/officeDocument/2006/relationships" r:id="rId78"/>
        </xdr:cNvPr>
        <xdr:cNvSpPr>
          <a:spLocks noChangeAspect="1" noChangeArrowheads="1"/>
        </xdr:cNvSpPr>
      </xdr:nvSpPr>
      <xdr:spPr bwMode="auto">
        <a:xfrm>
          <a:off x="9563100" y="3274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159</xdr:row>
      <xdr:rowOff>0</xdr:rowOff>
    </xdr:from>
    <xdr:to>
      <xdr:col>7</xdr:col>
      <xdr:colOff>304800</xdr:colOff>
      <xdr:row>161</xdr:row>
      <xdr:rowOff>278</xdr:rowOff>
    </xdr:to>
    <xdr:sp macro="" textlink="">
      <xdr:nvSpPr>
        <xdr:cNvPr id="1103" name="AutoShape 79" descr="http://127.0.0.1:47523/grid_resource/object-viewer.png">
          <a:hlinkClick xmlns:r="http://schemas.openxmlformats.org/officeDocument/2006/relationships" r:id="rId79"/>
        </xdr:cNvPr>
        <xdr:cNvSpPr>
          <a:spLocks noChangeAspect="1" noChangeArrowheads="1"/>
        </xdr:cNvSpPr>
      </xdr:nvSpPr>
      <xdr:spPr bwMode="auto">
        <a:xfrm>
          <a:off x="9563100" y="33156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161</xdr:row>
      <xdr:rowOff>0</xdr:rowOff>
    </xdr:from>
    <xdr:to>
      <xdr:col>7</xdr:col>
      <xdr:colOff>304800</xdr:colOff>
      <xdr:row>163</xdr:row>
      <xdr:rowOff>279</xdr:rowOff>
    </xdr:to>
    <xdr:sp macro="" textlink="">
      <xdr:nvSpPr>
        <xdr:cNvPr id="1104" name="AutoShape 80" descr="http://127.0.0.1:47523/grid_resource/object-viewer.png">
          <a:hlinkClick xmlns:r="http://schemas.openxmlformats.org/officeDocument/2006/relationships" r:id="rId80"/>
        </xdr:cNvPr>
        <xdr:cNvSpPr>
          <a:spLocks noChangeAspect="1" noChangeArrowheads="1"/>
        </xdr:cNvSpPr>
      </xdr:nvSpPr>
      <xdr:spPr bwMode="auto">
        <a:xfrm>
          <a:off x="9563100" y="3356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163</xdr:row>
      <xdr:rowOff>0</xdr:rowOff>
    </xdr:from>
    <xdr:to>
      <xdr:col>7</xdr:col>
      <xdr:colOff>304800</xdr:colOff>
      <xdr:row>165</xdr:row>
      <xdr:rowOff>280</xdr:rowOff>
    </xdr:to>
    <xdr:sp macro="" textlink="">
      <xdr:nvSpPr>
        <xdr:cNvPr id="1105" name="AutoShape 81" descr="http://127.0.0.1:47523/grid_resource/object-viewer.png">
          <a:hlinkClick xmlns:r="http://schemas.openxmlformats.org/officeDocument/2006/relationships" r:id="rId81"/>
        </xdr:cNvPr>
        <xdr:cNvSpPr>
          <a:spLocks noChangeAspect="1" noChangeArrowheads="1"/>
        </xdr:cNvSpPr>
      </xdr:nvSpPr>
      <xdr:spPr bwMode="auto">
        <a:xfrm>
          <a:off x="9563100" y="33975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165</xdr:row>
      <xdr:rowOff>0</xdr:rowOff>
    </xdr:from>
    <xdr:to>
      <xdr:col>7</xdr:col>
      <xdr:colOff>304800</xdr:colOff>
      <xdr:row>167</xdr:row>
      <xdr:rowOff>278</xdr:rowOff>
    </xdr:to>
    <xdr:sp macro="" textlink="">
      <xdr:nvSpPr>
        <xdr:cNvPr id="1106" name="AutoShape 82" descr="http://127.0.0.1:47523/grid_resource/object-viewer.png">
          <a:hlinkClick xmlns:r="http://schemas.openxmlformats.org/officeDocument/2006/relationships" r:id="rId82"/>
        </xdr:cNvPr>
        <xdr:cNvSpPr>
          <a:spLocks noChangeAspect="1" noChangeArrowheads="1"/>
        </xdr:cNvSpPr>
      </xdr:nvSpPr>
      <xdr:spPr bwMode="auto">
        <a:xfrm>
          <a:off x="9563100" y="3438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167</xdr:row>
      <xdr:rowOff>0</xdr:rowOff>
    </xdr:from>
    <xdr:to>
      <xdr:col>7</xdr:col>
      <xdr:colOff>304800</xdr:colOff>
      <xdr:row>169</xdr:row>
      <xdr:rowOff>281</xdr:rowOff>
    </xdr:to>
    <xdr:sp macro="" textlink="">
      <xdr:nvSpPr>
        <xdr:cNvPr id="1107" name="AutoShape 83" descr="http://127.0.0.1:47523/grid_resource/object-viewer.png">
          <a:hlinkClick xmlns:r="http://schemas.openxmlformats.org/officeDocument/2006/relationships" r:id="rId83"/>
        </xdr:cNvPr>
        <xdr:cNvSpPr>
          <a:spLocks noChangeAspect="1" noChangeArrowheads="1"/>
        </xdr:cNvSpPr>
      </xdr:nvSpPr>
      <xdr:spPr bwMode="auto">
        <a:xfrm>
          <a:off x="9563100" y="3479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169</xdr:row>
      <xdr:rowOff>0</xdr:rowOff>
    </xdr:from>
    <xdr:to>
      <xdr:col>7</xdr:col>
      <xdr:colOff>304800</xdr:colOff>
      <xdr:row>171</xdr:row>
      <xdr:rowOff>283</xdr:rowOff>
    </xdr:to>
    <xdr:sp macro="" textlink="">
      <xdr:nvSpPr>
        <xdr:cNvPr id="1108" name="AutoShape 84" descr="http://127.0.0.1:47523/grid_resource/object-viewer.png">
          <a:hlinkClick xmlns:r="http://schemas.openxmlformats.org/officeDocument/2006/relationships" r:id="rId84"/>
        </xdr:cNvPr>
        <xdr:cNvSpPr>
          <a:spLocks noChangeAspect="1" noChangeArrowheads="1"/>
        </xdr:cNvSpPr>
      </xdr:nvSpPr>
      <xdr:spPr bwMode="auto">
        <a:xfrm>
          <a:off x="9563100" y="3520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171</xdr:row>
      <xdr:rowOff>0</xdr:rowOff>
    </xdr:from>
    <xdr:to>
      <xdr:col>7</xdr:col>
      <xdr:colOff>304800</xdr:colOff>
      <xdr:row>173</xdr:row>
      <xdr:rowOff>280</xdr:rowOff>
    </xdr:to>
    <xdr:sp macro="" textlink="">
      <xdr:nvSpPr>
        <xdr:cNvPr id="1109" name="AutoShape 85" descr="http://127.0.0.1:47523/grid_resource/object-viewer.png">
          <a:hlinkClick xmlns:r="http://schemas.openxmlformats.org/officeDocument/2006/relationships" r:id="rId85"/>
        </xdr:cNvPr>
        <xdr:cNvSpPr>
          <a:spLocks noChangeAspect="1" noChangeArrowheads="1"/>
        </xdr:cNvSpPr>
      </xdr:nvSpPr>
      <xdr:spPr bwMode="auto">
        <a:xfrm>
          <a:off x="9563100" y="3561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173</xdr:row>
      <xdr:rowOff>0</xdr:rowOff>
    </xdr:from>
    <xdr:to>
      <xdr:col>7</xdr:col>
      <xdr:colOff>304800</xdr:colOff>
      <xdr:row>175</xdr:row>
      <xdr:rowOff>281</xdr:rowOff>
    </xdr:to>
    <xdr:sp macro="" textlink="">
      <xdr:nvSpPr>
        <xdr:cNvPr id="1110" name="AutoShape 86" descr="http://127.0.0.1:47523/grid_resource/object-viewer.png">
          <a:hlinkClick xmlns:r="http://schemas.openxmlformats.org/officeDocument/2006/relationships" r:id="rId86"/>
        </xdr:cNvPr>
        <xdr:cNvSpPr>
          <a:spLocks noChangeAspect="1" noChangeArrowheads="1"/>
        </xdr:cNvSpPr>
      </xdr:nvSpPr>
      <xdr:spPr bwMode="auto">
        <a:xfrm>
          <a:off x="9563100" y="3602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175</xdr:row>
      <xdr:rowOff>0</xdr:rowOff>
    </xdr:from>
    <xdr:to>
      <xdr:col>7</xdr:col>
      <xdr:colOff>304800</xdr:colOff>
      <xdr:row>177</xdr:row>
      <xdr:rowOff>282</xdr:rowOff>
    </xdr:to>
    <xdr:sp macro="" textlink="">
      <xdr:nvSpPr>
        <xdr:cNvPr id="1111" name="AutoShape 87" descr="http://127.0.0.1:47523/grid_resource/object-viewer.png">
          <a:hlinkClick xmlns:r="http://schemas.openxmlformats.org/officeDocument/2006/relationships" r:id="rId87"/>
        </xdr:cNvPr>
        <xdr:cNvSpPr>
          <a:spLocks noChangeAspect="1" noChangeArrowheads="1"/>
        </xdr:cNvSpPr>
      </xdr:nvSpPr>
      <xdr:spPr bwMode="auto">
        <a:xfrm>
          <a:off x="9563100" y="3643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177</xdr:row>
      <xdr:rowOff>0</xdr:rowOff>
    </xdr:from>
    <xdr:to>
      <xdr:col>7</xdr:col>
      <xdr:colOff>304800</xdr:colOff>
      <xdr:row>179</xdr:row>
      <xdr:rowOff>279</xdr:rowOff>
    </xdr:to>
    <xdr:sp macro="" textlink="">
      <xdr:nvSpPr>
        <xdr:cNvPr id="1112" name="AutoShape 88" descr="http://127.0.0.1:47523/grid_resource/object-viewer.png">
          <a:hlinkClick xmlns:r="http://schemas.openxmlformats.org/officeDocument/2006/relationships" r:id="rId88"/>
        </xdr:cNvPr>
        <xdr:cNvSpPr>
          <a:spLocks noChangeAspect="1" noChangeArrowheads="1"/>
        </xdr:cNvSpPr>
      </xdr:nvSpPr>
      <xdr:spPr bwMode="auto">
        <a:xfrm>
          <a:off x="9563100" y="3684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179</xdr:row>
      <xdr:rowOff>0</xdr:rowOff>
    </xdr:from>
    <xdr:to>
      <xdr:col>7</xdr:col>
      <xdr:colOff>304800</xdr:colOff>
      <xdr:row>181</xdr:row>
      <xdr:rowOff>275</xdr:rowOff>
    </xdr:to>
    <xdr:sp macro="" textlink="">
      <xdr:nvSpPr>
        <xdr:cNvPr id="1113" name="AutoShape 89" descr="http://127.0.0.1:47523/grid_resource/object-viewer.png">
          <a:hlinkClick xmlns:r="http://schemas.openxmlformats.org/officeDocument/2006/relationships" r:id="rId89"/>
        </xdr:cNvPr>
        <xdr:cNvSpPr>
          <a:spLocks noChangeAspect="1" noChangeArrowheads="1"/>
        </xdr:cNvSpPr>
      </xdr:nvSpPr>
      <xdr:spPr bwMode="auto">
        <a:xfrm>
          <a:off x="9563100" y="37252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181</xdr:row>
      <xdr:rowOff>0</xdr:rowOff>
    </xdr:from>
    <xdr:to>
      <xdr:col>7</xdr:col>
      <xdr:colOff>304800</xdr:colOff>
      <xdr:row>183</xdr:row>
      <xdr:rowOff>283</xdr:rowOff>
    </xdr:to>
    <xdr:sp macro="" textlink="">
      <xdr:nvSpPr>
        <xdr:cNvPr id="1114" name="AutoShape 90" descr="http://127.0.0.1:47523/grid_resource/object-viewer.png">
          <a:hlinkClick xmlns:r="http://schemas.openxmlformats.org/officeDocument/2006/relationships" r:id="rId90"/>
        </xdr:cNvPr>
        <xdr:cNvSpPr>
          <a:spLocks noChangeAspect="1" noChangeArrowheads="1"/>
        </xdr:cNvSpPr>
      </xdr:nvSpPr>
      <xdr:spPr bwMode="auto">
        <a:xfrm>
          <a:off x="9563100" y="3766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183</xdr:row>
      <xdr:rowOff>0</xdr:rowOff>
    </xdr:from>
    <xdr:to>
      <xdr:col>7</xdr:col>
      <xdr:colOff>304800</xdr:colOff>
      <xdr:row>185</xdr:row>
      <xdr:rowOff>282</xdr:rowOff>
    </xdr:to>
    <xdr:sp macro="" textlink="">
      <xdr:nvSpPr>
        <xdr:cNvPr id="1115" name="AutoShape 91" descr="http://127.0.0.1:47523/grid_resource/object-viewer.png">
          <a:hlinkClick xmlns:r="http://schemas.openxmlformats.org/officeDocument/2006/relationships" r:id="rId91"/>
        </xdr:cNvPr>
        <xdr:cNvSpPr>
          <a:spLocks noChangeAspect="1" noChangeArrowheads="1"/>
        </xdr:cNvSpPr>
      </xdr:nvSpPr>
      <xdr:spPr bwMode="auto">
        <a:xfrm>
          <a:off x="9563100" y="3807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185</xdr:row>
      <xdr:rowOff>0</xdr:rowOff>
    </xdr:from>
    <xdr:to>
      <xdr:col>7</xdr:col>
      <xdr:colOff>304800</xdr:colOff>
      <xdr:row>187</xdr:row>
      <xdr:rowOff>282</xdr:rowOff>
    </xdr:to>
    <xdr:sp macro="" textlink="">
      <xdr:nvSpPr>
        <xdr:cNvPr id="1116" name="AutoShape 92" descr="http://127.0.0.1:47523/grid_resource/object-viewer.png">
          <a:hlinkClick xmlns:r="http://schemas.openxmlformats.org/officeDocument/2006/relationships" r:id="rId92"/>
        </xdr:cNvPr>
        <xdr:cNvSpPr>
          <a:spLocks noChangeAspect="1" noChangeArrowheads="1"/>
        </xdr:cNvSpPr>
      </xdr:nvSpPr>
      <xdr:spPr bwMode="auto">
        <a:xfrm>
          <a:off x="9563100" y="384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187</xdr:row>
      <xdr:rowOff>0</xdr:rowOff>
    </xdr:from>
    <xdr:to>
      <xdr:col>7</xdr:col>
      <xdr:colOff>304800</xdr:colOff>
      <xdr:row>189</xdr:row>
      <xdr:rowOff>278</xdr:rowOff>
    </xdr:to>
    <xdr:sp macro="" textlink="">
      <xdr:nvSpPr>
        <xdr:cNvPr id="1117" name="AutoShape 93" descr="http://127.0.0.1:47523/grid_resource/object-viewer.png">
          <a:hlinkClick xmlns:r="http://schemas.openxmlformats.org/officeDocument/2006/relationships" r:id="rId93"/>
        </xdr:cNvPr>
        <xdr:cNvSpPr>
          <a:spLocks noChangeAspect="1" noChangeArrowheads="1"/>
        </xdr:cNvSpPr>
      </xdr:nvSpPr>
      <xdr:spPr bwMode="auto">
        <a:xfrm>
          <a:off x="9563100" y="38890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189</xdr:row>
      <xdr:rowOff>0</xdr:rowOff>
    </xdr:from>
    <xdr:to>
      <xdr:col>7</xdr:col>
      <xdr:colOff>304800</xdr:colOff>
      <xdr:row>191</xdr:row>
      <xdr:rowOff>280</xdr:rowOff>
    </xdr:to>
    <xdr:sp macro="" textlink="">
      <xdr:nvSpPr>
        <xdr:cNvPr id="1118" name="AutoShape 94" descr="http://127.0.0.1:47523/grid_resource/object-viewer.png">
          <a:hlinkClick xmlns:r="http://schemas.openxmlformats.org/officeDocument/2006/relationships" r:id="rId94"/>
        </xdr:cNvPr>
        <xdr:cNvSpPr>
          <a:spLocks noChangeAspect="1" noChangeArrowheads="1"/>
        </xdr:cNvSpPr>
      </xdr:nvSpPr>
      <xdr:spPr bwMode="auto">
        <a:xfrm>
          <a:off x="9563100" y="3930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191</xdr:row>
      <xdr:rowOff>0</xdr:rowOff>
    </xdr:from>
    <xdr:to>
      <xdr:col>7</xdr:col>
      <xdr:colOff>304800</xdr:colOff>
      <xdr:row>193</xdr:row>
      <xdr:rowOff>280</xdr:rowOff>
    </xdr:to>
    <xdr:sp macro="" textlink="">
      <xdr:nvSpPr>
        <xdr:cNvPr id="1119" name="AutoShape 95" descr="http://127.0.0.1:47523/grid_resource/object-viewer.png">
          <a:hlinkClick xmlns:r="http://schemas.openxmlformats.org/officeDocument/2006/relationships" r:id="rId95"/>
        </xdr:cNvPr>
        <xdr:cNvSpPr>
          <a:spLocks noChangeAspect="1" noChangeArrowheads="1"/>
        </xdr:cNvSpPr>
      </xdr:nvSpPr>
      <xdr:spPr bwMode="auto">
        <a:xfrm>
          <a:off x="9563100" y="39709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193</xdr:row>
      <xdr:rowOff>0</xdr:rowOff>
    </xdr:from>
    <xdr:to>
      <xdr:col>7</xdr:col>
      <xdr:colOff>304800</xdr:colOff>
      <xdr:row>195</xdr:row>
      <xdr:rowOff>278</xdr:rowOff>
    </xdr:to>
    <xdr:sp macro="" textlink="">
      <xdr:nvSpPr>
        <xdr:cNvPr id="1120" name="AutoShape 96" descr="http://127.0.0.1:47523/grid_resource/object-viewer.png">
          <a:hlinkClick xmlns:r="http://schemas.openxmlformats.org/officeDocument/2006/relationships" r:id="rId96"/>
        </xdr:cNvPr>
        <xdr:cNvSpPr>
          <a:spLocks noChangeAspect="1" noChangeArrowheads="1"/>
        </xdr:cNvSpPr>
      </xdr:nvSpPr>
      <xdr:spPr bwMode="auto">
        <a:xfrm>
          <a:off x="9563100" y="4011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195</xdr:row>
      <xdr:rowOff>0</xdr:rowOff>
    </xdr:from>
    <xdr:to>
      <xdr:col>7</xdr:col>
      <xdr:colOff>304800</xdr:colOff>
      <xdr:row>197</xdr:row>
      <xdr:rowOff>280</xdr:rowOff>
    </xdr:to>
    <xdr:sp macro="" textlink="">
      <xdr:nvSpPr>
        <xdr:cNvPr id="1121" name="AutoShape 97" descr="http://127.0.0.1:47523/grid_resource/object-viewer.png">
          <a:hlinkClick xmlns:r="http://schemas.openxmlformats.org/officeDocument/2006/relationships" r:id="rId97"/>
        </xdr:cNvPr>
        <xdr:cNvSpPr>
          <a:spLocks noChangeAspect="1" noChangeArrowheads="1"/>
        </xdr:cNvSpPr>
      </xdr:nvSpPr>
      <xdr:spPr bwMode="auto">
        <a:xfrm>
          <a:off x="9563100" y="405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197</xdr:row>
      <xdr:rowOff>0</xdr:rowOff>
    </xdr:from>
    <xdr:to>
      <xdr:col>7</xdr:col>
      <xdr:colOff>304800</xdr:colOff>
      <xdr:row>199</xdr:row>
      <xdr:rowOff>281</xdr:rowOff>
    </xdr:to>
    <xdr:sp macro="" textlink="">
      <xdr:nvSpPr>
        <xdr:cNvPr id="1122" name="AutoShape 98" descr="http://127.0.0.1:47523/grid_resource/object-viewer.png">
          <a:hlinkClick xmlns:r="http://schemas.openxmlformats.org/officeDocument/2006/relationships" r:id="rId98"/>
        </xdr:cNvPr>
        <xdr:cNvSpPr>
          <a:spLocks noChangeAspect="1" noChangeArrowheads="1"/>
        </xdr:cNvSpPr>
      </xdr:nvSpPr>
      <xdr:spPr bwMode="auto">
        <a:xfrm>
          <a:off x="9563100" y="40938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199</xdr:row>
      <xdr:rowOff>0</xdr:rowOff>
    </xdr:from>
    <xdr:to>
      <xdr:col>7</xdr:col>
      <xdr:colOff>304800</xdr:colOff>
      <xdr:row>201</xdr:row>
      <xdr:rowOff>279</xdr:rowOff>
    </xdr:to>
    <xdr:sp macro="" textlink="">
      <xdr:nvSpPr>
        <xdr:cNvPr id="1123" name="AutoShape 99" descr="http://127.0.0.1:47523/grid_resource/object-viewer.png">
          <a:hlinkClick xmlns:r="http://schemas.openxmlformats.org/officeDocument/2006/relationships" r:id="rId99"/>
        </xdr:cNvPr>
        <xdr:cNvSpPr>
          <a:spLocks noChangeAspect="1" noChangeArrowheads="1"/>
        </xdr:cNvSpPr>
      </xdr:nvSpPr>
      <xdr:spPr bwMode="auto">
        <a:xfrm>
          <a:off x="9563100" y="41348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201</xdr:row>
      <xdr:rowOff>0</xdr:rowOff>
    </xdr:from>
    <xdr:to>
      <xdr:col>7</xdr:col>
      <xdr:colOff>304800</xdr:colOff>
      <xdr:row>203</xdr:row>
      <xdr:rowOff>283</xdr:rowOff>
    </xdr:to>
    <xdr:sp macro="" textlink="">
      <xdr:nvSpPr>
        <xdr:cNvPr id="1124" name="AutoShape 100" descr="http://127.0.0.1:47523/grid_resource/object-viewer.png">
          <a:hlinkClick xmlns:r="http://schemas.openxmlformats.org/officeDocument/2006/relationships" r:id="rId100"/>
        </xdr:cNvPr>
        <xdr:cNvSpPr>
          <a:spLocks noChangeAspect="1" noChangeArrowheads="1"/>
        </xdr:cNvSpPr>
      </xdr:nvSpPr>
      <xdr:spPr bwMode="auto">
        <a:xfrm>
          <a:off x="9563100" y="417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203</xdr:row>
      <xdr:rowOff>0</xdr:rowOff>
    </xdr:from>
    <xdr:to>
      <xdr:col>7</xdr:col>
      <xdr:colOff>304800</xdr:colOff>
      <xdr:row>205</xdr:row>
      <xdr:rowOff>282</xdr:rowOff>
    </xdr:to>
    <xdr:sp macro="" textlink="">
      <xdr:nvSpPr>
        <xdr:cNvPr id="1125" name="AutoShape 101" descr="http://127.0.0.1:47523/grid_resource/object-viewer.png">
          <a:hlinkClick xmlns:r="http://schemas.openxmlformats.org/officeDocument/2006/relationships" r:id="rId101"/>
        </xdr:cNvPr>
        <xdr:cNvSpPr>
          <a:spLocks noChangeAspect="1" noChangeArrowheads="1"/>
        </xdr:cNvSpPr>
      </xdr:nvSpPr>
      <xdr:spPr bwMode="auto">
        <a:xfrm>
          <a:off x="9563100" y="42167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107</xdr:row>
      <xdr:rowOff>0</xdr:rowOff>
    </xdr:from>
    <xdr:ext cx="304800" cy="317490"/>
    <xdr:sp macro="" textlink="">
      <xdr:nvSpPr>
        <xdr:cNvPr id="103" name="AutoShape 51" descr="http://127.0.0.1:47523/grid_resource/object-viewer.png">
          <a:hlinkClick xmlns:r="http://schemas.openxmlformats.org/officeDocument/2006/relationships" r:id="rId51"/>
        </xdr:cNvPr>
        <xdr:cNvSpPr>
          <a:spLocks noChangeAspect="1" noChangeArrowheads="1"/>
        </xdr:cNvSpPr>
      </xdr:nvSpPr>
      <xdr:spPr bwMode="auto">
        <a:xfrm>
          <a:off x="6381750" y="19158857"/>
          <a:ext cx="304800" cy="3174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0"/>
  <sheetViews>
    <sheetView showGridLines="0" tabSelected="1" zoomScale="85" zoomScaleNormal="85" workbookViewId="0"/>
  </sheetViews>
  <sheetFormatPr baseColWidth="10" defaultRowHeight="12.75" x14ac:dyDescent="0.25"/>
  <cols>
    <col min="1" max="1" width="3.42578125" style="33" customWidth="1"/>
    <col min="2" max="2" width="54.140625" style="33" customWidth="1"/>
    <col min="3" max="3" width="12.85546875" style="123" customWidth="1"/>
    <col min="4" max="4" width="9.140625" style="86" customWidth="1"/>
    <col min="5" max="5" width="12.85546875" style="123" customWidth="1"/>
    <col min="6" max="6" width="9.140625" style="86" customWidth="1"/>
    <col min="7" max="7" width="16.28515625" style="84" customWidth="1"/>
    <col min="8" max="8" width="9.140625" style="86" customWidth="1"/>
    <col min="9" max="16384" width="11.42578125" style="33"/>
  </cols>
  <sheetData>
    <row r="2" spans="2:8" x14ac:dyDescent="0.25">
      <c r="B2" s="32" t="s">
        <v>292</v>
      </c>
    </row>
    <row r="4" spans="2:8" s="6" customFormat="1" x14ac:dyDescent="0.25">
      <c r="B4" s="111"/>
      <c r="C4" s="165" t="s">
        <v>111</v>
      </c>
      <c r="D4" s="167"/>
      <c r="E4" s="165" t="s">
        <v>112</v>
      </c>
      <c r="F4" s="166"/>
      <c r="G4" s="112" t="s">
        <v>231</v>
      </c>
      <c r="H4" s="113"/>
    </row>
    <row r="5" spans="2:8" s="6" customFormat="1" x14ac:dyDescent="0.25">
      <c r="B5" s="111"/>
      <c r="C5" s="122" t="s">
        <v>441</v>
      </c>
      <c r="D5" s="114" t="s">
        <v>442</v>
      </c>
      <c r="E5" s="133" t="s">
        <v>441</v>
      </c>
      <c r="F5" s="114" t="s">
        <v>442</v>
      </c>
      <c r="G5" s="115" t="s">
        <v>442</v>
      </c>
      <c r="H5" s="116"/>
    </row>
    <row r="6" spans="2:8" s="6" customFormat="1" x14ac:dyDescent="0.25">
      <c r="B6" s="72" t="s">
        <v>239</v>
      </c>
      <c r="C6" s="117">
        <v>76075</v>
      </c>
      <c r="D6" s="134">
        <v>1</v>
      </c>
      <c r="E6" s="117">
        <v>15245</v>
      </c>
      <c r="F6" s="118">
        <v>1</v>
      </c>
      <c r="G6" s="118">
        <v>1</v>
      </c>
      <c r="H6" s="116"/>
    </row>
    <row r="7" spans="2:8" s="6" customFormat="1" x14ac:dyDescent="0.25">
      <c r="B7" s="72" t="s">
        <v>14</v>
      </c>
      <c r="C7" s="117"/>
      <c r="D7" s="134"/>
      <c r="E7" s="117"/>
      <c r="F7" s="134"/>
      <c r="G7" s="134"/>
      <c r="H7" s="116"/>
    </row>
    <row r="8" spans="2:8" s="6" customFormat="1" x14ac:dyDescent="0.25">
      <c r="B8" s="119" t="s">
        <v>16</v>
      </c>
      <c r="C8" s="124">
        <v>48453</v>
      </c>
      <c r="D8" s="118">
        <v>0.63691094314820895</v>
      </c>
      <c r="E8" s="124">
        <v>10107</v>
      </c>
      <c r="F8" s="118">
        <v>0.66297146605444413</v>
      </c>
      <c r="G8" s="118">
        <v>0.51749999999999996</v>
      </c>
      <c r="H8" s="116"/>
    </row>
    <row r="9" spans="2:8" s="6" customFormat="1" x14ac:dyDescent="0.25">
      <c r="B9" s="119" t="s">
        <v>15</v>
      </c>
      <c r="C9" s="124">
        <v>27622</v>
      </c>
      <c r="D9" s="118">
        <v>0.36308905685179099</v>
      </c>
      <c r="E9" s="124">
        <v>5138</v>
      </c>
      <c r="F9" s="118">
        <v>0.33702853394555593</v>
      </c>
      <c r="G9" s="118">
        <v>0.48249999999999998</v>
      </c>
      <c r="H9" s="116"/>
    </row>
    <row r="10" spans="2:8" s="6" customFormat="1" x14ac:dyDescent="0.25">
      <c r="B10" s="72" t="s">
        <v>241</v>
      </c>
      <c r="C10" s="117"/>
      <c r="D10" s="134"/>
      <c r="E10" s="117"/>
      <c r="F10" s="134"/>
      <c r="G10" s="134"/>
      <c r="H10" s="116"/>
    </row>
    <row r="11" spans="2:8" s="6" customFormat="1" x14ac:dyDescent="0.25">
      <c r="B11" s="119" t="s">
        <v>87</v>
      </c>
      <c r="C11" s="124">
        <v>261</v>
      </c>
      <c r="D11" s="118">
        <v>3.4313209928481278E-3</v>
      </c>
      <c r="E11" s="124">
        <v>3</v>
      </c>
      <c r="F11" s="118">
        <v>2.0000000000000001E-4</v>
      </c>
      <c r="G11" s="118">
        <v>0.13819999999999999</v>
      </c>
      <c r="H11" s="116"/>
    </row>
    <row r="12" spans="2:8" s="6" customFormat="1" x14ac:dyDescent="0.25">
      <c r="B12" s="119" t="s">
        <v>242</v>
      </c>
      <c r="C12" s="124">
        <v>6242</v>
      </c>
      <c r="D12" s="118">
        <v>8.2062473706352543E-2</v>
      </c>
      <c r="E12" s="124">
        <v>561</v>
      </c>
      <c r="F12" s="118">
        <v>3.6900000000000002E-2</v>
      </c>
      <c r="G12" s="118">
        <v>7.1900000000000006E-2</v>
      </c>
      <c r="H12" s="116"/>
    </row>
    <row r="13" spans="2:8" s="6" customFormat="1" x14ac:dyDescent="0.25">
      <c r="B13" s="119" t="s">
        <v>243</v>
      </c>
      <c r="C13" s="124">
        <v>13291</v>
      </c>
      <c r="D13" s="118">
        <v>0.17473443416070678</v>
      </c>
      <c r="E13" s="124">
        <v>2834</v>
      </c>
      <c r="F13" s="118">
        <v>0.18629999999999999</v>
      </c>
      <c r="G13" s="118">
        <v>7.4499999999999997E-2</v>
      </c>
      <c r="H13" s="116"/>
    </row>
    <row r="14" spans="2:8" s="6" customFormat="1" x14ac:dyDescent="0.25">
      <c r="B14" s="119" t="s">
        <v>113</v>
      </c>
      <c r="C14" s="124">
        <v>7602</v>
      </c>
      <c r="D14" s="118">
        <v>9.9942153975599496E-2</v>
      </c>
      <c r="E14" s="124">
        <v>1821</v>
      </c>
      <c r="F14" s="118">
        <v>0.1197</v>
      </c>
      <c r="G14" s="118">
        <v>6.0499999999999998E-2</v>
      </c>
      <c r="H14" s="116"/>
    </row>
    <row r="15" spans="2:8" s="6" customFormat="1" x14ac:dyDescent="0.25">
      <c r="B15" s="119" t="s">
        <v>114</v>
      </c>
      <c r="C15" s="124">
        <v>4871</v>
      </c>
      <c r="D15" s="118">
        <v>6.4038178376104329E-2</v>
      </c>
      <c r="E15" s="124">
        <v>1096</v>
      </c>
      <c r="F15" s="118">
        <v>7.2099999999999997E-2</v>
      </c>
      <c r="G15" s="118">
        <v>5.5399999999999998E-2</v>
      </c>
      <c r="H15" s="116"/>
    </row>
    <row r="16" spans="2:8" s="6" customFormat="1" x14ac:dyDescent="0.25">
      <c r="B16" s="119" t="s">
        <v>244</v>
      </c>
      <c r="C16" s="124">
        <v>9644</v>
      </c>
      <c r="D16" s="118">
        <v>0.12678796802692469</v>
      </c>
      <c r="E16" s="124">
        <v>1950</v>
      </c>
      <c r="F16" s="118">
        <v>0.1283</v>
      </c>
      <c r="G16" s="118">
        <v>0.11720000000000001</v>
      </c>
      <c r="H16" s="116"/>
    </row>
    <row r="17" spans="2:8" s="6" customFormat="1" x14ac:dyDescent="0.25">
      <c r="B17" s="119" t="s">
        <v>245</v>
      </c>
      <c r="C17" s="124">
        <v>11038</v>
      </c>
      <c r="D17" s="118">
        <v>0.14511464030290283</v>
      </c>
      <c r="E17" s="124">
        <v>2232</v>
      </c>
      <c r="F17" s="118">
        <v>0.1467</v>
      </c>
      <c r="G17" s="118">
        <v>0.11689999999999999</v>
      </c>
      <c r="H17" s="116"/>
    </row>
    <row r="18" spans="2:8" s="6" customFormat="1" x14ac:dyDescent="0.25">
      <c r="B18" s="119" t="s">
        <v>246</v>
      </c>
      <c r="C18" s="124">
        <v>14046</v>
      </c>
      <c r="D18" s="118">
        <v>0.1846602860748843</v>
      </c>
      <c r="E18" s="124">
        <v>3064</v>
      </c>
      <c r="F18" s="118">
        <v>0.2014</v>
      </c>
      <c r="G18" s="118">
        <v>0.17610000000000001</v>
      </c>
      <c r="H18" s="116"/>
    </row>
    <row r="19" spans="2:8" s="6" customFormat="1" x14ac:dyDescent="0.25">
      <c r="B19" s="119" t="s">
        <v>104</v>
      </c>
      <c r="C19" s="124">
        <v>9069</v>
      </c>
      <c r="D19" s="118">
        <v>0.1192285443836769</v>
      </c>
      <c r="E19" s="124">
        <v>1647</v>
      </c>
      <c r="F19" s="118">
        <v>0.10830000000000001</v>
      </c>
      <c r="G19" s="118">
        <v>0.1895</v>
      </c>
      <c r="H19" s="116"/>
    </row>
    <row r="20" spans="2:8" s="6" customFormat="1" x14ac:dyDescent="0.25">
      <c r="B20" s="72" t="s">
        <v>108</v>
      </c>
      <c r="C20" s="117"/>
      <c r="D20" s="134"/>
      <c r="E20" s="117"/>
      <c r="F20" s="134"/>
      <c r="G20" s="134"/>
      <c r="H20" s="116"/>
    </row>
    <row r="21" spans="2:8" s="6" customFormat="1" x14ac:dyDescent="0.25">
      <c r="B21" s="119" t="s">
        <v>247</v>
      </c>
      <c r="C21" s="124">
        <v>10437</v>
      </c>
      <c r="D21" s="118">
        <v>0.1434</v>
      </c>
      <c r="E21" s="124">
        <v>2462</v>
      </c>
      <c r="F21" s="118">
        <v>0.17510000000000001</v>
      </c>
      <c r="G21" s="118">
        <v>0.2114</v>
      </c>
      <c r="H21" s="116"/>
    </row>
    <row r="22" spans="2:8" s="6" customFormat="1" x14ac:dyDescent="0.25">
      <c r="B22" s="119" t="s">
        <v>105</v>
      </c>
      <c r="C22" s="124">
        <v>12686</v>
      </c>
      <c r="D22" s="118">
        <v>0.17430000000000001</v>
      </c>
      <c r="E22" s="124">
        <v>2665</v>
      </c>
      <c r="F22" s="118">
        <v>0.19289999999999999</v>
      </c>
      <c r="G22" s="118">
        <v>0.20649999999999999</v>
      </c>
      <c r="H22" s="116"/>
    </row>
    <row r="23" spans="2:8" s="6" customFormat="1" x14ac:dyDescent="0.25">
      <c r="B23" s="119" t="s">
        <v>106</v>
      </c>
      <c r="C23" s="124">
        <v>15203</v>
      </c>
      <c r="D23" s="118">
        <v>0.20879999999999999</v>
      </c>
      <c r="E23" s="124">
        <v>2992</v>
      </c>
      <c r="F23" s="118">
        <v>0.2155</v>
      </c>
      <c r="G23" s="118">
        <v>0.20050000000000001</v>
      </c>
      <c r="H23" s="116"/>
    </row>
    <row r="24" spans="2:8" s="6" customFormat="1" x14ac:dyDescent="0.25">
      <c r="B24" s="119" t="s">
        <v>107</v>
      </c>
      <c r="C24" s="124">
        <v>16661</v>
      </c>
      <c r="D24" s="118">
        <v>0.22889999999999999</v>
      </c>
      <c r="E24" s="124">
        <v>2868</v>
      </c>
      <c r="F24" s="118">
        <v>0.20949999999999999</v>
      </c>
      <c r="G24" s="118">
        <v>0.19269999999999998</v>
      </c>
      <c r="H24" s="116"/>
    </row>
    <row r="25" spans="2:8" s="6" customFormat="1" x14ac:dyDescent="0.25">
      <c r="B25" s="119" t="s">
        <v>248</v>
      </c>
      <c r="C25" s="124">
        <v>17815</v>
      </c>
      <c r="D25" s="118">
        <v>0.2447</v>
      </c>
      <c r="E25" s="124">
        <v>2850</v>
      </c>
      <c r="F25" s="118">
        <v>0.2069</v>
      </c>
      <c r="G25" s="118">
        <v>0.18890000000000001</v>
      </c>
      <c r="H25" s="116"/>
    </row>
    <row r="26" spans="2:8" s="6" customFormat="1" x14ac:dyDescent="0.25">
      <c r="B26" s="72" t="s">
        <v>249</v>
      </c>
      <c r="C26" s="117"/>
      <c r="D26" s="134"/>
      <c r="E26" s="117"/>
      <c r="F26" s="134"/>
      <c r="G26" s="134"/>
      <c r="H26" s="116"/>
    </row>
    <row r="27" spans="2:8" s="6" customFormat="1" x14ac:dyDescent="0.25">
      <c r="B27" s="119" t="s">
        <v>250</v>
      </c>
      <c r="C27" s="124">
        <v>18982</v>
      </c>
      <c r="D27" s="118">
        <v>0.25290000000000001</v>
      </c>
      <c r="E27" s="124">
        <v>3523</v>
      </c>
      <c r="F27" s="118">
        <v>0.23369999999999999</v>
      </c>
      <c r="G27" s="118">
        <v>0.11410000000000001</v>
      </c>
      <c r="H27" s="116"/>
    </row>
    <row r="28" spans="2:8" s="6" customFormat="1" x14ac:dyDescent="0.25">
      <c r="B28" s="119" t="s">
        <v>251</v>
      </c>
      <c r="C28" s="124">
        <v>211</v>
      </c>
      <c r="D28" s="118">
        <v>2.8E-3</v>
      </c>
      <c r="E28" s="124">
        <v>25</v>
      </c>
      <c r="F28" s="118">
        <v>1.6999999999999999E-3</v>
      </c>
      <c r="G28" s="118">
        <v>5.8999999999999999E-3</v>
      </c>
      <c r="H28" s="116"/>
    </row>
    <row r="29" spans="2:8" s="6" customFormat="1" x14ac:dyDescent="0.25">
      <c r="B29" s="72" t="s">
        <v>393</v>
      </c>
      <c r="C29" s="117"/>
      <c r="D29" s="134"/>
      <c r="E29" s="117"/>
      <c r="F29" s="134"/>
      <c r="G29" s="134"/>
      <c r="H29" s="116"/>
    </row>
    <row r="30" spans="2:8" s="6" customFormat="1" ht="13.5" x14ac:dyDescent="0.25">
      <c r="B30" s="119" t="s">
        <v>277</v>
      </c>
      <c r="C30" s="124">
        <v>68822</v>
      </c>
      <c r="D30" s="118">
        <v>0.7507499645471305</v>
      </c>
      <c r="E30" s="124">
        <v>12776</v>
      </c>
      <c r="F30" s="118">
        <v>0.61466653835049567</v>
      </c>
      <c r="G30" s="118"/>
      <c r="H30" s="116"/>
    </row>
    <row r="31" spans="2:8" s="6" customFormat="1" ht="13.5" x14ac:dyDescent="0.25">
      <c r="B31" s="119" t="s">
        <v>278</v>
      </c>
      <c r="C31" s="124">
        <v>9124</v>
      </c>
      <c r="D31" s="118">
        <v>9.9529840407544368E-2</v>
      </c>
      <c r="E31" s="124">
        <v>3899</v>
      </c>
      <c r="F31" s="118">
        <v>0.18761428158983737</v>
      </c>
      <c r="G31" s="118"/>
      <c r="H31" s="116"/>
    </row>
    <row r="32" spans="2:8" s="6" customFormat="1" ht="13.5" x14ac:dyDescent="0.25">
      <c r="B32" s="1" t="s">
        <v>279</v>
      </c>
      <c r="C32" s="125">
        <v>5739</v>
      </c>
      <c r="D32" s="85">
        <v>6.2604313250646332E-2</v>
      </c>
      <c r="E32" s="125">
        <v>2551</v>
      </c>
      <c r="F32" s="85">
        <v>0.12275045712635935</v>
      </c>
      <c r="G32" s="85"/>
    </row>
    <row r="33" spans="2:8" s="6" customFormat="1" x14ac:dyDescent="0.25">
      <c r="B33" s="1" t="s">
        <v>240</v>
      </c>
      <c r="C33" s="125">
        <v>2953</v>
      </c>
      <c r="D33" s="85">
        <v>3.2213022657110756E-2</v>
      </c>
      <c r="E33" s="125">
        <v>520</v>
      </c>
      <c r="F33" s="85">
        <v>2.5021653353863922E-2</v>
      </c>
      <c r="G33" s="85"/>
    </row>
    <row r="34" spans="2:8" s="6" customFormat="1" ht="13.5" x14ac:dyDescent="0.25">
      <c r="B34" s="1" t="s">
        <v>280</v>
      </c>
      <c r="C34" s="125">
        <v>2223</v>
      </c>
      <c r="D34" s="85">
        <v>2.4249762738488726E-2</v>
      </c>
      <c r="E34" s="125">
        <v>391</v>
      </c>
      <c r="F34" s="85">
        <v>1.8814358579539985E-2</v>
      </c>
      <c r="G34" s="85"/>
    </row>
    <row r="35" spans="2:8" s="6" customFormat="1" ht="13.5" x14ac:dyDescent="0.25">
      <c r="B35" s="1" t="s">
        <v>281</v>
      </c>
      <c r="C35" s="125">
        <v>2810</v>
      </c>
      <c r="D35" s="85">
        <v>3.0653096399079316E-2</v>
      </c>
      <c r="E35" s="125">
        <v>647</v>
      </c>
      <c r="F35" s="85">
        <v>3.1132710999903761E-2</v>
      </c>
      <c r="G35" s="85"/>
    </row>
    <row r="37" spans="2:8" ht="106.5" customHeight="1" x14ac:dyDescent="0.25">
      <c r="B37" s="164" t="s">
        <v>452</v>
      </c>
      <c r="C37" s="164"/>
      <c r="D37" s="164"/>
      <c r="E37" s="164"/>
      <c r="F37" s="164"/>
      <c r="G37" s="164"/>
      <c r="H37" s="164"/>
    </row>
    <row r="38" spans="2:8" ht="30" customHeight="1" x14ac:dyDescent="0.25">
      <c r="B38" s="164"/>
      <c r="C38" s="164"/>
      <c r="D38" s="164"/>
      <c r="E38" s="164"/>
      <c r="F38" s="164"/>
      <c r="G38" s="164"/>
      <c r="H38" s="164"/>
    </row>
    <row r="39" spans="2:8" ht="16.5" customHeight="1" x14ac:dyDescent="0.25">
      <c r="B39" s="164"/>
      <c r="C39" s="164"/>
      <c r="D39" s="164"/>
      <c r="E39" s="164"/>
      <c r="F39" s="164"/>
      <c r="G39" s="164"/>
      <c r="H39" s="164"/>
    </row>
    <row r="40" spans="2:8" ht="15" customHeight="1" x14ac:dyDescent="0.25">
      <c r="B40" s="164"/>
      <c r="C40" s="164"/>
      <c r="D40" s="164"/>
      <c r="E40" s="164"/>
      <c r="F40" s="164"/>
      <c r="G40" s="164"/>
      <c r="H40" s="164"/>
    </row>
  </sheetData>
  <mergeCells count="6">
    <mergeCell ref="B40:H40"/>
    <mergeCell ref="E4:F4"/>
    <mergeCell ref="C4:D4"/>
    <mergeCell ref="B37:H37"/>
    <mergeCell ref="B38:H38"/>
    <mergeCell ref="B39:H3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9"/>
  <sheetViews>
    <sheetView showGridLines="0" zoomScaleNormal="100" workbookViewId="0"/>
  </sheetViews>
  <sheetFormatPr baseColWidth="10" defaultRowHeight="12.75" x14ac:dyDescent="0.25"/>
  <cols>
    <col min="1" max="1" width="3.28515625" style="6" customWidth="1"/>
    <col min="2" max="2" width="11.42578125" style="6"/>
    <col min="3" max="3" width="32.140625" style="6" customWidth="1"/>
    <col min="4" max="13" width="17.85546875" style="6" customWidth="1"/>
    <col min="14" max="16384" width="11.42578125" style="6"/>
  </cols>
  <sheetData>
    <row r="2" spans="2:16" x14ac:dyDescent="0.25">
      <c r="B2" s="31" t="s">
        <v>434</v>
      </c>
    </row>
    <row r="4" spans="2:16" x14ac:dyDescent="0.25">
      <c r="B4" s="41"/>
      <c r="C4" s="41"/>
      <c r="D4" s="41" t="s">
        <v>87</v>
      </c>
      <c r="E4" s="41" t="s">
        <v>242</v>
      </c>
      <c r="F4" s="41" t="s">
        <v>243</v>
      </c>
      <c r="G4" s="41" t="s">
        <v>113</v>
      </c>
      <c r="H4" s="41" t="s">
        <v>114</v>
      </c>
      <c r="I4" s="41" t="s">
        <v>244</v>
      </c>
      <c r="J4" s="41" t="s">
        <v>245</v>
      </c>
      <c r="K4" s="41" t="s">
        <v>246</v>
      </c>
      <c r="L4" s="41" t="s">
        <v>104</v>
      </c>
      <c r="M4" s="41" t="s">
        <v>23</v>
      </c>
    </row>
    <row r="5" spans="2:16" x14ac:dyDescent="0.25">
      <c r="B5" s="189" t="s">
        <v>111</v>
      </c>
      <c r="C5" s="58" t="s">
        <v>120</v>
      </c>
      <c r="D5" s="62">
        <v>15</v>
      </c>
      <c r="E5" s="62">
        <v>1332</v>
      </c>
      <c r="F5" s="62">
        <v>4503</v>
      </c>
      <c r="G5" s="62">
        <v>3565</v>
      </c>
      <c r="H5" s="62">
        <v>2225</v>
      </c>
      <c r="I5" s="62">
        <v>4249</v>
      </c>
      <c r="J5" s="62">
        <v>4943</v>
      </c>
      <c r="K5" s="62">
        <v>6737</v>
      </c>
      <c r="L5" s="62">
        <v>4563</v>
      </c>
      <c r="M5" s="62">
        <f>SUM(D5:L5)</f>
        <v>32132</v>
      </c>
    </row>
    <row r="6" spans="2:16" x14ac:dyDescent="0.25">
      <c r="B6" s="190"/>
      <c r="C6" s="58" t="s">
        <v>121</v>
      </c>
      <c r="D6" s="62">
        <v>257</v>
      </c>
      <c r="E6" s="62">
        <v>6810</v>
      </c>
      <c r="F6" s="62">
        <v>11951</v>
      </c>
      <c r="G6" s="62">
        <v>5811</v>
      </c>
      <c r="H6" s="62">
        <v>3783</v>
      </c>
      <c r="I6" s="62">
        <v>7358</v>
      </c>
      <c r="J6" s="62">
        <v>8066</v>
      </c>
      <c r="K6" s="62">
        <v>9294</v>
      </c>
      <c r="L6" s="62">
        <v>4876</v>
      </c>
      <c r="M6" s="62">
        <f>SUM(D6:L6)</f>
        <v>58206</v>
      </c>
    </row>
    <row r="7" spans="2:16" x14ac:dyDescent="0.25">
      <c r="B7" s="190"/>
      <c r="C7" s="58" t="s">
        <v>122</v>
      </c>
      <c r="D7" s="62">
        <v>0</v>
      </c>
      <c r="E7" s="62">
        <v>14</v>
      </c>
      <c r="F7" s="62">
        <v>28</v>
      </c>
      <c r="G7" s="62">
        <v>40</v>
      </c>
      <c r="H7" s="62">
        <v>45</v>
      </c>
      <c r="I7" s="62">
        <v>125</v>
      </c>
      <c r="J7" s="62">
        <v>149</v>
      </c>
      <c r="K7" s="62">
        <v>287</v>
      </c>
      <c r="L7" s="62">
        <v>580</v>
      </c>
      <c r="M7" s="62">
        <f>SUM(D7:L7)</f>
        <v>1268</v>
      </c>
      <c r="N7" s="135"/>
      <c r="O7" s="135"/>
      <c r="P7" s="135"/>
    </row>
    <row r="8" spans="2:16" x14ac:dyDescent="0.25">
      <c r="B8" s="191"/>
      <c r="C8" s="58" t="s">
        <v>123</v>
      </c>
      <c r="D8" s="62">
        <v>0</v>
      </c>
      <c r="E8" s="62">
        <v>14</v>
      </c>
      <c r="F8" s="62">
        <v>14</v>
      </c>
      <c r="G8" s="62">
        <v>0</v>
      </c>
      <c r="H8" s="62">
        <v>2</v>
      </c>
      <c r="I8" s="62">
        <v>5</v>
      </c>
      <c r="J8" s="62">
        <v>6</v>
      </c>
      <c r="K8" s="62">
        <v>7</v>
      </c>
      <c r="L8" s="62">
        <v>6</v>
      </c>
      <c r="M8" s="62">
        <f>SUM(D8:L8)</f>
        <v>54</v>
      </c>
    </row>
    <row r="9" spans="2:16" x14ac:dyDescent="0.25">
      <c r="B9" s="189" t="s">
        <v>124</v>
      </c>
      <c r="C9" s="58" t="s">
        <v>120</v>
      </c>
      <c r="D9" s="62">
        <v>0</v>
      </c>
      <c r="E9" s="62">
        <v>20</v>
      </c>
      <c r="F9" s="62">
        <v>245</v>
      </c>
      <c r="G9" s="62">
        <v>194</v>
      </c>
      <c r="H9" s="62">
        <v>106</v>
      </c>
      <c r="I9" s="62">
        <v>196</v>
      </c>
      <c r="J9" s="62">
        <v>197</v>
      </c>
      <c r="K9" s="62">
        <v>310</v>
      </c>
      <c r="L9" s="62">
        <v>295</v>
      </c>
      <c r="M9" s="62">
        <v>1563</v>
      </c>
    </row>
    <row r="10" spans="2:16" x14ac:dyDescent="0.25">
      <c r="B10" s="190"/>
      <c r="C10" s="58" t="s">
        <v>121</v>
      </c>
      <c r="D10" s="62">
        <v>1</v>
      </c>
      <c r="E10" s="62">
        <v>462</v>
      </c>
      <c r="F10" s="62">
        <v>3567</v>
      </c>
      <c r="G10" s="62">
        <v>2251</v>
      </c>
      <c r="H10" s="62">
        <v>1259</v>
      </c>
      <c r="I10" s="62">
        <v>2079</v>
      </c>
      <c r="J10" s="62">
        <v>2397</v>
      </c>
      <c r="K10" s="62">
        <v>3315</v>
      </c>
      <c r="L10" s="62">
        <v>1470</v>
      </c>
      <c r="M10" s="62">
        <v>16801</v>
      </c>
    </row>
    <row r="11" spans="2:16" x14ac:dyDescent="0.25">
      <c r="B11" s="190"/>
      <c r="C11" s="58" t="s">
        <v>122</v>
      </c>
      <c r="D11" s="62">
        <v>0</v>
      </c>
      <c r="E11" s="62">
        <v>1</v>
      </c>
      <c r="F11" s="62">
        <v>3</v>
      </c>
      <c r="G11" s="62">
        <v>2</v>
      </c>
      <c r="H11" s="62">
        <v>1</v>
      </c>
      <c r="I11" s="62">
        <v>1</v>
      </c>
      <c r="J11" s="62">
        <v>2</v>
      </c>
      <c r="K11" s="62">
        <v>7</v>
      </c>
      <c r="L11" s="62">
        <v>10</v>
      </c>
      <c r="M11" s="62">
        <v>27</v>
      </c>
    </row>
    <row r="12" spans="2:16" x14ac:dyDescent="0.25">
      <c r="B12" s="190"/>
      <c r="C12" s="58" t="s">
        <v>125</v>
      </c>
      <c r="D12" s="62">
        <v>0</v>
      </c>
      <c r="E12" s="62">
        <v>0</v>
      </c>
      <c r="F12" s="62">
        <v>26</v>
      </c>
      <c r="G12" s="62">
        <v>30</v>
      </c>
      <c r="H12" s="62">
        <v>32</v>
      </c>
      <c r="I12" s="62">
        <v>41</v>
      </c>
      <c r="J12" s="62">
        <v>39</v>
      </c>
      <c r="K12" s="62">
        <v>28</v>
      </c>
      <c r="L12" s="62">
        <v>9</v>
      </c>
      <c r="M12" s="62">
        <v>205</v>
      </c>
    </row>
    <row r="13" spans="2:16" x14ac:dyDescent="0.25">
      <c r="B13" s="191"/>
      <c r="C13" s="58" t="s">
        <v>123</v>
      </c>
      <c r="D13" s="62">
        <v>0</v>
      </c>
      <c r="E13" s="62">
        <v>0</v>
      </c>
      <c r="F13" s="62">
        <v>26</v>
      </c>
      <c r="G13" s="62">
        <v>30</v>
      </c>
      <c r="H13" s="62">
        <v>32</v>
      </c>
      <c r="I13" s="62">
        <v>41</v>
      </c>
      <c r="J13" s="62">
        <v>39</v>
      </c>
      <c r="K13" s="62">
        <v>28</v>
      </c>
      <c r="L13" s="62">
        <v>9</v>
      </c>
      <c r="M13" s="62">
        <v>2390</v>
      </c>
    </row>
    <row r="15" spans="2:16" x14ac:dyDescent="0.25">
      <c r="B15" s="5" t="s">
        <v>395</v>
      </c>
    </row>
    <row r="16" spans="2:16" x14ac:dyDescent="0.25">
      <c r="B16" s="5" t="s">
        <v>403</v>
      </c>
    </row>
    <row r="17" spans="2:5" x14ac:dyDescent="0.25">
      <c r="B17" s="5" t="s">
        <v>276</v>
      </c>
    </row>
    <row r="18" spans="2:5" x14ac:dyDescent="0.25">
      <c r="E18" s="128"/>
    </row>
    <row r="19" spans="2:5" ht="15" customHeight="1" x14ac:dyDescent="0.25"/>
  </sheetData>
  <mergeCells count="2">
    <mergeCell ref="B9:B13"/>
    <mergeCell ref="B5:B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1"/>
  <sheetViews>
    <sheetView showGridLines="0" zoomScaleNormal="100" workbookViewId="0"/>
  </sheetViews>
  <sheetFormatPr baseColWidth="10" defaultRowHeight="12.75" x14ac:dyDescent="0.25"/>
  <cols>
    <col min="1" max="1" width="3.5703125" style="6" customWidth="1"/>
    <col min="2" max="2" width="34.5703125" style="6" customWidth="1"/>
    <col min="3" max="16384" width="11.42578125" style="6"/>
  </cols>
  <sheetData>
    <row r="2" spans="2:17" x14ac:dyDescent="0.25">
      <c r="B2" s="31" t="s">
        <v>282</v>
      </c>
      <c r="C2" s="24"/>
      <c r="D2" s="25"/>
      <c r="E2" s="25"/>
      <c r="F2" s="25"/>
      <c r="G2" s="25"/>
      <c r="H2" s="25"/>
      <c r="I2" s="25"/>
      <c r="J2" s="25"/>
      <c r="K2" s="25"/>
      <c r="L2" s="25"/>
      <c r="M2" s="25"/>
      <c r="N2" s="25"/>
      <c r="O2" s="25"/>
      <c r="P2" s="25"/>
      <c r="Q2" s="25"/>
    </row>
    <row r="3" spans="2:17" x14ac:dyDescent="0.25">
      <c r="B3" s="23"/>
      <c r="C3" s="24"/>
      <c r="D3" s="25"/>
      <c r="E3" s="25"/>
      <c r="F3" s="25"/>
      <c r="G3" s="25"/>
      <c r="H3" s="25"/>
      <c r="I3" s="25"/>
      <c r="J3" s="25"/>
      <c r="K3" s="25"/>
      <c r="L3" s="25"/>
      <c r="M3" s="25"/>
      <c r="N3" s="25"/>
      <c r="O3" s="25"/>
      <c r="P3" s="25"/>
      <c r="Q3" s="25"/>
    </row>
    <row r="4" spans="2:17" x14ac:dyDescent="0.25">
      <c r="B4" s="2"/>
      <c r="C4" s="26">
        <v>2008</v>
      </c>
      <c r="D4" s="26">
        <v>2009</v>
      </c>
      <c r="E4" s="26">
        <v>2010</v>
      </c>
      <c r="F4" s="26">
        <v>2011</v>
      </c>
      <c r="G4" s="26">
        <v>2012</v>
      </c>
      <c r="H4" s="26">
        <v>2013</v>
      </c>
      <c r="I4" s="26">
        <v>2014</v>
      </c>
      <c r="J4" s="26">
        <v>2015</v>
      </c>
      <c r="K4" s="26">
        <v>2016</v>
      </c>
      <c r="L4" s="26">
        <v>2017</v>
      </c>
      <c r="M4" s="26">
        <v>2018</v>
      </c>
      <c r="N4" s="26">
        <v>2019</v>
      </c>
      <c r="O4" s="26">
        <v>2020</v>
      </c>
      <c r="P4" s="26">
        <v>2021</v>
      </c>
      <c r="Q4" s="26">
        <v>2022</v>
      </c>
    </row>
    <row r="5" spans="2:17" x14ac:dyDescent="0.25">
      <c r="B5" s="2" t="s">
        <v>24</v>
      </c>
      <c r="C5" s="1">
        <v>15829</v>
      </c>
      <c r="D5" s="1">
        <v>13787</v>
      </c>
      <c r="E5" s="1">
        <v>13584</v>
      </c>
      <c r="F5" s="1">
        <v>13241</v>
      </c>
      <c r="G5" s="1">
        <v>12533</v>
      </c>
      <c r="H5" s="1">
        <v>11421</v>
      </c>
      <c r="I5" s="1">
        <v>11908</v>
      </c>
      <c r="J5" s="1">
        <v>11635</v>
      </c>
      <c r="K5" s="1">
        <v>11718</v>
      </c>
      <c r="L5" s="1">
        <v>12062</v>
      </c>
      <c r="M5" s="1">
        <v>13078</v>
      </c>
      <c r="N5" s="1">
        <v>12977</v>
      </c>
      <c r="O5" s="1">
        <v>11351</v>
      </c>
      <c r="P5" s="1">
        <v>17172</v>
      </c>
      <c r="Q5" s="1">
        <v>18071</v>
      </c>
    </row>
    <row r="6" spans="2:17" x14ac:dyDescent="0.25">
      <c r="B6" s="2" t="s">
        <v>35</v>
      </c>
      <c r="C6" s="1">
        <v>7134</v>
      </c>
      <c r="D6" s="1">
        <v>6682</v>
      </c>
      <c r="E6" s="1">
        <v>6536</v>
      </c>
      <c r="F6" s="1">
        <v>6365</v>
      </c>
      <c r="G6" s="1">
        <v>5812</v>
      </c>
      <c r="H6" s="1">
        <v>5728</v>
      </c>
      <c r="I6" s="1">
        <v>5265</v>
      </c>
      <c r="J6" s="1">
        <v>5370</v>
      </c>
      <c r="K6" s="1">
        <v>5517</v>
      </c>
      <c r="L6" s="1">
        <v>5547</v>
      </c>
      <c r="M6" s="1">
        <v>5996</v>
      </c>
      <c r="N6" s="1">
        <v>6048</v>
      </c>
      <c r="O6" s="1">
        <v>5213</v>
      </c>
      <c r="P6" s="1">
        <v>7500</v>
      </c>
      <c r="Q6" s="1">
        <v>8224</v>
      </c>
    </row>
    <row r="7" spans="2:17" x14ac:dyDescent="0.25">
      <c r="B7" s="2" t="s">
        <v>38</v>
      </c>
      <c r="C7" s="15">
        <v>0.45069176827342222</v>
      </c>
      <c r="D7" s="15">
        <v>0.48465946181185177</v>
      </c>
      <c r="E7" s="15">
        <v>0.48115429917550057</v>
      </c>
      <c r="F7" s="15">
        <v>0.48070387432973338</v>
      </c>
      <c r="G7" s="15">
        <v>0.46373573765259712</v>
      </c>
      <c r="H7" s="15">
        <v>0.50153226512564575</v>
      </c>
      <c r="I7" s="15">
        <v>0.44213973799126638</v>
      </c>
      <c r="J7" s="15">
        <v>0.46153846153846156</v>
      </c>
      <c r="K7" s="15">
        <v>0.47081413210445466</v>
      </c>
      <c r="L7" s="15">
        <v>0.45987398441386174</v>
      </c>
      <c r="M7" s="15">
        <v>0.45847988989142069</v>
      </c>
      <c r="N7" s="15">
        <v>0.46605532865839561</v>
      </c>
      <c r="O7" s="15">
        <v>0.45925469121663287</v>
      </c>
      <c r="P7" s="15">
        <v>0.43675751222921033</v>
      </c>
      <c r="Q7" s="15">
        <v>0.45509379669083061</v>
      </c>
    </row>
    <row r="8" spans="2:17" x14ac:dyDescent="0.25">
      <c r="B8" s="2" t="s">
        <v>34</v>
      </c>
      <c r="C8" s="1">
        <v>1053</v>
      </c>
      <c r="D8" s="1">
        <v>1017</v>
      </c>
      <c r="E8" s="1">
        <v>1066</v>
      </c>
      <c r="F8" s="1">
        <v>985</v>
      </c>
      <c r="G8" s="1">
        <v>952</v>
      </c>
      <c r="H8" s="1">
        <v>994</v>
      </c>
      <c r="I8" s="1">
        <v>1136</v>
      </c>
      <c r="J8" s="1">
        <v>1029</v>
      </c>
      <c r="K8" s="1">
        <v>1100</v>
      </c>
      <c r="L8" s="1">
        <v>1176</v>
      </c>
      <c r="M8" s="1">
        <v>1401</v>
      </c>
      <c r="N8" s="1">
        <v>1429</v>
      </c>
      <c r="O8" s="1">
        <v>1301</v>
      </c>
      <c r="P8" s="1">
        <v>1607</v>
      </c>
      <c r="Q8" s="1">
        <v>1801</v>
      </c>
    </row>
    <row r="9" spans="2:17" x14ac:dyDescent="0.25">
      <c r="B9" s="2" t="s">
        <v>39</v>
      </c>
      <c r="C9" s="15">
        <v>6.652346958114852E-2</v>
      </c>
      <c r="D9" s="15">
        <v>7.3765141074925655E-2</v>
      </c>
      <c r="E9" s="15">
        <v>7.8474676089517081E-2</v>
      </c>
      <c r="F9" s="15">
        <v>7.4390151801223478E-2</v>
      </c>
      <c r="G9" s="15">
        <v>7.5959467007101253E-2</v>
      </c>
      <c r="H9" s="15">
        <v>8.7032659136678056E-2</v>
      </c>
      <c r="I9" s="15">
        <v>9.5398051729929462E-2</v>
      </c>
      <c r="J9" s="15">
        <v>8.844005156854319E-2</v>
      </c>
      <c r="K9" s="15">
        <v>9.3872674517835805E-2</v>
      </c>
      <c r="L9" s="15">
        <v>9.7496269275410385E-2</v>
      </c>
      <c r="M9" s="15">
        <v>0.10712647193760513</v>
      </c>
      <c r="N9" s="15">
        <v>0.11011790090159514</v>
      </c>
      <c r="O9" s="15">
        <v>0.11461545238304995</v>
      </c>
      <c r="P9" s="15">
        <v>9.3582576286978802E-2</v>
      </c>
      <c r="Q9" s="15">
        <v>9.9662442587571246E-2</v>
      </c>
    </row>
    <row r="11" spans="2:17" x14ac:dyDescent="0.25">
      <c r="B11" s="3" t="s">
        <v>268</v>
      </c>
    </row>
    <row r="12" spans="2:17" x14ac:dyDescent="0.25">
      <c r="B12" s="5" t="s">
        <v>404</v>
      </c>
    </row>
    <row r="13" spans="2:17" x14ac:dyDescent="0.25">
      <c r="B13" s="5" t="s">
        <v>269</v>
      </c>
    </row>
    <row r="17" spans="1:18" x14ac:dyDescent="0.25">
      <c r="A17" s="130"/>
      <c r="B17" s="127"/>
      <c r="C17" s="127"/>
      <c r="D17" s="127"/>
      <c r="E17" s="127"/>
      <c r="F17" s="127"/>
      <c r="G17" s="127"/>
      <c r="H17" s="127"/>
      <c r="I17" s="127"/>
      <c r="J17" s="127"/>
      <c r="K17" s="127"/>
      <c r="L17" s="127"/>
      <c r="M17" s="127"/>
      <c r="N17" s="127"/>
      <c r="O17" s="127"/>
      <c r="P17" s="127"/>
      <c r="Q17" s="127"/>
      <c r="R17" s="127"/>
    </row>
    <row r="18" spans="1:18" ht="15" x14ac:dyDescent="0.25">
      <c r="A18" s="130"/>
      <c r="B18" s="127"/>
      <c r="C18" s="127"/>
      <c r="D18" s="127"/>
      <c r="E18" s="127"/>
      <c r="F18" s="127"/>
      <c r="G18" s="127"/>
      <c r="H18" s="127"/>
      <c r="I18" s="127"/>
      <c r="J18" s="127"/>
      <c r="K18" s="127"/>
      <c r="L18" s="127"/>
      <c r="M18" s="127"/>
      <c r="N18" s="127"/>
      <c r="O18" s="127"/>
      <c r="P18" s="127"/>
      <c r="Q18" s="127"/>
      <c r="R18"/>
    </row>
    <row r="19" spans="1:18" ht="15" x14ac:dyDescent="0.25">
      <c r="A19" s="155"/>
      <c r="B19" s="127"/>
      <c r="C19" s="136"/>
      <c r="D19" s="136"/>
      <c r="E19" s="136"/>
      <c r="F19" s="136"/>
      <c r="G19" s="136"/>
      <c r="H19" s="136"/>
      <c r="I19" s="136"/>
      <c r="J19" s="136"/>
      <c r="K19" s="136"/>
      <c r="L19" s="136"/>
      <c r="M19" s="136"/>
      <c r="N19" s="136"/>
      <c r="O19" s="136"/>
      <c r="P19" s="136"/>
      <c r="Q19" s="136"/>
      <c r="R19"/>
    </row>
    <row r="20" spans="1:18" x14ac:dyDescent="0.25">
      <c r="A20" s="130"/>
      <c r="B20" s="127"/>
      <c r="C20" s="127"/>
      <c r="D20" s="127"/>
      <c r="E20" s="127"/>
      <c r="F20" s="127"/>
      <c r="G20" s="127"/>
      <c r="H20" s="127"/>
      <c r="I20" s="127"/>
      <c r="J20" s="127"/>
      <c r="K20" s="127"/>
      <c r="L20" s="127"/>
      <c r="M20" s="127"/>
      <c r="N20" s="127"/>
      <c r="O20" s="127"/>
      <c r="P20" s="127"/>
      <c r="Q20" s="127"/>
      <c r="R20" s="127"/>
    </row>
    <row r="21" spans="1:18" x14ac:dyDescent="0.25">
      <c r="C21" s="136"/>
      <c r="D21" s="136"/>
      <c r="E21" s="136"/>
      <c r="F21" s="136"/>
      <c r="G21" s="136"/>
      <c r="H21" s="136"/>
      <c r="I21" s="136"/>
      <c r="J21" s="136"/>
      <c r="K21" s="136"/>
      <c r="L21" s="136"/>
      <c r="M21" s="136"/>
      <c r="N21" s="136"/>
      <c r="O21" s="136"/>
      <c r="P21" s="136"/>
      <c r="Q21" s="136"/>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1"/>
  <sheetViews>
    <sheetView showGridLines="0" zoomScaleNormal="100" workbookViewId="0"/>
  </sheetViews>
  <sheetFormatPr baseColWidth="10" defaultRowHeight="12.75" x14ac:dyDescent="0.25"/>
  <cols>
    <col min="1" max="1" width="3.42578125" style="6" customWidth="1"/>
    <col min="2" max="2" width="11.42578125" style="6"/>
    <col min="3" max="3" width="20.42578125" style="6" bestFit="1" customWidth="1"/>
    <col min="4" max="14" width="11.42578125" style="6"/>
    <col min="15" max="15" width="16.7109375" style="30" customWidth="1"/>
    <col min="16" max="26" width="11.42578125" style="6"/>
    <col min="27" max="27" width="21.42578125" style="30" customWidth="1"/>
    <col min="28" max="16384" width="11.42578125" style="6"/>
  </cols>
  <sheetData>
    <row r="2" spans="2:28" x14ac:dyDescent="0.25">
      <c r="B2" s="51" t="s">
        <v>284</v>
      </c>
    </row>
    <row r="3" spans="2:28" x14ac:dyDescent="0.25">
      <c r="B3" s="48"/>
    </row>
    <row r="4" spans="2:28" x14ac:dyDescent="0.25">
      <c r="B4" s="88"/>
      <c r="C4" s="88"/>
      <c r="D4" s="192" t="s">
        <v>237</v>
      </c>
      <c r="E4" s="193"/>
      <c r="F4" s="193"/>
      <c r="G4" s="193"/>
      <c r="H4" s="193"/>
      <c r="I4" s="193"/>
      <c r="J4" s="193"/>
      <c r="K4" s="193"/>
      <c r="L4" s="193"/>
      <c r="M4" s="193"/>
      <c r="N4" s="193"/>
      <c r="O4" s="194"/>
      <c r="P4" s="192" t="s">
        <v>238</v>
      </c>
      <c r="Q4" s="193"/>
      <c r="R4" s="193"/>
      <c r="S4" s="193"/>
      <c r="T4" s="193"/>
      <c r="U4" s="193"/>
      <c r="V4" s="193"/>
      <c r="W4" s="193"/>
      <c r="X4" s="193"/>
      <c r="Y4" s="193"/>
      <c r="Z4" s="193"/>
      <c r="AA4" s="194"/>
    </row>
    <row r="5" spans="2:28" ht="31.5" customHeight="1" x14ac:dyDescent="0.25">
      <c r="B5" s="88" t="s">
        <v>229</v>
      </c>
      <c r="C5" s="88" t="s">
        <v>115</v>
      </c>
      <c r="D5" s="159">
        <v>2012</v>
      </c>
      <c r="E5" s="159">
        <v>2013</v>
      </c>
      <c r="F5" s="159">
        <v>2014</v>
      </c>
      <c r="G5" s="159">
        <v>2015</v>
      </c>
      <c r="H5" s="159">
        <v>2016</v>
      </c>
      <c r="I5" s="159">
        <v>2017</v>
      </c>
      <c r="J5" s="159">
        <v>2018</v>
      </c>
      <c r="K5" s="159">
        <v>2019</v>
      </c>
      <c r="L5" s="159">
        <v>2020</v>
      </c>
      <c r="M5" s="159">
        <v>2021</v>
      </c>
      <c r="N5" s="159">
        <v>2022</v>
      </c>
      <c r="O5" s="160" t="s">
        <v>425</v>
      </c>
      <c r="P5" s="159">
        <v>2012</v>
      </c>
      <c r="Q5" s="159">
        <v>2013</v>
      </c>
      <c r="R5" s="159">
        <v>2014</v>
      </c>
      <c r="S5" s="159">
        <v>2015</v>
      </c>
      <c r="T5" s="159">
        <v>2016</v>
      </c>
      <c r="U5" s="159">
        <v>2017</v>
      </c>
      <c r="V5" s="159">
        <v>2018</v>
      </c>
      <c r="W5" s="159">
        <v>2019</v>
      </c>
      <c r="X5" s="159">
        <v>2020</v>
      </c>
      <c r="Y5" s="159">
        <v>2021</v>
      </c>
      <c r="Z5" s="159">
        <v>2022</v>
      </c>
      <c r="AA5" s="160" t="s">
        <v>425</v>
      </c>
    </row>
    <row r="6" spans="2:28" x14ac:dyDescent="0.25">
      <c r="B6" s="80">
        <v>976</v>
      </c>
      <c r="C6" s="80" t="s">
        <v>225</v>
      </c>
      <c r="D6" s="81">
        <v>33</v>
      </c>
      <c r="E6" s="81">
        <v>26</v>
      </c>
      <c r="F6" s="81">
        <v>34</v>
      </c>
      <c r="G6" s="81">
        <v>17</v>
      </c>
      <c r="H6" s="81">
        <v>19</v>
      </c>
      <c r="I6" s="81">
        <v>28</v>
      </c>
      <c r="J6" s="81">
        <v>21</v>
      </c>
      <c r="K6" s="81">
        <v>15</v>
      </c>
      <c r="L6" s="81">
        <v>13</v>
      </c>
      <c r="M6" s="81">
        <v>12</v>
      </c>
      <c r="N6" s="81">
        <v>27</v>
      </c>
      <c r="O6" s="89">
        <f t="shared" ref="O6:O37" si="0">(AVERAGE(M6:N6)-AVERAGE(D6:K6))/AVERAGE(D6:K6)</f>
        <v>-0.19170984455958548</v>
      </c>
      <c r="P6" s="81">
        <v>15</v>
      </c>
      <c r="Q6" s="81">
        <v>12</v>
      </c>
      <c r="R6" s="81">
        <v>17</v>
      </c>
      <c r="S6" s="81">
        <v>9</v>
      </c>
      <c r="T6" s="81">
        <v>3</v>
      </c>
      <c r="U6" s="81">
        <v>7</v>
      </c>
      <c r="V6" s="81">
        <v>11</v>
      </c>
      <c r="W6" s="81">
        <v>7</v>
      </c>
      <c r="X6" s="81">
        <v>4</v>
      </c>
      <c r="Y6" s="81">
        <v>4</v>
      </c>
      <c r="Z6" s="81">
        <v>4</v>
      </c>
      <c r="AA6" s="89">
        <f t="shared" ref="AA6:AA37" si="1">(AVERAGE(Y6:Z6)-AVERAGE(P6:W6))/AVERAGE(P6:W6)</f>
        <v>-0.60493827160493829</v>
      </c>
      <c r="AB6" s="20"/>
    </row>
    <row r="7" spans="2:28" x14ac:dyDescent="0.25">
      <c r="B7" s="80">
        <v>52</v>
      </c>
      <c r="C7" s="80" t="s">
        <v>180</v>
      </c>
      <c r="D7" s="81">
        <v>367</v>
      </c>
      <c r="E7" s="81">
        <v>267</v>
      </c>
      <c r="F7" s="81">
        <v>342</v>
      </c>
      <c r="G7" s="81">
        <v>301</v>
      </c>
      <c r="H7" s="81">
        <v>305</v>
      </c>
      <c r="I7" s="81">
        <v>305</v>
      </c>
      <c r="J7" s="81">
        <v>282</v>
      </c>
      <c r="K7" s="81">
        <v>253</v>
      </c>
      <c r="L7" s="81">
        <v>180</v>
      </c>
      <c r="M7" s="81">
        <v>239</v>
      </c>
      <c r="N7" s="81">
        <v>287</v>
      </c>
      <c r="O7" s="89">
        <f t="shared" si="0"/>
        <v>-0.13129644921552436</v>
      </c>
      <c r="P7" s="81">
        <v>64</v>
      </c>
      <c r="Q7" s="81">
        <v>34</v>
      </c>
      <c r="R7" s="81">
        <v>60</v>
      </c>
      <c r="S7" s="81">
        <v>53</v>
      </c>
      <c r="T7" s="81">
        <v>54</v>
      </c>
      <c r="U7" s="81">
        <v>50</v>
      </c>
      <c r="V7" s="81">
        <v>47</v>
      </c>
      <c r="W7" s="81">
        <v>40</v>
      </c>
      <c r="X7" s="81">
        <v>42</v>
      </c>
      <c r="Y7" s="81">
        <v>37</v>
      </c>
      <c r="Z7" s="81">
        <v>50</v>
      </c>
      <c r="AA7" s="89">
        <f t="shared" si="1"/>
        <v>-0.13432835820895522</v>
      </c>
      <c r="AB7" s="20"/>
    </row>
    <row r="8" spans="2:28" x14ac:dyDescent="0.25">
      <c r="B8" s="80">
        <v>36</v>
      </c>
      <c r="C8" s="80" t="s">
        <v>164</v>
      </c>
      <c r="D8" s="81">
        <v>438</v>
      </c>
      <c r="E8" s="81">
        <v>357</v>
      </c>
      <c r="F8" s="81">
        <v>403</v>
      </c>
      <c r="G8" s="81">
        <v>336</v>
      </c>
      <c r="H8" s="81">
        <v>309</v>
      </c>
      <c r="I8" s="81">
        <v>292</v>
      </c>
      <c r="J8" s="81">
        <v>290</v>
      </c>
      <c r="K8" s="81">
        <v>265</v>
      </c>
      <c r="L8" s="81">
        <v>261</v>
      </c>
      <c r="M8" s="81">
        <v>270</v>
      </c>
      <c r="N8" s="81">
        <v>241</v>
      </c>
      <c r="O8" s="89">
        <f t="shared" si="0"/>
        <v>-0.24014869888475837</v>
      </c>
      <c r="P8" s="81">
        <v>58</v>
      </c>
      <c r="Q8" s="81">
        <v>40</v>
      </c>
      <c r="R8" s="81">
        <v>55</v>
      </c>
      <c r="S8" s="81">
        <v>40</v>
      </c>
      <c r="T8" s="81">
        <v>37</v>
      </c>
      <c r="U8" s="81">
        <v>41</v>
      </c>
      <c r="V8" s="81">
        <v>47</v>
      </c>
      <c r="W8" s="81">
        <v>34</v>
      </c>
      <c r="X8" s="81">
        <v>36</v>
      </c>
      <c r="Y8" s="81">
        <v>49</v>
      </c>
      <c r="Z8" s="81">
        <v>34</v>
      </c>
      <c r="AA8" s="89">
        <f t="shared" si="1"/>
        <v>-5.6818181818181816E-2</v>
      </c>
      <c r="AB8" s="20"/>
    </row>
    <row r="9" spans="2:28" x14ac:dyDescent="0.25">
      <c r="B9" s="80">
        <v>90</v>
      </c>
      <c r="C9" s="80" t="s">
        <v>227</v>
      </c>
      <c r="D9" s="81">
        <v>260</v>
      </c>
      <c r="E9" s="81">
        <v>259</v>
      </c>
      <c r="F9" s="81">
        <v>225</v>
      </c>
      <c r="G9" s="81">
        <v>236</v>
      </c>
      <c r="H9" s="81">
        <v>226</v>
      </c>
      <c r="I9" s="81">
        <v>195</v>
      </c>
      <c r="J9" s="81">
        <v>182</v>
      </c>
      <c r="K9" s="81">
        <v>167</v>
      </c>
      <c r="L9" s="81">
        <v>161</v>
      </c>
      <c r="M9" s="81">
        <v>148</v>
      </c>
      <c r="N9" s="81">
        <v>157</v>
      </c>
      <c r="O9" s="89">
        <f t="shared" si="0"/>
        <v>-0.30285714285714288</v>
      </c>
      <c r="P9" s="81">
        <v>49</v>
      </c>
      <c r="Q9" s="81">
        <v>51</v>
      </c>
      <c r="R9" s="81">
        <v>47</v>
      </c>
      <c r="S9" s="81">
        <v>42</v>
      </c>
      <c r="T9" s="81">
        <v>38</v>
      </c>
      <c r="U9" s="81">
        <v>24</v>
      </c>
      <c r="V9" s="81">
        <v>41</v>
      </c>
      <c r="W9" s="81">
        <v>22</v>
      </c>
      <c r="X9" s="81">
        <v>22</v>
      </c>
      <c r="Y9" s="81">
        <v>37</v>
      </c>
      <c r="Z9" s="81">
        <v>38</v>
      </c>
      <c r="AA9" s="89">
        <f t="shared" si="1"/>
        <v>-4.4585987261146494E-2</v>
      </c>
      <c r="AB9" s="20"/>
    </row>
    <row r="10" spans="2:28" x14ac:dyDescent="0.25">
      <c r="B10" s="80">
        <v>55</v>
      </c>
      <c r="C10" s="80" t="s">
        <v>183</v>
      </c>
      <c r="D10" s="81">
        <v>354</v>
      </c>
      <c r="E10" s="81">
        <v>327</v>
      </c>
      <c r="F10" s="81">
        <v>323</v>
      </c>
      <c r="G10" s="81">
        <v>269</v>
      </c>
      <c r="H10" s="81">
        <v>329</v>
      </c>
      <c r="I10" s="81">
        <v>290</v>
      </c>
      <c r="J10" s="81">
        <v>300</v>
      </c>
      <c r="K10" s="81">
        <v>301</v>
      </c>
      <c r="L10" s="81">
        <v>257</v>
      </c>
      <c r="M10" s="81">
        <v>251</v>
      </c>
      <c r="N10" s="81">
        <v>257</v>
      </c>
      <c r="O10" s="89">
        <f t="shared" si="0"/>
        <v>-0.18491776975531488</v>
      </c>
      <c r="P10" s="81">
        <v>39</v>
      </c>
      <c r="Q10" s="81">
        <v>47</v>
      </c>
      <c r="R10" s="81">
        <v>57</v>
      </c>
      <c r="S10" s="81">
        <v>34</v>
      </c>
      <c r="T10" s="81">
        <v>59</v>
      </c>
      <c r="U10" s="81">
        <v>64</v>
      </c>
      <c r="V10" s="81">
        <v>63</v>
      </c>
      <c r="W10" s="81">
        <v>51</v>
      </c>
      <c r="X10" s="81">
        <v>34</v>
      </c>
      <c r="Y10" s="81">
        <v>40</v>
      </c>
      <c r="Z10" s="81">
        <v>59</v>
      </c>
      <c r="AA10" s="89">
        <f t="shared" si="1"/>
        <v>-4.3478260869565216E-2</v>
      </c>
      <c r="AB10" s="20"/>
    </row>
    <row r="11" spans="2:28" x14ac:dyDescent="0.25">
      <c r="B11" s="80">
        <v>86</v>
      </c>
      <c r="C11" s="80" t="s">
        <v>214</v>
      </c>
      <c r="D11" s="81">
        <v>528</v>
      </c>
      <c r="E11" s="81">
        <v>536</v>
      </c>
      <c r="F11" s="81">
        <v>576</v>
      </c>
      <c r="G11" s="81">
        <v>540</v>
      </c>
      <c r="H11" s="81">
        <v>544</v>
      </c>
      <c r="I11" s="81">
        <v>478</v>
      </c>
      <c r="J11" s="81">
        <v>489</v>
      </c>
      <c r="K11" s="81">
        <v>437</v>
      </c>
      <c r="L11" s="81">
        <v>391</v>
      </c>
      <c r="M11" s="81">
        <v>325</v>
      </c>
      <c r="N11" s="81">
        <v>406</v>
      </c>
      <c r="O11" s="89">
        <f t="shared" si="0"/>
        <v>-0.29166666666666669</v>
      </c>
      <c r="P11" s="81">
        <v>80</v>
      </c>
      <c r="Q11" s="81">
        <v>79</v>
      </c>
      <c r="R11" s="81">
        <v>91</v>
      </c>
      <c r="S11" s="81">
        <v>82</v>
      </c>
      <c r="T11" s="81">
        <v>94</v>
      </c>
      <c r="U11" s="81">
        <v>85</v>
      </c>
      <c r="V11" s="81">
        <v>74</v>
      </c>
      <c r="W11" s="81">
        <v>74</v>
      </c>
      <c r="X11" s="81">
        <v>67</v>
      </c>
      <c r="Y11" s="81">
        <v>61</v>
      </c>
      <c r="Z11" s="81">
        <v>102</v>
      </c>
      <c r="AA11" s="89">
        <f t="shared" si="1"/>
        <v>-1.0622154779969651E-2</v>
      </c>
      <c r="AB11" s="20"/>
    </row>
    <row r="12" spans="2:28" x14ac:dyDescent="0.25">
      <c r="B12" s="80">
        <v>54</v>
      </c>
      <c r="C12" s="80" t="s">
        <v>182</v>
      </c>
      <c r="D12" s="81">
        <v>803</v>
      </c>
      <c r="E12" s="81">
        <v>822</v>
      </c>
      <c r="F12" s="81">
        <v>816</v>
      </c>
      <c r="G12" s="81">
        <v>705</v>
      </c>
      <c r="H12" s="81">
        <v>584</v>
      </c>
      <c r="I12" s="81">
        <v>658</v>
      </c>
      <c r="J12" s="81">
        <v>755</v>
      </c>
      <c r="K12" s="81">
        <v>882</v>
      </c>
      <c r="L12" s="81">
        <v>652</v>
      </c>
      <c r="M12" s="81">
        <v>711</v>
      </c>
      <c r="N12" s="81">
        <v>752</v>
      </c>
      <c r="O12" s="89">
        <f t="shared" si="0"/>
        <v>-2.8713692946058092E-2</v>
      </c>
      <c r="P12" s="81">
        <v>155</v>
      </c>
      <c r="Q12" s="81">
        <v>149</v>
      </c>
      <c r="R12" s="81">
        <v>159</v>
      </c>
      <c r="S12" s="81">
        <v>129</v>
      </c>
      <c r="T12" s="81">
        <v>122</v>
      </c>
      <c r="U12" s="81">
        <v>147</v>
      </c>
      <c r="V12" s="81">
        <v>163</v>
      </c>
      <c r="W12" s="81">
        <v>164</v>
      </c>
      <c r="X12" s="81">
        <v>115</v>
      </c>
      <c r="Y12" s="81">
        <v>132</v>
      </c>
      <c r="Z12" s="81">
        <v>171</v>
      </c>
      <c r="AA12" s="89">
        <f t="shared" si="1"/>
        <v>2.0202020202020204E-2</v>
      </c>
      <c r="AB12" s="20"/>
    </row>
    <row r="13" spans="2:28" x14ac:dyDescent="0.25">
      <c r="B13" s="80">
        <v>50</v>
      </c>
      <c r="C13" s="80" t="s">
        <v>178</v>
      </c>
      <c r="D13" s="81">
        <v>1064</v>
      </c>
      <c r="E13" s="81">
        <v>1020</v>
      </c>
      <c r="F13" s="81">
        <v>955</v>
      </c>
      <c r="G13" s="81">
        <v>891</v>
      </c>
      <c r="H13" s="81">
        <v>892</v>
      </c>
      <c r="I13" s="81">
        <v>917</v>
      </c>
      <c r="J13" s="81">
        <v>932</v>
      </c>
      <c r="K13" s="81">
        <v>926</v>
      </c>
      <c r="L13" s="81">
        <v>696</v>
      </c>
      <c r="M13" s="81">
        <v>785</v>
      </c>
      <c r="N13" s="81">
        <v>860</v>
      </c>
      <c r="O13" s="89">
        <f t="shared" si="0"/>
        <v>-0.13386863235487692</v>
      </c>
      <c r="P13" s="81">
        <v>216</v>
      </c>
      <c r="Q13" s="81">
        <v>219</v>
      </c>
      <c r="R13" s="81">
        <v>188</v>
      </c>
      <c r="S13" s="81">
        <v>184</v>
      </c>
      <c r="T13" s="81">
        <v>173</v>
      </c>
      <c r="U13" s="81">
        <v>192</v>
      </c>
      <c r="V13" s="81">
        <v>209</v>
      </c>
      <c r="W13" s="81">
        <v>208</v>
      </c>
      <c r="X13" s="81">
        <v>137</v>
      </c>
      <c r="Y13" s="81">
        <v>179</v>
      </c>
      <c r="Z13" s="81">
        <v>232</v>
      </c>
      <c r="AA13" s="89">
        <f t="shared" si="1"/>
        <v>3.4612964128382634E-2</v>
      </c>
      <c r="AB13" s="20"/>
    </row>
    <row r="14" spans="2:28" x14ac:dyDescent="0.25">
      <c r="B14" s="80">
        <v>28</v>
      </c>
      <c r="C14" s="80" t="s">
        <v>154</v>
      </c>
      <c r="D14" s="81">
        <v>806</v>
      </c>
      <c r="E14" s="81">
        <v>614</v>
      </c>
      <c r="F14" s="81">
        <v>664</v>
      </c>
      <c r="G14" s="81">
        <v>593</v>
      </c>
      <c r="H14" s="81">
        <v>548</v>
      </c>
      <c r="I14" s="81">
        <v>565</v>
      </c>
      <c r="J14" s="81">
        <v>561</v>
      </c>
      <c r="K14" s="81">
        <v>539</v>
      </c>
      <c r="L14" s="81">
        <v>552</v>
      </c>
      <c r="M14" s="81">
        <v>522</v>
      </c>
      <c r="N14" s="81">
        <v>479</v>
      </c>
      <c r="O14" s="89">
        <f t="shared" si="0"/>
        <v>-0.18118609406952965</v>
      </c>
      <c r="P14" s="81">
        <v>147</v>
      </c>
      <c r="Q14" s="81">
        <v>99</v>
      </c>
      <c r="R14" s="81">
        <v>117</v>
      </c>
      <c r="S14" s="81">
        <v>108</v>
      </c>
      <c r="T14" s="81">
        <v>89</v>
      </c>
      <c r="U14" s="81">
        <v>97</v>
      </c>
      <c r="V14" s="81">
        <v>95</v>
      </c>
      <c r="W14" s="81">
        <v>85</v>
      </c>
      <c r="X14" s="81">
        <v>115</v>
      </c>
      <c r="Y14" s="81">
        <v>127</v>
      </c>
      <c r="Z14" s="81">
        <v>96</v>
      </c>
      <c r="AA14" s="89">
        <f t="shared" si="1"/>
        <v>6.5710872162485071E-2</v>
      </c>
      <c r="AB14" s="20"/>
    </row>
    <row r="15" spans="2:28" x14ac:dyDescent="0.25">
      <c r="B15" s="80">
        <v>45</v>
      </c>
      <c r="C15" s="80" t="s">
        <v>173</v>
      </c>
      <c r="D15" s="81">
        <v>1055</v>
      </c>
      <c r="E15" s="81">
        <v>975</v>
      </c>
      <c r="F15" s="81">
        <v>1034</v>
      </c>
      <c r="G15" s="81">
        <v>865</v>
      </c>
      <c r="H15" s="81">
        <v>837</v>
      </c>
      <c r="I15" s="81">
        <v>771</v>
      </c>
      <c r="J15" s="81">
        <v>819</v>
      </c>
      <c r="K15" s="81">
        <v>778</v>
      </c>
      <c r="L15" s="81">
        <v>700</v>
      </c>
      <c r="M15" s="81">
        <v>595</v>
      </c>
      <c r="N15" s="81">
        <v>692</v>
      </c>
      <c r="O15" s="89">
        <f t="shared" si="0"/>
        <v>-0.27838519764507991</v>
      </c>
      <c r="P15" s="81">
        <v>163</v>
      </c>
      <c r="Q15" s="81">
        <v>148</v>
      </c>
      <c r="R15" s="81">
        <v>176</v>
      </c>
      <c r="S15" s="81">
        <v>126</v>
      </c>
      <c r="T15" s="81">
        <v>142</v>
      </c>
      <c r="U15" s="81">
        <v>113</v>
      </c>
      <c r="V15" s="81">
        <v>112</v>
      </c>
      <c r="W15" s="81">
        <v>119</v>
      </c>
      <c r="X15" s="81">
        <v>122</v>
      </c>
      <c r="Y15" s="81">
        <v>129</v>
      </c>
      <c r="Z15" s="81">
        <v>165</v>
      </c>
      <c r="AA15" s="89">
        <f t="shared" si="1"/>
        <v>7.0063694267515922E-2</v>
      </c>
      <c r="AB15" s="20"/>
    </row>
    <row r="16" spans="2:28" x14ac:dyDescent="0.25">
      <c r="B16" s="80">
        <v>60</v>
      </c>
      <c r="C16" s="80" t="s">
        <v>188</v>
      </c>
      <c r="D16" s="81">
        <v>1808</v>
      </c>
      <c r="E16" s="81">
        <v>1646</v>
      </c>
      <c r="F16" s="81">
        <v>1574</v>
      </c>
      <c r="G16" s="81">
        <v>1518</v>
      </c>
      <c r="H16" s="81">
        <v>1400</v>
      </c>
      <c r="I16" s="81">
        <v>1387</v>
      </c>
      <c r="J16" s="81">
        <v>1342</v>
      </c>
      <c r="K16" s="81">
        <v>1321</v>
      </c>
      <c r="L16" s="81">
        <v>971</v>
      </c>
      <c r="M16" s="81">
        <v>1081</v>
      </c>
      <c r="N16" s="81">
        <v>1065</v>
      </c>
      <c r="O16" s="89">
        <f t="shared" si="0"/>
        <v>-0.28442814271423805</v>
      </c>
      <c r="P16" s="81">
        <v>335</v>
      </c>
      <c r="Q16" s="81">
        <v>338</v>
      </c>
      <c r="R16" s="81">
        <v>308</v>
      </c>
      <c r="S16" s="81">
        <v>323</v>
      </c>
      <c r="T16" s="81">
        <v>263</v>
      </c>
      <c r="U16" s="81">
        <v>267</v>
      </c>
      <c r="V16" s="81">
        <v>259</v>
      </c>
      <c r="W16" s="81">
        <v>275</v>
      </c>
      <c r="X16" s="81">
        <v>190</v>
      </c>
      <c r="Y16" s="81">
        <v>303</v>
      </c>
      <c r="Z16" s="81">
        <v>343</v>
      </c>
      <c r="AA16" s="89">
        <f t="shared" si="1"/>
        <v>9.1216216216216214E-2</v>
      </c>
      <c r="AB16" s="20"/>
    </row>
    <row r="17" spans="2:28" x14ac:dyDescent="0.25">
      <c r="B17" s="80">
        <v>87</v>
      </c>
      <c r="C17" s="80" t="s">
        <v>215</v>
      </c>
      <c r="D17" s="81">
        <v>593</v>
      </c>
      <c r="E17" s="81">
        <v>611</v>
      </c>
      <c r="F17" s="81">
        <v>483</v>
      </c>
      <c r="G17" s="81">
        <v>573</v>
      </c>
      <c r="H17" s="81">
        <v>536</v>
      </c>
      <c r="I17" s="81">
        <v>448</v>
      </c>
      <c r="J17" s="81">
        <v>452</v>
      </c>
      <c r="K17" s="81">
        <v>463</v>
      </c>
      <c r="L17" s="81">
        <v>456</v>
      </c>
      <c r="M17" s="81">
        <v>425</v>
      </c>
      <c r="N17" s="81">
        <v>510</v>
      </c>
      <c r="O17" s="89">
        <f t="shared" si="0"/>
        <v>-0.10074537148352969</v>
      </c>
      <c r="P17" s="81">
        <v>119</v>
      </c>
      <c r="Q17" s="81">
        <v>105</v>
      </c>
      <c r="R17" s="81">
        <v>107</v>
      </c>
      <c r="S17" s="81">
        <v>103</v>
      </c>
      <c r="T17" s="81">
        <v>119</v>
      </c>
      <c r="U17" s="81">
        <v>90</v>
      </c>
      <c r="V17" s="81">
        <v>96</v>
      </c>
      <c r="W17" s="81">
        <v>83</v>
      </c>
      <c r="X17" s="81">
        <v>109</v>
      </c>
      <c r="Y17" s="81">
        <v>106</v>
      </c>
      <c r="Z17" s="81">
        <v>120</v>
      </c>
      <c r="AA17" s="89">
        <f t="shared" si="1"/>
        <v>9.9756690997566913E-2</v>
      </c>
      <c r="AB17" s="20"/>
    </row>
    <row r="18" spans="2:28" x14ac:dyDescent="0.25">
      <c r="B18" s="80" t="s">
        <v>77</v>
      </c>
      <c r="C18" s="80" t="s">
        <v>129</v>
      </c>
      <c r="D18" s="81">
        <v>712</v>
      </c>
      <c r="E18" s="81">
        <v>682</v>
      </c>
      <c r="F18" s="81">
        <v>650</v>
      </c>
      <c r="G18" s="81">
        <v>591</v>
      </c>
      <c r="H18" s="81">
        <v>591</v>
      </c>
      <c r="I18" s="81">
        <v>576</v>
      </c>
      <c r="J18" s="81">
        <v>594</v>
      </c>
      <c r="K18" s="81">
        <v>534</v>
      </c>
      <c r="L18" s="81">
        <v>462</v>
      </c>
      <c r="M18" s="81">
        <v>506</v>
      </c>
      <c r="N18" s="81">
        <v>509</v>
      </c>
      <c r="O18" s="89">
        <f t="shared" si="0"/>
        <v>-0.17647058823529413</v>
      </c>
      <c r="P18" s="81">
        <v>130</v>
      </c>
      <c r="Q18" s="81">
        <v>122</v>
      </c>
      <c r="R18" s="81">
        <v>106</v>
      </c>
      <c r="S18" s="81">
        <v>101</v>
      </c>
      <c r="T18" s="81">
        <v>112</v>
      </c>
      <c r="U18" s="81">
        <v>108</v>
      </c>
      <c r="V18" s="81">
        <v>125</v>
      </c>
      <c r="W18" s="81">
        <v>113</v>
      </c>
      <c r="X18" s="81">
        <v>84</v>
      </c>
      <c r="Y18" s="81">
        <v>131</v>
      </c>
      <c r="Z18" s="81">
        <v>122</v>
      </c>
      <c r="AA18" s="89">
        <f t="shared" si="1"/>
        <v>0.10359869138495092</v>
      </c>
      <c r="AB18" s="20"/>
    </row>
    <row r="19" spans="2:28" x14ac:dyDescent="0.25">
      <c r="B19" s="80">
        <v>32</v>
      </c>
      <c r="C19" s="80" t="s">
        <v>160</v>
      </c>
      <c r="D19" s="81">
        <v>251</v>
      </c>
      <c r="E19" s="81">
        <v>273</v>
      </c>
      <c r="F19" s="81">
        <v>206</v>
      </c>
      <c r="G19" s="81">
        <v>242</v>
      </c>
      <c r="H19" s="81">
        <v>212</v>
      </c>
      <c r="I19" s="81">
        <v>250</v>
      </c>
      <c r="J19" s="81">
        <v>221</v>
      </c>
      <c r="K19" s="81">
        <v>218</v>
      </c>
      <c r="L19" s="81">
        <v>183</v>
      </c>
      <c r="M19" s="81">
        <v>186</v>
      </c>
      <c r="N19" s="81">
        <v>217</v>
      </c>
      <c r="O19" s="89">
        <f t="shared" si="0"/>
        <v>-0.13934863854778431</v>
      </c>
      <c r="P19" s="81">
        <v>55</v>
      </c>
      <c r="Q19" s="81">
        <v>38</v>
      </c>
      <c r="R19" s="81">
        <v>31</v>
      </c>
      <c r="S19" s="81">
        <v>29</v>
      </c>
      <c r="T19" s="81">
        <v>34</v>
      </c>
      <c r="U19" s="81">
        <v>34</v>
      </c>
      <c r="V19" s="81">
        <v>39</v>
      </c>
      <c r="W19" s="81">
        <v>37</v>
      </c>
      <c r="X19" s="81">
        <v>24</v>
      </c>
      <c r="Y19" s="81">
        <v>43</v>
      </c>
      <c r="Z19" s="81">
        <v>39</v>
      </c>
      <c r="AA19" s="89">
        <f t="shared" si="1"/>
        <v>0.10437710437710437</v>
      </c>
      <c r="AB19" s="20"/>
    </row>
    <row r="20" spans="2:28" x14ac:dyDescent="0.25">
      <c r="B20" s="80">
        <v>99</v>
      </c>
      <c r="C20" s="80" t="s">
        <v>236</v>
      </c>
      <c r="D20" s="81">
        <v>322</v>
      </c>
      <c r="E20" s="81">
        <v>232</v>
      </c>
      <c r="F20" s="81">
        <v>169</v>
      </c>
      <c r="G20" s="81">
        <v>160</v>
      </c>
      <c r="H20" s="81">
        <v>174</v>
      </c>
      <c r="I20" s="81">
        <v>172</v>
      </c>
      <c r="J20" s="81">
        <v>204</v>
      </c>
      <c r="K20" s="81">
        <v>238</v>
      </c>
      <c r="L20" s="81">
        <v>199</v>
      </c>
      <c r="M20" s="81">
        <v>162</v>
      </c>
      <c r="N20" s="81">
        <v>200</v>
      </c>
      <c r="O20" s="89">
        <f t="shared" si="0"/>
        <v>-0.13345302214242968</v>
      </c>
      <c r="P20" s="81">
        <v>49</v>
      </c>
      <c r="Q20" s="81">
        <v>33</v>
      </c>
      <c r="R20" s="81">
        <v>36</v>
      </c>
      <c r="S20" s="81">
        <v>20</v>
      </c>
      <c r="T20" s="81">
        <v>20</v>
      </c>
      <c r="U20" s="81">
        <v>23</v>
      </c>
      <c r="V20" s="81">
        <v>36</v>
      </c>
      <c r="W20" s="81">
        <v>36</v>
      </c>
      <c r="X20" s="81">
        <v>41</v>
      </c>
      <c r="Y20" s="81">
        <v>29</v>
      </c>
      <c r="Z20" s="81">
        <v>41</v>
      </c>
      <c r="AA20" s="89">
        <f t="shared" si="1"/>
        <v>0.1067193675889328</v>
      </c>
      <c r="AB20" s="20"/>
    </row>
    <row r="21" spans="2:28" x14ac:dyDescent="0.25">
      <c r="B21" s="80">
        <v>18</v>
      </c>
      <c r="C21" s="80" t="s">
        <v>146</v>
      </c>
      <c r="D21" s="81">
        <v>332</v>
      </c>
      <c r="E21" s="81">
        <v>283</v>
      </c>
      <c r="F21" s="81">
        <v>271</v>
      </c>
      <c r="G21" s="81">
        <v>291</v>
      </c>
      <c r="H21" s="81">
        <v>318</v>
      </c>
      <c r="I21" s="81">
        <v>359</v>
      </c>
      <c r="J21" s="81">
        <v>290</v>
      </c>
      <c r="K21" s="81">
        <v>320</v>
      </c>
      <c r="L21" s="81">
        <v>277</v>
      </c>
      <c r="M21" s="81">
        <v>280</v>
      </c>
      <c r="N21" s="81">
        <v>202</v>
      </c>
      <c r="O21" s="89">
        <f t="shared" si="0"/>
        <v>-0.21753246753246752</v>
      </c>
      <c r="P21" s="81">
        <v>53</v>
      </c>
      <c r="Q21" s="81">
        <v>33</v>
      </c>
      <c r="R21" s="81">
        <v>47</v>
      </c>
      <c r="S21" s="81">
        <v>48</v>
      </c>
      <c r="T21" s="81">
        <v>51</v>
      </c>
      <c r="U21" s="81">
        <v>48</v>
      </c>
      <c r="V21" s="81">
        <v>49</v>
      </c>
      <c r="W21" s="81">
        <v>42</v>
      </c>
      <c r="X21" s="81">
        <v>38</v>
      </c>
      <c r="Y21" s="81">
        <v>50</v>
      </c>
      <c r="Z21" s="81">
        <v>53</v>
      </c>
      <c r="AA21" s="89">
        <f t="shared" si="1"/>
        <v>0.11051212938005391</v>
      </c>
      <c r="AB21" s="20"/>
    </row>
    <row r="22" spans="2:28" x14ac:dyDescent="0.25">
      <c r="B22" s="80">
        <v>17</v>
      </c>
      <c r="C22" s="80" t="s">
        <v>145</v>
      </c>
      <c r="D22" s="81">
        <v>1297</v>
      </c>
      <c r="E22" s="81">
        <v>1140</v>
      </c>
      <c r="F22" s="81">
        <v>1061</v>
      </c>
      <c r="G22" s="81">
        <v>1076</v>
      </c>
      <c r="H22" s="81">
        <v>1049</v>
      </c>
      <c r="I22" s="81">
        <v>1043</v>
      </c>
      <c r="J22" s="81">
        <v>1015</v>
      </c>
      <c r="K22" s="81">
        <v>1024</v>
      </c>
      <c r="L22" s="81">
        <v>910</v>
      </c>
      <c r="M22" s="81">
        <v>976</v>
      </c>
      <c r="N22" s="81">
        <v>1031</v>
      </c>
      <c r="O22" s="89">
        <f t="shared" si="0"/>
        <v>-7.7771395749569219E-2</v>
      </c>
      <c r="P22" s="81">
        <v>202</v>
      </c>
      <c r="Q22" s="81">
        <v>173</v>
      </c>
      <c r="R22" s="81">
        <v>160</v>
      </c>
      <c r="S22" s="81">
        <v>175</v>
      </c>
      <c r="T22" s="81">
        <v>171</v>
      </c>
      <c r="U22" s="81">
        <v>169</v>
      </c>
      <c r="V22" s="81">
        <v>179</v>
      </c>
      <c r="W22" s="81">
        <v>188</v>
      </c>
      <c r="X22" s="81">
        <v>130</v>
      </c>
      <c r="Y22" s="81">
        <v>171</v>
      </c>
      <c r="Z22" s="81">
        <v>225</v>
      </c>
      <c r="AA22" s="89">
        <f t="shared" si="1"/>
        <v>0.11785462244177841</v>
      </c>
      <c r="AB22" s="20"/>
    </row>
    <row r="23" spans="2:28" x14ac:dyDescent="0.25">
      <c r="B23" s="80">
        <v>24</v>
      </c>
      <c r="C23" s="80" t="s">
        <v>150</v>
      </c>
      <c r="D23" s="81">
        <v>786</v>
      </c>
      <c r="E23" s="81">
        <v>755</v>
      </c>
      <c r="F23" s="81">
        <v>755</v>
      </c>
      <c r="G23" s="81">
        <v>657</v>
      </c>
      <c r="H23" s="81">
        <v>662</v>
      </c>
      <c r="I23" s="81">
        <v>623</v>
      </c>
      <c r="J23" s="81">
        <v>601</v>
      </c>
      <c r="K23" s="81">
        <v>499</v>
      </c>
      <c r="L23" s="81">
        <v>560</v>
      </c>
      <c r="M23" s="81">
        <v>462</v>
      </c>
      <c r="N23" s="81">
        <v>567</v>
      </c>
      <c r="O23" s="89">
        <f t="shared" si="0"/>
        <v>-0.22892469089546646</v>
      </c>
      <c r="P23" s="81">
        <v>107</v>
      </c>
      <c r="Q23" s="81">
        <v>106</v>
      </c>
      <c r="R23" s="81">
        <v>89</v>
      </c>
      <c r="S23" s="81">
        <v>97</v>
      </c>
      <c r="T23" s="81">
        <v>93</v>
      </c>
      <c r="U23" s="81">
        <v>96</v>
      </c>
      <c r="V23" s="81">
        <v>99</v>
      </c>
      <c r="W23" s="81">
        <v>86</v>
      </c>
      <c r="X23" s="81">
        <v>86</v>
      </c>
      <c r="Y23" s="81">
        <v>95</v>
      </c>
      <c r="Z23" s="81">
        <v>127</v>
      </c>
      <c r="AA23" s="89">
        <f t="shared" si="1"/>
        <v>0.14877102199223805</v>
      </c>
      <c r="AB23" s="20"/>
    </row>
    <row r="24" spans="2:28" x14ac:dyDescent="0.25">
      <c r="B24" s="80" t="s">
        <v>79</v>
      </c>
      <c r="C24" s="80" t="s">
        <v>131</v>
      </c>
      <c r="D24" s="81">
        <v>451</v>
      </c>
      <c r="E24" s="81">
        <v>520</v>
      </c>
      <c r="F24" s="81">
        <v>480</v>
      </c>
      <c r="G24" s="81">
        <v>430</v>
      </c>
      <c r="H24" s="81">
        <v>417</v>
      </c>
      <c r="I24" s="81">
        <v>416</v>
      </c>
      <c r="J24" s="81">
        <v>387</v>
      </c>
      <c r="K24" s="81">
        <v>343</v>
      </c>
      <c r="L24" s="81">
        <v>293</v>
      </c>
      <c r="M24" s="81">
        <v>319</v>
      </c>
      <c r="N24" s="81">
        <v>342</v>
      </c>
      <c r="O24" s="89">
        <f t="shared" si="0"/>
        <v>-0.23228803716608595</v>
      </c>
      <c r="P24" s="81">
        <v>62</v>
      </c>
      <c r="Q24" s="81">
        <v>52</v>
      </c>
      <c r="R24" s="81">
        <v>81</v>
      </c>
      <c r="S24" s="81">
        <v>64</v>
      </c>
      <c r="T24" s="81">
        <v>82</v>
      </c>
      <c r="U24" s="81">
        <v>69</v>
      </c>
      <c r="V24" s="81">
        <v>73</v>
      </c>
      <c r="W24" s="81">
        <v>69</v>
      </c>
      <c r="X24" s="81">
        <v>49</v>
      </c>
      <c r="Y24" s="81">
        <v>72</v>
      </c>
      <c r="Z24" s="81">
        <v>87</v>
      </c>
      <c r="AA24" s="89">
        <f t="shared" si="1"/>
        <v>0.15217391304347827</v>
      </c>
      <c r="AB24" s="20"/>
    </row>
    <row r="25" spans="2:28" x14ac:dyDescent="0.25">
      <c r="B25" s="80">
        <v>70</v>
      </c>
      <c r="C25" s="80" t="s">
        <v>198</v>
      </c>
      <c r="D25" s="81">
        <v>462</v>
      </c>
      <c r="E25" s="81">
        <v>434</v>
      </c>
      <c r="F25" s="81">
        <v>398</v>
      </c>
      <c r="G25" s="81">
        <v>351</v>
      </c>
      <c r="H25" s="81">
        <v>384</v>
      </c>
      <c r="I25" s="81">
        <v>388</v>
      </c>
      <c r="J25" s="81">
        <v>394</v>
      </c>
      <c r="K25" s="81">
        <v>414</v>
      </c>
      <c r="L25" s="81">
        <v>365</v>
      </c>
      <c r="M25" s="81">
        <v>321</v>
      </c>
      <c r="N25" s="81">
        <v>285</v>
      </c>
      <c r="O25" s="89">
        <f t="shared" si="0"/>
        <v>-0.2483720930232558</v>
      </c>
      <c r="P25" s="81">
        <v>76</v>
      </c>
      <c r="Q25" s="81">
        <v>67</v>
      </c>
      <c r="R25" s="81">
        <v>52</v>
      </c>
      <c r="S25" s="81">
        <v>55</v>
      </c>
      <c r="T25" s="81">
        <v>54</v>
      </c>
      <c r="U25" s="81">
        <v>59</v>
      </c>
      <c r="V25" s="81">
        <v>57</v>
      </c>
      <c r="W25" s="81">
        <v>54</v>
      </c>
      <c r="X25" s="81">
        <v>52</v>
      </c>
      <c r="Y25" s="81">
        <v>65</v>
      </c>
      <c r="Z25" s="81">
        <v>72</v>
      </c>
      <c r="AA25" s="89">
        <f t="shared" si="1"/>
        <v>0.15611814345991562</v>
      </c>
      <c r="AB25" s="20"/>
    </row>
    <row r="26" spans="2:28" x14ac:dyDescent="0.25">
      <c r="B26" s="80">
        <v>69</v>
      </c>
      <c r="C26" s="80" t="s">
        <v>197</v>
      </c>
      <c r="D26" s="81">
        <v>2181</v>
      </c>
      <c r="E26" s="81">
        <v>1986</v>
      </c>
      <c r="F26" s="81">
        <v>1879</v>
      </c>
      <c r="G26" s="81">
        <v>1657</v>
      </c>
      <c r="H26" s="81">
        <v>1722</v>
      </c>
      <c r="I26" s="81">
        <v>1985</v>
      </c>
      <c r="J26" s="81">
        <v>1856</v>
      </c>
      <c r="K26" s="81">
        <v>1849</v>
      </c>
      <c r="L26" s="81">
        <v>1572</v>
      </c>
      <c r="M26" s="81">
        <v>1536</v>
      </c>
      <c r="N26" s="81">
        <v>1561</v>
      </c>
      <c r="O26" s="89">
        <f t="shared" si="0"/>
        <v>-0.1804168044988422</v>
      </c>
      <c r="P26" s="81">
        <v>463</v>
      </c>
      <c r="Q26" s="81">
        <v>398</v>
      </c>
      <c r="R26" s="81">
        <v>366</v>
      </c>
      <c r="S26" s="81">
        <v>336</v>
      </c>
      <c r="T26" s="81">
        <v>337</v>
      </c>
      <c r="U26" s="81">
        <v>400</v>
      </c>
      <c r="V26" s="81">
        <v>407</v>
      </c>
      <c r="W26" s="81">
        <v>426</v>
      </c>
      <c r="X26" s="81">
        <v>356</v>
      </c>
      <c r="Y26" s="81">
        <v>434</v>
      </c>
      <c r="Z26" s="81">
        <v>474</v>
      </c>
      <c r="AA26" s="89">
        <f t="shared" si="1"/>
        <v>0.15927226300670283</v>
      </c>
      <c r="AB26" s="20"/>
    </row>
    <row r="27" spans="2:28" x14ac:dyDescent="0.25">
      <c r="B27" s="80">
        <v>27</v>
      </c>
      <c r="C27" s="80" t="s">
        <v>153</v>
      </c>
      <c r="D27" s="81">
        <v>1031</v>
      </c>
      <c r="E27" s="81">
        <v>1003</v>
      </c>
      <c r="F27" s="81">
        <v>972</v>
      </c>
      <c r="G27" s="81">
        <v>894</v>
      </c>
      <c r="H27" s="81">
        <v>844</v>
      </c>
      <c r="I27" s="81">
        <v>877</v>
      </c>
      <c r="J27" s="81">
        <v>878</v>
      </c>
      <c r="K27" s="81">
        <v>850</v>
      </c>
      <c r="L27" s="81">
        <v>715</v>
      </c>
      <c r="M27" s="81">
        <v>838</v>
      </c>
      <c r="N27" s="81">
        <v>847</v>
      </c>
      <c r="O27" s="89">
        <f t="shared" si="0"/>
        <v>-8.2868417471764863E-2</v>
      </c>
      <c r="P27" s="81">
        <v>166</v>
      </c>
      <c r="Q27" s="81">
        <v>179</v>
      </c>
      <c r="R27" s="81">
        <v>173</v>
      </c>
      <c r="S27" s="81">
        <v>186</v>
      </c>
      <c r="T27" s="81">
        <v>176</v>
      </c>
      <c r="U27" s="81">
        <v>156</v>
      </c>
      <c r="V27" s="81">
        <v>182</v>
      </c>
      <c r="W27" s="81">
        <v>189</v>
      </c>
      <c r="X27" s="81">
        <v>146</v>
      </c>
      <c r="Y27" s="81">
        <v>198</v>
      </c>
      <c r="Z27" s="81">
        <v>216</v>
      </c>
      <c r="AA27" s="89">
        <f t="shared" si="1"/>
        <v>0.17697228144989338</v>
      </c>
      <c r="AB27" s="20"/>
    </row>
    <row r="28" spans="2:28" x14ac:dyDescent="0.25">
      <c r="B28" s="80" t="s">
        <v>53</v>
      </c>
      <c r="C28" s="80" t="s">
        <v>136</v>
      </c>
      <c r="D28" s="81">
        <v>507</v>
      </c>
      <c r="E28" s="81">
        <v>521</v>
      </c>
      <c r="F28" s="81">
        <v>501</v>
      </c>
      <c r="G28" s="81">
        <v>434</v>
      </c>
      <c r="H28" s="81">
        <v>495</v>
      </c>
      <c r="I28" s="81">
        <v>525</v>
      </c>
      <c r="J28" s="81">
        <v>503</v>
      </c>
      <c r="K28" s="81">
        <v>449</v>
      </c>
      <c r="L28" s="81">
        <v>425</v>
      </c>
      <c r="M28" s="81">
        <v>438</v>
      </c>
      <c r="N28" s="81">
        <v>443</v>
      </c>
      <c r="O28" s="89">
        <f t="shared" si="0"/>
        <v>-0.10444726810673444</v>
      </c>
      <c r="P28" s="81">
        <v>106</v>
      </c>
      <c r="Q28" s="81">
        <v>104</v>
      </c>
      <c r="R28" s="81">
        <v>127</v>
      </c>
      <c r="S28" s="81">
        <v>97</v>
      </c>
      <c r="T28" s="81">
        <v>90</v>
      </c>
      <c r="U28" s="81">
        <v>104</v>
      </c>
      <c r="V28" s="81">
        <v>81</v>
      </c>
      <c r="W28" s="81">
        <v>61</v>
      </c>
      <c r="X28" s="81">
        <v>50</v>
      </c>
      <c r="Y28" s="81">
        <v>112</v>
      </c>
      <c r="Z28" s="81">
        <v>115</v>
      </c>
      <c r="AA28" s="89">
        <f t="shared" si="1"/>
        <v>0.17922077922077922</v>
      </c>
      <c r="AB28" s="20"/>
    </row>
    <row r="29" spans="2:28" x14ac:dyDescent="0.25">
      <c r="B29" s="80" t="s">
        <v>52</v>
      </c>
      <c r="C29" s="80" t="s">
        <v>135</v>
      </c>
      <c r="D29" s="81">
        <v>345</v>
      </c>
      <c r="E29" s="81">
        <v>322</v>
      </c>
      <c r="F29" s="81">
        <v>376</v>
      </c>
      <c r="G29" s="81">
        <v>359</v>
      </c>
      <c r="H29" s="81">
        <v>332</v>
      </c>
      <c r="I29" s="81">
        <v>325</v>
      </c>
      <c r="J29" s="81">
        <v>365</v>
      </c>
      <c r="K29" s="81">
        <v>397</v>
      </c>
      <c r="L29" s="81">
        <v>346</v>
      </c>
      <c r="M29" s="81">
        <v>330</v>
      </c>
      <c r="N29" s="81">
        <v>288</v>
      </c>
      <c r="O29" s="89">
        <f t="shared" si="0"/>
        <v>-0.12371499468273661</v>
      </c>
      <c r="P29" s="81">
        <v>48</v>
      </c>
      <c r="Q29" s="81">
        <v>48</v>
      </c>
      <c r="R29" s="81">
        <v>59</v>
      </c>
      <c r="S29" s="81">
        <v>66</v>
      </c>
      <c r="T29" s="81">
        <v>60</v>
      </c>
      <c r="U29" s="81">
        <v>55</v>
      </c>
      <c r="V29" s="81">
        <v>66</v>
      </c>
      <c r="W29" s="81">
        <v>79</v>
      </c>
      <c r="X29" s="81">
        <v>54</v>
      </c>
      <c r="Y29" s="81">
        <v>67</v>
      </c>
      <c r="Z29" s="81">
        <v>75</v>
      </c>
      <c r="AA29" s="89">
        <f t="shared" si="1"/>
        <v>0.18087318087318088</v>
      </c>
      <c r="AB29" s="20"/>
    </row>
    <row r="30" spans="2:28" x14ac:dyDescent="0.25">
      <c r="B30" s="80">
        <v>10</v>
      </c>
      <c r="C30" s="80" t="s">
        <v>138</v>
      </c>
      <c r="D30" s="81">
        <v>486</v>
      </c>
      <c r="E30" s="81">
        <v>447</v>
      </c>
      <c r="F30" s="81">
        <v>463</v>
      </c>
      <c r="G30" s="81">
        <v>443</v>
      </c>
      <c r="H30" s="81">
        <v>415</v>
      </c>
      <c r="I30" s="81">
        <v>436</v>
      </c>
      <c r="J30" s="81">
        <v>440</v>
      </c>
      <c r="K30" s="81">
        <v>450</v>
      </c>
      <c r="L30" s="81">
        <v>398</v>
      </c>
      <c r="M30" s="81">
        <v>363</v>
      </c>
      <c r="N30" s="81">
        <v>338</v>
      </c>
      <c r="O30" s="89">
        <f t="shared" si="0"/>
        <v>-0.21675977653631284</v>
      </c>
      <c r="P30" s="81">
        <v>91</v>
      </c>
      <c r="Q30" s="81">
        <v>77</v>
      </c>
      <c r="R30" s="81">
        <v>75</v>
      </c>
      <c r="S30" s="81">
        <v>81</v>
      </c>
      <c r="T30" s="81">
        <v>81</v>
      </c>
      <c r="U30" s="81">
        <v>89</v>
      </c>
      <c r="V30" s="81">
        <v>103</v>
      </c>
      <c r="W30" s="81">
        <v>113</v>
      </c>
      <c r="X30" s="81">
        <v>87</v>
      </c>
      <c r="Y30" s="81">
        <v>107</v>
      </c>
      <c r="Z30" s="81">
        <v>107</v>
      </c>
      <c r="AA30" s="89">
        <f t="shared" si="1"/>
        <v>0.20563380281690141</v>
      </c>
      <c r="AB30" s="20"/>
    </row>
    <row r="31" spans="2:28" x14ac:dyDescent="0.25">
      <c r="B31" s="80" t="s">
        <v>54</v>
      </c>
      <c r="C31" s="80" t="s">
        <v>137</v>
      </c>
      <c r="D31" s="81">
        <v>186</v>
      </c>
      <c r="E31" s="81">
        <v>226</v>
      </c>
      <c r="F31" s="81">
        <v>228</v>
      </c>
      <c r="G31" s="81">
        <v>222</v>
      </c>
      <c r="H31" s="81">
        <v>178</v>
      </c>
      <c r="I31" s="81">
        <v>230</v>
      </c>
      <c r="J31" s="81">
        <v>252</v>
      </c>
      <c r="K31" s="81">
        <v>219</v>
      </c>
      <c r="L31" s="81">
        <v>195</v>
      </c>
      <c r="M31" s="81">
        <v>203</v>
      </c>
      <c r="N31" s="81">
        <v>173</v>
      </c>
      <c r="O31" s="89">
        <f t="shared" si="0"/>
        <v>-0.13612866168868468</v>
      </c>
      <c r="P31" s="81">
        <v>23</v>
      </c>
      <c r="Q31" s="81">
        <v>33</v>
      </c>
      <c r="R31" s="81">
        <v>31</v>
      </c>
      <c r="S31" s="81">
        <v>32</v>
      </c>
      <c r="T31" s="81">
        <v>18</v>
      </c>
      <c r="U31" s="81">
        <v>44</v>
      </c>
      <c r="V31" s="81">
        <v>44</v>
      </c>
      <c r="W31" s="81">
        <v>30</v>
      </c>
      <c r="X31" s="81">
        <v>19</v>
      </c>
      <c r="Y31" s="81">
        <v>38</v>
      </c>
      <c r="Z31" s="81">
        <v>39</v>
      </c>
      <c r="AA31" s="89">
        <f t="shared" si="1"/>
        <v>0.20784313725490197</v>
      </c>
      <c r="AB31" s="20"/>
    </row>
    <row r="32" spans="2:28" x14ac:dyDescent="0.25">
      <c r="B32" s="80" t="s">
        <v>78</v>
      </c>
      <c r="C32" s="80" t="s">
        <v>130</v>
      </c>
      <c r="D32" s="81">
        <v>1163</v>
      </c>
      <c r="E32" s="81">
        <v>1016</v>
      </c>
      <c r="F32" s="81">
        <v>974</v>
      </c>
      <c r="G32" s="81">
        <v>908</v>
      </c>
      <c r="H32" s="81">
        <v>866</v>
      </c>
      <c r="I32" s="81">
        <v>960</v>
      </c>
      <c r="J32" s="81">
        <v>817</v>
      </c>
      <c r="K32" s="81">
        <v>938</v>
      </c>
      <c r="L32" s="81">
        <v>897</v>
      </c>
      <c r="M32" s="81">
        <v>931</v>
      </c>
      <c r="N32" s="81">
        <v>938</v>
      </c>
      <c r="O32" s="89">
        <f t="shared" si="0"/>
        <v>-2.1722062287359331E-2</v>
      </c>
      <c r="P32" s="81">
        <v>219</v>
      </c>
      <c r="Q32" s="81">
        <v>200</v>
      </c>
      <c r="R32" s="81">
        <v>211</v>
      </c>
      <c r="S32" s="81">
        <v>189</v>
      </c>
      <c r="T32" s="81">
        <v>173</v>
      </c>
      <c r="U32" s="81">
        <v>201</v>
      </c>
      <c r="V32" s="81">
        <v>181</v>
      </c>
      <c r="W32" s="81">
        <v>212</v>
      </c>
      <c r="X32" s="81">
        <v>181</v>
      </c>
      <c r="Y32" s="81">
        <v>239</v>
      </c>
      <c r="Z32" s="81">
        <v>246</v>
      </c>
      <c r="AA32" s="89">
        <f t="shared" si="1"/>
        <v>0.223203026481715</v>
      </c>
      <c r="AB32" s="20"/>
    </row>
    <row r="33" spans="2:28" x14ac:dyDescent="0.25">
      <c r="B33" s="80">
        <v>16</v>
      </c>
      <c r="C33" s="80" t="s">
        <v>144</v>
      </c>
      <c r="D33" s="81">
        <v>688</v>
      </c>
      <c r="E33" s="81">
        <v>638</v>
      </c>
      <c r="F33" s="81">
        <v>616</v>
      </c>
      <c r="G33" s="81">
        <v>566</v>
      </c>
      <c r="H33" s="81">
        <v>566</v>
      </c>
      <c r="I33" s="81">
        <v>528</v>
      </c>
      <c r="J33" s="81">
        <v>567</v>
      </c>
      <c r="K33" s="81">
        <v>524</v>
      </c>
      <c r="L33" s="81">
        <v>518</v>
      </c>
      <c r="M33" s="81">
        <v>543</v>
      </c>
      <c r="N33" s="81">
        <v>507</v>
      </c>
      <c r="O33" s="89">
        <f t="shared" si="0"/>
        <v>-0.10505007457916045</v>
      </c>
      <c r="P33" s="81">
        <v>90</v>
      </c>
      <c r="Q33" s="81">
        <v>89</v>
      </c>
      <c r="R33" s="81">
        <v>71</v>
      </c>
      <c r="S33" s="81">
        <v>70</v>
      </c>
      <c r="T33" s="81">
        <v>60</v>
      </c>
      <c r="U33" s="81">
        <v>64</v>
      </c>
      <c r="V33" s="81">
        <v>77</v>
      </c>
      <c r="W33" s="81">
        <v>74</v>
      </c>
      <c r="X33" s="81">
        <v>66</v>
      </c>
      <c r="Y33" s="81">
        <v>83</v>
      </c>
      <c r="Z33" s="81">
        <v>100</v>
      </c>
      <c r="AA33" s="89">
        <f t="shared" si="1"/>
        <v>0.23025210084033612</v>
      </c>
      <c r="AB33" s="20"/>
    </row>
    <row r="34" spans="2:28" x14ac:dyDescent="0.25">
      <c r="B34" s="80">
        <v>89</v>
      </c>
      <c r="C34" s="80" t="s">
        <v>217</v>
      </c>
      <c r="D34" s="81">
        <v>442</v>
      </c>
      <c r="E34" s="81">
        <v>398</v>
      </c>
      <c r="F34" s="81">
        <v>441</v>
      </c>
      <c r="G34" s="81">
        <v>427</v>
      </c>
      <c r="H34" s="81">
        <v>434</v>
      </c>
      <c r="I34" s="81">
        <v>410</v>
      </c>
      <c r="J34" s="81">
        <v>413</v>
      </c>
      <c r="K34" s="81">
        <v>434</v>
      </c>
      <c r="L34" s="81">
        <v>365</v>
      </c>
      <c r="M34" s="81">
        <v>361</v>
      </c>
      <c r="N34" s="81">
        <v>350</v>
      </c>
      <c r="O34" s="89">
        <f t="shared" si="0"/>
        <v>-0.16328331862312445</v>
      </c>
      <c r="P34" s="81">
        <v>84</v>
      </c>
      <c r="Q34" s="81">
        <v>65</v>
      </c>
      <c r="R34" s="81">
        <v>77</v>
      </c>
      <c r="S34" s="81">
        <v>63</v>
      </c>
      <c r="T34" s="81">
        <v>67</v>
      </c>
      <c r="U34" s="81">
        <v>80</v>
      </c>
      <c r="V34" s="81">
        <v>98</v>
      </c>
      <c r="W34" s="81">
        <v>83</v>
      </c>
      <c r="X34" s="81">
        <v>92</v>
      </c>
      <c r="Y34" s="81">
        <v>101</v>
      </c>
      <c r="Z34" s="81">
        <v>89</v>
      </c>
      <c r="AA34" s="89">
        <f t="shared" si="1"/>
        <v>0.23176661264181522</v>
      </c>
      <c r="AB34" s="20"/>
    </row>
    <row r="35" spans="2:28" x14ac:dyDescent="0.25">
      <c r="B35" s="80">
        <v>971</v>
      </c>
      <c r="C35" s="80" t="s">
        <v>222</v>
      </c>
      <c r="D35" s="81">
        <v>161</v>
      </c>
      <c r="E35" s="81">
        <v>177</v>
      </c>
      <c r="F35" s="81">
        <v>142</v>
      </c>
      <c r="G35" s="81">
        <v>119</v>
      </c>
      <c r="H35" s="81">
        <v>82</v>
      </c>
      <c r="I35" s="81">
        <v>81</v>
      </c>
      <c r="J35" s="81">
        <v>87</v>
      </c>
      <c r="K35" s="81">
        <v>87</v>
      </c>
      <c r="L35" s="81">
        <v>104</v>
      </c>
      <c r="M35" s="81">
        <v>112</v>
      </c>
      <c r="N35" s="81">
        <v>128</v>
      </c>
      <c r="O35" s="89">
        <f t="shared" si="0"/>
        <v>2.564102564102564E-2</v>
      </c>
      <c r="P35" s="81">
        <v>31</v>
      </c>
      <c r="Q35" s="81">
        <v>46</v>
      </c>
      <c r="R35" s="81">
        <v>34</v>
      </c>
      <c r="S35" s="81">
        <v>23</v>
      </c>
      <c r="T35" s="81">
        <v>17</v>
      </c>
      <c r="U35" s="81">
        <v>12</v>
      </c>
      <c r="V35" s="81">
        <v>14</v>
      </c>
      <c r="W35" s="81">
        <v>14</v>
      </c>
      <c r="X35" s="81">
        <v>17</v>
      </c>
      <c r="Y35" s="81">
        <v>22</v>
      </c>
      <c r="Z35" s="81">
        <v>37</v>
      </c>
      <c r="AA35" s="89">
        <f t="shared" si="1"/>
        <v>0.2356020942408377</v>
      </c>
      <c r="AB35" s="20"/>
    </row>
    <row r="36" spans="2:28" x14ac:dyDescent="0.25">
      <c r="B36" s="80">
        <v>80</v>
      </c>
      <c r="C36" s="80" t="s">
        <v>208</v>
      </c>
      <c r="D36" s="81">
        <v>1690</v>
      </c>
      <c r="E36" s="81">
        <v>1677</v>
      </c>
      <c r="F36" s="81">
        <v>1666</v>
      </c>
      <c r="G36" s="81">
        <v>1761</v>
      </c>
      <c r="H36" s="81">
        <v>1671</v>
      </c>
      <c r="I36" s="81">
        <v>1701</v>
      </c>
      <c r="J36" s="81">
        <v>1620</v>
      </c>
      <c r="K36" s="81">
        <v>1647</v>
      </c>
      <c r="L36" s="81">
        <v>1447</v>
      </c>
      <c r="M36" s="81">
        <v>1551</v>
      </c>
      <c r="N36" s="81">
        <v>1473</v>
      </c>
      <c r="O36" s="89">
        <f t="shared" si="0"/>
        <v>-9.9531005732152164E-2</v>
      </c>
      <c r="P36" s="81">
        <v>267</v>
      </c>
      <c r="Q36" s="81">
        <v>268</v>
      </c>
      <c r="R36" s="81">
        <v>290</v>
      </c>
      <c r="S36" s="81">
        <v>332</v>
      </c>
      <c r="T36" s="81">
        <v>299</v>
      </c>
      <c r="U36" s="81">
        <v>313</v>
      </c>
      <c r="V36" s="81">
        <v>318</v>
      </c>
      <c r="W36" s="81">
        <v>269</v>
      </c>
      <c r="X36" s="81">
        <v>259</v>
      </c>
      <c r="Y36" s="81">
        <v>363</v>
      </c>
      <c r="Z36" s="81">
        <v>374</v>
      </c>
      <c r="AA36" s="89">
        <f t="shared" si="1"/>
        <v>0.25127334465195245</v>
      </c>
      <c r="AB36" s="20"/>
    </row>
    <row r="37" spans="2:28" x14ac:dyDescent="0.25">
      <c r="B37" s="80">
        <v>76</v>
      </c>
      <c r="C37" s="80" t="s">
        <v>204</v>
      </c>
      <c r="D37" s="81">
        <v>2828</v>
      </c>
      <c r="E37" s="81">
        <v>2647</v>
      </c>
      <c r="F37" s="81">
        <v>2453</v>
      </c>
      <c r="G37" s="81">
        <v>2437</v>
      </c>
      <c r="H37" s="81">
        <v>2394</v>
      </c>
      <c r="I37" s="81">
        <v>2263</v>
      </c>
      <c r="J37" s="81">
        <v>2414</v>
      </c>
      <c r="K37" s="81">
        <v>2359</v>
      </c>
      <c r="L37" s="81">
        <v>2028</v>
      </c>
      <c r="M37" s="81">
        <v>2288</v>
      </c>
      <c r="N37" s="81">
        <v>2022</v>
      </c>
      <c r="O37" s="89">
        <f t="shared" si="0"/>
        <v>-0.12907299823187673</v>
      </c>
      <c r="P37" s="81">
        <v>497</v>
      </c>
      <c r="Q37" s="81">
        <v>487</v>
      </c>
      <c r="R37" s="81">
        <v>544</v>
      </c>
      <c r="S37" s="81">
        <v>533</v>
      </c>
      <c r="T37" s="81">
        <v>507</v>
      </c>
      <c r="U37" s="81">
        <v>487</v>
      </c>
      <c r="V37" s="81">
        <v>576</v>
      </c>
      <c r="W37" s="81">
        <v>572</v>
      </c>
      <c r="X37" s="81">
        <v>487</v>
      </c>
      <c r="Y37" s="81">
        <v>689</v>
      </c>
      <c r="Z37" s="81">
        <v>631</v>
      </c>
      <c r="AA37" s="89">
        <f t="shared" si="1"/>
        <v>0.25624553890078516</v>
      </c>
      <c r="AB37" s="20"/>
    </row>
    <row r="38" spans="2:28" x14ac:dyDescent="0.25">
      <c r="B38" s="80">
        <v>62</v>
      </c>
      <c r="C38" s="80" t="s">
        <v>190</v>
      </c>
      <c r="D38" s="81">
        <v>2861</v>
      </c>
      <c r="E38" s="81">
        <v>2443</v>
      </c>
      <c r="F38" s="81">
        <v>2568</v>
      </c>
      <c r="G38" s="81">
        <v>3158</v>
      </c>
      <c r="H38" s="81">
        <v>3135</v>
      </c>
      <c r="I38" s="81">
        <v>3035</v>
      </c>
      <c r="J38" s="81">
        <v>3012</v>
      </c>
      <c r="K38" s="81">
        <v>2870</v>
      </c>
      <c r="L38" s="81">
        <v>2578</v>
      </c>
      <c r="M38" s="81">
        <v>2597</v>
      </c>
      <c r="N38" s="81">
        <v>2494</v>
      </c>
      <c r="O38" s="89">
        <f t="shared" ref="O38:O69" si="2">(AVERAGE(M38:N38)-AVERAGE(D38:K38))/AVERAGE(D38:K38)</f>
        <v>-0.11775409409929816</v>
      </c>
      <c r="P38" s="81">
        <v>429</v>
      </c>
      <c r="Q38" s="81">
        <v>330</v>
      </c>
      <c r="R38" s="81">
        <v>390</v>
      </c>
      <c r="S38" s="81">
        <v>473</v>
      </c>
      <c r="T38" s="81">
        <v>475</v>
      </c>
      <c r="U38" s="81">
        <v>491</v>
      </c>
      <c r="V38" s="81">
        <v>509</v>
      </c>
      <c r="W38" s="81">
        <v>491</v>
      </c>
      <c r="X38" s="81">
        <v>423</v>
      </c>
      <c r="Y38" s="81">
        <v>582</v>
      </c>
      <c r="Z38" s="81">
        <v>546</v>
      </c>
      <c r="AA38" s="89">
        <f t="shared" ref="AA38:AA69" si="3">(AVERAGE(Y38:Z38)-AVERAGE(P38:W38))/AVERAGE(P38:W38)</f>
        <v>0.25752508361204013</v>
      </c>
      <c r="AB38" s="20"/>
    </row>
    <row r="39" spans="2:28" x14ac:dyDescent="0.25">
      <c r="B39" s="80">
        <v>61</v>
      </c>
      <c r="C39" s="80" t="s">
        <v>189</v>
      </c>
      <c r="D39" s="81">
        <v>599</v>
      </c>
      <c r="E39" s="81">
        <v>474</v>
      </c>
      <c r="F39" s="81">
        <v>531</v>
      </c>
      <c r="G39" s="81">
        <v>459</v>
      </c>
      <c r="H39" s="81">
        <v>436</v>
      </c>
      <c r="I39" s="81">
        <v>455</v>
      </c>
      <c r="J39" s="81">
        <v>482</v>
      </c>
      <c r="K39" s="81">
        <v>494</v>
      </c>
      <c r="L39" s="81">
        <v>424</v>
      </c>
      <c r="M39" s="81">
        <v>443</v>
      </c>
      <c r="N39" s="81">
        <v>481</v>
      </c>
      <c r="O39" s="89">
        <f t="shared" si="2"/>
        <v>-5.9541984732824425E-2</v>
      </c>
      <c r="P39" s="81">
        <v>83</v>
      </c>
      <c r="Q39" s="81">
        <v>75</v>
      </c>
      <c r="R39" s="81">
        <v>111</v>
      </c>
      <c r="S39" s="81">
        <v>97</v>
      </c>
      <c r="T39" s="81">
        <v>73</v>
      </c>
      <c r="U39" s="81">
        <v>105</v>
      </c>
      <c r="V39" s="81">
        <v>113</v>
      </c>
      <c r="W39" s="81">
        <v>104</v>
      </c>
      <c r="X39" s="81">
        <v>70</v>
      </c>
      <c r="Y39" s="81">
        <v>119</v>
      </c>
      <c r="Z39" s="81">
        <v>123</v>
      </c>
      <c r="AA39" s="89">
        <f t="shared" si="3"/>
        <v>0.27201051248357422</v>
      </c>
      <c r="AB39" s="20"/>
    </row>
    <row r="40" spans="2:28" x14ac:dyDescent="0.25">
      <c r="B40" s="80">
        <v>51</v>
      </c>
      <c r="C40" s="80" t="s">
        <v>179</v>
      </c>
      <c r="D40" s="81">
        <v>970</v>
      </c>
      <c r="E40" s="81">
        <v>967</v>
      </c>
      <c r="F40" s="81">
        <v>948</v>
      </c>
      <c r="G40" s="81">
        <v>911</v>
      </c>
      <c r="H40" s="81">
        <v>880</v>
      </c>
      <c r="I40" s="81">
        <v>911</v>
      </c>
      <c r="J40" s="81">
        <v>840</v>
      </c>
      <c r="K40" s="81">
        <v>874</v>
      </c>
      <c r="L40" s="81">
        <v>818</v>
      </c>
      <c r="M40" s="81">
        <v>831</v>
      </c>
      <c r="N40" s="81">
        <v>777</v>
      </c>
      <c r="O40" s="89">
        <f t="shared" si="2"/>
        <v>-0.1190247911245035</v>
      </c>
      <c r="P40" s="81">
        <v>150</v>
      </c>
      <c r="Q40" s="81">
        <v>157</v>
      </c>
      <c r="R40" s="81">
        <v>153</v>
      </c>
      <c r="S40" s="81">
        <v>160</v>
      </c>
      <c r="T40" s="81">
        <v>131</v>
      </c>
      <c r="U40" s="81">
        <v>154</v>
      </c>
      <c r="V40" s="81">
        <v>161</v>
      </c>
      <c r="W40" s="81">
        <v>171</v>
      </c>
      <c r="X40" s="81">
        <v>150</v>
      </c>
      <c r="Y40" s="81">
        <v>191</v>
      </c>
      <c r="Z40" s="81">
        <v>204</v>
      </c>
      <c r="AA40" s="89">
        <f t="shared" si="3"/>
        <v>0.27728375101050928</v>
      </c>
      <c r="AB40" s="20"/>
    </row>
    <row r="41" spans="2:28" x14ac:dyDescent="0.25">
      <c r="B41" s="80">
        <v>79</v>
      </c>
      <c r="C41" s="80" t="s">
        <v>207</v>
      </c>
      <c r="D41" s="81">
        <v>602</v>
      </c>
      <c r="E41" s="81">
        <v>522</v>
      </c>
      <c r="F41" s="81">
        <v>468</v>
      </c>
      <c r="G41" s="81">
        <v>449</v>
      </c>
      <c r="H41" s="81">
        <v>449</v>
      </c>
      <c r="I41" s="81">
        <v>503</v>
      </c>
      <c r="J41" s="81">
        <v>497</v>
      </c>
      <c r="K41" s="81">
        <v>469</v>
      </c>
      <c r="L41" s="81">
        <v>445</v>
      </c>
      <c r="M41" s="81">
        <v>466</v>
      </c>
      <c r="N41" s="81">
        <v>522</v>
      </c>
      <c r="O41" s="89">
        <f t="shared" si="2"/>
        <v>-1.7681232634503663E-3</v>
      </c>
      <c r="P41" s="81">
        <v>97</v>
      </c>
      <c r="Q41" s="81">
        <v>103</v>
      </c>
      <c r="R41" s="81">
        <v>62</v>
      </c>
      <c r="S41" s="81">
        <v>75</v>
      </c>
      <c r="T41" s="81">
        <v>70</v>
      </c>
      <c r="U41" s="81">
        <v>74</v>
      </c>
      <c r="V41" s="81">
        <v>82</v>
      </c>
      <c r="W41" s="81">
        <v>70</v>
      </c>
      <c r="X41" s="81">
        <v>72</v>
      </c>
      <c r="Y41" s="81">
        <v>76</v>
      </c>
      <c r="Z41" s="81">
        <v>127</v>
      </c>
      <c r="AA41" s="89">
        <f t="shared" si="3"/>
        <v>0.28278041074249605</v>
      </c>
      <c r="AB41" s="20"/>
    </row>
    <row r="42" spans="2:28" x14ac:dyDescent="0.25">
      <c r="B42" s="80">
        <v>974</v>
      </c>
      <c r="C42" s="80" t="s">
        <v>230</v>
      </c>
      <c r="D42" s="81">
        <v>632</v>
      </c>
      <c r="E42" s="81">
        <v>740</v>
      </c>
      <c r="F42" s="81">
        <v>929</v>
      </c>
      <c r="G42" s="81">
        <v>1153</v>
      </c>
      <c r="H42" s="81">
        <v>1029</v>
      </c>
      <c r="I42" s="81">
        <v>1052</v>
      </c>
      <c r="J42" s="81">
        <v>1036</v>
      </c>
      <c r="K42" s="81">
        <v>954</v>
      </c>
      <c r="L42" s="81">
        <v>989</v>
      </c>
      <c r="M42" s="81">
        <v>980</v>
      </c>
      <c r="N42" s="81">
        <v>913</v>
      </c>
      <c r="O42" s="89">
        <f t="shared" si="2"/>
        <v>6.2458471760797338E-3</v>
      </c>
      <c r="P42" s="81">
        <v>176</v>
      </c>
      <c r="Q42" s="81">
        <v>191</v>
      </c>
      <c r="R42" s="81">
        <v>225</v>
      </c>
      <c r="S42" s="81">
        <v>318</v>
      </c>
      <c r="T42" s="81">
        <v>243</v>
      </c>
      <c r="U42" s="81">
        <v>302</v>
      </c>
      <c r="V42" s="81">
        <v>259</v>
      </c>
      <c r="W42" s="81">
        <v>263</v>
      </c>
      <c r="X42" s="81">
        <v>247</v>
      </c>
      <c r="Y42" s="81">
        <v>344</v>
      </c>
      <c r="Z42" s="81">
        <v>292</v>
      </c>
      <c r="AA42" s="89">
        <f t="shared" si="3"/>
        <v>0.28679817905918059</v>
      </c>
      <c r="AB42" s="20"/>
    </row>
    <row r="43" spans="2:28" x14ac:dyDescent="0.25">
      <c r="B43" s="80">
        <v>23</v>
      </c>
      <c r="C43" s="80" t="s">
        <v>149</v>
      </c>
      <c r="D43" s="81">
        <v>205</v>
      </c>
      <c r="E43" s="81">
        <v>198</v>
      </c>
      <c r="F43" s="81">
        <v>170</v>
      </c>
      <c r="G43" s="81">
        <v>152</v>
      </c>
      <c r="H43" s="81">
        <v>145</v>
      </c>
      <c r="I43" s="81">
        <v>128</v>
      </c>
      <c r="J43" s="81">
        <v>142</v>
      </c>
      <c r="K43" s="81">
        <v>143</v>
      </c>
      <c r="L43" s="81">
        <v>142</v>
      </c>
      <c r="M43" s="81">
        <v>127</v>
      </c>
      <c r="N43" s="81">
        <v>125</v>
      </c>
      <c r="O43" s="89">
        <f t="shared" si="2"/>
        <v>-0.21434138737334374</v>
      </c>
      <c r="P43" s="81">
        <v>25</v>
      </c>
      <c r="Q43" s="81">
        <v>18</v>
      </c>
      <c r="R43" s="81">
        <v>20</v>
      </c>
      <c r="S43" s="81">
        <v>27</v>
      </c>
      <c r="T43" s="81">
        <v>21</v>
      </c>
      <c r="U43" s="81">
        <v>24</v>
      </c>
      <c r="V43" s="81">
        <v>17</v>
      </c>
      <c r="W43" s="81">
        <v>24</v>
      </c>
      <c r="X43" s="81">
        <v>20</v>
      </c>
      <c r="Y43" s="81">
        <v>30</v>
      </c>
      <c r="Z43" s="81">
        <v>27</v>
      </c>
      <c r="AA43" s="89">
        <f t="shared" si="3"/>
        <v>0.29545454545454547</v>
      </c>
      <c r="AB43" s="20"/>
    </row>
    <row r="44" spans="2:28" x14ac:dyDescent="0.25">
      <c r="B44" s="80">
        <v>972</v>
      </c>
      <c r="C44" s="80" t="s">
        <v>223</v>
      </c>
      <c r="D44" s="81">
        <v>341</v>
      </c>
      <c r="E44" s="81">
        <v>366</v>
      </c>
      <c r="F44" s="81">
        <v>350</v>
      </c>
      <c r="G44" s="81">
        <v>352</v>
      </c>
      <c r="H44" s="81">
        <v>273</v>
      </c>
      <c r="I44" s="81">
        <v>267</v>
      </c>
      <c r="J44" s="81">
        <v>264</v>
      </c>
      <c r="K44" s="81">
        <v>316</v>
      </c>
      <c r="L44" s="81">
        <v>237</v>
      </c>
      <c r="M44" s="81">
        <v>234</v>
      </c>
      <c r="N44" s="81">
        <v>157</v>
      </c>
      <c r="O44" s="89">
        <f t="shared" si="2"/>
        <v>-0.38157374456306842</v>
      </c>
      <c r="P44" s="81">
        <v>40</v>
      </c>
      <c r="Q44" s="81">
        <v>30</v>
      </c>
      <c r="R44" s="81">
        <v>39</v>
      </c>
      <c r="S44" s="81">
        <v>30</v>
      </c>
      <c r="T44" s="81">
        <v>43</v>
      </c>
      <c r="U44" s="81">
        <v>37</v>
      </c>
      <c r="V44" s="81">
        <v>32</v>
      </c>
      <c r="W44" s="81">
        <v>47</v>
      </c>
      <c r="X44" s="81">
        <v>30</v>
      </c>
      <c r="Y44" s="81">
        <v>55</v>
      </c>
      <c r="Z44" s="81">
        <v>42</v>
      </c>
      <c r="AA44" s="89">
        <f t="shared" si="3"/>
        <v>0.30201342281879195</v>
      </c>
      <c r="AB44" s="20"/>
    </row>
    <row r="45" spans="2:28" x14ac:dyDescent="0.25">
      <c r="B45" s="80">
        <v>19</v>
      </c>
      <c r="C45" s="80" t="s">
        <v>147</v>
      </c>
      <c r="D45" s="81">
        <v>363</v>
      </c>
      <c r="E45" s="81">
        <v>376</v>
      </c>
      <c r="F45" s="81">
        <v>355</v>
      </c>
      <c r="G45" s="81">
        <v>313</v>
      </c>
      <c r="H45" s="81">
        <v>352</v>
      </c>
      <c r="I45" s="81">
        <v>347</v>
      </c>
      <c r="J45" s="81">
        <v>366</v>
      </c>
      <c r="K45" s="81">
        <v>337</v>
      </c>
      <c r="L45" s="81">
        <v>286</v>
      </c>
      <c r="M45" s="81">
        <v>309</v>
      </c>
      <c r="N45" s="81">
        <v>281</v>
      </c>
      <c r="O45" s="89">
        <f t="shared" si="2"/>
        <v>-0.15984336062655749</v>
      </c>
      <c r="P45" s="81">
        <v>54</v>
      </c>
      <c r="Q45" s="81">
        <v>66</v>
      </c>
      <c r="R45" s="81">
        <v>45</v>
      </c>
      <c r="S45" s="81">
        <v>48</v>
      </c>
      <c r="T45" s="81">
        <v>66</v>
      </c>
      <c r="U45" s="81">
        <v>61</v>
      </c>
      <c r="V45" s="81">
        <v>66</v>
      </c>
      <c r="W45" s="81">
        <v>57</v>
      </c>
      <c r="X45" s="81">
        <v>51</v>
      </c>
      <c r="Y45" s="81">
        <v>70</v>
      </c>
      <c r="Z45" s="81">
        <v>82</v>
      </c>
      <c r="AA45" s="89">
        <f t="shared" si="3"/>
        <v>0.31317494600431967</v>
      </c>
      <c r="AB45" s="20"/>
    </row>
    <row r="46" spans="2:28" x14ac:dyDescent="0.25">
      <c r="B46" s="80">
        <v>48</v>
      </c>
      <c r="C46" s="80" t="s">
        <v>176</v>
      </c>
      <c r="D46" s="81">
        <v>103</v>
      </c>
      <c r="E46" s="81">
        <v>104</v>
      </c>
      <c r="F46" s="81">
        <v>88</v>
      </c>
      <c r="G46" s="81">
        <v>72</v>
      </c>
      <c r="H46" s="81">
        <v>73</v>
      </c>
      <c r="I46" s="81">
        <v>73</v>
      </c>
      <c r="J46" s="81">
        <v>70</v>
      </c>
      <c r="K46" s="81">
        <v>63</v>
      </c>
      <c r="L46" s="81">
        <v>68</v>
      </c>
      <c r="M46" s="81">
        <v>73</v>
      </c>
      <c r="N46" s="81">
        <v>83</v>
      </c>
      <c r="O46" s="89">
        <f t="shared" si="2"/>
        <v>-3.4055727554179564E-2</v>
      </c>
      <c r="P46" s="81">
        <v>13</v>
      </c>
      <c r="Q46" s="81">
        <v>14</v>
      </c>
      <c r="R46" s="81">
        <v>12</v>
      </c>
      <c r="S46" s="81">
        <v>9</v>
      </c>
      <c r="T46" s="81">
        <v>9</v>
      </c>
      <c r="U46" s="81">
        <v>6</v>
      </c>
      <c r="V46" s="81">
        <v>10</v>
      </c>
      <c r="W46" s="81">
        <v>6</v>
      </c>
      <c r="X46" s="81">
        <v>8</v>
      </c>
      <c r="Y46" s="81">
        <v>14</v>
      </c>
      <c r="Z46" s="81">
        <v>12</v>
      </c>
      <c r="AA46" s="89">
        <f t="shared" si="3"/>
        <v>0.31645569620253167</v>
      </c>
      <c r="AB46" s="20"/>
    </row>
    <row r="47" spans="2:28" x14ac:dyDescent="0.25">
      <c r="B47" s="80">
        <v>46</v>
      </c>
      <c r="C47" s="80" t="s">
        <v>174</v>
      </c>
      <c r="D47" s="81">
        <v>238</v>
      </c>
      <c r="E47" s="81">
        <v>252</v>
      </c>
      <c r="F47" s="81">
        <v>232</v>
      </c>
      <c r="G47" s="81">
        <v>254</v>
      </c>
      <c r="H47" s="81">
        <v>209</v>
      </c>
      <c r="I47" s="81">
        <v>202</v>
      </c>
      <c r="J47" s="81">
        <v>242</v>
      </c>
      <c r="K47" s="81">
        <v>199</v>
      </c>
      <c r="L47" s="81">
        <v>214</v>
      </c>
      <c r="M47" s="81">
        <v>203</v>
      </c>
      <c r="N47" s="81">
        <v>230</v>
      </c>
      <c r="O47" s="89">
        <f t="shared" si="2"/>
        <v>-5.2516411378555797E-2</v>
      </c>
      <c r="P47" s="81">
        <v>25</v>
      </c>
      <c r="Q47" s="81">
        <v>30</v>
      </c>
      <c r="R47" s="81">
        <v>17</v>
      </c>
      <c r="S47" s="81">
        <v>32</v>
      </c>
      <c r="T47" s="81">
        <v>24</v>
      </c>
      <c r="U47" s="81">
        <v>16</v>
      </c>
      <c r="V47" s="81">
        <v>44</v>
      </c>
      <c r="W47" s="81">
        <v>24</v>
      </c>
      <c r="X47" s="81">
        <v>18</v>
      </c>
      <c r="Y47" s="81">
        <v>36</v>
      </c>
      <c r="Z47" s="81">
        <v>34</v>
      </c>
      <c r="AA47" s="89">
        <f t="shared" si="3"/>
        <v>0.32075471698113206</v>
      </c>
      <c r="AB47" s="20"/>
    </row>
    <row r="48" spans="2:28" x14ac:dyDescent="0.25">
      <c r="B48" s="80">
        <v>39</v>
      </c>
      <c r="C48" s="80" t="s">
        <v>167</v>
      </c>
      <c r="D48" s="81">
        <v>493</v>
      </c>
      <c r="E48" s="81">
        <v>453</v>
      </c>
      <c r="F48" s="81">
        <v>390</v>
      </c>
      <c r="G48" s="81">
        <v>413</v>
      </c>
      <c r="H48" s="81">
        <v>373</v>
      </c>
      <c r="I48" s="81">
        <v>429</v>
      </c>
      <c r="J48" s="81">
        <v>416</v>
      </c>
      <c r="K48" s="81">
        <v>387</v>
      </c>
      <c r="L48" s="81">
        <v>343</v>
      </c>
      <c r="M48" s="81">
        <v>388</v>
      </c>
      <c r="N48" s="81">
        <v>373</v>
      </c>
      <c r="O48" s="89">
        <f t="shared" si="2"/>
        <v>-9.2426952892069175E-2</v>
      </c>
      <c r="P48" s="81">
        <v>64</v>
      </c>
      <c r="Q48" s="81">
        <v>71</v>
      </c>
      <c r="R48" s="81">
        <v>64</v>
      </c>
      <c r="S48" s="81">
        <v>66</v>
      </c>
      <c r="T48" s="81">
        <v>58</v>
      </c>
      <c r="U48" s="81">
        <v>70</v>
      </c>
      <c r="V48" s="81">
        <v>62</v>
      </c>
      <c r="W48" s="81">
        <v>80</v>
      </c>
      <c r="X48" s="81">
        <v>49</v>
      </c>
      <c r="Y48" s="81">
        <v>84</v>
      </c>
      <c r="Z48" s="81">
        <v>94</v>
      </c>
      <c r="AA48" s="89">
        <f t="shared" si="3"/>
        <v>0.33084112149532713</v>
      </c>
      <c r="AB48" s="20"/>
    </row>
    <row r="49" spans="2:28" x14ac:dyDescent="0.25">
      <c r="B49" s="80">
        <v>78</v>
      </c>
      <c r="C49" s="80" t="s">
        <v>206</v>
      </c>
      <c r="D49" s="81">
        <v>1500</v>
      </c>
      <c r="E49" s="81">
        <v>1181</v>
      </c>
      <c r="F49" s="81">
        <v>1125</v>
      </c>
      <c r="G49" s="81">
        <v>1119</v>
      </c>
      <c r="H49" s="81">
        <v>1242</v>
      </c>
      <c r="I49" s="81">
        <v>1104</v>
      </c>
      <c r="J49" s="81">
        <v>1192</v>
      </c>
      <c r="K49" s="81">
        <v>1246</v>
      </c>
      <c r="L49" s="81">
        <v>1143</v>
      </c>
      <c r="M49" s="81">
        <v>1125</v>
      </c>
      <c r="N49" s="81">
        <v>888</v>
      </c>
      <c r="O49" s="89">
        <f t="shared" si="2"/>
        <v>-0.17066639200741579</v>
      </c>
      <c r="P49" s="81">
        <v>288</v>
      </c>
      <c r="Q49" s="81">
        <v>239</v>
      </c>
      <c r="R49" s="81">
        <v>218</v>
      </c>
      <c r="S49" s="81">
        <v>226</v>
      </c>
      <c r="T49" s="81">
        <v>243</v>
      </c>
      <c r="U49" s="81">
        <v>225</v>
      </c>
      <c r="V49" s="81">
        <v>279</v>
      </c>
      <c r="W49" s="81">
        <v>337</v>
      </c>
      <c r="X49" s="81">
        <v>290</v>
      </c>
      <c r="Y49" s="81">
        <v>365</v>
      </c>
      <c r="Z49" s="81">
        <v>328</v>
      </c>
      <c r="AA49" s="89">
        <f t="shared" si="3"/>
        <v>0.34890510948905107</v>
      </c>
      <c r="AB49" s="20"/>
    </row>
    <row r="50" spans="2:28" x14ac:dyDescent="0.25">
      <c r="B50" s="80">
        <v>40</v>
      </c>
      <c r="C50" s="80" t="s">
        <v>168</v>
      </c>
      <c r="D50" s="81">
        <v>310</v>
      </c>
      <c r="E50" s="81">
        <v>347</v>
      </c>
      <c r="F50" s="81">
        <v>379</v>
      </c>
      <c r="G50" s="81">
        <v>489</v>
      </c>
      <c r="H50" s="81">
        <v>448</v>
      </c>
      <c r="I50" s="81">
        <v>497</v>
      </c>
      <c r="J50" s="81">
        <v>374</v>
      </c>
      <c r="K50" s="81">
        <v>374</v>
      </c>
      <c r="L50" s="81">
        <v>371</v>
      </c>
      <c r="M50" s="81">
        <v>327</v>
      </c>
      <c r="N50" s="81">
        <v>398</v>
      </c>
      <c r="O50" s="89">
        <f t="shared" si="2"/>
        <v>-9.881914232442511E-2</v>
      </c>
      <c r="P50" s="81">
        <v>40</v>
      </c>
      <c r="Q50" s="81">
        <v>51</v>
      </c>
      <c r="R50" s="81">
        <v>47</v>
      </c>
      <c r="S50" s="81">
        <v>74</v>
      </c>
      <c r="T50" s="81">
        <v>84</v>
      </c>
      <c r="U50" s="81">
        <v>65</v>
      </c>
      <c r="V50" s="81">
        <v>71</v>
      </c>
      <c r="W50" s="81">
        <v>65</v>
      </c>
      <c r="X50" s="81">
        <v>64</v>
      </c>
      <c r="Y50" s="81">
        <v>73</v>
      </c>
      <c r="Z50" s="81">
        <v>95</v>
      </c>
      <c r="AA50" s="89">
        <f t="shared" si="3"/>
        <v>0.352112676056338</v>
      </c>
      <c r="AB50" s="20"/>
    </row>
    <row r="51" spans="2:28" x14ac:dyDescent="0.25">
      <c r="B51" s="80">
        <v>37</v>
      </c>
      <c r="C51" s="80" t="s">
        <v>165</v>
      </c>
      <c r="D51" s="81">
        <v>1029</v>
      </c>
      <c r="E51" s="81">
        <v>958</v>
      </c>
      <c r="F51" s="81">
        <v>961</v>
      </c>
      <c r="G51" s="81">
        <v>956</v>
      </c>
      <c r="H51" s="81">
        <v>936</v>
      </c>
      <c r="I51" s="81">
        <v>889</v>
      </c>
      <c r="J51" s="81">
        <v>867</v>
      </c>
      <c r="K51" s="81">
        <v>847</v>
      </c>
      <c r="L51" s="81">
        <v>775</v>
      </c>
      <c r="M51" s="81">
        <v>818</v>
      </c>
      <c r="N51" s="81">
        <v>777</v>
      </c>
      <c r="O51" s="89">
        <f t="shared" si="2"/>
        <v>-0.14281875587800619</v>
      </c>
      <c r="P51" s="81">
        <v>181</v>
      </c>
      <c r="Q51" s="81">
        <v>163</v>
      </c>
      <c r="R51" s="81">
        <v>156</v>
      </c>
      <c r="S51" s="81">
        <v>149</v>
      </c>
      <c r="T51" s="81">
        <v>150</v>
      </c>
      <c r="U51" s="81">
        <v>171</v>
      </c>
      <c r="V51" s="81">
        <v>173</v>
      </c>
      <c r="W51" s="81">
        <v>194</v>
      </c>
      <c r="X51" s="81">
        <v>180</v>
      </c>
      <c r="Y51" s="81">
        <v>211</v>
      </c>
      <c r="Z51" s="81">
        <v>242</v>
      </c>
      <c r="AA51" s="89">
        <f t="shared" si="3"/>
        <v>0.35527299925205685</v>
      </c>
      <c r="AB51" s="20"/>
    </row>
    <row r="52" spans="2:28" x14ac:dyDescent="0.25">
      <c r="B52" s="80">
        <v>35</v>
      </c>
      <c r="C52" s="80" t="s">
        <v>163</v>
      </c>
      <c r="D52" s="81">
        <v>1573</v>
      </c>
      <c r="E52" s="81">
        <v>1446</v>
      </c>
      <c r="F52" s="81">
        <v>1507</v>
      </c>
      <c r="G52" s="81">
        <v>1452</v>
      </c>
      <c r="H52" s="81">
        <v>1337</v>
      </c>
      <c r="I52" s="81">
        <v>1442</v>
      </c>
      <c r="J52" s="81">
        <v>1583</v>
      </c>
      <c r="K52" s="81">
        <v>1134</v>
      </c>
      <c r="L52" s="81">
        <v>1147</v>
      </c>
      <c r="M52" s="81">
        <v>1155</v>
      </c>
      <c r="N52" s="81">
        <v>1316</v>
      </c>
      <c r="O52" s="89">
        <f t="shared" si="2"/>
        <v>-0.13857416768345826</v>
      </c>
      <c r="P52" s="81">
        <v>255</v>
      </c>
      <c r="Q52" s="81">
        <v>208</v>
      </c>
      <c r="R52" s="81">
        <v>228</v>
      </c>
      <c r="S52" s="81">
        <v>218</v>
      </c>
      <c r="T52" s="81">
        <v>224</v>
      </c>
      <c r="U52" s="81">
        <v>213</v>
      </c>
      <c r="V52" s="81">
        <v>298</v>
      </c>
      <c r="W52" s="81">
        <v>197</v>
      </c>
      <c r="X52" s="81">
        <v>194</v>
      </c>
      <c r="Y52" s="81">
        <v>300</v>
      </c>
      <c r="Z52" s="81">
        <v>327</v>
      </c>
      <c r="AA52" s="89">
        <f t="shared" si="3"/>
        <v>0.36230309614340034</v>
      </c>
      <c r="AB52" s="20"/>
    </row>
    <row r="53" spans="2:28" x14ac:dyDescent="0.25">
      <c r="B53" s="80">
        <v>88</v>
      </c>
      <c r="C53" s="80" t="s">
        <v>216</v>
      </c>
      <c r="D53" s="81">
        <v>802</v>
      </c>
      <c r="E53" s="81">
        <v>758</v>
      </c>
      <c r="F53" s="81">
        <v>803</v>
      </c>
      <c r="G53" s="81">
        <v>693</v>
      </c>
      <c r="H53" s="81">
        <v>632</v>
      </c>
      <c r="I53" s="81">
        <v>637</v>
      </c>
      <c r="J53" s="81">
        <v>672</v>
      </c>
      <c r="K53" s="81">
        <v>644</v>
      </c>
      <c r="L53" s="81">
        <v>597</v>
      </c>
      <c r="M53" s="81">
        <v>655</v>
      </c>
      <c r="N53" s="81">
        <v>650</v>
      </c>
      <c r="O53" s="89">
        <f t="shared" si="2"/>
        <v>-7.4632157418897352E-2</v>
      </c>
      <c r="P53" s="81">
        <v>142</v>
      </c>
      <c r="Q53" s="81">
        <v>123</v>
      </c>
      <c r="R53" s="81">
        <v>144</v>
      </c>
      <c r="S53" s="81">
        <v>107</v>
      </c>
      <c r="T53" s="81">
        <v>115</v>
      </c>
      <c r="U53" s="81">
        <v>139</v>
      </c>
      <c r="V53" s="81">
        <v>137</v>
      </c>
      <c r="W53" s="81">
        <v>132</v>
      </c>
      <c r="X53" s="81">
        <v>114</v>
      </c>
      <c r="Y53" s="81">
        <v>176</v>
      </c>
      <c r="Z53" s="81">
        <v>178</v>
      </c>
      <c r="AA53" s="89">
        <f t="shared" si="3"/>
        <v>0.36284889316650626</v>
      </c>
      <c r="AB53" s="20"/>
    </row>
    <row r="54" spans="2:28" x14ac:dyDescent="0.25">
      <c r="B54" s="80">
        <v>72</v>
      </c>
      <c r="C54" s="80" t="s">
        <v>200</v>
      </c>
      <c r="D54" s="81">
        <v>561</v>
      </c>
      <c r="E54" s="81">
        <v>473</v>
      </c>
      <c r="F54" s="81">
        <v>546</v>
      </c>
      <c r="G54" s="81">
        <v>634</v>
      </c>
      <c r="H54" s="81">
        <v>643</v>
      </c>
      <c r="I54" s="81">
        <v>482</v>
      </c>
      <c r="J54" s="81">
        <v>497</v>
      </c>
      <c r="K54" s="81">
        <v>416</v>
      </c>
      <c r="L54" s="81">
        <v>428</v>
      </c>
      <c r="M54" s="81">
        <v>518</v>
      </c>
      <c r="N54" s="81">
        <v>498</v>
      </c>
      <c r="O54" s="89">
        <f t="shared" si="2"/>
        <v>-4.4214487300094071E-2</v>
      </c>
      <c r="P54" s="81">
        <v>123</v>
      </c>
      <c r="Q54" s="81">
        <v>99</v>
      </c>
      <c r="R54" s="81">
        <v>116</v>
      </c>
      <c r="S54" s="81">
        <v>140</v>
      </c>
      <c r="T54" s="81">
        <v>122</v>
      </c>
      <c r="U54" s="81">
        <v>107</v>
      </c>
      <c r="V54" s="81">
        <v>90</v>
      </c>
      <c r="W54" s="81">
        <v>85</v>
      </c>
      <c r="X54" s="81">
        <v>89</v>
      </c>
      <c r="Y54" s="81">
        <v>144</v>
      </c>
      <c r="Z54" s="81">
        <v>157</v>
      </c>
      <c r="AA54" s="89">
        <f t="shared" si="3"/>
        <v>0.36507936507936506</v>
      </c>
      <c r="AB54" s="20"/>
    </row>
    <row r="55" spans="2:28" x14ac:dyDescent="0.25">
      <c r="B55" s="80">
        <v>14</v>
      </c>
      <c r="C55" s="80" t="s">
        <v>142</v>
      </c>
      <c r="D55" s="81">
        <v>1311</v>
      </c>
      <c r="E55" s="81">
        <v>1140</v>
      </c>
      <c r="F55" s="81">
        <v>1128</v>
      </c>
      <c r="G55" s="81">
        <v>1067</v>
      </c>
      <c r="H55" s="81">
        <v>1041</v>
      </c>
      <c r="I55" s="81">
        <v>1021</v>
      </c>
      <c r="J55" s="81">
        <v>968</v>
      </c>
      <c r="K55" s="81">
        <v>963</v>
      </c>
      <c r="L55" s="81">
        <v>894</v>
      </c>
      <c r="M55" s="81">
        <v>1023</v>
      </c>
      <c r="N55" s="81">
        <v>1002</v>
      </c>
      <c r="O55" s="89">
        <f t="shared" si="2"/>
        <v>-6.2391480495427712E-2</v>
      </c>
      <c r="P55" s="81">
        <v>214</v>
      </c>
      <c r="Q55" s="81">
        <v>212</v>
      </c>
      <c r="R55" s="81">
        <v>185</v>
      </c>
      <c r="S55" s="81">
        <v>213</v>
      </c>
      <c r="T55" s="81">
        <v>181</v>
      </c>
      <c r="U55" s="81">
        <v>202</v>
      </c>
      <c r="V55" s="81">
        <v>219</v>
      </c>
      <c r="W55" s="81">
        <v>211</v>
      </c>
      <c r="X55" s="81">
        <v>190</v>
      </c>
      <c r="Y55" s="81">
        <v>278</v>
      </c>
      <c r="Z55" s="81">
        <v>283</v>
      </c>
      <c r="AA55" s="89">
        <f t="shared" si="3"/>
        <v>0.37080024434941966</v>
      </c>
      <c r="AB55" s="20"/>
    </row>
    <row r="56" spans="2:28" x14ac:dyDescent="0.25">
      <c r="B56" s="80" t="s">
        <v>75</v>
      </c>
      <c r="C56" s="80" t="s">
        <v>157</v>
      </c>
      <c r="D56" s="81">
        <v>155</v>
      </c>
      <c r="E56" s="81">
        <v>147</v>
      </c>
      <c r="F56" s="81">
        <v>145</v>
      </c>
      <c r="G56" s="81">
        <v>127</v>
      </c>
      <c r="H56" s="81">
        <v>139</v>
      </c>
      <c r="I56" s="81">
        <v>134</v>
      </c>
      <c r="J56" s="81">
        <v>137</v>
      </c>
      <c r="K56" s="81">
        <v>130</v>
      </c>
      <c r="L56" s="81">
        <v>83</v>
      </c>
      <c r="M56" s="81">
        <v>131</v>
      </c>
      <c r="N56" s="81">
        <v>96</v>
      </c>
      <c r="O56" s="89">
        <f t="shared" si="2"/>
        <v>-0.18491921005385997</v>
      </c>
      <c r="P56" s="81">
        <v>14</v>
      </c>
      <c r="Q56" s="81">
        <v>18</v>
      </c>
      <c r="R56" s="81">
        <v>18</v>
      </c>
      <c r="S56" s="81">
        <v>18</v>
      </c>
      <c r="T56" s="81">
        <v>28</v>
      </c>
      <c r="U56" s="81">
        <v>20</v>
      </c>
      <c r="V56" s="81">
        <v>17</v>
      </c>
      <c r="W56" s="81">
        <v>17</v>
      </c>
      <c r="X56" s="81">
        <v>8</v>
      </c>
      <c r="Y56" s="81">
        <v>28</v>
      </c>
      <c r="Z56" s="81">
        <v>24</v>
      </c>
      <c r="AA56" s="89">
        <f t="shared" si="3"/>
        <v>0.38666666666666666</v>
      </c>
      <c r="AB56" s="20"/>
    </row>
    <row r="57" spans="2:28" x14ac:dyDescent="0.25">
      <c r="B57" s="80">
        <v>65</v>
      </c>
      <c r="C57" s="80" t="s">
        <v>193</v>
      </c>
      <c r="D57" s="81">
        <v>350</v>
      </c>
      <c r="E57" s="81">
        <v>345</v>
      </c>
      <c r="F57" s="81">
        <v>327</v>
      </c>
      <c r="G57" s="81">
        <v>270</v>
      </c>
      <c r="H57" s="81">
        <v>283</v>
      </c>
      <c r="I57" s="81">
        <v>299</v>
      </c>
      <c r="J57" s="81">
        <v>326</v>
      </c>
      <c r="K57" s="81">
        <v>268</v>
      </c>
      <c r="L57" s="81">
        <v>248</v>
      </c>
      <c r="M57" s="81">
        <v>263</v>
      </c>
      <c r="N57" s="81">
        <v>246</v>
      </c>
      <c r="O57" s="89">
        <f t="shared" si="2"/>
        <v>-0.17504051863857376</v>
      </c>
      <c r="P57" s="81">
        <v>52</v>
      </c>
      <c r="Q57" s="81">
        <v>48</v>
      </c>
      <c r="R57" s="81">
        <v>42</v>
      </c>
      <c r="S57" s="81">
        <v>33</v>
      </c>
      <c r="T57" s="81">
        <v>48</v>
      </c>
      <c r="U57" s="81">
        <v>45</v>
      </c>
      <c r="V57" s="81">
        <v>56</v>
      </c>
      <c r="W57" s="81">
        <v>47</v>
      </c>
      <c r="X57" s="81">
        <v>42</v>
      </c>
      <c r="Y57" s="81">
        <v>55</v>
      </c>
      <c r="Z57" s="81">
        <v>74</v>
      </c>
      <c r="AA57" s="89">
        <f t="shared" si="3"/>
        <v>0.39083557951482478</v>
      </c>
      <c r="AB57" s="20"/>
    </row>
    <row r="58" spans="2:28" x14ac:dyDescent="0.25">
      <c r="B58" s="80">
        <v>77</v>
      </c>
      <c r="C58" s="80" t="s">
        <v>205</v>
      </c>
      <c r="D58" s="81">
        <v>1722</v>
      </c>
      <c r="E58" s="81">
        <v>1627</v>
      </c>
      <c r="F58" s="81">
        <v>1483</v>
      </c>
      <c r="G58" s="81">
        <v>1460</v>
      </c>
      <c r="H58" s="81">
        <v>1363</v>
      </c>
      <c r="I58" s="81">
        <v>1295</v>
      </c>
      <c r="J58" s="81">
        <v>1267</v>
      </c>
      <c r="K58" s="81">
        <v>1187</v>
      </c>
      <c r="L58" s="81">
        <v>1095</v>
      </c>
      <c r="M58" s="81">
        <v>1213</v>
      </c>
      <c r="N58" s="81">
        <v>1241</v>
      </c>
      <c r="O58" s="89">
        <f t="shared" si="2"/>
        <v>-0.13924938618028762</v>
      </c>
      <c r="P58" s="81">
        <v>330</v>
      </c>
      <c r="Q58" s="81">
        <v>315</v>
      </c>
      <c r="R58" s="81">
        <v>294</v>
      </c>
      <c r="S58" s="81">
        <v>268</v>
      </c>
      <c r="T58" s="81">
        <v>290</v>
      </c>
      <c r="U58" s="81">
        <v>269</v>
      </c>
      <c r="V58" s="81">
        <v>303</v>
      </c>
      <c r="W58" s="81">
        <v>291</v>
      </c>
      <c r="X58" s="81">
        <v>243</v>
      </c>
      <c r="Y58" s="81">
        <v>395</v>
      </c>
      <c r="Z58" s="81">
        <v>430</v>
      </c>
      <c r="AA58" s="89">
        <f t="shared" si="3"/>
        <v>0.39830508474576271</v>
      </c>
      <c r="AB58" s="20"/>
    </row>
    <row r="59" spans="2:28" x14ac:dyDescent="0.25">
      <c r="B59" s="80" t="s">
        <v>82</v>
      </c>
      <c r="C59" s="80" t="s">
        <v>134</v>
      </c>
      <c r="D59" s="81">
        <v>2095</v>
      </c>
      <c r="E59" s="81">
        <v>1943</v>
      </c>
      <c r="F59" s="81">
        <v>1874</v>
      </c>
      <c r="G59" s="81">
        <v>1569</v>
      </c>
      <c r="H59" s="81">
        <v>1563</v>
      </c>
      <c r="I59" s="81">
        <v>1377</v>
      </c>
      <c r="J59" s="81">
        <v>1286</v>
      </c>
      <c r="K59" s="81">
        <v>1256</v>
      </c>
      <c r="L59" s="81">
        <v>1093</v>
      </c>
      <c r="M59" s="81">
        <v>1288</v>
      </c>
      <c r="N59" s="81">
        <v>1256</v>
      </c>
      <c r="O59" s="89">
        <f t="shared" si="2"/>
        <v>-0.21499652858134691</v>
      </c>
      <c r="P59" s="81">
        <v>274</v>
      </c>
      <c r="Q59" s="81">
        <v>248</v>
      </c>
      <c r="R59" s="81">
        <v>240</v>
      </c>
      <c r="S59" s="81">
        <v>228</v>
      </c>
      <c r="T59" s="81">
        <v>219</v>
      </c>
      <c r="U59" s="81">
        <v>224</v>
      </c>
      <c r="V59" s="81">
        <v>242</v>
      </c>
      <c r="W59" s="81">
        <v>223</v>
      </c>
      <c r="X59" s="81">
        <v>172</v>
      </c>
      <c r="Y59" s="81">
        <v>321</v>
      </c>
      <c r="Z59" s="81">
        <v>351</v>
      </c>
      <c r="AA59" s="89">
        <f t="shared" si="3"/>
        <v>0.41622760800842995</v>
      </c>
      <c r="AB59" s="20"/>
    </row>
    <row r="60" spans="2:28" x14ac:dyDescent="0.25">
      <c r="B60" s="80">
        <v>92</v>
      </c>
      <c r="C60" s="80" t="s">
        <v>219</v>
      </c>
      <c r="D60" s="81">
        <v>1324</v>
      </c>
      <c r="E60" s="81">
        <v>1186</v>
      </c>
      <c r="F60" s="81">
        <v>1232</v>
      </c>
      <c r="G60" s="81">
        <v>1226</v>
      </c>
      <c r="H60" s="81">
        <v>1219</v>
      </c>
      <c r="I60" s="81">
        <v>1263</v>
      </c>
      <c r="J60" s="81">
        <v>1163</v>
      </c>
      <c r="K60" s="81">
        <v>1088</v>
      </c>
      <c r="L60" s="81">
        <v>905</v>
      </c>
      <c r="M60" s="81">
        <v>1019</v>
      </c>
      <c r="N60" s="81">
        <v>1061</v>
      </c>
      <c r="O60" s="89">
        <f t="shared" si="2"/>
        <v>-0.1423564580971034</v>
      </c>
      <c r="P60" s="81">
        <v>248</v>
      </c>
      <c r="Q60" s="81">
        <v>224</v>
      </c>
      <c r="R60" s="81">
        <v>202</v>
      </c>
      <c r="S60" s="81">
        <v>218</v>
      </c>
      <c r="T60" s="81">
        <v>227</v>
      </c>
      <c r="U60" s="81">
        <v>248</v>
      </c>
      <c r="V60" s="81">
        <v>254</v>
      </c>
      <c r="W60" s="81">
        <v>222</v>
      </c>
      <c r="X60" s="81">
        <v>222</v>
      </c>
      <c r="Y60" s="81">
        <v>327</v>
      </c>
      <c r="Z60" s="81">
        <v>337</v>
      </c>
      <c r="AA60" s="89">
        <f t="shared" si="3"/>
        <v>0.44112859468258275</v>
      </c>
      <c r="AB60" s="20"/>
    </row>
    <row r="61" spans="2:28" x14ac:dyDescent="0.25">
      <c r="B61" s="80" t="s">
        <v>76</v>
      </c>
      <c r="C61" s="80" t="s">
        <v>156</v>
      </c>
      <c r="D61" s="81">
        <v>97</v>
      </c>
      <c r="E61" s="81">
        <v>148</v>
      </c>
      <c r="F61" s="81">
        <v>112</v>
      </c>
      <c r="G61" s="81">
        <v>92</v>
      </c>
      <c r="H61" s="81">
        <v>94</v>
      </c>
      <c r="I61" s="81">
        <v>79</v>
      </c>
      <c r="J61" s="81">
        <v>76</v>
      </c>
      <c r="K61" s="81">
        <v>58</v>
      </c>
      <c r="L61" s="81">
        <v>82</v>
      </c>
      <c r="M61" s="81">
        <v>65</v>
      </c>
      <c r="N61" s="81">
        <v>75</v>
      </c>
      <c r="O61" s="89">
        <f t="shared" si="2"/>
        <v>-0.25925925925925924</v>
      </c>
      <c r="P61" s="81">
        <v>11</v>
      </c>
      <c r="Q61" s="81">
        <v>16</v>
      </c>
      <c r="R61" s="81">
        <v>14</v>
      </c>
      <c r="S61" s="81">
        <v>12</v>
      </c>
      <c r="T61" s="81">
        <v>13</v>
      </c>
      <c r="U61" s="81">
        <v>6</v>
      </c>
      <c r="V61" s="81">
        <v>13</v>
      </c>
      <c r="W61" s="81">
        <v>12</v>
      </c>
      <c r="X61" s="81">
        <v>11</v>
      </c>
      <c r="Y61" s="81">
        <v>18</v>
      </c>
      <c r="Z61" s="81">
        <v>17</v>
      </c>
      <c r="AA61" s="89">
        <f t="shared" si="3"/>
        <v>0.44329896907216493</v>
      </c>
      <c r="AB61" s="20"/>
    </row>
    <row r="62" spans="2:28" x14ac:dyDescent="0.25">
      <c r="B62" s="80">
        <v>64</v>
      </c>
      <c r="C62" s="80" t="s">
        <v>192</v>
      </c>
      <c r="D62" s="81">
        <v>467</v>
      </c>
      <c r="E62" s="81">
        <v>403</v>
      </c>
      <c r="F62" s="81">
        <v>402</v>
      </c>
      <c r="G62" s="81">
        <v>368</v>
      </c>
      <c r="H62" s="81">
        <v>298</v>
      </c>
      <c r="I62" s="81">
        <v>320</v>
      </c>
      <c r="J62" s="81">
        <v>289</v>
      </c>
      <c r="K62" s="81">
        <v>268</v>
      </c>
      <c r="L62" s="81">
        <v>276</v>
      </c>
      <c r="M62" s="81">
        <v>243</v>
      </c>
      <c r="N62" s="81">
        <v>283</v>
      </c>
      <c r="O62" s="89">
        <f t="shared" si="2"/>
        <v>-0.25257548845470695</v>
      </c>
      <c r="P62" s="81">
        <v>58</v>
      </c>
      <c r="Q62" s="81">
        <v>61</v>
      </c>
      <c r="R62" s="81">
        <v>48</v>
      </c>
      <c r="S62" s="81">
        <v>53</v>
      </c>
      <c r="T62" s="81">
        <v>44</v>
      </c>
      <c r="U62" s="81">
        <v>38</v>
      </c>
      <c r="V62" s="81">
        <v>31</v>
      </c>
      <c r="W62" s="81">
        <v>36</v>
      </c>
      <c r="X62" s="81">
        <v>49</v>
      </c>
      <c r="Y62" s="81">
        <v>68</v>
      </c>
      <c r="Z62" s="81">
        <v>66</v>
      </c>
      <c r="AA62" s="89">
        <f t="shared" si="3"/>
        <v>0.45257452574525747</v>
      </c>
      <c r="AB62" s="20"/>
    </row>
    <row r="63" spans="2:28" x14ac:dyDescent="0.25">
      <c r="B63" s="80">
        <v>91</v>
      </c>
      <c r="C63" s="80" t="s">
        <v>218</v>
      </c>
      <c r="D63" s="81">
        <v>1474</v>
      </c>
      <c r="E63" s="81">
        <v>1406</v>
      </c>
      <c r="F63" s="81">
        <v>1357</v>
      </c>
      <c r="G63" s="81">
        <v>1293</v>
      </c>
      <c r="H63" s="81">
        <v>1235</v>
      </c>
      <c r="I63" s="81">
        <v>1206</v>
      </c>
      <c r="J63" s="81">
        <v>1241</v>
      </c>
      <c r="K63" s="81">
        <v>1159</v>
      </c>
      <c r="L63" s="81">
        <v>970</v>
      </c>
      <c r="M63" s="81">
        <v>1114</v>
      </c>
      <c r="N63" s="81">
        <v>1046</v>
      </c>
      <c r="O63" s="89">
        <f t="shared" si="2"/>
        <v>-0.16690772345964711</v>
      </c>
      <c r="P63" s="81">
        <v>291</v>
      </c>
      <c r="Q63" s="81">
        <v>246</v>
      </c>
      <c r="R63" s="81">
        <v>241</v>
      </c>
      <c r="S63" s="81">
        <v>234</v>
      </c>
      <c r="T63" s="81">
        <v>237</v>
      </c>
      <c r="U63" s="81">
        <v>226</v>
      </c>
      <c r="V63" s="81">
        <v>237</v>
      </c>
      <c r="W63" s="81">
        <v>248</v>
      </c>
      <c r="X63" s="81">
        <v>214</v>
      </c>
      <c r="Y63" s="81">
        <v>358</v>
      </c>
      <c r="Z63" s="81">
        <v>358</v>
      </c>
      <c r="AA63" s="89">
        <f t="shared" si="3"/>
        <v>0.46122448979591835</v>
      </c>
      <c r="AB63" s="20"/>
    </row>
    <row r="64" spans="2:28" x14ac:dyDescent="0.25">
      <c r="B64" s="80">
        <v>84</v>
      </c>
      <c r="C64" s="80" t="s">
        <v>212</v>
      </c>
      <c r="D64" s="81">
        <v>966</v>
      </c>
      <c r="E64" s="81">
        <v>837</v>
      </c>
      <c r="F64" s="81">
        <v>779</v>
      </c>
      <c r="G64" s="81">
        <v>646</v>
      </c>
      <c r="H64" s="81">
        <v>672</v>
      </c>
      <c r="I64" s="81">
        <v>636</v>
      </c>
      <c r="J64" s="81">
        <v>623</v>
      </c>
      <c r="K64" s="81">
        <v>628</v>
      </c>
      <c r="L64" s="81">
        <v>519</v>
      </c>
      <c r="M64" s="81">
        <v>558</v>
      </c>
      <c r="N64" s="81">
        <v>626</v>
      </c>
      <c r="O64" s="89">
        <f t="shared" si="2"/>
        <v>-0.18161396232935892</v>
      </c>
      <c r="P64" s="81">
        <v>144</v>
      </c>
      <c r="Q64" s="81">
        <v>105</v>
      </c>
      <c r="R64" s="81">
        <v>89</v>
      </c>
      <c r="S64" s="81">
        <v>83</v>
      </c>
      <c r="T64" s="81">
        <v>83</v>
      </c>
      <c r="U64" s="81">
        <v>76</v>
      </c>
      <c r="V64" s="81">
        <v>93</v>
      </c>
      <c r="W64" s="81">
        <v>96</v>
      </c>
      <c r="X64" s="81">
        <v>87</v>
      </c>
      <c r="Y64" s="81">
        <v>133</v>
      </c>
      <c r="Z64" s="81">
        <v>149</v>
      </c>
      <c r="AA64" s="89">
        <f t="shared" si="3"/>
        <v>0.46684005201560469</v>
      </c>
      <c r="AB64" s="20"/>
    </row>
    <row r="65" spans="2:28" x14ac:dyDescent="0.25">
      <c r="B65" s="80">
        <v>41</v>
      </c>
      <c r="C65" s="80" t="s">
        <v>169</v>
      </c>
      <c r="D65" s="81">
        <v>355</v>
      </c>
      <c r="E65" s="81">
        <v>353</v>
      </c>
      <c r="F65" s="81">
        <v>352</v>
      </c>
      <c r="G65" s="81">
        <v>417</v>
      </c>
      <c r="H65" s="81">
        <v>371</v>
      </c>
      <c r="I65" s="81">
        <v>414</v>
      </c>
      <c r="J65" s="81">
        <v>407</v>
      </c>
      <c r="K65" s="81">
        <v>373</v>
      </c>
      <c r="L65" s="81">
        <v>300</v>
      </c>
      <c r="M65" s="81">
        <v>321</v>
      </c>
      <c r="N65" s="81">
        <v>342</v>
      </c>
      <c r="O65" s="89">
        <f t="shared" si="2"/>
        <v>-0.12820512820512819</v>
      </c>
      <c r="P65" s="81">
        <v>67</v>
      </c>
      <c r="Q65" s="81">
        <v>61</v>
      </c>
      <c r="R65" s="81">
        <v>66</v>
      </c>
      <c r="S65" s="81">
        <v>76</v>
      </c>
      <c r="T65" s="81">
        <v>64</v>
      </c>
      <c r="U65" s="81">
        <v>84</v>
      </c>
      <c r="V65" s="81">
        <v>84</v>
      </c>
      <c r="W65" s="81">
        <v>81</v>
      </c>
      <c r="X65" s="81">
        <v>70</v>
      </c>
      <c r="Y65" s="81">
        <v>101</v>
      </c>
      <c r="Z65" s="81">
        <v>113</v>
      </c>
      <c r="AA65" s="89">
        <f t="shared" si="3"/>
        <v>0.46826758147512865</v>
      </c>
      <c r="AB65" s="20"/>
    </row>
    <row r="66" spans="2:28" x14ac:dyDescent="0.25">
      <c r="B66" s="80">
        <v>49</v>
      </c>
      <c r="C66" s="80" t="s">
        <v>177</v>
      </c>
      <c r="D66" s="81">
        <v>1107</v>
      </c>
      <c r="E66" s="81">
        <v>994</v>
      </c>
      <c r="F66" s="81">
        <v>970</v>
      </c>
      <c r="G66" s="81">
        <v>923</v>
      </c>
      <c r="H66" s="81">
        <v>916</v>
      </c>
      <c r="I66" s="81">
        <v>899</v>
      </c>
      <c r="J66" s="81">
        <v>934</v>
      </c>
      <c r="K66" s="81">
        <v>955</v>
      </c>
      <c r="L66" s="81">
        <v>754</v>
      </c>
      <c r="M66" s="81">
        <v>764</v>
      </c>
      <c r="N66" s="81">
        <v>803</v>
      </c>
      <c r="O66" s="89">
        <f t="shared" si="2"/>
        <v>-0.18576253572356458</v>
      </c>
      <c r="P66" s="81">
        <v>194</v>
      </c>
      <c r="Q66" s="81">
        <v>185</v>
      </c>
      <c r="R66" s="81">
        <v>160</v>
      </c>
      <c r="S66" s="81">
        <v>208</v>
      </c>
      <c r="T66" s="81">
        <v>164</v>
      </c>
      <c r="U66" s="81">
        <v>152</v>
      </c>
      <c r="V66" s="81">
        <v>198</v>
      </c>
      <c r="W66" s="81">
        <v>224</v>
      </c>
      <c r="X66" s="81">
        <v>170</v>
      </c>
      <c r="Y66" s="81">
        <v>258</v>
      </c>
      <c r="Z66" s="81">
        <v>293</v>
      </c>
      <c r="AA66" s="89">
        <f t="shared" si="3"/>
        <v>0.4841750841750842</v>
      </c>
      <c r="AB66" s="20"/>
    </row>
    <row r="67" spans="2:28" x14ac:dyDescent="0.25">
      <c r="B67" s="80">
        <v>95</v>
      </c>
      <c r="C67" s="80" t="s">
        <v>228</v>
      </c>
      <c r="D67" s="81">
        <v>1023</v>
      </c>
      <c r="E67" s="81">
        <v>976</v>
      </c>
      <c r="F67" s="81">
        <v>1059</v>
      </c>
      <c r="G67" s="81">
        <v>940</v>
      </c>
      <c r="H67" s="81">
        <v>792</v>
      </c>
      <c r="I67" s="81">
        <v>841</v>
      </c>
      <c r="J67" s="81">
        <v>792</v>
      </c>
      <c r="K67" s="81">
        <v>794</v>
      </c>
      <c r="L67" s="81">
        <v>797</v>
      </c>
      <c r="M67" s="81">
        <v>864</v>
      </c>
      <c r="N67" s="81">
        <v>844</v>
      </c>
      <c r="O67" s="89">
        <f t="shared" si="2"/>
        <v>-5.33462657613967E-2</v>
      </c>
      <c r="P67" s="81">
        <v>231</v>
      </c>
      <c r="Q67" s="81">
        <v>209</v>
      </c>
      <c r="R67" s="81">
        <v>210</v>
      </c>
      <c r="S67" s="81">
        <v>212</v>
      </c>
      <c r="T67" s="81">
        <v>165</v>
      </c>
      <c r="U67" s="81">
        <v>192</v>
      </c>
      <c r="V67" s="81">
        <v>170</v>
      </c>
      <c r="W67" s="81">
        <v>198</v>
      </c>
      <c r="X67" s="81">
        <v>174</v>
      </c>
      <c r="Y67" s="81">
        <v>277</v>
      </c>
      <c r="Z67" s="81">
        <v>317</v>
      </c>
      <c r="AA67" s="89">
        <f t="shared" si="3"/>
        <v>0.49716446124763702</v>
      </c>
      <c r="AB67" s="20"/>
    </row>
    <row r="68" spans="2:28" x14ac:dyDescent="0.25">
      <c r="B68" s="80" t="s">
        <v>80</v>
      </c>
      <c r="C68" s="80" t="s">
        <v>132</v>
      </c>
      <c r="D68" s="81">
        <v>207</v>
      </c>
      <c r="E68" s="81">
        <v>200</v>
      </c>
      <c r="F68" s="81">
        <v>183</v>
      </c>
      <c r="G68" s="81">
        <v>174</v>
      </c>
      <c r="H68" s="81">
        <v>178</v>
      </c>
      <c r="I68" s="81">
        <v>174</v>
      </c>
      <c r="J68" s="81">
        <v>167</v>
      </c>
      <c r="K68" s="81">
        <v>186</v>
      </c>
      <c r="L68" s="81">
        <v>180</v>
      </c>
      <c r="M68" s="81">
        <v>186</v>
      </c>
      <c r="N68" s="81">
        <v>190</v>
      </c>
      <c r="O68" s="89">
        <f t="shared" si="2"/>
        <v>2.3825731790333562E-2</v>
      </c>
      <c r="P68" s="81">
        <v>33</v>
      </c>
      <c r="Q68" s="81">
        <v>20</v>
      </c>
      <c r="R68" s="81">
        <v>24</v>
      </c>
      <c r="S68" s="81">
        <v>23</v>
      </c>
      <c r="T68" s="81">
        <v>30</v>
      </c>
      <c r="U68" s="81">
        <v>33</v>
      </c>
      <c r="V68" s="81">
        <v>30</v>
      </c>
      <c r="W68" s="81">
        <v>31</v>
      </c>
      <c r="X68" s="81">
        <v>23</v>
      </c>
      <c r="Y68" s="81">
        <v>42</v>
      </c>
      <c r="Z68" s="81">
        <v>42</v>
      </c>
      <c r="AA68" s="89">
        <f t="shared" si="3"/>
        <v>0.5</v>
      </c>
      <c r="AB68" s="20"/>
    </row>
    <row r="69" spans="2:28" x14ac:dyDescent="0.25">
      <c r="B69" s="80">
        <v>56</v>
      </c>
      <c r="C69" s="80" t="s">
        <v>184</v>
      </c>
      <c r="D69" s="81">
        <v>1289</v>
      </c>
      <c r="E69" s="81">
        <v>1153</v>
      </c>
      <c r="F69" s="81">
        <v>1208</v>
      </c>
      <c r="G69" s="81">
        <v>1130</v>
      </c>
      <c r="H69" s="81">
        <v>1078</v>
      </c>
      <c r="I69" s="81">
        <v>1103</v>
      </c>
      <c r="J69" s="81">
        <v>1143</v>
      </c>
      <c r="K69" s="81">
        <v>1080</v>
      </c>
      <c r="L69" s="81">
        <v>1055</v>
      </c>
      <c r="M69" s="81">
        <v>1161</v>
      </c>
      <c r="N69" s="81">
        <v>1140</v>
      </c>
      <c r="O69" s="89">
        <f t="shared" si="2"/>
        <v>2.1777003484320556E-3</v>
      </c>
      <c r="P69" s="81">
        <v>183</v>
      </c>
      <c r="Q69" s="81">
        <v>180</v>
      </c>
      <c r="R69" s="81">
        <v>209</v>
      </c>
      <c r="S69" s="81">
        <v>168</v>
      </c>
      <c r="T69" s="81">
        <v>160</v>
      </c>
      <c r="U69" s="81">
        <v>135</v>
      </c>
      <c r="V69" s="81">
        <v>186</v>
      </c>
      <c r="W69" s="81">
        <v>160</v>
      </c>
      <c r="X69" s="81">
        <v>162</v>
      </c>
      <c r="Y69" s="81">
        <v>239</v>
      </c>
      <c r="Z69" s="81">
        <v>279</v>
      </c>
      <c r="AA69" s="89">
        <f t="shared" si="3"/>
        <v>0.500362056480811</v>
      </c>
      <c r="AB69" s="20"/>
    </row>
    <row r="70" spans="2:28" x14ac:dyDescent="0.25">
      <c r="B70" s="80">
        <v>59</v>
      </c>
      <c r="C70" s="80" t="s">
        <v>187</v>
      </c>
      <c r="D70" s="81">
        <v>5102</v>
      </c>
      <c r="E70" s="81">
        <v>4953</v>
      </c>
      <c r="F70" s="81">
        <v>5764</v>
      </c>
      <c r="G70" s="81">
        <v>5095</v>
      </c>
      <c r="H70" s="81">
        <v>4922</v>
      </c>
      <c r="I70" s="81">
        <v>5228</v>
      </c>
      <c r="J70" s="81">
        <v>5581</v>
      </c>
      <c r="K70" s="81">
        <v>5790</v>
      </c>
      <c r="L70" s="81">
        <v>4961</v>
      </c>
      <c r="M70" s="81">
        <v>5533</v>
      </c>
      <c r="N70" s="81">
        <v>5363</v>
      </c>
      <c r="O70" s="89">
        <f t="shared" ref="O70:O101" si="4">(AVERAGE(M70:N70)-AVERAGE(D70:K70))/AVERAGE(D70:K70)</f>
        <v>2.7076705549664192E-2</v>
      </c>
      <c r="P70" s="81">
        <v>825</v>
      </c>
      <c r="Q70" s="81">
        <v>738</v>
      </c>
      <c r="R70" s="81">
        <v>940</v>
      </c>
      <c r="S70" s="81">
        <v>822</v>
      </c>
      <c r="T70" s="81">
        <v>796</v>
      </c>
      <c r="U70" s="81">
        <v>932</v>
      </c>
      <c r="V70" s="81">
        <v>1010</v>
      </c>
      <c r="W70" s="81">
        <v>1182</v>
      </c>
      <c r="X70" s="81">
        <v>959</v>
      </c>
      <c r="Y70" s="81">
        <v>1318</v>
      </c>
      <c r="Z70" s="81">
        <v>1402</v>
      </c>
      <c r="AA70" s="89">
        <f t="shared" ref="AA70:AA101" si="5">(AVERAGE(Y70:Z70)-AVERAGE(P70:W70))/AVERAGE(P70:W70)</f>
        <v>0.50172532781228429</v>
      </c>
      <c r="AB70" s="20"/>
    </row>
    <row r="71" spans="2:28" x14ac:dyDescent="0.25">
      <c r="B71" s="80">
        <v>53</v>
      </c>
      <c r="C71" s="80" t="s">
        <v>181</v>
      </c>
      <c r="D71" s="81">
        <v>509</v>
      </c>
      <c r="E71" s="81">
        <v>468</v>
      </c>
      <c r="F71" s="81">
        <v>425</v>
      </c>
      <c r="G71" s="81">
        <v>366</v>
      </c>
      <c r="H71" s="81">
        <v>440</v>
      </c>
      <c r="I71" s="81">
        <v>412</v>
      </c>
      <c r="J71" s="81">
        <v>390</v>
      </c>
      <c r="K71" s="81">
        <v>388</v>
      </c>
      <c r="L71" s="81">
        <v>310</v>
      </c>
      <c r="M71" s="81">
        <v>425</v>
      </c>
      <c r="N71" s="81">
        <v>436</v>
      </c>
      <c r="O71" s="89">
        <f t="shared" si="4"/>
        <v>1.3537374926427309E-2</v>
      </c>
      <c r="P71" s="81">
        <v>100</v>
      </c>
      <c r="Q71" s="81">
        <v>85</v>
      </c>
      <c r="R71" s="81">
        <v>93</v>
      </c>
      <c r="S71" s="81">
        <v>67</v>
      </c>
      <c r="T71" s="81">
        <v>82</v>
      </c>
      <c r="U71" s="81">
        <v>81</v>
      </c>
      <c r="V71" s="81">
        <v>85</v>
      </c>
      <c r="W71" s="81">
        <v>81</v>
      </c>
      <c r="X71" s="81">
        <v>73</v>
      </c>
      <c r="Y71" s="81">
        <v>116</v>
      </c>
      <c r="Z71" s="81">
        <v>138</v>
      </c>
      <c r="AA71" s="89">
        <f t="shared" si="5"/>
        <v>0.50741839762611274</v>
      </c>
      <c r="AB71" s="20"/>
    </row>
    <row r="72" spans="2:28" x14ac:dyDescent="0.25">
      <c r="B72" s="80">
        <v>47</v>
      </c>
      <c r="C72" s="80" t="s">
        <v>175</v>
      </c>
      <c r="D72" s="81">
        <v>462</v>
      </c>
      <c r="E72" s="81">
        <v>455</v>
      </c>
      <c r="F72" s="81">
        <v>480</v>
      </c>
      <c r="G72" s="81">
        <v>417</v>
      </c>
      <c r="H72" s="81">
        <v>451</v>
      </c>
      <c r="I72" s="81">
        <v>467</v>
      </c>
      <c r="J72" s="81">
        <v>400</v>
      </c>
      <c r="K72" s="81">
        <v>380</v>
      </c>
      <c r="L72" s="81">
        <v>364</v>
      </c>
      <c r="M72" s="81">
        <v>405</v>
      </c>
      <c r="N72" s="81">
        <v>419</v>
      </c>
      <c r="O72" s="89">
        <f t="shared" si="4"/>
        <v>-6.1503416856492028E-2</v>
      </c>
      <c r="P72" s="81">
        <v>68</v>
      </c>
      <c r="Q72" s="81">
        <v>60</v>
      </c>
      <c r="R72" s="81">
        <v>71</v>
      </c>
      <c r="S72" s="81">
        <v>56</v>
      </c>
      <c r="T72" s="81">
        <v>61</v>
      </c>
      <c r="U72" s="81">
        <v>69</v>
      </c>
      <c r="V72" s="81">
        <v>65</v>
      </c>
      <c r="W72" s="81">
        <v>63</v>
      </c>
      <c r="X72" s="81">
        <v>52</v>
      </c>
      <c r="Y72" s="81">
        <v>93</v>
      </c>
      <c r="Z72" s="81">
        <v>101</v>
      </c>
      <c r="AA72" s="89">
        <f t="shared" si="5"/>
        <v>0.51267056530214428</v>
      </c>
      <c r="AB72" s="20"/>
    </row>
    <row r="73" spans="2:28" x14ac:dyDescent="0.25">
      <c r="B73" s="80">
        <v>75</v>
      </c>
      <c r="C73" s="80" t="s">
        <v>203</v>
      </c>
      <c r="D73" s="81">
        <v>1707</v>
      </c>
      <c r="E73" s="81">
        <v>1415</v>
      </c>
      <c r="F73" s="81">
        <v>1447</v>
      </c>
      <c r="G73" s="81">
        <v>1372</v>
      </c>
      <c r="H73" s="81">
        <v>1467</v>
      </c>
      <c r="I73" s="81">
        <v>1459</v>
      </c>
      <c r="J73" s="81">
        <v>1388</v>
      </c>
      <c r="K73" s="81">
        <v>1231</v>
      </c>
      <c r="L73" s="81">
        <v>1052</v>
      </c>
      <c r="M73" s="81">
        <v>1099</v>
      </c>
      <c r="N73" s="81">
        <v>1150</v>
      </c>
      <c r="O73" s="89">
        <f t="shared" si="4"/>
        <v>-0.21678565209820652</v>
      </c>
      <c r="P73" s="81">
        <v>268</v>
      </c>
      <c r="Q73" s="81">
        <v>217</v>
      </c>
      <c r="R73" s="81">
        <v>200</v>
      </c>
      <c r="S73" s="81">
        <v>206</v>
      </c>
      <c r="T73" s="81">
        <v>254</v>
      </c>
      <c r="U73" s="81">
        <v>273</v>
      </c>
      <c r="V73" s="81">
        <v>255</v>
      </c>
      <c r="W73" s="81">
        <v>209</v>
      </c>
      <c r="X73" s="81">
        <v>207</v>
      </c>
      <c r="Y73" s="81">
        <v>326</v>
      </c>
      <c r="Z73" s="81">
        <v>395</v>
      </c>
      <c r="AA73" s="89">
        <f t="shared" si="5"/>
        <v>0.53241232731137089</v>
      </c>
      <c r="AB73" s="20"/>
    </row>
    <row r="74" spans="2:28" x14ac:dyDescent="0.25">
      <c r="B74" s="80">
        <v>93</v>
      </c>
      <c r="C74" s="80" t="s">
        <v>220</v>
      </c>
      <c r="D74" s="81">
        <v>1031</v>
      </c>
      <c r="E74" s="81">
        <v>939</v>
      </c>
      <c r="F74" s="81">
        <v>786</v>
      </c>
      <c r="G74" s="81">
        <v>745</v>
      </c>
      <c r="H74" s="81">
        <v>717</v>
      </c>
      <c r="I74" s="81">
        <v>759</v>
      </c>
      <c r="J74" s="81">
        <v>829</v>
      </c>
      <c r="K74" s="81">
        <v>874</v>
      </c>
      <c r="L74" s="81">
        <v>777</v>
      </c>
      <c r="M74" s="81">
        <v>878</v>
      </c>
      <c r="N74" s="81">
        <v>805</v>
      </c>
      <c r="O74" s="89">
        <f t="shared" si="4"/>
        <v>7.784431137724551E-3</v>
      </c>
      <c r="P74" s="81">
        <v>225</v>
      </c>
      <c r="Q74" s="81">
        <v>206</v>
      </c>
      <c r="R74" s="81">
        <v>196</v>
      </c>
      <c r="S74" s="81">
        <v>153</v>
      </c>
      <c r="T74" s="81">
        <v>154</v>
      </c>
      <c r="U74" s="81">
        <v>176</v>
      </c>
      <c r="V74" s="81">
        <v>157</v>
      </c>
      <c r="W74" s="81">
        <v>210</v>
      </c>
      <c r="X74" s="81">
        <v>185</v>
      </c>
      <c r="Y74" s="81">
        <v>286</v>
      </c>
      <c r="Z74" s="81">
        <v>286</v>
      </c>
      <c r="AA74" s="89">
        <f t="shared" si="5"/>
        <v>0.54908598510494244</v>
      </c>
      <c r="AB74" s="20"/>
    </row>
    <row r="75" spans="2:28" x14ac:dyDescent="0.25">
      <c r="B75" s="80">
        <v>71</v>
      </c>
      <c r="C75" s="80" t="s">
        <v>199</v>
      </c>
      <c r="D75" s="81">
        <v>1012</v>
      </c>
      <c r="E75" s="81">
        <v>943</v>
      </c>
      <c r="F75" s="81">
        <v>924</v>
      </c>
      <c r="G75" s="81">
        <v>843</v>
      </c>
      <c r="H75" s="81">
        <v>842</v>
      </c>
      <c r="I75" s="81">
        <v>835</v>
      </c>
      <c r="J75" s="81">
        <v>926</v>
      </c>
      <c r="K75" s="81">
        <v>855</v>
      </c>
      <c r="L75" s="81">
        <v>769</v>
      </c>
      <c r="M75" s="81">
        <v>858</v>
      </c>
      <c r="N75" s="81">
        <v>836</v>
      </c>
      <c r="O75" s="89">
        <f t="shared" si="4"/>
        <v>-5.6267409470752087E-2</v>
      </c>
      <c r="P75" s="81">
        <v>135</v>
      </c>
      <c r="Q75" s="81">
        <v>145</v>
      </c>
      <c r="R75" s="81">
        <v>148</v>
      </c>
      <c r="S75" s="81">
        <v>113</v>
      </c>
      <c r="T75" s="81">
        <v>122</v>
      </c>
      <c r="U75" s="81">
        <v>132</v>
      </c>
      <c r="V75" s="81">
        <v>164</v>
      </c>
      <c r="W75" s="81">
        <v>156</v>
      </c>
      <c r="X75" s="81">
        <v>135</v>
      </c>
      <c r="Y75" s="81">
        <v>212</v>
      </c>
      <c r="Z75" s="81">
        <v>230</v>
      </c>
      <c r="AA75" s="89">
        <f t="shared" si="5"/>
        <v>0.5856502242152466</v>
      </c>
      <c r="AB75" s="20"/>
    </row>
    <row r="76" spans="2:28" x14ac:dyDescent="0.25">
      <c r="B76" s="80">
        <v>42</v>
      </c>
      <c r="C76" s="80" t="s">
        <v>170</v>
      </c>
      <c r="D76" s="81">
        <v>1147</v>
      </c>
      <c r="E76" s="81">
        <v>969</v>
      </c>
      <c r="F76" s="81">
        <v>905</v>
      </c>
      <c r="G76" s="81">
        <v>823</v>
      </c>
      <c r="H76" s="81">
        <v>837</v>
      </c>
      <c r="I76" s="81">
        <v>949</v>
      </c>
      <c r="J76" s="81">
        <v>1144</v>
      </c>
      <c r="K76" s="81">
        <v>984</v>
      </c>
      <c r="L76" s="81">
        <v>967</v>
      </c>
      <c r="M76" s="81">
        <v>985</v>
      </c>
      <c r="N76" s="81">
        <v>979</v>
      </c>
      <c r="O76" s="89">
        <f t="shared" si="4"/>
        <v>1.2632121680845579E-2</v>
      </c>
      <c r="P76" s="81">
        <v>159</v>
      </c>
      <c r="Q76" s="81">
        <v>136</v>
      </c>
      <c r="R76" s="81">
        <v>125</v>
      </c>
      <c r="S76" s="81">
        <v>131</v>
      </c>
      <c r="T76" s="81">
        <v>106</v>
      </c>
      <c r="U76" s="81">
        <v>124</v>
      </c>
      <c r="V76" s="81">
        <v>167</v>
      </c>
      <c r="W76" s="81">
        <v>164</v>
      </c>
      <c r="X76" s="81">
        <v>150</v>
      </c>
      <c r="Y76" s="81">
        <v>213</v>
      </c>
      <c r="Z76" s="81">
        <v>228</v>
      </c>
      <c r="AA76" s="89">
        <f t="shared" si="5"/>
        <v>0.58633093525179858</v>
      </c>
      <c r="AB76" s="20"/>
    </row>
    <row r="77" spans="2:28" x14ac:dyDescent="0.25">
      <c r="B77" s="80">
        <v>11</v>
      </c>
      <c r="C77" s="80" t="s">
        <v>139</v>
      </c>
      <c r="D77" s="81">
        <v>288</v>
      </c>
      <c r="E77" s="81">
        <v>295</v>
      </c>
      <c r="F77" s="81">
        <v>376</v>
      </c>
      <c r="G77" s="81">
        <v>305</v>
      </c>
      <c r="H77" s="81">
        <v>340</v>
      </c>
      <c r="I77" s="81">
        <v>333</v>
      </c>
      <c r="J77" s="81">
        <v>346</v>
      </c>
      <c r="K77" s="81">
        <v>326</v>
      </c>
      <c r="L77" s="81">
        <v>331</v>
      </c>
      <c r="M77" s="81">
        <v>348</v>
      </c>
      <c r="N77" s="81">
        <v>389</v>
      </c>
      <c r="O77" s="89">
        <f t="shared" si="4"/>
        <v>0.12993484093522423</v>
      </c>
      <c r="P77" s="81">
        <v>50</v>
      </c>
      <c r="Q77" s="81">
        <v>41</v>
      </c>
      <c r="R77" s="81">
        <v>51</v>
      </c>
      <c r="S77" s="81">
        <v>50</v>
      </c>
      <c r="T77" s="81">
        <v>66</v>
      </c>
      <c r="U77" s="81">
        <v>53</v>
      </c>
      <c r="V77" s="81">
        <v>71</v>
      </c>
      <c r="W77" s="81">
        <v>46</v>
      </c>
      <c r="X77" s="81">
        <v>64</v>
      </c>
      <c r="Y77" s="81">
        <v>70</v>
      </c>
      <c r="Z77" s="81">
        <v>101</v>
      </c>
      <c r="AA77" s="89">
        <f t="shared" si="5"/>
        <v>0.59813084112149528</v>
      </c>
      <c r="AB77" s="20"/>
    </row>
    <row r="78" spans="2:28" x14ac:dyDescent="0.25">
      <c r="B78" s="80">
        <v>26</v>
      </c>
      <c r="C78" s="80" t="s">
        <v>152</v>
      </c>
      <c r="D78" s="81">
        <v>693</v>
      </c>
      <c r="E78" s="81">
        <v>625</v>
      </c>
      <c r="F78" s="81">
        <v>534</v>
      </c>
      <c r="G78" s="81">
        <v>547</v>
      </c>
      <c r="H78" s="81">
        <v>596</v>
      </c>
      <c r="I78" s="81">
        <v>528</v>
      </c>
      <c r="J78" s="81">
        <v>523</v>
      </c>
      <c r="K78" s="81">
        <v>540</v>
      </c>
      <c r="L78" s="81">
        <v>446</v>
      </c>
      <c r="M78" s="81">
        <v>529</v>
      </c>
      <c r="N78" s="81">
        <v>536</v>
      </c>
      <c r="O78" s="89">
        <f t="shared" si="4"/>
        <v>-7.1085913650239863E-2</v>
      </c>
      <c r="P78" s="81">
        <v>128</v>
      </c>
      <c r="Q78" s="81">
        <v>126</v>
      </c>
      <c r="R78" s="81">
        <v>98</v>
      </c>
      <c r="S78" s="81">
        <v>94</v>
      </c>
      <c r="T78" s="81">
        <v>115</v>
      </c>
      <c r="U78" s="81">
        <v>108</v>
      </c>
      <c r="V78" s="81">
        <v>91</v>
      </c>
      <c r="W78" s="81">
        <v>98</v>
      </c>
      <c r="X78" s="81">
        <v>94</v>
      </c>
      <c r="Y78" s="81">
        <v>174</v>
      </c>
      <c r="Z78" s="81">
        <v>171</v>
      </c>
      <c r="AA78" s="89">
        <f t="shared" si="5"/>
        <v>0.60839160839160844</v>
      </c>
      <c r="AB78" s="20"/>
    </row>
    <row r="79" spans="2:28" x14ac:dyDescent="0.25">
      <c r="B79" s="80">
        <v>82</v>
      </c>
      <c r="C79" s="80" t="s">
        <v>210</v>
      </c>
      <c r="D79" s="81">
        <v>183</v>
      </c>
      <c r="E79" s="81">
        <v>167</v>
      </c>
      <c r="F79" s="81">
        <v>311</v>
      </c>
      <c r="G79" s="81">
        <v>382</v>
      </c>
      <c r="H79" s="81">
        <v>427</v>
      </c>
      <c r="I79" s="81">
        <v>405</v>
      </c>
      <c r="J79" s="81">
        <v>396</v>
      </c>
      <c r="K79" s="81">
        <v>363</v>
      </c>
      <c r="L79" s="81">
        <v>370</v>
      </c>
      <c r="M79" s="81">
        <v>326</v>
      </c>
      <c r="N79" s="81">
        <v>342</v>
      </c>
      <c r="O79" s="89">
        <f t="shared" si="4"/>
        <v>1.4426727410782081E-2</v>
      </c>
      <c r="P79" s="81">
        <v>20</v>
      </c>
      <c r="Q79" s="81">
        <v>26</v>
      </c>
      <c r="R79" s="81">
        <v>48</v>
      </c>
      <c r="S79" s="81">
        <v>43</v>
      </c>
      <c r="T79" s="81">
        <v>77</v>
      </c>
      <c r="U79" s="81">
        <v>53</v>
      </c>
      <c r="V79" s="81">
        <v>54</v>
      </c>
      <c r="W79" s="81">
        <v>61</v>
      </c>
      <c r="X79" s="81">
        <v>47</v>
      </c>
      <c r="Y79" s="81">
        <v>77</v>
      </c>
      <c r="Z79" s="81">
        <v>79</v>
      </c>
      <c r="AA79" s="89">
        <f t="shared" si="5"/>
        <v>0.63350785340314131</v>
      </c>
      <c r="AB79" s="20"/>
    </row>
    <row r="80" spans="2:28" x14ac:dyDescent="0.25">
      <c r="B80" s="80">
        <v>34</v>
      </c>
      <c r="C80" s="80" t="s">
        <v>162</v>
      </c>
      <c r="D80" s="81">
        <v>1070</v>
      </c>
      <c r="E80" s="81">
        <v>832</v>
      </c>
      <c r="F80" s="81">
        <v>972</v>
      </c>
      <c r="G80" s="81">
        <v>1190</v>
      </c>
      <c r="H80" s="81">
        <v>1270</v>
      </c>
      <c r="I80" s="81">
        <v>1148</v>
      </c>
      <c r="J80" s="81">
        <v>1007</v>
      </c>
      <c r="K80" s="81">
        <v>698</v>
      </c>
      <c r="L80" s="81">
        <v>714</v>
      </c>
      <c r="M80" s="81">
        <v>800</v>
      </c>
      <c r="N80" s="81">
        <v>1094</v>
      </c>
      <c r="O80" s="89">
        <f t="shared" si="4"/>
        <v>-7.4630511786979353E-2</v>
      </c>
      <c r="P80" s="81">
        <v>132</v>
      </c>
      <c r="Q80" s="81">
        <v>119</v>
      </c>
      <c r="R80" s="81">
        <v>136</v>
      </c>
      <c r="S80" s="81">
        <v>162</v>
      </c>
      <c r="T80" s="81">
        <v>151</v>
      </c>
      <c r="U80" s="81">
        <v>155</v>
      </c>
      <c r="V80" s="81">
        <v>146</v>
      </c>
      <c r="W80" s="81">
        <v>116</v>
      </c>
      <c r="X80" s="81">
        <v>110</v>
      </c>
      <c r="Y80" s="81">
        <v>181</v>
      </c>
      <c r="Z80" s="81">
        <v>278</v>
      </c>
      <c r="AA80" s="89">
        <f t="shared" si="5"/>
        <v>0.64368845120859441</v>
      </c>
      <c r="AB80" s="20"/>
    </row>
    <row r="81" spans="2:28" x14ac:dyDescent="0.25">
      <c r="B81" s="80">
        <v>25</v>
      </c>
      <c r="C81" s="80" t="s">
        <v>151</v>
      </c>
      <c r="D81" s="81">
        <v>653</v>
      </c>
      <c r="E81" s="81">
        <v>641</v>
      </c>
      <c r="F81" s="81">
        <v>659</v>
      </c>
      <c r="G81" s="81">
        <v>697</v>
      </c>
      <c r="H81" s="81">
        <v>697</v>
      </c>
      <c r="I81" s="81">
        <v>673</v>
      </c>
      <c r="J81" s="81">
        <v>649</v>
      </c>
      <c r="K81" s="81">
        <v>625</v>
      </c>
      <c r="L81" s="81">
        <v>597</v>
      </c>
      <c r="M81" s="81">
        <v>601</v>
      </c>
      <c r="N81" s="81">
        <v>605</v>
      </c>
      <c r="O81" s="89">
        <f t="shared" si="4"/>
        <v>-8.8779750661125797E-2</v>
      </c>
      <c r="P81" s="81">
        <v>85</v>
      </c>
      <c r="Q81" s="81">
        <v>83</v>
      </c>
      <c r="R81" s="81">
        <v>102</v>
      </c>
      <c r="S81" s="81">
        <v>91</v>
      </c>
      <c r="T81" s="81">
        <v>104</v>
      </c>
      <c r="U81" s="81">
        <v>107</v>
      </c>
      <c r="V81" s="81">
        <v>112</v>
      </c>
      <c r="W81" s="81">
        <v>121</v>
      </c>
      <c r="X81" s="81">
        <v>114</v>
      </c>
      <c r="Y81" s="81">
        <v>148</v>
      </c>
      <c r="Z81" s="81">
        <v>185</v>
      </c>
      <c r="AA81" s="89">
        <f t="shared" si="5"/>
        <v>0.65465838509316765</v>
      </c>
      <c r="AB81" s="20"/>
    </row>
    <row r="82" spans="2:28" x14ac:dyDescent="0.25">
      <c r="B82" s="80">
        <v>29</v>
      </c>
      <c r="C82" s="80" t="s">
        <v>155</v>
      </c>
      <c r="D82" s="81">
        <v>1696</v>
      </c>
      <c r="E82" s="81">
        <v>1607</v>
      </c>
      <c r="F82" s="81">
        <v>1670</v>
      </c>
      <c r="G82" s="81">
        <v>1521</v>
      </c>
      <c r="H82" s="81">
        <v>1478</v>
      </c>
      <c r="I82" s="81">
        <v>1553</v>
      </c>
      <c r="J82" s="81">
        <v>1510</v>
      </c>
      <c r="K82" s="81">
        <v>1515</v>
      </c>
      <c r="L82" s="81">
        <v>1470</v>
      </c>
      <c r="M82" s="81">
        <v>1444</v>
      </c>
      <c r="N82" s="81">
        <v>1575</v>
      </c>
      <c r="O82" s="89">
        <f t="shared" si="4"/>
        <v>-3.7768924302788845E-2</v>
      </c>
      <c r="P82" s="81">
        <v>252</v>
      </c>
      <c r="Q82" s="81">
        <v>203</v>
      </c>
      <c r="R82" s="81">
        <v>223</v>
      </c>
      <c r="S82" s="81">
        <v>190</v>
      </c>
      <c r="T82" s="81">
        <v>229</v>
      </c>
      <c r="U82" s="81">
        <v>263</v>
      </c>
      <c r="V82" s="81">
        <v>219</v>
      </c>
      <c r="W82" s="81">
        <v>262</v>
      </c>
      <c r="X82" s="81">
        <v>249</v>
      </c>
      <c r="Y82" s="81">
        <v>348</v>
      </c>
      <c r="Z82" s="81">
        <v>426</v>
      </c>
      <c r="AA82" s="89">
        <f t="shared" si="5"/>
        <v>0.68169473112438894</v>
      </c>
      <c r="AB82" s="20"/>
    </row>
    <row r="83" spans="2:28" x14ac:dyDescent="0.25">
      <c r="B83" s="80">
        <v>22</v>
      </c>
      <c r="C83" s="80" t="s">
        <v>226</v>
      </c>
      <c r="D83" s="81">
        <v>1413</v>
      </c>
      <c r="E83" s="81">
        <v>1435</v>
      </c>
      <c r="F83" s="81">
        <v>1246</v>
      </c>
      <c r="G83" s="81">
        <v>1185</v>
      </c>
      <c r="H83" s="81">
        <v>1110</v>
      </c>
      <c r="I83" s="81">
        <v>1151</v>
      </c>
      <c r="J83" s="81">
        <v>1200</v>
      </c>
      <c r="K83" s="81">
        <v>1223</v>
      </c>
      <c r="L83" s="81">
        <v>1125</v>
      </c>
      <c r="M83" s="81">
        <v>1246</v>
      </c>
      <c r="N83" s="81">
        <v>1247</v>
      </c>
      <c r="O83" s="89">
        <f t="shared" si="4"/>
        <v>9.0334236675700087E-4</v>
      </c>
      <c r="P83" s="81">
        <v>192</v>
      </c>
      <c r="Q83" s="81">
        <v>182</v>
      </c>
      <c r="R83" s="81">
        <v>185</v>
      </c>
      <c r="S83" s="81">
        <v>149</v>
      </c>
      <c r="T83" s="81">
        <v>154</v>
      </c>
      <c r="U83" s="81">
        <v>156</v>
      </c>
      <c r="V83" s="81">
        <v>197</v>
      </c>
      <c r="W83" s="81">
        <v>160</v>
      </c>
      <c r="X83" s="81">
        <v>171</v>
      </c>
      <c r="Y83" s="81">
        <v>278</v>
      </c>
      <c r="Z83" s="81">
        <v>301</v>
      </c>
      <c r="AA83" s="89">
        <f t="shared" si="5"/>
        <v>0.6843636363636364</v>
      </c>
      <c r="AB83" s="20"/>
    </row>
    <row r="84" spans="2:28" x14ac:dyDescent="0.25">
      <c r="B84" s="80">
        <v>85</v>
      </c>
      <c r="C84" s="80" t="s">
        <v>213</v>
      </c>
      <c r="D84" s="81">
        <v>828</v>
      </c>
      <c r="E84" s="81">
        <v>772</v>
      </c>
      <c r="F84" s="81">
        <v>902</v>
      </c>
      <c r="G84" s="81">
        <v>824</v>
      </c>
      <c r="H84" s="81">
        <v>886</v>
      </c>
      <c r="I84" s="81">
        <v>862</v>
      </c>
      <c r="J84" s="81">
        <v>833</v>
      </c>
      <c r="K84" s="81">
        <v>816</v>
      </c>
      <c r="L84" s="81">
        <v>740</v>
      </c>
      <c r="M84" s="81">
        <v>935</v>
      </c>
      <c r="N84" s="81">
        <v>1021</v>
      </c>
      <c r="O84" s="89">
        <f t="shared" si="4"/>
        <v>0.16376617581436859</v>
      </c>
      <c r="P84" s="81">
        <v>108</v>
      </c>
      <c r="Q84" s="81">
        <v>123</v>
      </c>
      <c r="R84" s="81">
        <v>153</v>
      </c>
      <c r="S84" s="81">
        <v>145</v>
      </c>
      <c r="T84" s="81">
        <v>153</v>
      </c>
      <c r="U84" s="81">
        <v>156</v>
      </c>
      <c r="V84" s="81">
        <v>170</v>
      </c>
      <c r="W84" s="81">
        <v>187</v>
      </c>
      <c r="X84" s="81">
        <v>171</v>
      </c>
      <c r="Y84" s="81">
        <v>245</v>
      </c>
      <c r="Z84" s="81">
        <v>259</v>
      </c>
      <c r="AA84" s="89">
        <f t="shared" si="5"/>
        <v>0.6870292887029289</v>
      </c>
      <c r="AB84" s="20"/>
    </row>
    <row r="85" spans="2:28" x14ac:dyDescent="0.25">
      <c r="B85" s="80">
        <v>38</v>
      </c>
      <c r="C85" s="80" t="s">
        <v>166</v>
      </c>
      <c r="D85" s="81">
        <v>1616</v>
      </c>
      <c r="E85" s="81">
        <v>1437</v>
      </c>
      <c r="F85" s="81">
        <v>1451</v>
      </c>
      <c r="G85" s="81">
        <v>1456</v>
      </c>
      <c r="H85" s="81">
        <v>1405</v>
      </c>
      <c r="I85" s="81">
        <v>1359</v>
      </c>
      <c r="J85" s="81">
        <v>1364</v>
      </c>
      <c r="K85" s="81">
        <v>1311</v>
      </c>
      <c r="L85" s="81">
        <v>1196</v>
      </c>
      <c r="M85" s="81">
        <v>1417</v>
      </c>
      <c r="N85" s="81">
        <v>1440</v>
      </c>
      <c r="O85" s="89">
        <f t="shared" si="4"/>
        <v>2.5440828142819544E-3</v>
      </c>
      <c r="P85" s="81">
        <v>254</v>
      </c>
      <c r="Q85" s="81">
        <v>227</v>
      </c>
      <c r="R85" s="81">
        <v>216</v>
      </c>
      <c r="S85" s="81">
        <v>195</v>
      </c>
      <c r="T85" s="81">
        <v>215</v>
      </c>
      <c r="U85" s="81">
        <v>237</v>
      </c>
      <c r="V85" s="81">
        <v>242</v>
      </c>
      <c r="W85" s="81">
        <v>280</v>
      </c>
      <c r="X85" s="81">
        <v>239</v>
      </c>
      <c r="Y85" s="81">
        <v>389</v>
      </c>
      <c r="Z85" s="81">
        <v>410</v>
      </c>
      <c r="AA85" s="89">
        <f t="shared" si="5"/>
        <v>0.71275455519828512</v>
      </c>
      <c r="AB85" s="20"/>
    </row>
    <row r="86" spans="2:28" x14ac:dyDescent="0.25">
      <c r="B86" s="80">
        <v>15</v>
      </c>
      <c r="C86" s="80" t="s">
        <v>143</v>
      </c>
      <c r="D86" s="81">
        <v>120</v>
      </c>
      <c r="E86" s="81">
        <v>123</v>
      </c>
      <c r="F86" s="81">
        <v>79</v>
      </c>
      <c r="G86" s="81">
        <v>97</v>
      </c>
      <c r="H86" s="81">
        <v>92</v>
      </c>
      <c r="I86" s="81">
        <v>110</v>
      </c>
      <c r="J86" s="81">
        <v>116</v>
      </c>
      <c r="K86" s="81">
        <v>108</v>
      </c>
      <c r="L86" s="81">
        <v>74</v>
      </c>
      <c r="M86" s="81">
        <v>119</v>
      </c>
      <c r="N86" s="81">
        <v>114</v>
      </c>
      <c r="O86" s="89">
        <f t="shared" si="4"/>
        <v>0.10295857988165681</v>
      </c>
      <c r="P86" s="81">
        <v>24</v>
      </c>
      <c r="Q86" s="81">
        <v>18</v>
      </c>
      <c r="R86" s="81">
        <v>12</v>
      </c>
      <c r="S86" s="81">
        <v>21</v>
      </c>
      <c r="T86" s="81">
        <v>21</v>
      </c>
      <c r="U86" s="81">
        <v>20</v>
      </c>
      <c r="V86" s="81">
        <v>22</v>
      </c>
      <c r="W86" s="81">
        <v>18</v>
      </c>
      <c r="X86" s="81">
        <v>10</v>
      </c>
      <c r="Y86" s="81">
        <v>37</v>
      </c>
      <c r="Z86" s="81">
        <v>30</v>
      </c>
      <c r="AA86" s="89">
        <f t="shared" si="5"/>
        <v>0.71794871794871795</v>
      </c>
      <c r="AB86" s="20"/>
    </row>
    <row r="87" spans="2:28" x14ac:dyDescent="0.25">
      <c r="B87" s="80">
        <v>83</v>
      </c>
      <c r="C87" s="80" t="s">
        <v>211</v>
      </c>
      <c r="D87" s="81">
        <v>1409</v>
      </c>
      <c r="E87" s="81">
        <v>1271</v>
      </c>
      <c r="F87" s="81">
        <v>1294</v>
      </c>
      <c r="G87" s="81">
        <v>1139</v>
      </c>
      <c r="H87" s="81">
        <v>1200</v>
      </c>
      <c r="I87" s="81">
        <v>1258</v>
      </c>
      <c r="J87" s="81">
        <v>1235</v>
      </c>
      <c r="K87" s="81">
        <v>1222</v>
      </c>
      <c r="L87" s="81">
        <v>1046</v>
      </c>
      <c r="M87" s="81">
        <v>1184</v>
      </c>
      <c r="N87" s="81">
        <v>1317</v>
      </c>
      <c r="O87" s="89">
        <f t="shared" si="4"/>
        <v>-2.3932987634623054E-3</v>
      </c>
      <c r="P87" s="81">
        <v>185</v>
      </c>
      <c r="Q87" s="81">
        <v>160</v>
      </c>
      <c r="R87" s="81">
        <v>158</v>
      </c>
      <c r="S87" s="81">
        <v>170</v>
      </c>
      <c r="T87" s="81">
        <v>174</v>
      </c>
      <c r="U87" s="81">
        <v>163</v>
      </c>
      <c r="V87" s="81">
        <v>174</v>
      </c>
      <c r="W87" s="81">
        <v>191</v>
      </c>
      <c r="X87" s="81">
        <v>135</v>
      </c>
      <c r="Y87" s="81">
        <v>271</v>
      </c>
      <c r="Z87" s="81">
        <v>321</v>
      </c>
      <c r="AA87" s="89">
        <f t="shared" si="5"/>
        <v>0.72218181818181815</v>
      </c>
      <c r="AB87" s="20"/>
    </row>
    <row r="88" spans="2:28" x14ac:dyDescent="0.25">
      <c r="B88" s="80">
        <v>94</v>
      </c>
      <c r="C88" s="80" t="s">
        <v>221</v>
      </c>
      <c r="D88" s="81">
        <v>1116</v>
      </c>
      <c r="E88" s="81">
        <v>1033</v>
      </c>
      <c r="F88" s="81">
        <v>946</v>
      </c>
      <c r="G88" s="81">
        <v>923</v>
      </c>
      <c r="H88" s="81">
        <v>848</v>
      </c>
      <c r="I88" s="81">
        <v>889</v>
      </c>
      <c r="J88" s="81">
        <v>929</v>
      </c>
      <c r="K88" s="81">
        <v>958</v>
      </c>
      <c r="L88" s="81">
        <v>843</v>
      </c>
      <c r="M88" s="81">
        <v>1058</v>
      </c>
      <c r="N88" s="81">
        <v>972</v>
      </c>
      <c r="O88" s="89">
        <f t="shared" si="4"/>
        <v>6.2549070923841932E-2</v>
      </c>
      <c r="P88" s="81">
        <v>223</v>
      </c>
      <c r="Q88" s="81">
        <v>188</v>
      </c>
      <c r="R88" s="81">
        <v>188</v>
      </c>
      <c r="S88" s="81">
        <v>184</v>
      </c>
      <c r="T88" s="81">
        <v>178</v>
      </c>
      <c r="U88" s="81">
        <v>173</v>
      </c>
      <c r="V88" s="81">
        <v>218</v>
      </c>
      <c r="W88" s="81">
        <v>226</v>
      </c>
      <c r="X88" s="81">
        <v>196</v>
      </c>
      <c r="Y88" s="81">
        <v>321</v>
      </c>
      <c r="Z88" s="81">
        <v>360</v>
      </c>
      <c r="AA88" s="89">
        <f t="shared" si="5"/>
        <v>0.72623574144486691</v>
      </c>
      <c r="AB88" s="20"/>
    </row>
    <row r="89" spans="2:28" x14ac:dyDescent="0.25">
      <c r="B89" s="80" t="s">
        <v>81</v>
      </c>
      <c r="C89" s="80" t="s">
        <v>133</v>
      </c>
      <c r="D89" s="81">
        <v>202</v>
      </c>
      <c r="E89" s="81">
        <v>169</v>
      </c>
      <c r="F89" s="81">
        <v>141</v>
      </c>
      <c r="G89" s="81">
        <v>143</v>
      </c>
      <c r="H89" s="81">
        <v>151</v>
      </c>
      <c r="I89" s="81">
        <v>152</v>
      </c>
      <c r="J89" s="81">
        <v>166</v>
      </c>
      <c r="K89" s="81">
        <v>168</v>
      </c>
      <c r="L89" s="81">
        <v>191</v>
      </c>
      <c r="M89" s="81">
        <v>169</v>
      </c>
      <c r="N89" s="81">
        <v>195</v>
      </c>
      <c r="O89" s="89">
        <f t="shared" si="4"/>
        <v>0.12693498452012383</v>
      </c>
      <c r="P89" s="81">
        <v>32</v>
      </c>
      <c r="Q89" s="81">
        <v>18</v>
      </c>
      <c r="R89" s="81">
        <v>14</v>
      </c>
      <c r="S89" s="81">
        <v>12</v>
      </c>
      <c r="T89" s="81">
        <v>21</v>
      </c>
      <c r="U89" s="81">
        <v>29</v>
      </c>
      <c r="V89" s="81">
        <v>31</v>
      </c>
      <c r="W89" s="81">
        <v>27</v>
      </c>
      <c r="X89" s="81">
        <v>32</v>
      </c>
      <c r="Y89" s="81">
        <v>40</v>
      </c>
      <c r="Z89" s="81">
        <v>40</v>
      </c>
      <c r="AA89" s="89">
        <f t="shared" si="5"/>
        <v>0.73913043478260865</v>
      </c>
      <c r="AB89" s="20"/>
    </row>
    <row r="90" spans="2:28" x14ac:dyDescent="0.25">
      <c r="B90" s="80">
        <v>57</v>
      </c>
      <c r="C90" s="80" t="s">
        <v>185</v>
      </c>
      <c r="D90" s="81">
        <v>852</v>
      </c>
      <c r="E90" s="81">
        <v>810</v>
      </c>
      <c r="F90" s="81">
        <v>867</v>
      </c>
      <c r="G90" s="81">
        <v>868</v>
      </c>
      <c r="H90" s="81">
        <v>773</v>
      </c>
      <c r="I90" s="81">
        <v>752</v>
      </c>
      <c r="J90" s="81">
        <v>850</v>
      </c>
      <c r="K90" s="81">
        <v>779</v>
      </c>
      <c r="L90" s="81">
        <v>874</v>
      </c>
      <c r="M90" s="81">
        <v>919</v>
      </c>
      <c r="N90" s="81">
        <v>927</v>
      </c>
      <c r="O90" s="89">
        <f t="shared" si="4"/>
        <v>0.12715615936498245</v>
      </c>
      <c r="P90" s="81">
        <v>126</v>
      </c>
      <c r="Q90" s="81">
        <v>124</v>
      </c>
      <c r="R90" s="81">
        <v>122</v>
      </c>
      <c r="S90" s="81">
        <v>148</v>
      </c>
      <c r="T90" s="81">
        <v>141</v>
      </c>
      <c r="U90" s="81">
        <v>145</v>
      </c>
      <c r="V90" s="81">
        <v>163</v>
      </c>
      <c r="W90" s="81">
        <v>143</v>
      </c>
      <c r="X90" s="81">
        <v>168</v>
      </c>
      <c r="Y90" s="81">
        <v>245</v>
      </c>
      <c r="Z90" s="81">
        <v>240</v>
      </c>
      <c r="AA90" s="89">
        <f t="shared" si="5"/>
        <v>0.74460431654676262</v>
      </c>
      <c r="AB90" s="20"/>
    </row>
    <row r="91" spans="2:28" x14ac:dyDescent="0.25">
      <c r="B91" s="80">
        <v>973</v>
      </c>
      <c r="C91" s="80" t="s">
        <v>224</v>
      </c>
      <c r="D91" s="81">
        <v>119</v>
      </c>
      <c r="E91" s="81">
        <v>93</v>
      </c>
      <c r="F91" s="81">
        <v>115</v>
      </c>
      <c r="G91" s="81">
        <v>111</v>
      </c>
      <c r="H91" s="81">
        <v>93</v>
      </c>
      <c r="I91" s="81">
        <v>90</v>
      </c>
      <c r="J91" s="81">
        <v>103</v>
      </c>
      <c r="K91" s="81">
        <v>172</v>
      </c>
      <c r="L91" s="81">
        <v>171</v>
      </c>
      <c r="M91" s="81">
        <v>165</v>
      </c>
      <c r="N91" s="81">
        <v>182</v>
      </c>
      <c r="O91" s="89">
        <f t="shared" si="4"/>
        <v>0.5491071428571429</v>
      </c>
      <c r="P91" s="81">
        <v>45</v>
      </c>
      <c r="Q91" s="81">
        <v>25</v>
      </c>
      <c r="R91" s="81">
        <v>33</v>
      </c>
      <c r="S91" s="81">
        <v>36</v>
      </c>
      <c r="T91" s="81">
        <v>40</v>
      </c>
      <c r="U91" s="81">
        <v>34</v>
      </c>
      <c r="V91" s="81">
        <v>31</v>
      </c>
      <c r="W91" s="81">
        <v>75</v>
      </c>
      <c r="X91" s="81">
        <v>73</v>
      </c>
      <c r="Y91" s="81">
        <v>72</v>
      </c>
      <c r="Z91" s="81">
        <v>68</v>
      </c>
      <c r="AA91" s="89">
        <f t="shared" si="5"/>
        <v>0.75548589341692785</v>
      </c>
      <c r="AB91" s="20"/>
    </row>
    <row r="92" spans="2:28" x14ac:dyDescent="0.25">
      <c r="B92" s="80">
        <v>33</v>
      </c>
      <c r="C92" s="80" t="s">
        <v>161</v>
      </c>
      <c r="D92" s="81">
        <v>1565</v>
      </c>
      <c r="E92" s="81">
        <v>1463</v>
      </c>
      <c r="F92" s="81">
        <v>1676</v>
      </c>
      <c r="G92" s="81">
        <v>2565</v>
      </c>
      <c r="H92" s="81">
        <v>2621</v>
      </c>
      <c r="I92" s="81">
        <v>2424</v>
      </c>
      <c r="J92" s="81">
        <v>2410</v>
      </c>
      <c r="K92" s="81">
        <v>2370</v>
      </c>
      <c r="L92" s="81">
        <v>2149</v>
      </c>
      <c r="M92" s="81">
        <v>2454</v>
      </c>
      <c r="N92" s="81">
        <v>2485</v>
      </c>
      <c r="O92" s="89">
        <f t="shared" si="4"/>
        <v>0.15572715572715573</v>
      </c>
      <c r="P92" s="81">
        <v>293</v>
      </c>
      <c r="Q92" s="81">
        <v>290</v>
      </c>
      <c r="R92" s="81">
        <v>326</v>
      </c>
      <c r="S92" s="81">
        <v>492</v>
      </c>
      <c r="T92" s="81">
        <v>530</v>
      </c>
      <c r="U92" s="81">
        <v>480</v>
      </c>
      <c r="V92" s="81">
        <v>554</v>
      </c>
      <c r="W92" s="81">
        <v>491</v>
      </c>
      <c r="X92" s="81">
        <v>467</v>
      </c>
      <c r="Y92" s="81">
        <v>729</v>
      </c>
      <c r="Z92" s="81">
        <v>795</v>
      </c>
      <c r="AA92" s="89">
        <f t="shared" si="5"/>
        <v>0.76388888888888884</v>
      </c>
      <c r="AB92" s="20"/>
    </row>
    <row r="93" spans="2:28" x14ac:dyDescent="0.25">
      <c r="B93" s="80">
        <v>66</v>
      </c>
      <c r="C93" s="80" t="s">
        <v>194</v>
      </c>
      <c r="D93" s="81">
        <v>430</v>
      </c>
      <c r="E93" s="81">
        <v>359</v>
      </c>
      <c r="F93" s="81">
        <v>446</v>
      </c>
      <c r="G93" s="81">
        <v>378</v>
      </c>
      <c r="H93" s="81">
        <v>330</v>
      </c>
      <c r="I93" s="81">
        <v>388</v>
      </c>
      <c r="J93" s="81">
        <v>517</v>
      </c>
      <c r="K93" s="81">
        <v>509</v>
      </c>
      <c r="L93" s="81">
        <v>448</v>
      </c>
      <c r="M93" s="81">
        <v>446</v>
      </c>
      <c r="N93" s="81">
        <v>501</v>
      </c>
      <c r="O93" s="89">
        <f t="shared" si="4"/>
        <v>0.12838844206136432</v>
      </c>
      <c r="P93" s="81">
        <v>86</v>
      </c>
      <c r="Q93" s="81">
        <v>76</v>
      </c>
      <c r="R93" s="81">
        <v>80</v>
      </c>
      <c r="S93" s="81">
        <v>68</v>
      </c>
      <c r="T93" s="81">
        <v>72</v>
      </c>
      <c r="U93" s="81">
        <v>54</v>
      </c>
      <c r="V93" s="81">
        <v>71</v>
      </c>
      <c r="W93" s="81">
        <v>59</v>
      </c>
      <c r="X93" s="81">
        <v>68</v>
      </c>
      <c r="Y93" s="81">
        <v>114</v>
      </c>
      <c r="Z93" s="81">
        <v>138</v>
      </c>
      <c r="AA93" s="89">
        <f t="shared" si="5"/>
        <v>0.78091872791519434</v>
      </c>
      <c r="AB93" s="20"/>
    </row>
    <row r="94" spans="2:28" x14ac:dyDescent="0.25">
      <c r="B94" s="80">
        <v>12</v>
      </c>
      <c r="C94" s="80" t="s">
        <v>140</v>
      </c>
      <c r="D94" s="81">
        <v>268</v>
      </c>
      <c r="E94" s="81">
        <v>244</v>
      </c>
      <c r="F94" s="81">
        <v>228</v>
      </c>
      <c r="G94" s="81">
        <v>237</v>
      </c>
      <c r="H94" s="81">
        <v>221</v>
      </c>
      <c r="I94" s="81">
        <v>238</v>
      </c>
      <c r="J94" s="81">
        <v>230</v>
      </c>
      <c r="K94" s="81">
        <v>248</v>
      </c>
      <c r="L94" s="81">
        <v>221</v>
      </c>
      <c r="M94" s="81">
        <v>265</v>
      </c>
      <c r="N94" s="81">
        <v>253</v>
      </c>
      <c r="O94" s="89">
        <f t="shared" si="4"/>
        <v>8.254963427377221E-2</v>
      </c>
      <c r="P94" s="81">
        <v>36</v>
      </c>
      <c r="Q94" s="81">
        <v>35</v>
      </c>
      <c r="R94" s="81">
        <v>21</v>
      </c>
      <c r="S94" s="81">
        <v>32</v>
      </c>
      <c r="T94" s="81">
        <v>28</v>
      </c>
      <c r="U94" s="81">
        <v>28</v>
      </c>
      <c r="V94" s="81">
        <v>32</v>
      </c>
      <c r="W94" s="81">
        <v>39</v>
      </c>
      <c r="X94" s="81">
        <v>26</v>
      </c>
      <c r="Y94" s="81">
        <v>42</v>
      </c>
      <c r="Z94" s="81">
        <v>71</v>
      </c>
      <c r="AA94" s="89">
        <f t="shared" si="5"/>
        <v>0.80079681274900394</v>
      </c>
      <c r="AB94" s="20"/>
    </row>
    <row r="95" spans="2:28" x14ac:dyDescent="0.25">
      <c r="B95" s="80">
        <v>81</v>
      </c>
      <c r="C95" s="80" t="s">
        <v>209</v>
      </c>
      <c r="D95" s="81">
        <v>456</v>
      </c>
      <c r="E95" s="81">
        <v>433</v>
      </c>
      <c r="F95" s="81">
        <v>457</v>
      </c>
      <c r="G95" s="81">
        <v>416</v>
      </c>
      <c r="H95" s="81">
        <v>397</v>
      </c>
      <c r="I95" s="81">
        <v>431</v>
      </c>
      <c r="J95" s="81">
        <v>405</v>
      </c>
      <c r="K95" s="81">
        <v>472</v>
      </c>
      <c r="L95" s="81">
        <v>427</v>
      </c>
      <c r="M95" s="81">
        <v>529</v>
      </c>
      <c r="N95" s="81">
        <v>474</v>
      </c>
      <c r="O95" s="89">
        <f t="shared" si="4"/>
        <v>0.15719642342082493</v>
      </c>
      <c r="P95" s="81">
        <v>60</v>
      </c>
      <c r="Q95" s="81">
        <v>55</v>
      </c>
      <c r="R95" s="81">
        <v>59</v>
      </c>
      <c r="S95" s="81">
        <v>56</v>
      </c>
      <c r="T95" s="81">
        <v>63</v>
      </c>
      <c r="U95" s="81">
        <v>67</v>
      </c>
      <c r="V95" s="81">
        <v>70</v>
      </c>
      <c r="W95" s="81">
        <v>76</v>
      </c>
      <c r="X95" s="81">
        <v>75</v>
      </c>
      <c r="Y95" s="81">
        <v>126</v>
      </c>
      <c r="Z95" s="81">
        <v>102</v>
      </c>
      <c r="AA95" s="89">
        <f t="shared" si="5"/>
        <v>0.80237154150197632</v>
      </c>
      <c r="AB95" s="20"/>
    </row>
    <row r="96" spans="2:28" x14ac:dyDescent="0.25">
      <c r="B96" s="80">
        <v>58</v>
      </c>
      <c r="C96" s="80" t="s">
        <v>186</v>
      </c>
      <c r="D96" s="81">
        <v>337</v>
      </c>
      <c r="E96" s="81">
        <v>343</v>
      </c>
      <c r="F96" s="81">
        <v>329</v>
      </c>
      <c r="G96" s="81">
        <v>326</v>
      </c>
      <c r="H96" s="81">
        <v>268</v>
      </c>
      <c r="I96" s="81">
        <v>261</v>
      </c>
      <c r="J96" s="81">
        <v>212</v>
      </c>
      <c r="K96" s="81">
        <v>251</v>
      </c>
      <c r="L96" s="81">
        <v>258</v>
      </c>
      <c r="M96" s="81">
        <v>297</v>
      </c>
      <c r="N96" s="81">
        <v>282</v>
      </c>
      <c r="O96" s="89">
        <f t="shared" si="4"/>
        <v>-4.727116458960034E-3</v>
      </c>
      <c r="P96" s="81">
        <v>48</v>
      </c>
      <c r="Q96" s="81">
        <v>55</v>
      </c>
      <c r="R96" s="81">
        <v>52</v>
      </c>
      <c r="S96" s="81">
        <v>42</v>
      </c>
      <c r="T96" s="81">
        <v>25</v>
      </c>
      <c r="U96" s="81">
        <v>44</v>
      </c>
      <c r="V96" s="81">
        <v>38</v>
      </c>
      <c r="W96" s="81">
        <v>51</v>
      </c>
      <c r="X96" s="81">
        <v>56</v>
      </c>
      <c r="Y96" s="81">
        <v>79</v>
      </c>
      <c r="Z96" s="81">
        <v>81</v>
      </c>
      <c r="AA96" s="89">
        <f t="shared" si="5"/>
        <v>0.80281690140845074</v>
      </c>
      <c r="AB96" s="20"/>
    </row>
    <row r="97" spans="2:28" x14ac:dyDescent="0.25">
      <c r="B97" s="80">
        <v>43</v>
      </c>
      <c r="C97" s="80" t="s">
        <v>171</v>
      </c>
      <c r="D97" s="81">
        <v>298</v>
      </c>
      <c r="E97" s="81">
        <v>284</v>
      </c>
      <c r="F97" s="81">
        <v>305</v>
      </c>
      <c r="G97" s="81">
        <v>296</v>
      </c>
      <c r="H97" s="81">
        <v>294</v>
      </c>
      <c r="I97" s="81">
        <v>311</v>
      </c>
      <c r="J97" s="81">
        <v>298</v>
      </c>
      <c r="K97" s="81">
        <v>311</v>
      </c>
      <c r="L97" s="81">
        <v>294</v>
      </c>
      <c r="M97" s="81">
        <v>308</v>
      </c>
      <c r="N97" s="81">
        <v>345</v>
      </c>
      <c r="O97" s="89">
        <f t="shared" si="4"/>
        <v>8.9695452649144761E-2</v>
      </c>
      <c r="P97" s="81">
        <v>47</v>
      </c>
      <c r="Q97" s="81">
        <v>38</v>
      </c>
      <c r="R97" s="81">
        <v>53</v>
      </c>
      <c r="S97" s="81">
        <v>41</v>
      </c>
      <c r="T97" s="81">
        <v>40</v>
      </c>
      <c r="U97" s="81">
        <v>38</v>
      </c>
      <c r="V97" s="81">
        <v>44</v>
      </c>
      <c r="W97" s="81">
        <v>31</v>
      </c>
      <c r="X97" s="81">
        <v>36</v>
      </c>
      <c r="Y97" s="81">
        <v>67</v>
      </c>
      <c r="Z97" s="81">
        <v>84</v>
      </c>
      <c r="AA97" s="89">
        <f t="shared" si="5"/>
        <v>0.81927710843373491</v>
      </c>
      <c r="AB97" s="20"/>
    </row>
    <row r="98" spans="2:28" x14ac:dyDescent="0.25">
      <c r="B98" s="80">
        <v>13</v>
      </c>
      <c r="C98" s="80" t="s">
        <v>141</v>
      </c>
      <c r="D98" s="81">
        <v>1811</v>
      </c>
      <c r="E98" s="81">
        <v>1517</v>
      </c>
      <c r="F98" s="81">
        <v>1540</v>
      </c>
      <c r="G98" s="81">
        <v>1483</v>
      </c>
      <c r="H98" s="81">
        <v>1561</v>
      </c>
      <c r="I98" s="81">
        <v>1619</v>
      </c>
      <c r="J98" s="81">
        <v>1632</v>
      </c>
      <c r="K98" s="81">
        <v>1514</v>
      </c>
      <c r="L98" s="81">
        <v>1455</v>
      </c>
      <c r="M98" s="81">
        <v>1774</v>
      </c>
      <c r="N98" s="81">
        <v>1732</v>
      </c>
      <c r="O98" s="89">
        <f t="shared" si="4"/>
        <v>0.10625542320738345</v>
      </c>
      <c r="P98" s="81">
        <v>273</v>
      </c>
      <c r="Q98" s="81">
        <v>213</v>
      </c>
      <c r="R98" s="81">
        <v>207</v>
      </c>
      <c r="S98" s="81">
        <v>242</v>
      </c>
      <c r="T98" s="81">
        <v>266</v>
      </c>
      <c r="U98" s="81">
        <v>279</v>
      </c>
      <c r="V98" s="81">
        <v>330</v>
      </c>
      <c r="W98" s="81">
        <v>318</v>
      </c>
      <c r="X98" s="81">
        <v>315</v>
      </c>
      <c r="Y98" s="81">
        <v>519</v>
      </c>
      <c r="Z98" s="81">
        <v>547</v>
      </c>
      <c r="AA98" s="89">
        <f t="shared" si="5"/>
        <v>1.0037593984962405</v>
      </c>
      <c r="AB98" s="20"/>
    </row>
    <row r="99" spans="2:28" x14ac:dyDescent="0.25">
      <c r="B99" s="80">
        <v>21</v>
      </c>
      <c r="C99" s="80" t="s">
        <v>148</v>
      </c>
      <c r="D99" s="81">
        <v>799</v>
      </c>
      <c r="E99" s="81">
        <v>779</v>
      </c>
      <c r="F99" s="81">
        <v>812</v>
      </c>
      <c r="G99" s="81">
        <v>774</v>
      </c>
      <c r="H99" s="81">
        <v>756</v>
      </c>
      <c r="I99" s="81">
        <v>801</v>
      </c>
      <c r="J99" s="81">
        <v>838</v>
      </c>
      <c r="K99" s="81">
        <v>825</v>
      </c>
      <c r="L99" s="81">
        <v>667</v>
      </c>
      <c r="M99" s="81">
        <v>818</v>
      </c>
      <c r="N99" s="81">
        <v>864</v>
      </c>
      <c r="O99" s="89">
        <f t="shared" si="4"/>
        <v>5.3884711779448619E-2</v>
      </c>
      <c r="P99" s="81">
        <v>127</v>
      </c>
      <c r="Q99" s="81">
        <v>121</v>
      </c>
      <c r="R99" s="81">
        <v>115</v>
      </c>
      <c r="S99" s="81">
        <v>94</v>
      </c>
      <c r="T99" s="81">
        <v>147</v>
      </c>
      <c r="U99" s="81">
        <v>162</v>
      </c>
      <c r="V99" s="81">
        <v>155</v>
      </c>
      <c r="W99" s="81">
        <v>186</v>
      </c>
      <c r="X99" s="81">
        <v>151</v>
      </c>
      <c r="Y99" s="81">
        <v>278</v>
      </c>
      <c r="Z99" s="81">
        <v>280</v>
      </c>
      <c r="AA99" s="89">
        <f t="shared" si="5"/>
        <v>1.0162601626016261</v>
      </c>
      <c r="AB99" s="20"/>
    </row>
    <row r="100" spans="2:28" x14ac:dyDescent="0.25">
      <c r="B100" s="80">
        <v>44</v>
      </c>
      <c r="C100" s="80" t="s">
        <v>172</v>
      </c>
      <c r="D100" s="81">
        <v>686</v>
      </c>
      <c r="E100" s="81">
        <v>951</v>
      </c>
      <c r="F100" s="81">
        <v>925</v>
      </c>
      <c r="G100" s="81">
        <v>862</v>
      </c>
      <c r="H100" s="81">
        <v>848</v>
      </c>
      <c r="I100" s="81">
        <v>895</v>
      </c>
      <c r="J100" s="81">
        <v>1019</v>
      </c>
      <c r="K100" s="81">
        <v>1103</v>
      </c>
      <c r="L100" s="81">
        <v>1244</v>
      </c>
      <c r="M100" s="81">
        <v>1400</v>
      </c>
      <c r="N100" s="81">
        <v>1424</v>
      </c>
      <c r="O100" s="89">
        <f t="shared" si="4"/>
        <v>0.54973247359034161</v>
      </c>
      <c r="P100" s="81">
        <v>174</v>
      </c>
      <c r="Q100" s="81">
        <v>189</v>
      </c>
      <c r="R100" s="81">
        <v>229</v>
      </c>
      <c r="S100" s="81">
        <v>210</v>
      </c>
      <c r="T100" s="81">
        <v>194</v>
      </c>
      <c r="U100" s="81">
        <v>207</v>
      </c>
      <c r="V100" s="81">
        <v>223</v>
      </c>
      <c r="W100" s="81">
        <v>228</v>
      </c>
      <c r="X100" s="81">
        <v>216</v>
      </c>
      <c r="Y100" s="81">
        <v>409</v>
      </c>
      <c r="Z100" s="81">
        <v>440</v>
      </c>
      <c r="AA100" s="89">
        <f t="shared" si="5"/>
        <v>1.0532043530834341</v>
      </c>
      <c r="AB100" s="20"/>
    </row>
    <row r="101" spans="2:28" x14ac:dyDescent="0.25">
      <c r="B101" s="80">
        <v>31</v>
      </c>
      <c r="C101" s="80" t="s">
        <v>159</v>
      </c>
      <c r="D101" s="81">
        <v>530</v>
      </c>
      <c r="E101" s="81">
        <v>1076</v>
      </c>
      <c r="F101" s="81">
        <v>1056</v>
      </c>
      <c r="G101" s="81">
        <v>1310</v>
      </c>
      <c r="H101" s="81">
        <v>1141</v>
      </c>
      <c r="I101" s="81">
        <v>587</v>
      </c>
      <c r="J101" s="81">
        <v>634</v>
      </c>
      <c r="K101" s="81">
        <v>776</v>
      </c>
      <c r="L101" s="81">
        <v>817</v>
      </c>
      <c r="M101" s="81">
        <v>995</v>
      </c>
      <c r="N101" s="81">
        <v>1159</v>
      </c>
      <c r="O101" s="89">
        <f t="shared" si="4"/>
        <v>0.21181434599156118</v>
      </c>
      <c r="P101" s="81">
        <v>100</v>
      </c>
      <c r="Q101" s="81">
        <v>192</v>
      </c>
      <c r="R101" s="81">
        <v>178</v>
      </c>
      <c r="S101" s="81">
        <v>214</v>
      </c>
      <c r="T101" s="81">
        <v>181</v>
      </c>
      <c r="U101" s="81">
        <v>92</v>
      </c>
      <c r="V101" s="81">
        <v>110</v>
      </c>
      <c r="W101" s="81">
        <v>138</v>
      </c>
      <c r="X101" s="81">
        <v>163</v>
      </c>
      <c r="Y101" s="81">
        <v>288</v>
      </c>
      <c r="Z101" s="81">
        <v>345</v>
      </c>
      <c r="AA101" s="89">
        <f t="shared" si="5"/>
        <v>1.1012448132780084</v>
      </c>
      <c r="AB101" s="20"/>
    </row>
    <row r="102" spans="2:28" x14ac:dyDescent="0.25">
      <c r="B102" s="80">
        <v>68</v>
      </c>
      <c r="C102" s="80" t="s">
        <v>196</v>
      </c>
      <c r="D102" s="81">
        <v>339</v>
      </c>
      <c r="E102" s="81">
        <v>445</v>
      </c>
      <c r="F102" s="81">
        <v>440</v>
      </c>
      <c r="G102" s="81">
        <v>424</v>
      </c>
      <c r="H102" s="81">
        <v>439</v>
      </c>
      <c r="I102" s="81">
        <v>495</v>
      </c>
      <c r="J102" s="81">
        <v>589</v>
      </c>
      <c r="K102" s="81">
        <v>604</v>
      </c>
      <c r="L102" s="81">
        <v>540</v>
      </c>
      <c r="M102" s="81">
        <v>706</v>
      </c>
      <c r="N102" s="81">
        <v>645</v>
      </c>
      <c r="O102" s="89">
        <f t="shared" ref="O102:O133" si="6">(AVERAGE(M102:N102)-AVERAGE(D102:K102))/AVERAGE(D102:K102)</f>
        <v>0.43152317880794699</v>
      </c>
      <c r="P102" s="81">
        <v>75</v>
      </c>
      <c r="Q102" s="81">
        <v>72</v>
      </c>
      <c r="R102" s="81">
        <v>80</v>
      </c>
      <c r="S102" s="81">
        <v>63</v>
      </c>
      <c r="T102" s="81">
        <v>74</v>
      </c>
      <c r="U102" s="81">
        <v>89</v>
      </c>
      <c r="V102" s="81">
        <v>127</v>
      </c>
      <c r="W102" s="81">
        <v>113</v>
      </c>
      <c r="X102" s="81">
        <v>117</v>
      </c>
      <c r="Y102" s="81">
        <v>183</v>
      </c>
      <c r="Z102" s="81">
        <v>185</v>
      </c>
      <c r="AA102" s="89">
        <f t="shared" ref="AA102:AA133" si="7">(AVERAGE(Y102:Z102)-AVERAGE(P102:W102))/AVERAGE(P102:W102)</f>
        <v>1.124098124098124</v>
      </c>
      <c r="AB102" s="20"/>
    </row>
    <row r="103" spans="2:28" x14ac:dyDescent="0.25">
      <c r="B103" s="80">
        <v>74</v>
      </c>
      <c r="C103" s="80" t="s">
        <v>202</v>
      </c>
      <c r="D103" s="81">
        <v>592</v>
      </c>
      <c r="E103" s="81">
        <v>594</v>
      </c>
      <c r="F103" s="81">
        <v>499</v>
      </c>
      <c r="G103" s="81">
        <v>517</v>
      </c>
      <c r="H103" s="81">
        <v>546</v>
      </c>
      <c r="I103" s="81">
        <v>570</v>
      </c>
      <c r="J103" s="81">
        <v>751</v>
      </c>
      <c r="K103" s="81">
        <v>652</v>
      </c>
      <c r="L103" s="81">
        <v>735</v>
      </c>
      <c r="M103" s="81">
        <v>804</v>
      </c>
      <c r="N103" s="81">
        <v>892</v>
      </c>
      <c r="O103" s="89">
        <f t="shared" si="6"/>
        <v>0.43698368989620845</v>
      </c>
      <c r="P103" s="81">
        <v>105</v>
      </c>
      <c r="Q103" s="81">
        <v>94</v>
      </c>
      <c r="R103" s="81">
        <v>83</v>
      </c>
      <c r="S103" s="81">
        <v>101</v>
      </c>
      <c r="T103" s="81">
        <v>98</v>
      </c>
      <c r="U103" s="81">
        <v>105</v>
      </c>
      <c r="V103" s="81">
        <v>159</v>
      </c>
      <c r="W103" s="81">
        <v>143</v>
      </c>
      <c r="X103" s="81">
        <v>159</v>
      </c>
      <c r="Y103" s="81">
        <v>225</v>
      </c>
      <c r="Z103" s="81">
        <v>274</v>
      </c>
      <c r="AA103" s="89">
        <f t="shared" si="7"/>
        <v>1.2477477477477477</v>
      </c>
      <c r="AB103" s="20"/>
    </row>
    <row r="104" spans="2:28" x14ac:dyDescent="0.25">
      <c r="B104" s="80">
        <v>67</v>
      </c>
      <c r="C104" s="80" t="s">
        <v>195</v>
      </c>
      <c r="D104" s="81">
        <v>522</v>
      </c>
      <c r="E104" s="81">
        <v>453</v>
      </c>
      <c r="F104" s="81">
        <v>476</v>
      </c>
      <c r="G104" s="81">
        <v>618</v>
      </c>
      <c r="H104" s="81">
        <v>1075</v>
      </c>
      <c r="I104" s="81">
        <v>985</v>
      </c>
      <c r="J104" s="81">
        <v>1121</v>
      </c>
      <c r="K104" s="81">
        <v>1172</v>
      </c>
      <c r="L104" s="81">
        <v>964</v>
      </c>
      <c r="M104" s="81">
        <v>901</v>
      </c>
      <c r="N104" s="81">
        <v>1235</v>
      </c>
      <c r="O104" s="89">
        <f t="shared" si="6"/>
        <v>0.33042665836188101</v>
      </c>
      <c r="P104" s="81">
        <v>86</v>
      </c>
      <c r="Q104" s="81">
        <v>66</v>
      </c>
      <c r="R104" s="81">
        <v>117</v>
      </c>
      <c r="S104" s="81">
        <v>128</v>
      </c>
      <c r="T104" s="81">
        <v>199</v>
      </c>
      <c r="U104" s="81">
        <v>177</v>
      </c>
      <c r="V104" s="81">
        <v>189</v>
      </c>
      <c r="W104" s="81">
        <v>222</v>
      </c>
      <c r="X104" s="81">
        <v>209</v>
      </c>
      <c r="Y104" s="81">
        <v>266</v>
      </c>
      <c r="Z104" s="81">
        <v>402</v>
      </c>
      <c r="AA104" s="89">
        <f t="shared" si="7"/>
        <v>1.2567567567567568</v>
      </c>
      <c r="AB104" s="20"/>
    </row>
    <row r="105" spans="2:28" x14ac:dyDescent="0.25">
      <c r="B105" s="80">
        <v>73</v>
      </c>
      <c r="C105" s="80" t="s">
        <v>201</v>
      </c>
      <c r="D105" s="81">
        <v>425</v>
      </c>
      <c r="E105" s="81">
        <v>456</v>
      </c>
      <c r="F105" s="81">
        <v>423</v>
      </c>
      <c r="G105" s="81">
        <v>380</v>
      </c>
      <c r="H105" s="81">
        <v>373</v>
      </c>
      <c r="I105" s="81">
        <v>408</v>
      </c>
      <c r="J105" s="81">
        <v>429</v>
      </c>
      <c r="K105" s="81">
        <v>432</v>
      </c>
      <c r="L105" s="81">
        <v>425</v>
      </c>
      <c r="M105" s="81">
        <v>550</v>
      </c>
      <c r="N105" s="81">
        <v>533</v>
      </c>
      <c r="O105" s="89">
        <f t="shared" si="6"/>
        <v>0.30246542393265186</v>
      </c>
      <c r="P105" s="81">
        <v>54</v>
      </c>
      <c r="Q105" s="81">
        <v>89</v>
      </c>
      <c r="R105" s="81">
        <v>85</v>
      </c>
      <c r="S105" s="81">
        <v>52</v>
      </c>
      <c r="T105" s="81">
        <v>66</v>
      </c>
      <c r="U105" s="81">
        <v>75</v>
      </c>
      <c r="V105" s="81">
        <v>101</v>
      </c>
      <c r="W105" s="81">
        <v>117</v>
      </c>
      <c r="X105" s="81">
        <v>112</v>
      </c>
      <c r="Y105" s="81">
        <v>185</v>
      </c>
      <c r="Z105" s="81">
        <v>187</v>
      </c>
      <c r="AA105" s="89">
        <f t="shared" si="7"/>
        <v>1.3286384976525822</v>
      </c>
      <c r="AB105" s="20"/>
    </row>
    <row r="106" spans="2:28" x14ac:dyDescent="0.25">
      <c r="B106" s="80">
        <v>63</v>
      </c>
      <c r="C106" s="80" t="s">
        <v>191</v>
      </c>
      <c r="D106" s="81">
        <v>307</v>
      </c>
      <c r="E106" s="81">
        <v>312</v>
      </c>
      <c r="F106" s="81">
        <v>418</v>
      </c>
      <c r="G106" s="81">
        <v>471</v>
      </c>
      <c r="H106" s="81">
        <v>608</v>
      </c>
      <c r="I106" s="81">
        <v>908</v>
      </c>
      <c r="J106" s="81">
        <v>1048</v>
      </c>
      <c r="K106" s="81">
        <v>1130</v>
      </c>
      <c r="L106" s="81">
        <v>921</v>
      </c>
      <c r="M106" s="81">
        <v>1024</v>
      </c>
      <c r="N106" s="81">
        <v>961</v>
      </c>
      <c r="O106" s="89">
        <f t="shared" si="6"/>
        <v>0.52633602460592077</v>
      </c>
      <c r="P106" s="81">
        <v>46</v>
      </c>
      <c r="Q106" s="81">
        <v>39</v>
      </c>
      <c r="R106" s="81">
        <v>42</v>
      </c>
      <c r="S106" s="81">
        <v>50</v>
      </c>
      <c r="T106" s="81">
        <v>72</v>
      </c>
      <c r="U106" s="81">
        <v>127</v>
      </c>
      <c r="V106" s="81">
        <v>134</v>
      </c>
      <c r="W106" s="81">
        <v>165</v>
      </c>
      <c r="X106" s="81">
        <v>129</v>
      </c>
      <c r="Y106" s="81">
        <v>188</v>
      </c>
      <c r="Z106" s="81">
        <v>214</v>
      </c>
      <c r="AA106" s="89">
        <f t="shared" si="7"/>
        <v>1.3822222222222222</v>
      </c>
      <c r="AB106" s="30"/>
    </row>
    <row r="107" spans="2:28" x14ac:dyDescent="0.25">
      <c r="B107" s="80">
        <v>30</v>
      </c>
      <c r="C107" s="80" t="s">
        <v>158</v>
      </c>
      <c r="D107" s="81">
        <v>573</v>
      </c>
      <c r="E107" s="81">
        <v>430</v>
      </c>
      <c r="F107" s="81">
        <v>842</v>
      </c>
      <c r="G107" s="81">
        <v>750</v>
      </c>
      <c r="H107" s="81">
        <v>767</v>
      </c>
      <c r="I107" s="81">
        <v>714</v>
      </c>
      <c r="J107" s="81">
        <v>721</v>
      </c>
      <c r="K107" s="81">
        <v>771</v>
      </c>
      <c r="L107" s="81">
        <v>748</v>
      </c>
      <c r="M107" s="81">
        <v>773</v>
      </c>
      <c r="N107" s="81">
        <v>979</v>
      </c>
      <c r="O107" s="89">
        <f t="shared" si="6"/>
        <v>0.25862068965517243</v>
      </c>
      <c r="P107" s="81">
        <v>88</v>
      </c>
      <c r="Q107" s="81">
        <v>65</v>
      </c>
      <c r="R107" s="81">
        <v>94</v>
      </c>
      <c r="S107" s="81">
        <v>100</v>
      </c>
      <c r="T107" s="81">
        <v>95</v>
      </c>
      <c r="U107" s="81">
        <v>113</v>
      </c>
      <c r="V107" s="81">
        <v>123</v>
      </c>
      <c r="W107" s="81">
        <v>151</v>
      </c>
      <c r="X107" s="81">
        <v>139</v>
      </c>
      <c r="Y107" s="81">
        <v>225</v>
      </c>
      <c r="Z107" s="81">
        <v>275</v>
      </c>
      <c r="AA107" s="89">
        <f t="shared" si="7"/>
        <v>1.4125452352231604</v>
      </c>
      <c r="AB107" s="20"/>
    </row>
    <row r="109" spans="2:28" x14ac:dyDescent="0.25">
      <c r="B109" s="3" t="s">
        <v>288</v>
      </c>
    </row>
    <row r="110" spans="2:28" x14ac:dyDescent="0.25">
      <c r="B110" s="3" t="s">
        <v>405</v>
      </c>
    </row>
    <row r="111" spans="2:28" x14ac:dyDescent="0.25">
      <c r="B111" s="5" t="s">
        <v>456</v>
      </c>
    </row>
  </sheetData>
  <sortState ref="B6:AA107">
    <sortCondition ref="AA6"/>
  </sortState>
  <mergeCells count="2">
    <mergeCell ref="P4:AA4"/>
    <mergeCell ref="D4:O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Normal="100" workbookViewId="0"/>
  </sheetViews>
  <sheetFormatPr baseColWidth="10" defaultRowHeight="12.75" x14ac:dyDescent="0.25"/>
  <cols>
    <col min="1" max="1" width="3.5703125" style="6" customWidth="1"/>
    <col min="2" max="2" width="20.7109375" style="6" customWidth="1"/>
    <col min="3" max="16384" width="11.42578125" style="6"/>
  </cols>
  <sheetData>
    <row r="1" spans="2:18" ht="12" customHeight="1" x14ac:dyDescent="0.25"/>
    <row r="2" spans="2:18" x14ac:dyDescent="0.25">
      <c r="B2" s="52" t="s">
        <v>390</v>
      </c>
    </row>
    <row r="3" spans="2:18" x14ac:dyDescent="0.25">
      <c r="B3" s="44"/>
    </row>
    <row r="4" spans="2:18" ht="63.75" x14ac:dyDescent="0.25">
      <c r="B4" s="54"/>
      <c r="C4" s="41">
        <v>2008</v>
      </c>
      <c r="D4" s="41">
        <v>2009</v>
      </c>
      <c r="E4" s="41">
        <v>2010</v>
      </c>
      <c r="F4" s="41">
        <v>2011</v>
      </c>
      <c r="G4" s="41">
        <v>2012</v>
      </c>
      <c r="H4" s="41">
        <v>2013</v>
      </c>
      <c r="I4" s="41">
        <v>2014</v>
      </c>
      <c r="J4" s="41">
        <v>2015</v>
      </c>
      <c r="K4" s="41">
        <v>2016</v>
      </c>
      <c r="L4" s="41">
        <v>2017</v>
      </c>
      <c r="M4" s="41">
        <v>2018</v>
      </c>
      <c r="N4" s="41">
        <v>2019</v>
      </c>
      <c r="O4" s="41">
        <v>2020</v>
      </c>
      <c r="P4" s="41">
        <v>2021</v>
      </c>
      <c r="Q4" s="41">
        <v>2022</v>
      </c>
      <c r="R4" s="41" t="s">
        <v>420</v>
      </c>
    </row>
    <row r="5" spans="2:18" x14ac:dyDescent="0.25">
      <c r="B5" s="58" t="s">
        <v>43</v>
      </c>
      <c r="C5" s="49">
        <v>15</v>
      </c>
      <c r="D5" s="49">
        <v>27</v>
      </c>
      <c r="E5" s="49">
        <v>24</v>
      </c>
      <c r="F5" s="49">
        <v>22</v>
      </c>
      <c r="G5" s="49">
        <v>28</v>
      </c>
      <c r="H5" s="49">
        <v>22</v>
      </c>
      <c r="I5" s="49">
        <v>18</v>
      </c>
      <c r="J5" s="49">
        <v>6</v>
      </c>
      <c r="K5" s="49">
        <v>12</v>
      </c>
      <c r="L5" s="49">
        <v>9</v>
      </c>
      <c r="M5" s="49">
        <v>27</v>
      </c>
      <c r="N5" s="49">
        <v>15</v>
      </c>
      <c r="O5" s="49">
        <v>17</v>
      </c>
      <c r="P5" s="49">
        <v>7</v>
      </c>
      <c r="Q5" s="49">
        <v>11</v>
      </c>
      <c r="R5" s="56">
        <f>(AVERAGE(P5:Q5)-AVERAGE(G5:N5))/AVERAGE(G5:N5)</f>
        <v>-0.47445255474452552</v>
      </c>
    </row>
    <row r="6" spans="2:18" x14ac:dyDescent="0.25">
      <c r="B6" s="58" t="s">
        <v>40</v>
      </c>
      <c r="C6" s="49">
        <v>5338</v>
      </c>
      <c r="D6" s="49">
        <v>4701</v>
      </c>
      <c r="E6" s="49">
        <v>4589</v>
      </c>
      <c r="F6" s="49">
        <v>4497</v>
      </c>
      <c r="G6" s="49">
        <v>4206</v>
      </c>
      <c r="H6" s="49">
        <v>3820</v>
      </c>
      <c r="I6" s="49">
        <v>3790</v>
      </c>
      <c r="J6" s="49">
        <v>3888</v>
      </c>
      <c r="K6" s="49">
        <v>3875</v>
      </c>
      <c r="L6" s="49">
        <v>3951</v>
      </c>
      <c r="M6" s="49">
        <v>4305</v>
      </c>
      <c r="N6" s="49">
        <v>4254</v>
      </c>
      <c r="O6" s="49">
        <v>3672</v>
      </c>
      <c r="P6" s="49">
        <v>5794</v>
      </c>
      <c r="Q6" s="49">
        <v>5802</v>
      </c>
      <c r="R6" s="56">
        <f t="shared" ref="R6:R11" si="0">(AVERAGE(P6:Q6)-AVERAGE(G6:N6))/AVERAGE(G6:N6)</f>
        <v>0.44547975941911561</v>
      </c>
    </row>
    <row r="7" spans="2:18" x14ac:dyDescent="0.25">
      <c r="B7" s="58" t="s">
        <v>271</v>
      </c>
      <c r="C7" s="49">
        <v>7522</v>
      </c>
      <c r="D7" s="49">
        <v>6447</v>
      </c>
      <c r="E7" s="49">
        <v>6406</v>
      </c>
      <c r="F7" s="49">
        <v>6231</v>
      </c>
      <c r="G7" s="49">
        <v>5848</v>
      </c>
      <c r="H7" s="49">
        <v>5310</v>
      </c>
      <c r="I7" s="49">
        <v>5639</v>
      </c>
      <c r="J7" s="49">
        <v>5363</v>
      </c>
      <c r="K7" s="49">
        <v>5483</v>
      </c>
      <c r="L7" s="49">
        <v>5581</v>
      </c>
      <c r="M7" s="49">
        <v>6040</v>
      </c>
      <c r="N7" s="49">
        <v>6100</v>
      </c>
      <c r="O7" s="49">
        <v>5420</v>
      </c>
      <c r="P7" s="49">
        <v>8067</v>
      </c>
      <c r="Q7" s="49">
        <v>8655</v>
      </c>
      <c r="R7" s="56">
        <f t="shared" si="0"/>
        <v>0.4744731505158275</v>
      </c>
    </row>
    <row r="8" spans="2:18" x14ac:dyDescent="0.25">
      <c r="B8" s="58" t="s">
        <v>42</v>
      </c>
      <c r="C8" s="49">
        <v>10</v>
      </c>
      <c r="D8" s="49">
        <v>22</v>
      </c>
      <c r="E8" s="49">
        <v>10</v>
      </c>
      <c r="F8" s="49">
        <v>15</v>
      </c>
      <c r="G8" s="49">
        <v>20</v>
      </c>
      <c r="H8" s="49">
        <v>8</v>
      </c>
      <c r="I8" s="49">
        <v>17</v>
      </c>
      <c r="J8" s="49">
        <v>11</v>
      </c>
      <c r="K8" s="49">
        <v>8</v>
      </c>
      <c r="L8" s="49">
        <v>12</v>
      </c>
      <c r="M8" s="49">
        <v>11</v>
      </c>
      <c r="N8" s="49">
        <v>22</v>
      </c>
      <c r="O8" s="49">
        <v>22</v>
      </c>
      <c r="P8" s="49">
        <v>16</v>
      </c>
      <c r="Q8" s="49">
        <v>22</v>
      </c>
      <c r="R8" s="56">
        <f t="shared" si="0"/>
        <v>0.39449541284403672</v>
      </c>
    </row>
    <row r="9" spans="2:18" x14ac:dyDescent="0.25">
      <c r="B9" s="58" t="s">
        <v>272</v>
      </c>
      <c r="C9" s="49">
        <v>1608</v>
      </c>
      <c r="D9" s="49">
        <v>1461</v>
      </c>
      <c r="E9" s="49">
        <v>1414</v>
      </c>
      <c r="F9" s="49">
        <v>1369</v>
      </c>
      <c r="G9" s="49">
        <v>1333</v>
      </c>
      <c r="H9" s="49">
        <v>1220</v>
      </c>
      <c r="I9" s="49">
        <v>1348</v>
      </c>
      <c r="J9" s="49">
        <v>1301</v>
      </c>
      <c r="K9" s="49">
        <v>1292</v>
      </c>
      <c r="L9" s="49">
        <v>1406</v>
      </c>
      <c r="M9" s="49">
        <v>1462</v>
      </c>
      <c r="N9" s="49">
        <v>1392</v>
      </c>
      <c r="O9" s="49">
        <v>1263</v>
      </c>
      <c r="P9" s="49">
        <v>1889</v>
      </c>
      <c r="Q9" s="49">
        <v>2008</v>
      </c>
      <c r="R9" s="56">
        <f t="shared" si="0"/>
        <v>0.44950716012646458</v>
      </c>
    </row>
    <row r="10" spans="2:18" x14ac:dyDescent="0.25">
      <c r="B10" s="58" t="s">
        <v>41</v>
      </c>
      <c r="C10" s="49">
        <v>1336</v>
      </c>
      <c r="D10" s="49">
        <v>1129</v>
      </c>
      <c r="E10" s="49">
        <v>1141</v>
      </c>
      <c r="F10" s="49">
        <v>1107</v>
      </c>
      <c r="G10" s="49">
        <v>1098</v>
      </c>
      <c r="H10" s="49">
        <v>1041</v>
      </c>
      <c r="I10" s="49">
        <v>1096</v>
      </c>
      <c r="J10" s="49">
        <v>1066</v>
      </c>
      <c r="K10" s="49">
        <v>1048</v>
      </c>
      <c r="L10" s="49">
        <v>1103</v>
      </c>
      <c r="M10" s="49">
        <v>1233</v>
      </c>
      <c r="N10" s="49">
        <v>1194</v>
      </c>
      <c r="O10" s="49">
        <v>957</v>
      </c>
      <c r="P10" s="49">
        <v>1399</v>
      </c>
      <c r="Q10" s="49">
        <v>1573</v>
      </c>
      <c r="R10" s="56">
        <f t="shared" si="0"/>
        <v>0.33888951458497579</v>
      </c>
    </row>
    <row r="11" spans="2:18" x14ac:dyDescent="0.25">
      <c r="B11" s="58" t="s">
        <v>23</v>
      </c>
      <c r="C11" s="49">
        <v>15983</v>
      </c>
      <c r="D11" s="49">
        <v>13838</v>
      </c>
      <c r="E11" s="49">
        <v>13628</v>
      </c>
      <c r="F11" s="49">
        <v>13278</v>
      </c>
      <c r="G11" s="49">
        <v>12586</v>
      </c>
      <c r="H11" s="49">
        <v>11436</v>
      </c>
      <c r="I11" s="49">
        <v>11906</v>
      </c>
      <c r="J11" s="49">
        <v>11667</v>
      </c>
      <c r="K11" s="49">
        <v>11610</v>
      </c>
      <c r="L11" s="49">
        <v>11986</v>
      </c>
      <c r="M11" s="49">
        <v>12977</v>
      </c>
      <c r="N11" s="49">
        <v>12870</v>
      </c>
      <c r="O11" s="49">
        <v>11247</v>
      </c>
      <c r="P11" s="49">
        <v>16949</v>
      </c>
      <c r="Q11" s="49">
        <v>17835</v>
      </c>
      <c r="R11" s="56">
        <f t="shared" si="0"/>
        <v>0.43383004596137598</v>
      </c>
    </row>
    <row r="12" spans="2:18" x14ac:dyDescent="0.25">
      <c r="B12" s="59"/>
      <c r="C12" s="60"/>
      <c r="D12" s="60"/>
      <c r="E12" s="60"/>
      <c r="F12" s="60"/>
      <c r="G12" s="60"/>
      <c r="H12" s="60"/>
      <c r="I12" s="60"/>
      <c r="J12" s="60"/>
      <c r="K12" s="60"/>
      <c r="L12" s="60"/>
      <c r="M12" s="60"/>
      <c r="N12" s="60"/>
      <c r="O12" s="60"/>
      <c r="P12" s="60"/>
      <c r="Q12" s="60"/>
      <c r="R12" s="60"/>
    </row>
    <row r="13" spans="2:18" ht="26.25" customHeight="1" x14ac:dyDescent="0.25">
      <c r="B13" s="164" t="s">
        <v>449</v>
      </c>
      <c r="C13" s="164"/>
      <c r="D13" s="164"/>
      <c r="E13" s="164"/>
      <c r="F13" s="164"/>
      <c r="G13" s="164"/>
      <c r="H13" s="164"/>
      <c r="I13" s="164"/>
      <c r="J13" s="164"/>
      <c r="K13" s="61"/>
      <c r="L13" s="61"/>
      <c r="M13" s="61"/>
      <c r="N13" s="61"/>
      <c r="O13" s="61"/>
      <c r="P13" s="61"/>
      <c r="Q13" s="61"/>
      <c r="R13" s="25"/>
    </row>
    <row r="14" spans="2:18" x14ac:dyDescent="0.25">
      <c r="B14" s="3" t="s">
        <v>406</v>
      </c>
      <c r="C14" s="25"/>
      <c r="D14" s="25"/>
      <c r="E14" s="25"/>
      <c r="F14" s="25"/>
      <c r="G14" s="61"/>
      <c r="H14" s="61"/>
      <c r="I14" s="61"/>
      <c r="J14" s="61"/>
      <c r="K14" s="61"/>
      <c r="L14" s="61"/>
      <c r="M14" s="61"/>
      <c r="N14" s="61"/>
      <c r="O14" s="61"/>
      <c r="P14" s="61"/>
      <c r="Q14" s="61"/>
      <c r="R14" s="25"/>
    </row>
    <row r="15" spans="2:18" x14ac:dyDescent="0.25">
      <c r="B15" s="5" t="s">
        <v>269</v>
      </c>
      <c r="C15" s="25"/>
      <c r="D15" s="25"/>
      <c r="E15" s="25"/>
      <c r="F15" s="25"/>
      <c r="G15" s="61"/>
      <c r="H15" s="61"/>
      <c r="I15" s="61"/>
      <c r="J15" s="61"/>
      <c r="K15" s="61"/>
      <c r="L15" s="61"/>
      <c r="M15" s="61"/>
      <c r="N15" s="61"/>
      <c r="O15" s="61"/>
      <c r="P15" s="61"/>
      <c r="Q15" s="61"/>
      <c r="R15" s="25"/>
    </row>
    <row r="16" spans="2:18" x14ac:dyDescent="0.25">
      <c r="B16" s="24"/>
      <c r="C16" s="25"/>
      <c r="D16" s="25"/>
      <c r="E16" s="25"/>
      <c r="F16" s="25"/>
      <c r="G16" s="61"/>
      <c r="H16" s="61"/>
      <c r="I16" s="61"/>
      <c r="J16" s="61"/>
      <c r="K16" s="61"/>
      <c r="L16" s="61"/>
      <c r="M16" s="61"/>
      <c r="N16" s="61"/>
      <c r="O16" s="61"/>
      <c r="P16" s="61"/>
      <c r="Q16" s="61"/>
      <c r="R16" s="25"/>
    </row>
    <row r="21" spans="1:17" x14ac:dyDescent="0.25">
      <c r="A21" s="156"/>
      <c r="C21" s="131"/>
      <c r="D21" s="131"/>
      <c r="E21" s="131"/>
      <c r="F21" s="131"/>
      <c r="G21" s="131"/>
      <c r="H21" s="131"/>
      <c r="I21" s="131"/>
      <c r="J21" s="131"/>
      <c r="K21" s="131"/>
      <c r="L21" s="131"/>
      <c r="M21" s="131"/>
      <c r="N21" s="131"/>
      <c r="O21" s="131"/>
      <c r="P21" s="131"/>
      <c r="Q21" s="131"/>
    </row>
    <row r="22" spans="1:17" x14ac:dyDescent="0.25">
      <c r="C22" s="127"/>
      <c r="D22" s="127"/>
      <c r="E22" s="127"/>
      <c r="F22" s="127"/>
      <c r="G22" s="127"/>
      <c r="H22" s="127"/>
      <c r="I22" s="127"/>
      <c r="J22" s="127"/>
      <c r="K22" s="127"/>
      <c r="L22" s="127"/>
      <c r="M22" s="127"/>
      <c r="N22" s="127"/>
      <c r="O22" s="127"/>
      <c r="P22" s="127"/>
      <c r="Q22" s="127"/>
    </row>
    <row r="23" spans="1:17" x14ac:dyDescent="0.25">
      <c r="C23" s="127"/>
      <c r="D23" s="127"/>
      <c r="E23" s="127"/>
      <c r="F23" s="127"/>
      <c r="G23" s="127"/>
      <c r="H23" s="127"/>
      <c r="I23" s="127"/>
      <c r="J23" s="127"/>
      <c r="K23" s="127"/>
      <c r="L23" s="127"/>
      <c r="M23" s="127"/>
      <c r="N23" s="127"/>
      <c r="O23" s="127"/>
      <c r="P23" s="127"/>
      <c r="Q23" s="127"/>
    </row>
    <row r="24" spans="1:17" x14ac:dyDescent="0.25">
      <c r="C24" s="127"/>
      <c r="D24" s="127"/>
      <c r="E24" s="127"/>
      <c r="F24" s="127"/>
      <c r="G24" s="127"/>
      <c r="H24" s="127"/>
      <c r="I24" s="127"/>
      <c r="J24" s="127"/>
      <c r="K24" s="127"/>
      <c r="L24" s="127"/>
      <c r="M24" s="127"/>
      <c r="N24" s="127"/>
      <c r="O24" s="127"/>
      <c r="P24" s="127"/>
      <c r="Q24" s="127"/>
    </row>
    <row r="25" spans="1:17" x14ac:dyDescent="0.25">
      <c r="C25" s="127"/>
      <c r="D25" s="127"/>
      <c r="E25" s="127"/>
      <c r="F25" s="127"/>
      <c r="G25" s="127"/>
      <c r="H25" s="127"/>
      <c r="I25" s="127"/>
      <c r="J25" s="127"/>
      <c r="K25" s="127"/>
      <c r="L25" s="127"/>
      <c r="M25" s="127"/>
      <c r="N25" s="127"/>
      <c r="O25" s="127"/>
      <c r="P25" s="127"/>
      <c r="Q25" s="127"/>
    </row>
    <row r="26" spans="1:17" x14ac:dyDescent="0.25">
      <c r="C26" s="127"/>
      <c r="D26" s="127"/>
      <c r="E26" s="127"/>
      <c r="F26" s="127"/>
      <c r="G26" s="127"/>
      <c r="H26" s="127"/>
      <c r="I26" s="127"/>
      <c r="J26" s="127"/>
      <c r="K26" s="127"/>
      <c r="L26" s="127"/>
      <c r="M26" s="127"/>
      <c r="N26" s="127"/>
      <c r="O26" s="127"/>
      <c r="P26" s="127"/>
      <c r="Q26" s="127"/>
    </row>
    <row r="27" spans="1:17" x14ac:dyDescent="0.25">
      <c r="C27" s="127"/>
      <c r="D27" s="127"/>
      <c r="E27" s="127"/>
      <c r="F27" s="127"/>
      <c r="G27" s="127"/>
      <c r="H27" s="127"/>
      <c r="I27" s="127"/>
      <c r="J27" s="127"/>
      <c r="K27" s="127"/>
      <c r="L27" s="127"/>
      <c r="M27" s="127"/>
      <c r="N27" s="127"/>
      <c r="O27" s="127"/>
      <c r="P27" s="127"/>
      <c r="Q27" s="127"/>
    </row>
  </sheetData>
  <mergeCells count="1">
    <mergeCell ref="B13:J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showGridLines="0" zoomScaleNormal="100" workbookViewId="0"/>
  </sheetViews>
  <sheetFormatPr baseColWidth="10" defaultRowHeight="12.75" x14ac:dyDescent="0.25"/>
  <cols>
    <col min="1" max="1" width="4" style="6" customWidth="1"/>
    <col min="2" max="2" width="16.85546875" style="6" customWidth="1"/>
    <col min="3" max="12" width="11.42578125" style="6"/>
    <col min="13" max="13" width="11.42578125" style="30"/>
    <col min="14" max="16384" width="11.42578125" style="6"/>
  </cols>
  <sheetData>
    <row r="2" spans="2:16" x14ac:dyDescent="0.25">
      <c r="B2" s="52" t="s">
        <v>283</v>
      </c>
      <c r="C2" s="53"/>
      <c r="D2" s="53"/>
      <c r="E2" s="53"/>
      <c r="F2" s="53"/>
      <c r="G2" s="53"/>
      <c r="H2" s="53"/>
      <c r="I2" s="53"/>
      <c r="J2" s="53"/>
      <c r="K2" s="53"/>
      <c r="L2" s="53"/>
      <c r="M2" s="157"/>
      <c r="N2" s="53"/>
      <c r="O2" s="53"/>
      <c r="P2" s="53"/>
    </row>
    <row r="3" spans="2:16" x14ac:dyDescent="0.25">
      <c r="B3" s="44"/>
      <c r="C3" s="53"/>
      <c r="D3" s="53"/>
      <c r="E3" s="53"/>
      <c r="F3" s="53"/>
      <c r="G3" s="53"/>
      <c r="H3" s="53"/>
      <c r="I3" s="53"/>
      <c r="J3" s="53"/>
      <c r="K3" s="53"/>
      <c r="L3" s="53"/>
      <c r="M3" s="157"/>
      <c r="N3" s="53"/>
      <c r="O3" s="53"/>
      <c r="P3" s="53"/>
    </row>
    <row r="4" spans="2:16" x14ac:dyDescent="0.25">
      <c r="B4" s="54"/>
      <c r="C4" s="41">
        <v>2013</v>
      </c>
      <c r="D4" s="41">
        <v>2014</v>
      </c>
      <c r="E4" s="41">
        <v>2015</v>
      </c>
      <c r="F4" s="41">
        <v>2016</v>
      </c>
      <c r="G4" s="41">
        <v>2017</v>
      </c>
      <c r="H4" s="41">
        <v>2018</v>
      </c>
      <c r="I4" s="41">
        <v>2019</v>
      </c>
      <c r="J4" s="41">
        <v>2020</v>
      </c>
      <c r="K4" s="41">
        <v>2021</v>
      </c>
      <c r="L4" s="41">
        <v>2022</v>
      </c>
    </row>
    <row r="5" spans="2:16" x14ac:dyDescent="0.25">
      <c r="B5" s="55" t="s">
        <v>25</v>
      </c>
      <c r="C5" s="49">
        <v>7841</v>
      </c>
      <c r="D5" s="49">
        <v>8004</v>
      </c>
      <c r="E5" s="49">
        <v>7621</v>
      </c>
      <c r="F5" s="49">
        <v>7556</v>
      </c>
      <c r="G5" s="49">
        <v>7690</v>
      </c>
      <c r="H5" s="49">
        <v>8423</v>
      </c>
      <c r="I5" s="49">
        <v>8194</v>
      </c>
      <c r="J5" s="49">
        <v>7061</v>
      </c>
      <c r="K5" s="49">
        <v>10820</v>
      </c>
      <c r="L5" s="49">
        <v>11268</v>
      </c>
    </row>
    <row r="6" spans="2:16" x14ac:dyDescent="0.25">
      <c r="B6" s="55" t="s">
        <v>31</v>
      </c>
      <c r="C6" s="56">
        <f t="shared" ref="C6:K6" si="0">C5/C13</f>
        <v>0.68654233429647138</v>
      </c>
      <c r="D6" s="56">
        <f t="shared" si="0"/>
        <v>0.67215317433658051</v>
      </c>
      <c r="E6" s="56">
        <f t="shared" si="0"/>
        <v>0.6550064460678986</v>
      </c>
      <c r="F6" s="56">
        <f t="shared" si="0"/>
        <v>0.64481993514251579</v>
      </c>
      <c r="G6" s="56">
        <f t="shared" si="0"/>
        <v>0.63753937987066822</v>
      </c>
      <c r="H6" s="56">
        <f t="shared" si="0"/>
        <v>0.64405872457562319</v>
      </c>
      <c r="I6" s="56">
        <f t="shared" si="0"/>
        <v>0.63142482854280646</v>
      </c>
      <c r="J6" s="56">
        <f t="shared" si="0"/>
        <v>0.62205973042022733</v>
      </c>
      <c r="K6" s="56">
        <f t="shared" si="0"/>
        <v>0.6300955043093408</v>
      </c>
      <c r="L6" s="56">
        <f>L5/L13</f>
        <v>0.6235404792208511</v>
      </c>
    </row>
    <row r="7" spans="2:16" x14ac:dyDescent="0.25">
      <c r="B7" s="55" t="s">
        <v>26</v>
      </c>
      <c r="C7" s="49">
        <v>3082</v>
      </c>
      <c r="D7" s="49">
        <v>3441</v>
      </c>
      <c r="E7" s="49">
        <v>3548</v>
      </c>
      <c r="F7" s="49">
        <v>3673</v>
      </c>
      <c r="G7" s="49">
        <v>3863</v>
      </c>
      <c r="H7" s="49">
        <v>4122</v>
      </c>
      <c r="I7" s="49">
        <v>4229</v>
      </c>
      <c r="J7" s="49">
        <v>3807</v>
      </c>
      <c r="K7" s="49">
        <v>5663</v>
      </c>
      <c r="L7" s="49">
        <v>6110</v>
      </c>
    </row>
    <row r="8" spans="2:16" x14ac:dyDescent="0.25">
      <c r="B8" s="55" t="s">
        <v>32</v>
      </c>
      <c r="C8" s="56">
        <f t="shared" ref="C8:L8" si="1">C7/C13</f>
        <v>0.26985377812800981</v>
      </c>
      <c r="D8" s="56">
        <f t="shared" si="1"/>
        <v>0.28896540141081628</v>
      </c>
      <c r="E8" s="56">
        <f t="shared" si="1"/>
        <v>0.30494198538891276</v>
      </c>
      <c r="F8" s="56">
        <f t="shared" si="1"/>
        <v>0.31344939409455541</v>
      </c>
      <c r="G8" s="56">
        <f t="shared" si="1"/>
        <v>0.3202619797711822</v>
      </c>
      <c r="H8" s="56">
        <f t="shared" si="1"/>
        <v>0.31518580822755771</v>
      </c>
      <c r="I8" s="56">
        <f t="shared" si="1"/>
        <v>0.32588425676196348</v>
      </c>
      <c r="J8" s="56">
        <f t="shared" si="1"/>
        <v>0.3353889525151969</v>
      </c>
      <c r="K8" s="56">
        <f t="shared" si="1"/>
        <v>0.32978103890053578</v>
      </c>
      <c r="L8" s="56">
        <f t="shared" si="1"/>
        <v>0.33811078523601351</v>
      </c>
    </row>
    <row r="9" spans="2:16" x14ac:dyDescent="0.25">
      <c r="B9" s="55" t="s">
        <v>286</v>
      </c>
      <c r="C9" s="49">
        <v>381</v>
      </c>
      <c r="D9" s="49">
        <v>348</v>
      </c>
      <c r="E9" s="49">
        <v>344</v>
      </c>
      <c r="F9" s="49">
        <v>381</v>
      </c>
      <c r="G9" s="49">
        <v>378</v>
      </c>
      <c r="H9" s="49">
        <v>399</v>
      </c>
      <c r="I9" s="49">
        <v>409</v>
      </c>
      <c r="J9" s="49">
        <v>349</v>
      </c>
      <c r="K9" s="49">
        <v>546</v>
      </c>
      <c r="L9" s="49">
        <v>515</v>
      </c>
    </row>
    <row r="10" spans="2:16" x14ac:dyDescent="0.25">
      <c r="B10" s="55" t="s">
        <v>287</v>
      </c>
      <c r="C10" s="56">
        <f t="shared" ref="C10:L10" si="2">C9/C13</f>
        <v>3.3359600735487258E-2</v>
      </c>
      <c r="D10" s="56">
        <f t="shared" si="2"/>
        <v>2.9224051058112193E-2</v>
      </c>
      <c r="E10" s="56">
        <f t="shared" si="2"/>
        <v>2.9565964761495488E-2</v>
      </c>
      <c r="F10" s="56">
        <f t="shared" si="2"/>
        <v>3.2514080901177675E-2</v>
      </c>
      <c r="G10" s="56">
        <f t="shared" si="2"/>
        <v>3.1338086552810479E-2</v>
      </c>
      <c r="H10" s="56">
        <f t="shared" si="2"/>
        <v>3.05092521792323E-2</v>
      </c>
      <c r="I10" s="56">
        <f t="shared" si="2"/>
        <v>3.1517299838175236E-2</v>
      </c>
      <c r="J10" s="56">
        <f t="shared" si="2"/>
        <v>3.0746189763016473E-2</v>
      </c>
      <c r="K10" s="56">
        <f t="shared" si="2"/>
        <v>3.179594689028651E-2</v>
      </c>
      <c r="L10" s="56">
        <f t="shared" si="2"/>
        <v>2.8498699573902938E-2</v>
      </c>
    </row>
    <row r="11" spans="2:16" x14ac:dyDescent="0.25">
      <c r="B11" s="55" t="s">
        <v>36</v>
      </c>
      <c r="C11" s="49">
        <v>117</v>
      </c>
      <c r="D11" s="49">
        <v>115</v>
      </c>
      <c r="E11" s="49">
        <v>122</v>
      </c>
      <c r="F11" s="49">
        <v>108</v>
      </c>
      <c r="G11" s="49">
        <v>131</v>
      </c>
      <c r="H11" s="49">
        <v>134</v>
      </c>
      <c r="I11" s="49">
        <v>145</v>
      </c>
      <c r="J11" s="49">
        <v>134</v>
      </c>
      <c r="K11" s="49">
        <v>143</v>
      </c>
      <c r="L11" s="49">
        <v>178</v>
      </c>
    </row>
    <row r="12" spans="2:16" ht="14.25" customHeight="1" x14ac:dyDescent="0.25">
      <c r="B12" s="55" t="s">
        <v>37</v>
      </c>
      <c r="C12" s="56">
        <f>C11/C13</f>
        <v>1.024428684003152E-2</v>
      </c>
      <c r="D12" s="56">
        <f t="shared" ref="D12:L12" si="3">D11/D13</f>
        <v>9.6573731944910989E-3</v>
      </c>
      <c r="E12" s="56">
        <f t="shared" si="3"/>
        <v>1.0485603781693166E-2</v>
      </c>
      <c r="F12" s="56">
        <f t="shared" si="3"/>
        <v>9.2165898617511521E-3</v>
      </c>
      <c r="G12" s="56">
        <f t="shared" si="3"/>
        <v>1.0860553805339082E-2</v>
      </c>
      <c r="H12" s="56">
        <f t="shared" si="3"/>
        <v>1.0246215017586787E-2</v>
      </c>
      <c r="I12" s="56">
        <f t="shared" si="3"/>
        <v>1.117361485705479E-2</v>
      </c>
      <c r="J12" s="56">
        <f t="shared" si="3"/>
        <v>1.1805127301559333E-2</v>
      </c>
      <c r="K12" s="56">
        <f t="shared" si="3"/>
        <v>8.3275098998369431E-3</v>
      </c>
      <c r="L12" s="56">
        <f t="shared" si="3"/>
        <v>9.8500359692324721E-3</v>
      </c>
    </row>
    <row r="13" spans="2:16" x14ac:dyDescent="0.25">
      <c r="B13" s="55" t="s">
        <v>23</v>
      </c>
      <c r="C13" s="49">
        <f>SUM(C11,C9,C7,C5,)</f>
        <v>11421</v>
      </c>
      <c r="D13" s="49">
        <f t="shared" ref="D13:L13" si="4">SUM(D11,D9,D7,D5,)</f>
        <v>11908</v>
      </c>
      <c r="E13" s="49">
        <f t="shared" si="4"/>
        <v>11635</v>
      </c>
      <c r="F13" s="49">
        <f t="shared" si="4"/>
        <v>11718</v>
      </c>
      <c r="G13" s="49">
        <f t="shared" si="4"/>
        <v>12062</v>
      </c>
      <c r="H13" s="49">
        <f t="shared" si="4"/>
        <v>13078</v>
      </c>
      <c r="I13" s="49">
        <f t="shared" si="4"/>
        <v>12977</v>
      </c>
      <c r="J13" s="49">
        <f t="shared" si="4"/>
        <v>11351</v>
      </c>
      <c r="K13" s="49">
        <f t="shared" si="4"/>
        <v>17172</v>
      </c>
      <c r="L13" s="49">
        <f t="shared" si="4"/>
        <v>18071</v>
      </c>
    </row>
    <row r="14" spans="2:16" x14ac:dyDescent="0.25">
      <c r="B14" s="24"/>
      <c r="C14" s="25"/>
      <c r="D14" s="25"/>
      <c r="E14" s="25"/>
      <c r="F14" s="25"/>
    </row>
    <row r="15" spans="2:16" x14ac:dyDescent="0.25">
      <c r="B15" s="3" t="s">
        <v>396</v>
      </c>
      <c r="C15" s="57"/>
      <c r="D15" s="57"/>
      <c r="E15" s="57"/>
      <c r="F15" s="57"/>
      <c r="G15" s="57"/>
      <c r="H15" s="57"/>
      <c r="I15" s="57"/>
      <c r="J15" s="57"/>
      <c r="K15" s="57"/>
      <c r="L15" s="57"/>
    </row>
    <row r="16" spans="2:16" x14ac:dyDescent="0.25">
      <c r="B16" s="3" t="s">
        <v>407</v>
      </c>
      <c r="C16" s="25"/>
      <c r="D16" s="25"/>
      <c r="E16" s="25"/>
      <c r="F16" s="25"/>
    </row>
    <row r="17" spans="2:16" x14ac:dyDescent="0.25">
      <c r="B17" s="5" t="s">
        <v>422</v>
      </c>
      <c r="C17" s="25"/>
      <c r="D17" s="25"/>
      <c r="E17" s="25"/>
      <c r="F17" s="25"/>
    </row>
    <row r="18" spans="2:16" x14ac:dyDescent="0.25">
      <c r="B18" s="170"/>
      <c r="C18" s="170"/>
      <c r="D18" s="170"/>
      <c r="E18" s="170"/>
      <c r="F18" s="170"/>
      <c r="G18" s="170"/>
      <c r="H18" s="170"/>
      <c r="I18" s="170"/>
      <c r="J18" s="170"/>
      <c r="K18" s="170"/>
      <c r="L18" s="170"/>
      <c r="M18" s="170"/>
      <c r="N18" s="170"/>
      <c r="O18" s="170"/>
      <c r="P18" s="170"/>
    </row>
  </sheetData>
  <mergeCells count="1">
    <mergeCell ref="B18:P1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9"/>
  <sheetViews>
    <sheetView showGridLines="0" zoomScaleNormal="100" workbookViewId="0"/>
  </sheetViews>
  <sheetFormatPr baseColWidth="10" defaultRowHeight="12.75" x14ac:dyDescent="0.25"/>
  <cols>
    <col min="1" max="1" width="3.7109375" style="6" customWidth="1"/>
    <col min="2" max="2" width="20" style="22" customWidth="1"/>
    <col min="3" max="3" width="17.5703125" style="22" customWidth="1"/>
    <col min="4" max="13" width="9.140625" style="22" customWidth="1"/>
    <col min="14" max="14" width="22.5703125" style="22" customWidth="1"/>
    <col min="15" max="15" width="26.5703125" style="22" customWidth="1"/>
    <col min="16" max="16384" width="11.42578125" style="6"/>
  </cols>
  <sheetData>
    <row r="1" spans="2:16" ht="11.25" customHeight="1" x14ac:dyDescent="0.25"/>
    <row r="2" spans="2:16" x14ac:dyDescent="0.25">
      <c r="B2" s="52" t="s">
        <v>435</v>
      </c>
    </row>
    <row r="3" spans="2:16" x14ac:dyDescent="0.25">
      <c r="B3" s="44"/>
    </row>
    <row r="4" spans="2:16" ht="32.25" customHeight="1" x14ac:dyDescent="0.25">
      <c r="B4" s="41" t="s">
        <v>273</v>
      </c>
      <c r="C4" s="41" t="s">
        <v>274</v>
      </c>
      <c r="D4" s="41">
        <v>2013</v>
      </c>
      <c r="E4" s="41">
        <v>2014</v>
      </c>
      <c r="F4" s="41">
        <v>2015</v>
      </c>
      <c r="G4" s="41">
        <v>2016</v>
      </c>
      <c r="H4" s="41">
        <v>2017</v>
      </c>
      <c r="I4" s="41">
        <v>2018</v>
      </c>
      <c r="J4" s="41">
        <v>2019</v>
      </c>
      <c r="K4" s="41">
        <v>2020</v>
      </c>
      <c r="L4" s="41">
        <v>2021</v>
      </c>
      <c r="M4" s="41">
        <v>2022</v>
      </c>
      <c r="N4" s="41" t="s">
        <v>29</v>
      </c>
      <c r="O4" s="41" t="s">
        <v>30</v>
      </c>
    </row>
    <row r="5" spans="2:16" x14ac:dyDescent="0.25">
      <c r="B5" s="45">
        <v>60001450</v>
      </c>
      <c r="C5" s="45" t="s">
        <v>26</v>
      </c>
      <c r="D5" s="45">
        <v>41</v>
      </c>
      <c r="E5" s="45">
        <v>49</v>
      </c>
      <c r="F5" s="45">
        <v>27</v>
      </c>
      <c r="G5" s="45">
        <v>34</v>
      </c>
      <c r="H5" s="45">
        <v>0</v>
      </c>
      <c r="I5" s="45">
        <v>0</v>
      </c>
      <c r="J5" s="45">
        <v>0</v>
      </c>
      <c r="K5" s="45">
        <v>0</v>
      </c>
      <c r="L5" s="45">
        <v>0</v>
      </c>
      <c r="M5" s="45">
        <v>0</v>
      </c>
      <c r="N5" s="45">
        <f t="shared" ref="N5:N68" si="0">AVERAGE(F5:J5)</f>
        <v>12.2</v>
      </c>
      <c r="O5" s="46">
        <f t="shared" ref="O5:O68" si="1">(AVERAGE(L5:M5)-AVERAGE(F5:J5))/AVERAGE(F5:J5)</f>
        <v>-1</v>
      </c>
      <c r="P5" s="158"/>
    </row>
    <row r="6" spans="2:16" x14ac:dyDescent="0.25">
      <c r="B6" s="45">
        <v>380000406</v>
      </c>
      <c r="C6" s="45" t="s">
        <v>25</v>
      </c>
      <c r="D6" s="45">
        <v>23</v>
      </c>
      <c r="E6" s="45">
        <v>12</v>
      </c>
      <c r="F6" s="45">
        <v>17</v>
      </c>
      <c r="G6" s="45">
        <v>23</v>
      </c>
      <c r="H6" s="45">
        <v>22</v>
      </c>
      <c r="I6" s="45">
        <v>36</v>
      </c>
      <c r="J6" s="45">
        <v>32</v>
      </c>
      <c r="K6" s="45">
        <v>0</v>
      </c>
      <c r="L6" s="45">
        <v>0</v>
      </c>
      <c r="M6" s="45">
        <v>0</v>
      </c>
      <c r="N6" s="45">
        <f t="shared" si="0"/>
        <v>26</v>
      </c>
      <c r="O6" s="46">
        <f t="shared" si="1"/>
        <v>-1</v>
      </c>
    </row>
    <row r="7" spans="2:16" x14ac:dyDescent="0.25">
      <c r="B7" s="45">
        <v>680000627</v>
      </c>
      <c r="C7" s="45" t="s">
        <v>25</v>
      </c>
      <c r="D7" s="45">
        <v>27</v>
      </c>
      <c r="E7" s="45">
        <v>29</v>
      </c>
      <c r="F7" s="45">
        <v>26</v>
      </c>
      <c r="G7" s="45">
        <v>28</v>
      </c>
      <c r="H7" s="45">
        <v>39</v>
      </c>
      <c r="I7" s="45">
        <v>0</v>
      </c>
      <c r="J7" s="45">
        <v>0</v>
      </c>
      <c r="K7" s="45">
        <v>0</v>
      </c>
      <c r="L7" s="45">
        <v>0</v>
      </c>
      <c r="M7" s="45">
        <v>0</v>
      </c>
      <c r="N7" s="45">
        <f t="shared" si="0"/>
        <v>18.600000000000001</v>
      </c>
      <c r="O7" s="46">
        <f t="shared" si="1"/>
        <v>-1</v>
      </c>
    </row>
    <row r="8" spans="2:16" x14ac:dyDescent="0.25">
      <c r="B8" s="45">
        <v>860000025</v>
      </c>
      <c r="C8" s="45" t="s">
        <v>25</v>
      </c>
      <c r="D8" s="45">
        <v>12</v>
      </c>
      <c r="E8" s="45">
        <v>13</v>
      </c>
      <c r="F8" s="45">
        <v>14</v>
      </c>
      <c r="G8" s="45">
        <v>11</v>
      </c>
      <c r="H8" s="45">
        <v>10</v>
      </c>
      <c r="I8" s="45">
        <v>14</v>
      </c>
      <c r="J8" s="45">
        <v>9</v>
      </c>
      <c r="K8" s="45">
        <v>6</v>
      </c>
      <c r="L8" s="45">
        <v>0</v>
      </c>
      <c r="M8" s="45">
        <v>0</v>
      </c>
      <c r="N8" s="45">
        <f t="shared" si="0"/>
        <v>11.6</v>
      </c>
      <c r="O8" s="46">
        <f t="shared" si="1"/>
        <v>-1</v>
      </c>
    </row>
    <row r="9" spans="2:16" x14ac:dyDescent="0.25">
      <c r="B9" s="45">
        <v>900000167</v>
      </c>
      <c r="C9" s="45" t="s">
        <v>25</v>
      </c>
      <c r="D9" s="45">
        <v>56</v>
      </c>
      <c r="E9" s="45">
        <v>53</v>
      </c>
      <c r="F9" s="45">
        <v>56</v>
      </c>
      <c r="G9" s="45">
        <v>39</v>
      </c>
      <c r="H9" s="45">
        <v>3</v>
      </c>
      <c r="I9" s="45">
        <v>0</v>
      </c>
      <c r="J9" s="45">
        <v>0</v>
      </c>
      <c r="K9" s="45">
        <v>0</v>
      </c>
      <c r="L9" s="45">
        <v>0</v>
      </c>
      <c r="M9" s="45">
        <v>0</v>
      </c>
      <c r="N9" s="45">
        <f t="shared" si="0"/>
        <v>19.600000000000001</v>
      </c>
      <c r="O9" s="46">
        <f t="shared" si="1"/>
        <v>-1</v>
      </c>
    </row>
    <row r="10" spans="2:16" x14ac:dyDescent="0.25">
      <c r="B10" s="45">
        <v>720016179</v>
      </c>
      <c r="C10" s="45" t="s">
        <v>25</v>
      </c>
      <c r="D10" s="45">
        <v>13</v>
      </c>
      <c r="E10" s="45">
        <v>13</v>
      </c>
      <c r="F10" s="45">
        <v>12</v>
      </c>
      <c r="G10" s="45">
        <v>13</v>
      </c>
      <c r="H10" s="45">
        <v>9</v>
      </c>
      <c r="I10" s="45">
        <v>17</v>
      </c>
      <c r="J10" s="45">
        <v>11</v>
      </c>
      <c r="K10" s="45">
        <v>10</v>
      </c>
      <c r="L10" s="45">
        <v>6</v>
      </c>
      <c r="M10" s="45">
        <v>1</v>
      </c>
      <c r="N10" s="45">
        <f t="shared" si="0"/>
        <v>12.4</v>
      </c>
      <c r="O10" s="46">
        <f t="shared" si="1"/>
        <v>-0.717741935483871</v>
      </c>
    </row>
    <row r="11" spans="2:16" x14ac:dyDescent="0.25">
      <c r="B11" s="45">
        <v>520000068</v>
      </c>
      <c r="C11" s="45" t="s">
        <v>25</v>
      </c>
      <c r="D11" s="45">
        <v>20</v>
      </c>
      <c r="E11" s="45">
        <v>27</v>
      </c>
      <c r="F11" s="45">
        <v>24</v>
      </c>
      <c r="G11" s="45">
        <v>22</v>
      </c>
      <c r="H11" s="45">
        <v>22</v>
      </c>
      <c r="I11" s="45">
        <v>25</v>
      </c>
      <c r="J11" s="45">
        <v>17</v>
      </c>
      <c r="K11" s="45">
        <v>8</v>
      </c>
      <c r="L11" s="45">
        <v>4</v>
      </c>
      <c r="M11" s="45">
        <v>11</v>
      </c>
      <c r="N11" s="45">
        <f t="shared" si="0"/>
        <v>22</v>
      </c>
      <c r="O11" s="46">
        <f t="shared" si="1"/>
        <v>-0.65909090909090906</v>
      </c>
    </row>
    <row r="12" spans="2:16" x14ac:dyDescent="0.25">
      <c r="B12" s="45">
        <v>550000434</v>
      </c>
      <c r="C12" s="45" t="s">
        <v>25</v>
      </c>
      <c r="D12" s="45">
        <v>17</v>
      </c>
      <c r="E12" s="45">
        <v>27</v>
      </c>
      <c r="F12" s="45">
        <v>16</v>
      </c>
      <c r="G12" s="45">
        <v>25</v>
      </c>
      <c r="H12" s="45">
        <v>25</v>
      </c>
      <c r="I12" s="45">
        <v>28</v>
      </c>
      <c r="J12" s="45">
        <v>19</v>
      </c>
      <c r="K12" s="45">
        <v>9</v>
      </c>
      <c r="L12" s="45">
        <v>5</v>
      </c>
      <c r="M12" s="45">
        <v>11</v>
      </c>
      <c r="N12" s="45">
        <f t="shared" si="0"/>
        <v>22.6</v>
      </c>
      <c r="O12" s="46">
        <f t="shared" si="1"/>
        <v>-0.64601769911504425</v>
      </c>
    </row>
    <row r="13" spans="2:16" x14ac:dyDescent="0.25">
      <c r="B13" s="45">
        <v>920000643</v>
      </c>
      <c r="C13" s="45" t="s">
        <v>27</v>
      </c>
      <c r="D13" s="45">
        <v>15</v>
      </c>
      <c r="E13" s="45">
        <v>11</v>
      </c>
      <c r="F13" s="45">
        <v>10</v>
      </c>
      <c r="G13" s="45">
        <v>10</v>
      </c>
      <c r="H13" s="45">
        <v>25</v>
      </c>
      <c r="I13" s="45">
        <v>12</v>
      </c>
      <c r="J13" s="45">
        <v>14</v>
      </c>
      <c r="K13" s="45">
        <v>9</v>
      </c>
      <c r="L13" s="45">
        <v>6</v>
      </c>
      <c r="M13" s="45">
        <v>7</v>
      </c>
      <c r="N13" s="45">
        <f t="shared" si="0"/>
        <v>14.2</v>
      </c>
      <c r="O13" s="46">
        <f t="shared" si="1"/>
        <v>-0.54225352112676051</v>
      </c>
    </row>
    <row r="14" spans="2:16" x14ac:dyDescent="0.25">
      <c r="B14" s="45">
        <v>590000469</v>
      </c>
      <c r="C14" s="45" t="s">
        <v>25</v>
      </c>
      <c r="D14" s="45">
        <v>1</v>
      </c>
      <c r="E14" s="45">
        <v>13</v>
      </c>
      <c r="F14" s="45">
        <v>9</v>
      </c>
      <c r="G14" s="45">
        <v>10</v>
      </c>
      <c r="H14" s="45">
        <v>13</v>
      </c>
      <c r="I14" s="45">
        <v>14</v>
      </c>
      <c r="J14" s="45">
        <v>9</v>
      </c>
      <c r="K14" s="45">
        <v>8</v>
      </c>
      <c r="L14" s="45">
        <v>9</v>
      </c>
      <c r="M14" s="45">
        <v>3</v>
      </c>
      <c r="N14" s="45">
        <f t="shared" si="0"/>
        <v>11</v>
      </c>
      <c r="O14" s="46">
        <f t="shared" si="1"/>
        <v>-0.45454545454545453</v>
      </c>
    </row>
    <row r="15" spans="2:16" x14ac:dyDescent="0.25">
      <c r="B15" s="45">
        <v>30000087</v>
      </c>
      <c r="C15" s="45" t="s">
        <v>25</v>
      </c>
      <c r="D15" s="45">
        <v>18</v>
      </c>
      <c r="E15" s="45">
        <v>22</v>
      </c>
      <c r="F15" s="45">
        <v>31</v>
      </c>
      <c r="G15" s="45">
        <v>29</v>
      </c>
      <c r="H15" s="45">
        <v>32</v>
      </c>
      <c r="I15" s="45">
        <v>21</v>
      </c>
      <c r="J15" s="45">
        <v>21</v>
      </c>
      <c r="K15" s="45">
        <v>8</v>
      </c>
      <c r="L15" s="45">
        <v>18</v>
      </c>
      <c r="M15" s="45">
        <v>13</v>
      </c>
      <c r="N15" s="45">
        <f t="shared" si="0"/>
        <v>26.8</v>
      </c>
      <c r="O15" s="46">
        <f t="shared" si="1"/>
        <v>-0.42164179104477612</v>
      </c>
    </row>
    <row r="16" spans="2:16" x14ac:dyDescent="0.25">
      <c r="B16" s="45">
        <v>370000861</v>
      </c>
      <c r="C16" s="45" t="s">
        <v>26</v>
      </c>
      <c r="D16" s="45">
        <v>11</v>
      </c>
      <c r="E16" s="45">
        <v>14</v>
      </c>
      <c r="F16" s="45">
        <v>11</v>
      </c>
      <c r="G16" s="45">
        <v>8</v>
      </c>
      <c r="H16" s="45">
        <v>20</v>
      </c>
      <c r="I16" s="45">
        <v>14</v>
      </c>
      <c r="J16" s="45">
        <v>17</v>
      </c>
      <c r="K16" s="45">
        <v>12</v>
      </c>
      <c r="L16" s="45">
        <v>5</v>
      </c>
      <c r="M16" s="45">
        <v>12</v>
      </c>
      <c r="N16" s="45">
        <f t="shared" si="0"/>
        <v>14</v>
      </c>
      <c r="O16" s="46">
        <f t="shared" si="1"/>
        <v>-0.39285714285714285</v>
      </c>
    </row>
    <row r="17" spans="2:15" x14ac:dyDescent="0.25">
      <c r="B17" s="45">
        <v>750100091</v>
      </c>
      <c r="C17" s="45" t="s">
        <v>26</v>
      </c>
      <c r="D17" s="45">
        <v>31</v>
      </c>
      <c r="E17" s="45">
        <v>28</v>
      </c>
      <c r="F17" s="45">
        <v>25</v>
      </c>
      <c r="G17" s="45">
        <v>26</v>
      </c>
      <c r="H17" s="45">
        <v>38</v>
      </c>
      <c r="I17" s="45">
        <v>32</v>
      </c>
      <c r="J17" s="45">
        <v>22</v>
      </c>
      <c r="K17" s="45">
        <v>14</v>
      </c>
      <c r="L17" s="45">
        <v>14</v>
      </c>
      <c r="M17" s="45">
        <v>21</v>
      </c>
      <c r="N17" s="45">
        <f t="shared" si="0"/>
        <v>28.6</v>
      </c>
      <c r="O17" s="46">
        <f t="shared" si="1"/>
        <v>-0.38811188811188813</v>
      </c>
    </row>
    <row r="18" spans="2:15" x14ac:dyDescent="0.25">
      <c r="B18" s="45">
        <v>570000901</v>
      </c>
      <c r="C18" s="45" t="s">
        <v>25</v>
      </c>
      <c r="D18" s="45">
        <v>7</v>
      </c>
      <c r="E18" s="45">
        <v>11</v>
      </c>
      <c r="F18" s="45">
        <v>14</v>
      </c>
      <c r="G18" s="45">
        <v>10</v>
      </c>
      <c r="H18" s="45">
        <v>19</v>
      </c>
      <c r="I18" s="45">
        <v>10</v>
      </c>
      <c r="J18" s="45">
        <v>10</v>
      </c>
      <c r="K18" s="45">
        <v>7</v>
      </c>
      <c r="L18" s="45">
        <v>7</v>
      </c>
      <c r="M18" s="45">
        <v>9</v>
      </c>
      <c r="N18" s="45">
        <f t="shared" si="0"/>
        <v>12.6</v>
      </c>
      <c r="O18" s="46">
        <f t="shared" si="1"/>
        <v>-0.36507936507936506</v>
      </c>
    </row>
    <row r="19" spans="2:15" x14ac:dyDescent="0.25">
      <c r="B19" s="45">
        <v>750000523</v>
      </c>
      <c r="C19" s="45" t="s">
        <v>27</v>
      </c>
      <c r="D19" s="45">
        <v>11</v>
      </c>
      <c r="E19" s="45">
        <v>10</v>
      </c>
      <c r="F19" s="45">
        <v>14</v>
      </c>
      <c r="G19" s="45">
        <v>26</v>
      </c>
      <c r="H19" s="45">
        <v>22</v>
      </c>
      <c r="I19" s="45">
        <v>32</v>
      </c>
      <c r="J19" s="45">
        <v>7</v>
      </c>
      <c r="K19" s="45">
        <v>6</v>
      </c>
      <c r="L19" s="45">
        <v>11</v>
      </c>
      <c r="M19" s="45">
        <v>15</v>
      </c>
      <c r="N19" s="45">
        <f t="shared" si="0"/>
        <v>20.2</v>
      </c>
      <c r="O19" s="46">
        <f t="shared" si="1"/>
        <v>-0.35643564356435642</v>
      </c>
    </row>
    <row r="20" spans="2:15" x14ac:dyDescent="0.25">
      <c r="B20" s="45">
        <v>510000250</v>
      </c>
      <c r="C20" s="45" t="s">
        <v>25</v>
      </c>
      <c r="D20" s="45">
        <v>8</v>
      </c>
      <c r="E20" s="45">
        <v>7</v>
      </c>
      <c r="F20" s="45">
        <v>15</v>
      </c>
      <c r="G20" s="45">
        <v>10</v>
      </c>
      <c r="H20" s="45">
        <v>8</v>
      </c>
      <c r="I20" s="45">
        <v>8</v>
      </c>
      <c r="J20" s="45">
        <v>13</v>
      </c>
      <c r="K20" s="45">
        <v>4</v>
      </c>
      <c r="L20" s="45">
        <v>2</v>
      </c>
      <c r="M20" s="45">
        <v>12</v>
      </c>
      <c r="N20" s="45">
        <f t="shared" si="0"/>
        <v>10.8</v>
      </c>
      <c r="O20" s="46">
        <f t="shared" si="1"/>
        <v>-0.35185185185185192</v>
      </c>
    </row>
    <row r="21" spans="2:15" x14ac:dyDescent="0.25">
      <c r="B21" s="45">
        <v>690007539</v>
      </c>
      <c r="C21" s="45" t="s">
        <v>26</v>
      </c>
      <c r="D21" s="45">
        <v>121</v>
      </c>
      <c r="E21" s="45">
        <v>107</v>
      </c>
      <c r="F21" s="45">
        <v>113</v>
      </c>
      <c r="G21" s="45">
        <v>98</v>
      </c>
      <c r="H21" s="45">
        <v>114</v>
      </c>
      <c r="I21" s="45">
        <v>109</v>
      </c>
      <c r="J21" s="45">
        <v>98</v>
      </c>
      <c r="K21" s="45">
        <v>115</v>
      </c>
      <c r="L21" s="45">
        <v>72</v>
      </c>
      <c r="M21" s="45">
        <v>67</v>
      </c>
      <c r="N21" s="45">
        <f t="shared" si="0"/>
        <v>106.4</v>
      </c>
      <c r="O21" s="46">
        <f t="shared" si="1"/>
        <v>-0.3468045112781955</v>
      </c>
    </row>
    <row r="22" spans="2:15" x14ac:dyDescent="0.25">
      <c r="B22" s="45">
        <v>540002698</v>
      </c>
      <c r="C22" s="45" t="s">
        <v>26</v>
      </c>
      <c r="D22" s="45">
        <v>75</v>
      </c>
      <c r="E22" s="45">
        <v>77</v>
      </c>
      <c r="F22" s="45">
        <v>65</v>
      </c>
      <c r="G22" s="45">
        <v>61</v>
      </c>
      <c r="H22" s="45">
        <v>75</v>
      </c>
      <c r="I22" s="45">
        <v>80</v>
      </c>
      <c r="J22" s="45">
        <v>70</v>
      </c>
      <c r="K22" s="45">
        <v>41</v>
      </c>
      <c r="L22" s="45">
        <v>42</v>
      </c>
      <c r="M22" s="45">
        <v>50</v>
      </c>
      <c r="N22" s="45">
        <f t="shared" si="0"/>
        <v>70.2</v>
      </c>
      <c r="O22" s="46">
        <f t="shared" si="1"/>
        <v>-0.34472934472934474</v>
      </c>
    </row>
    <row r="23" spans="2:15" x14ac:dyDescent="0.25">
      <c r="B23" s="45">
        <v>330000555</v>
      </c>
      <c r="C23" s="45" t="s">
        <v>25</v>
      </c>
      <c r="D23" s="45">
        <v>18</v>
      </c>
      <c r="E23" s="45">
        <v>15</v>
      </c>
      <c r="F23" s="45">
        <v>20</v>
      </c>
      <c r="G23" s="45">
        <v>18</v>
      </c>
      <c r="H23" s="45">
        <v>10</v>
      </c>
      <c r="I23" s="45">
        <v>5</v>
      </c>
      <c r="J23" s="45">
        <v>7</v>
      </c>
      <c r="K23" s="45">
        <v>1</v>
      </c>
      <c r="L23" s="45">
        <v>11</v>
      </c>
      <c r="M23" s="45">
        <v>5</v>
      </c>
      <c r="N23" s="45">
        <f t="shared" si="0"/>
        <v>12</v>
      </c>
      <c r="O23" s="46">
        <f t="shared" si="1"/>
        <v>-0.33333333333333331</v>
      </c>
    </row>
    <row r="24" spans="2:15" x14ac:dyDescent="0.25">
      <c r="B24" s="45">
        <v>510004302</v>
      </c>
      <c r="C24" s="45" t="s">
        <v>26</v>
      </c>
      <c r="D24" s="45">
        <v>62</v>
      </c>
      <c r="E24" s="45">
        <v>49</v>
      </c>
      <c r="F24" s="45">
        <v>50</v>
      </c>
      <c r="G24" s="45">
        <v>45</v>
      </c>
      <c r="H24" s="45">
        <v>57</v>
      </c>
      <c r="I24" s="45">
        <v>55</v>
      </c>
      <c r="J24" s="45">
        <v>46</v>
      </c>
      <c r="K24" s="45">
        <v>34</v>
      </c>
      <c r="L24" s="45">
        <v>44</v>
      </c>
      <c r="M24" s="45">
        <v>28</v>
      </c>
      <c r="N24" s="45">
        <f t="shared" si="0"/>
        <v>50.6</v>
      </c>
      <c r="O24" s="46">
        <f t="shared" si="1"/>
        <v>-0.28853754940711462</v>
      </c>
    </row>
    <row r="25" spans="2:15" x14ac:dyDescent="0.25">
      <c r="B25" s="45">
        <v>180000200</v>
      </c>
      <c r="C25" s="45" t="s">
        <v>25</v>
      </c>
      <c r="D25" s="45">
        <v>11</v>
      </c>
      <c r="E25" s="45">
        <v>17</v>
      </c>
      <c r="F25" s="45">
        <v>11</v>
      </c>
      <c r="G25" s="45">
        <v>13</v>
      </c>
      <c r="H25" s="45">
        <v>15</v>
      </c>
      <c r="I25" s="45">
        <v>5</v>
      </c>
      <c r="J25" s="45">
        <v>7</v>
      </c>
      <c r="K25" s="45">
        <v>7</v>
      </c>
      <c r="L25" s="45">
        <v>6</v>
      </c>
      <c r="M25" s="45">
        <v>9</v>
      </c>
      <c r="N25" s="45">
        <f t="shared" si="0"/>
        <v>10.199999999999999</v>
      </c>
      <c r="O25" s="46">
        <f t="shared" si="1"/>
        <v>-0.26470588235294112</v>
      </c>
    </row>
    <row r="26" spans="2:15" x14ac:dyDescent="0.25">
      <c r="B26" s="45">
        <v>690784137</v>
      </c>
      <c r="C26" s="45" t="s">
        <v>26</v>
      </c>
      <c r="D26" s="45">
        <v>23</v>
      </c>
      <c r="E26" s="45">
        <v>17</v>
      </c>
      <c r="F26" s="45">
        <v>17</v>
      </c>
      <c r="G26" s="45">
        <v>16</v>
      </c>
      <c r="H26" s="45">
        <v>21</v>
      </c>
      <c r="I26" s="45">
        <v>17</v>
      </c>
      <c r="J26" s="45">
        <v>29</v>
      </c>
      <c r="K26" s="45">
        <v>16</v>
      </c>
      <c r="L26" s="45">
        <v>12</v>
      </c>
      <c r="M26" s="45">
        <v>18</v>
      </c>
      <c r="N26" s="45">
        <f t="shared" si="0"/>
        <v>20</v>
      </c>
      <c r="O26" s="46">
        <f t="shared" si="1"/>
        <v>-0.25</v>
      </c>
    </row>
    <row r="27" spans="2:15" x14ac:dyDescent="0.25">
      <c r="B27" s="45">
        <v>760000372</v>
      </c>
      <c r="C27" s="45" t="s">
        <v>25</v>
      </c>
      <c r="D27" s="45">
        <v>14</v>
      </c>
      <c r="E27" s="45">
        <v>15</v>
      </c>
      <c r="F27" s="45">
        <v>15</v>
      </c>
      <c r="G27" s="45">
        <v>20</v>
      </c>
      <c r="H27" s="45">
        <v>9</v>
      </c>
      <c r="I27" s="45">
        <v>8</v>
      </c>
      <c r="J27" s="45">
        <v>9</v>
      </c>
      <c r="K27" s="45">
        <v>8</v>
      </c>
      <c r="L27" s="45">
        <v>9</v>
      </c>
      <c r="M27" s="45">
        <v>10</v>
      </c>
      <c r="N27" s="45">
        <f t="shared" si="0"/>
        <v>12.2</v>
      </c>
      <c r="O27" s="46">
        <f t="shared" si="1"/>
        <v>-0.22131147540983603</v>
      </c>
    </row>
    <row r="28" spans="2:15" x14ac:dyDescent="0.25">
      <c r="B28" s="45">
        <v>770000164</v>
      </c>
      <c r="C28" s="45" t="s">
        <v>25</v>
      </c>
      <c r="D28" s="45">
        <v>13</v>
      </c>
      <c r="E28" s="45">
        <v>14</v>
      </c>
      <c r="F28" s="45">
        <v>11</v>
      </c>
      <c r="G28" s="45">
        <v>13</v>
      </c>
      <c r="H28" s="45">
        <v>15</v>
      </c>
      <c r="I28" s="45">
        <v>13</v>
      </c>
      <c r="J28" s="45">
        <v>5</v>
      </c>
      <c r="K28" s="45">
        <v>5</v>
      </c>
      <c r="L28" s="45">
        <v>5</v>
      </c>
      <c r="M28" s="45">
        <v>13</v>
      </c>
      <c r="N28" s="45">
        <f t="shared" si="0"/>
        <v>11.4</v>
      </c>
      <c r="O28" s="46">
        <f t="shared" si="1"/>
        <v>-0.2105263157894737</v>
      </c>
    </row>
    <row r="29" spans="2:15" x14ac:dyDescent="0.25">
      <c r="B29" s="45">
        <v>970211215</v>
      </c>
      <c r="C29" s="45" t="s">
        <v>26</v>
      </c>
      <c r="D29" s="45">
        <v>12</v>
      </c>
      <c r="E29" s="45">
        <v>22</v>
      </c>
      <c r="F29" s="45">
        <v>13</v>
      </c>
      <c r="G29" s="45">
        <v>17</v>
      </c>
      <c r="H29" s="45">
        <v>31</v>
      </c>
      <c r="I29" s="45">
        <v>6</v>
      </c>
      <c r="J29" s="45">
        <v>10</v>
      </c>
      <c r="K29" s="45">
        <v>10</v>
      </c>
      <c r="L29" s="45">
        <v>16</v>
      </c>
      <c r="M29" s="45">
        <v>9</v>
      </c>
      <c r="N29" s="45">
        <f t="shared" si="0"/>
        <v>15.4</v>
      </c>
      <c r="O29" s="46">
        <f t="shared" si="1"/>
        <v>-0.18831168831168832</v>
      </c>
    </row>
    <row r="30" spans="2:15" x14ac:dyDescent="0.25">
      <c r="B30" s="45">
        <v>910000280</v>
      </c>
      <c r="C30" s="45" t="s">
        <v>25</v>
      </c>
      <c r="D30" s="45">
        <v>10</v>
      </c>
      <c r="E30" s="45">
        <v>8</v>
      </c>
      <c r="F30" s="45">
        <v>10</v>
      </c>
      <c r="G30" s="45">
        <v>13</v>
      </c>
      <c r="H30" s="45">
        <v>10</v>
      </c>
      <c r="I30" s="45">
        <v>10</v>
      </c>
      <c r="J30" s="45">
        <v>12</v>
      </c>
      <c r="K30" s="45">
        <v>6</v>
      </c>
      <c r="L30" s="45">
        <v>11</v>
      </c>
      <c r="M30" s="45">
        <v>7</v>
      </c>
      <c r="N30" s="45">
        <f t="shared" si="0"/>
        <v>11</v>
      </c>
      <c r="O30" s="46">
        <f t="shared" si="1"/>
        <v>-0.18181818181818182</v>
      </c>
    </row>
    <row r="31" spans="2:15" x14ac:dyDescent="0.25">
      <c r="B31" s="45">
        <v>400000139</v>
      </c>
      <c r="C31" s="45" t="s">
        <v>25</v>
      </c>
      <c r="D31" s="45">
        <v>0</v>
      </c>
      <c r="E31" s="45">
        <v>12</v>
      </c>
      <c r="F31" s="45">
        <v>35</v>
      </c>
      <c r="G31" s="45">
        <v>30</v>
      </c>
      <c r="H31" s="45">
        <v>23</v>
      </c>
      <c r="I31" s="45">
        <v>39</v>
      </c>
      <c r="J31" s="45">
        <v>21</v>
      </c>
      <c r="K31" s="45">
        <v>22</v>
      </c>
      <c r="L31" s="45">
        <v>19</v>
      </c>
      <c r="M31" s="45">
        <v>30</v>
      </c>
      <c r="N31" s="45">
        <f t="shared" si="0"/>
        <v>29.6</v>
      </c>
      <c r="O31" s="46">
        <f t="shared" si="1"/>
        <v>-0.17229729729729734</v>
      </c>
    </row>
    <row r="32" spans="2:15" x14ac:dyDescent="0.25">
      <c r="B32" s="45">
        <v>60000510</v>
      </c>
      <c r="C32" s="45" t="s">
        <v>25</v>
      </c>
      <c r="D32" s="45">
        <v>68</v>
      </c>
      <c r="E32" s="45">
        <v>55</v>
      </c>
      <c r="F32" s="45">
        <v>61</v>
      </c>
      <c r="G32" s="45">
        <v>59</v>
      </c>
      <c r="H32" s="45">
        <v>37</v>
      </c>
      <c r="I32" s="45">
        <v>27</v>
      </c>
      <c r="J32" s="45">
        <v>30</v>
      </c>
      <c r="K32" s="45">
        <v>25</v>
      </c>
      <c r="L32" s="45">
        <v>36</v>
      </c>
      <c r="M32" s="45">
        <v>35</v>
      </c>
      <c r="N32" s="45">
        <f t="shared" si="0"/>
        <v>42.8</v>
      </c>
      <c r="O32" s="46">
        <f t="shared" si="1"/>
        <v>-0.17056074766355134</v>
      </c>
    </row>
    <row r="33" spans="2:15" x14ac:dyDescent="0.25">
      <c r="B33" s="45">
        <v>500000187</v>
      </c>
      <c r="C33" s="45" t="s">
        <v>25</v>
      </c>
      <c r="D33" s="45">
        <v>89</v>
      </c>
      <c r="E33" s="45">
        <v>65</v>
      </c>
      <c r="F33" s="45">
        <v>57</v>
      </c>
      <c r="G33" s="45">
        <v>62</v>
      </c>
      <c r="H33" s="45">
        <v>72</v>
      </c>
      <c r="I33" s="45">
        <v>77</v>
      </c>
      <c r="J33" s="45">
        <v>80</v>
      </c>
      <c r="K33" s="45">
        <v>40</v>
      </c>
      <c r="L33" s="45">
        <v>54</v>
      </c>
      <c r="M33" s="45">
        <v>62</v>
      </c>
      <c r="N33" s="45">
        <f t="shared" si="0"/>
        <v>69.599999999999994</v>
      </c>
      <c r="O33" s="46">
        <f t="shared" si="1"/>
        <v>-0.1666666666666666</v>
      </c>
    </row>
    <row r="34" spans="2:15" x14ac:dyDescent="0.25">
      <c r="B34" s="45">
        <v>620000257</v>
      </c>
      <c r="C34" s="45" t="s">
        <v>25</v>
      </c>
      <c r="D34" s="45">
        <v>18</v>
      </c>
      <c r="E34" s="45">
        <v>35</v>
      </c>
      <c r="F34" s="45">
        <v>43</v>
      </c>
      <c r="G34" s="45">
        <v>62</v>
      </c>
      <c r="H34" s="45">
        <v>60</v>
      </c>
      <c r="I34" s="45">
        <v>58</v>
      </c>
      <c r="J34" s="45">
        <v>43</v>
      </c>
      <c r="K34" s="45">
        <v>42</v>
      </c>
      <c r="L34" s="45">
        <v>48</v>
      </c>
      <c r="M34" s="45">
        <v>42</v>
      </c>
      <c r="N34" s="45">
        <f t="shared" si="0"/>
        <v>53.2</v>
      </c>
      <c r="O34" s="46">
        <f t="shared" si="1"/>
        <v>-0.15413533834586471</v>
      </c>
    </row>
    <row r="35" spans="2:15" x14ac:dyDescent="0.25">
      <c r="B35" s="45">
        <v>970400073</v>
      </c>
      <c r="C35" s="45" t="s">
        <v>25</v>
      </c>
      <c r="D35" s="45">
        <v>27</v>
      </c>
      <c r="E35" s="45">
        <v>38</v>
      </c>
      <c r="F35" s="45">
        <v>41</v>
      </c>
      <c r="G35" s="45">
        <v>26</v>
      </c>
      <c r="H35" s="45">
        <v>31</v>
      </c>
      <c r="I35" s="45">
        <v>34</v>
      </c>
      <c r="J35" s="45">
        <v>33</v>
      </c>
      <c r="K35" s="45">
        <v>22</v>
      </c>
      <c r="L35" s="45">
        <v>27</v>
      </c>
      <c r="M35" s="45">
        <v>29</v>
      </c>
      <c r="N35" s="45">
        <f t="shared" si="0"/>
        <v>33</v>
      </c>
      <c r="O35" s="46">
        <f t="shared" si="1"/>
        <v>-0.15151515151515152</v>
      </c>
    </row>
    <row r="36" spans="2:15" x14ac:dyDescent="0.25">
      <c r="B36" s="45">
        <v>620003350</v>
      </c>
      <c r="C36" s="45" t="s">
        <v>27</v>
      </c>
      <c r="D36" s="45">
        <v>22</v>
      </c>
      <c r="E36" s="45">
        <v>16</v>
      </c>
      <c r="F36" s="45">
        <v>26</v>
      </c>
      <c r="G36" s="45">
        <v>19</v>
      </c>
      <c r="H36" s="45">
        <v>24</v>
      </c>
      <c r="I36" s="45">
        <v>20</v>
      </c>
      <c r="J36" s="45">
        <v>27</v>
      </c>
      <c r="K36" s="45">
        <v>18</v>
      </c>
      <c r="L36" s="45">
        <v>20</v>
      </c>
      <c r="M36" s="45">
        <v>20</v>
      </c>
      <c r="N36" s="45">
        <f t="shared" si="0"/>
        <v>23.2</v>
      </c>
      <c r="O36" s="46">
        <f t="shared" si="1"/>
        <v>-0.13793103448275859</v>
      </c>
    </row>
    <row r="37" spans="2:15" x14ac:dyDescent="0.25">
      <c r="B37" s="45">
        <v>780000311</v>
      </c>
      <c r="C37" s="45" t="s">
        <v>25</v>
      </c>
      <c r="D37" s="45">
        <v>60</v>
      </c>
      <c r="E37" s="45">
        <v>59</v>
      </c>
      <c r="F37" s="45">
        <v>54</v>
      </c>
      <c r="G37" s="45">
        <v>76</v>
      </c>
      <c r="H37" s="45">
        <v>64</v>
      </c>
      <c r="I37" s="45">
        <v>63</v>
      </c>
      <c r="J37" s="45">
        <v>76</v>
      </c>
      <c r="K37" s="45">
        <v>61</v>
      </c>
      <c r="L37" s="45">
        <v>59</v>
      </c>
      <c r="M37" s="45">
        <v>56</v>
      </c>
      <c r="N37" s="45">
        <f t="shared" si="0"/>
        <v>66.599999999999994</v>
      </c>
      <c r="O37" s="46">
        <f t="shared" si="1"/>
        <v>-0.13663663663663655</v>
      </c>
    </row>
    <row r="38" spans="2:15" x14ac:dyDescent="0.25">
      <c r="B38" s="45">
        <v>910000306</v>
      </c>
      <c r="C38" s="45" t="s">
        <v>25</v>
      </c>
      <c r="D38" s="45">
        <v>18</v>
      </c>
      <c r="E38" s="45">
        <v>24</v>
      </c>
      <c r="F38" s="45">
        <v>19</v>
      </c>
      <c r="G38" s="45">
        <v>32</v>
      </c>
      <c r="H38" s="45">
        <v>27</v>
      </c>
      <c r="I38" s="45">
        <v>26</v>
      </c>
      <c r="J38" s="45">
        <v>23</v>
      </c>
      <c r="K38" s="45">
        <v>32</v>
      </c>
      <c r="L38" s="45">
        <v>24</v>
      </c>
      <c r="M38" s="45">
        <v>20</v>
      </c>
      <c r="N38" s="45">
        <f t="shared" si="0"/>
        <v>25.4</v>
      </c>
      <c r="O38" s="46">
        <f t="shared" si="1"/>
        <v>-0.13385826771653539</v>
      </c>
    </row>
    <row r="39" spans="2:15" x14ac:dyDescent="0.25">
      <c r="B39" s="45">
        <v>970400024</v>
      </c>
      <c r="C39" s="45" t="s">
        <v>26</v>
      </c>
      <c r="D39" s="45">
        <v>65</v>
      </c>
      <c r="E39" s="45">
        <v>62</v>
      </c>
      <c r="F39" s="45">
        <v>73</v>
      </c>
      <c r="G39" s="45">
        <v>43</v>
      </c>
      <c r="H39" s="45">
        <v>72</v>
      </c>
      <c r="I39" s="45">
        <v>59</v>
      </c>
      <c r="J39" s="45">
        <v>60</v>
      </c>
      <c r="K39" s="45">
        <v>45</v>
      </c>
      <c r="L39" s="45">
        <v>63</v>
      </c>
      <c r="M39" s="45">
        <v>44</v>
      </c>
      <c r="N39" s="45">
        <f t="shared" si="0"/>
        <v>61.4</v>
      </c>
      <c r="O39" s="46">
        <f t="shared" si="1"/>
        <v>-0.12866449511400649</v>
      </c>
    </row>
    <row r="40" spans="2:15" x14ac:dyDescent="0.25">
      <c r="B40" s="45">
        <v>620000034</v>
      </c>
      <c r="C40" s="45" t="s">
        <v>25</v>
      </c>
      <c r="D40" s="45">
        <v>55</v>
      </c>
      <c r="E40" s="45">
        <v>43</v>
      </c>
      <c r="F40" s="45">
        <v>29</v>
      </c>
      <c r="G40" s="45">
        <v>34</v>
      </c>
      <c r="H40" s="45">
        <v>44</v>
      </c>
      <c r="I40" s="45">
        <v>65</v>
      </c>
      <c r="J40" s="45">
        <v>65</v>
      </c>
      <c r="K40" s="45">
        <v>33</v>
      </c>
      <c r="L40" s="45">
        <v>39</v>
      </c>
      <c r="M40" s="45">
        <v>45</v>
      </c>
      <c r="N40" s="45">
        <f t="shared" si="0"/>
        <v>47.4</v>
      </c>
      <c r="O40" s="46">
        <f t="shared" si="1"/>
        <v>-0.11392405063291136</v>
      </c>
    </row>
    <row r="41" spans="2:15" x14ac:dyDescent="0.25">
      <c r="B41" s="45">
        <v>760000018</v>
      </c>
      <c r="C41" s="45" t="s">
        <v>25</v>
      </c>
      <c r="D41" s="45">
        <v>36</v>
      </c>
      <c r="E41" s="45">
        <v>48</v>
      </c>
      <c r="F41" s="45">
        <v>53</v>
      </c>
      <c r="G41" s="45">
        <v>49</v>
      </c>
      <c r="H41" s="45">
        <v>50</v>
      </c>
      <c r="I41" s="45">
        <v>30</v>
      </c>
      <c r="J41" s="45">
        <v>34</v>
      </c>
      <c r="K41" s="45">
        <v>29</v>
      </c>
      <c r="L41" s="45">
        <v>44</v>
      </c>
      <c r="M41" s="45">
        <v>35</v>
      </c>
      <c r="N41" s="45">
        <f t="shared" si="0"/>
        <v>43.2</v>
      </c>
      <c r="O41" s="46">
        <f t="shared" si="1"/>
        <v>-8.5648148148148209E-2</v>
      </c>
    </row>
    <row r="42" spans="2:15" x14ac:dyDescent="0.25">
      <c r="B42" s="45">
        <v>800000143</v>
      </c>
      <c r="C42" s="45" t="s">
        <v>25</v>
      </c>
      <c r="D42" s="45">
        <v>57</v>
      </c>
      <c r="E42" s="45">
        <v>64</v>
      </c>
      <c r="F42" s="45">
        <v>70</v>
      </c>
      <c r="G42" s="45">
        <v>54</v>
      </c>
      <c r="H42" s="45">
        <v>42</v>
      </c>
      <c r="I42" s="45">
        <v>56</v>
      </c>
      <c r="J42" s="45">
        <v>43</v>
      </c>
      <c r="K42" s="45">
        <v>46</v>
      </c>
      <c r="L42" s="45">
        <v>54</v>
      </c>
      <c r="M42" s="45">
        <v>44</v>
      </c>
      <c r="N42" s="45">
        <f t="shared" si="0"/>
        <v>53</v>
      </c>
      <c r="O42" s="46">
        <f t="shared" si="1"/>
        <v>-7.5471698113207544E-2</v>
      </c>
    </row>
    <row r="43" spans="2:15" x14ac:dyDescent="0.25">
      <c r="B43" s="45">
        <v>540001138</v>
      </c>
      <c r="C43" s="45" t="s">
        <v>26</v>
      </c>
      <c r="D43" s="45">
        <v>16</v>
      </c>
      <c r="E43" s="45">
        <v>15</v>
      </c>
      <c r="F43" s="45">
        <v>10</v>
      </c>
      <c r="G43" s="45">
        <v>9</v>
      </c>
      <c r="H43" s="45">
        <v>9</v>
      </c>
      <c r="I43" s="45">
        <v>19</v>
      </c>
      <c r="J43" s="45">
        <v>38</v>
      </c>
      <c r="K43" s="45">
        <v>15</v>
      </c>
      <c r="L43" s="45">
        <v>10</v>
      </c>
      <c r="M43" s="45">
        <v>22</v>
      </c>
      <c r="N43" s="45">
        <f t="shared" si="0"/>
        <v>17</v>
      </c>
      <c r="O43" s="46">
        <f t="shared" si="1"/>
        <v>-5.8823529411764705E-2</v>
      </c>
    </row>
    <row r="44" spans="2:15" x14ac:dyDescent="0.25">
      <c r="B44" s="45">
        <v>330802752</v>
      </c>
      <c r="C44" s="45" t="s">
        <v>26</v>
      </c>
      <c r="D44" s="45">
        <v>49</v>
      </c>
      <c r="E44" s="45">
        <v>75</v>
      </c>
      <c r="F44" s="45">
        <v>62</v>
      </c>
      <c r="G44" s="45">
        <v>97</v>
      </c>
      <c r="H44" s="45">
        <v>106</v>
      </c>
      <c r="I44" s="45">
        <v>113</v>
      </c>
      <c r="J44" s="45">
        <v>61</v>
      </c>
      <c r="K44" s="45">
        <v>58</v>
      </c>
      <c r="L44" s="45">
        <v>87</v>
      </c>
      <c r="M44" s="45">
        <v>80</v>
      </c>
      <c r="N44" s="45">
        <f t="shared" si="0"/>
        <v>87.8</v>
      </c>
      <c r="O44" s="46">
        <f t="shared" si="1"/>
        <v>-4.8974943052391771E-2</v>
      </c>
    </row>
    <row r="45" spans="2:15" x14ac:dyDescent="0.25">
      <c r="B45" s="45">
        <v>240000372</v>
      </c>
      <c r="C45" s="45" t="s">
        <v>25</v>
      </c>
      <c r="D45" s="45">
        <v>25</v>
      </c>
      <c r="E45" s="45">
        <v>22</v>
      </c>
      <c r="F45" s="45">
        <v>21</v>
      </c>
      <c r="G45" s="45">
        <v>19</v>
      </c>
      <c r="H45" s="45">
        <v>22</v>
      </c>
      <c r="I45" s="45">
        <v>23</v>
      </c>
      <c r="J45" s="45">
        <v>20</v>
      </c>
      <c r="K45" s="45">
        <v>28</v>
      </c>
      <c r="L45" s="45">
        <v>17</v>
      </c>
      <c r="M45" s="45">
        <v>23</v>
      </c>
      <c r="N45" s="45">
        <f t="shared" si="0"/>
        <v>21</v>
      </c>
      <c r="O45" s="46">
        <f t="shared" si="1"/>
        <v>-4.7619047619047616E-2</v>
      </c>
    </row>
    <row r="46" spans="2:15" x14ac:dyDescent="0.25">
      <c r="B46" s="45">
        <v>950000315</v>
      </c>
      <c r="C46" s="45" t="s">
        <v>25</v>
      </c>
      <c r="D46" s="45">
        <v>39</v>
      </c>
      <c r="E46" s="45">
        <v>48</v>
      </c>
      <c r="F46" s="45">
        <v>31</v>
      </c>
      <c r="G46" s="45">
        <v>24</v>
      </c>
      <c r="H46" s="45">
        <v>28</v>
      </c>
      <c r="I46" s="45">
        <v>28</v>
      </c>
      <c r="J46" s="45">
        <v>28</v>
      </c>
      <c r="K46" s="45">
        <v>24</v>
      </c>
      <c r="L46" s="45">
        <v>30</v>
      </c>
      <c r="M46" s="45">
        <v>23</v>
      </c>
      <c r="N46" s="45">
        <f t="shared" si="0"/>
        <v>27.8</v>
      </c>
      <c r="O46" s="46">
        <f t="shared" si="1"/>
        <v>-4.6762589928057575E-2</v>
      </c>
    </row>
    <row r="47" spans="2:15" x14ac:dyDescent="0.25">
      <c r="B47" s="45">
        <v>610000119</v>
      </c>
      <c r="C47" s="45" t="s">
        <v>25</v>
      </c>
      <c r="D47" s="45">
        <v>28</v>
      </c>
      <c r="E47" s="45">
        <v>46</v>
      </c>
      <c r="F47" s="45">
        <v>37</v>
      </c>
      <c r="G47" s="45">
        <v>32</v>
      </c>
      <c r="H47" s="45">
        <v>40</v>
      </c>
      <c r="I47" s="45">
        <v>36</v>
      </c>
      <c r="J47" s="45">
        <v>30</v>
      </c>
      <c r="K47" s="45">
        <v>30</v>
      </c>
      <c r="L47" s="45">
        <v>40</v>
      </c>
      <c r="M47" s="45">
        <v>27</v>
      </c>
      <c r="N47" s="45">
        <f t="shared" si="0"/>
        <v>35</v>
      </c>
      <c r="O47" s="46">
        <f t="shared" si="1"/>
        <v>-4.2857142857142858E-2</v>
      </c>
    </row>
    <row r="48" spans="2:15" x14ac:dyDescent="0.25">
      <c r="B48" s="45">
        <v>920000650</v>
      </c>
      <c r="C48" s="45" t="s">
        <v>27</v>
      </c>
      <c r="D48" s="45">
        <v>11</v>
      </c>
      <c r="E48" s="45">
        <v>14</v>
      </c>
      <c r="F48" s="45">
        <v>18</v>
      </c>
      <c r="G48" s="45">
        <v>16</v>
      </c>
      <c r="H48" s="45">
        <v>15</v>
      </c>
      <c r="I48" s="45">
        <v>13</v>
      </c>
      <c r="J48" s="45">
        <v>13</v>
      </c>
      <c r="K48" s="45">
        <v>11</v>
      </c>
      <c r="L48" s="45">
        <v>20</v>
      </c>
      <c r="M48" s="45">
        <v>9</v>
      </c>
      <c r="N48" s="45">
        <f t="shared" si="0"/>
        <v>15</v>
      </c>
      <c r="O48" s="46">
        <f t="shared" si="1"/>
        <v>-3.3333333333333333E-2</v>
      </c>
    </row>
    <row r="49" spans="2:15" x14ac:dyDescent="0.25">
      <c r="B49" s="45">
        <v>110000056</v>
      </c>
      <c r="C49" s="45" t="s">
        <v>25</v>
      </c>
      <c r="D49" s="45">
        <v>17</v>
      </c>
      <c r="E49" s="45">
        <v>29</v>
      </c>
      <c r="F49" s="45">
        <v>27</v>
      </c>
      <c r="G49" s="45">
        <v>32</v>
      </c>
      <c r="H49" s="45">
        <v>30</v>
      </c>
      <c r="I49" s="45">
        <v>34</v>
      </c>
      <c r="J49" s="45">
        <v>25</v>
      </c>
      <c r="K49" s="45">
        <v>24</v>
      </c>
      <c r="L49" s="45">
        <v>25</v>
      </c>
      <c r="M49" s="45">
        <v>33</v>
      </c>
      <c r="N49" s="45">
        <f t="shared" si="0"/>
        <v>29.6</v>
      </c>
      <c r="O49" s="46">
        <f t="shared" si="1"/>
        <v>-2.0270270270270316E-2</v>
      </c>
    </row>
    <row r="50" spans="2:15" x14ac:dyDescent="0.25">
      <c r="B50" s="45">
        <v>950000331</v>
      </c>
      <c r="C50" s="45" t="s">
        <v>25</v>
      </c>
      <c r="D50" s="45">
        <v>46</v>
      </c>
      <c r="E50" s="45">
        <v>39</v>
      </c>
      <c r="F50" s="45">
        <v>25</v>
      </c>
      <c r="G50" s="45">
        <v>23</v>
      </c>
      <c r="H50" s="45">
        <v>27</v>
      </c>
      <c r="I50" s="45">
        <v>6</v>
      </c>
      <c r="J50" s="45">
        <v>10</v>
      </c>
      <c r="K50" s="45">
        <v>7</v>
      </c>
      <c r="L50" s="45">
        <v>8</v>
      </c>
      <c r="M50" s="45">
        <v>28</v>
      </c>
      <c r="N50" s="45">
        <f t="shared" si="0"/>
        <v>18.2</v>
      </c>
      <c r="O50" s="46">
        <f t="shared" si="1"/>
        <v>-1.098901098901095E-2</v>
      </c>
    </row>
    <row r="51" spans="2:15" x14ac:dyDescent="0.25">
      <c r="B51" s="45">
        <v>170000103</v>
      </c>
      <c r="C51" s="45" t="s">
        <v>25</v>
      </c>
      <c r="D51" s="45">
        <v>40</v>
      </c>
      <c r="E51" s="45">
        <v>52</v>
      </c>
      <c r="F51" s="45">
        <v>53</v>
      </c>
      <c r="G51" s="45">
        <v>48</v>
      </c>
      <c r="H51" s="45">
        <v>55</v>
      </c>
      <c r="I51" s="45">
        <v>51</v>
      </c>
      <c r="J51" s="45">
        <v>48</v>
      </c>
      <c r="K51" s="45">
        <v>38</v>
      </c>
      <c r="L51" s="45">
        <v>43</v>
      </c>
      <c r="M51" s="45">
        <v>58</v>
      </c>
      <c r="N51" s="45">
        <f t="shared" si="0"/>
        <v>51</v>
      </c>
      <c r="O51" s="46">
        <f t="shared" si="1"/>
        <v>-9.8039215686274508E-3</v>
      </c>
    </row>
    <row r="52" spans="2:15" x14ac:dyDescent="0.25">
      <c r="B52" s="45" t="s">
        <v>28</v>
      </c>
      <c r="C52" s="45" t="s">
        <v>25</v>
      </c>
      <c r="D52" s="45">
        <v>16</v>
      </c>
      <c r="E52" s="45">
        <v>15</v>
      </c>
      <c r="F52" s="45">
        <v>18</v>
      </c>
      <c r="G52" s="45">
        <v>26</v>
      </c>
      <c r="H52" s="45">
        <v>15</v>
      </c>
      <c r="I52" s="45">
        <v>13</v>
      </c>
      <c r="J52" s="45">
        <v>16</v>
      </c>
      <c r="K52" s="45">
        <v>6</v>
      </c>
      <c r="L52" s="45">
        <v>16</v>
      </c>
      <c r="M52" s="45">
        <v>19</v>
      </c>
      <c r="N52" s="45">
        <f t="shared" si="0"/>
        <v>17.600000000000001</v>
      </c>
      <c r="O52" s="46">
        <f t="shared" si="1"/>
        <v>-5.6818181818182618E-3</v>
      </c>
    </row>
    <row r="53" spans="2:15" x14ac:dyDescent="0.25">
      <c r="B53" s="45">
        <v>330781352</v>
      </c>
      <c r="C53" s="45" t="s">
        <v>26</v>
      </c>
      <c r="D53" s="45">
        <v>22</v>
      </c>
      <c r="E53" s="45">
        <v>39</v>
      </c>
      <c r="F53" s="45">
        <v>114</v>
      </c>
      <c r="G53" s="45">
        <v>125</v>
      </c>
      <c r="H53" s="45">
        <v>99</v>
      </c>
      <c r="I53" s="45">
        <v>93</v>
      </c>
      <c r="J53" s="45">
        <v>104</v>
      </c>
      <c r="K53" s="45">
        <v>75</v>
      </c>
      <c r="L53" s="45">
        <v>103</v>
      </c>
      <c r="M53" s="45">
        <v>113</v>
      </c>
      <c r="N53" s="45">
        <f t="shared" si="0"/>
        <v>107</v>
      </c>
      <c r="O53" s="46">
        <f t="shared" si="1"/>
        <v>9.3457943925233638E-3</v>
      </c>
    </row>
    <row r="54" spans="2:15" x14ac:dyDescent="0.25">
      <c r="B54" s="45">
        <v>590001004</v>
      </c>
      <c r="C54" s="45" t="s">
        <v>25</v>
      </c>
      <c r="D54" s="45">
        <v>75</v>
      </c>
      <c r="E54" s="45">
        <v>105</v>
      </c>
      <c r="F54" s="45">
        <v>95</v>
      </c>
      <c r="G54" s="45">
        <v>79</v>
      </c>
      <c r="H54" s="45">
        <v>75</v>
      </c>
      <c r="I54" s="45">
        <v>91</v>
      </c>
      <c r="J54" s="45">
        <v>109</v>
      </c>
      <c r="K54" s="45">
        <v>69</v>
      </c>
      <c r="L54" s="45">
        <v>92</v>
      </c>
      <c r="M54" s="45">
        <v>91</v>
      </c>
      <c r="N54" s="45">
        <f t="shared" si="0"/>
        <v>89.8</v>
      </c>
      <c r="O54" s="46">
        <f t="shared" si="1"/>
        <v>1.893095768374168E-2</v>
      </c>
    </row>
    <row r="55" spans="2:15" x14ac:dyDescent="0.25">
      <c r="B55" s="45">
        <v>350000188</v>
      </c>
      <c r="C55" s="45" t="s">
        <v>25</v>
      </c>
      <c r="D55" s="45">
        <v>15</v>
      </c>
      <c r="E55" s="45">
        <v>12</v>
      </c>
      <c r="F55" s="45">
        <v>14</v>
      </c>
      <c r="G55" s="45">
        <v>16</v>
      </c>
      <c r="H55" s="45">
        <v>12</v>
      </c>
      <c r="I55" s="45">
        <v>14</v>
      </c>
      <c r="J55" s="45">
        <v>10</v>
      </c>
      <c r="K55" s="45">
        <v>15</v>
      </c>
      <c r="L55" s="45">
        <v>18</v>
      </c>
      <c r="M55" s="45">
        <v>9</v>
      </c>
      <c r="N55" s="45">
        <f t="shared" si="0"/>
        <v>13.2</v>
      </c>
      <c r="O55" s="46">
        <f t="shared" si="1"/>
        <v>2.2727272727272783E-2</v>
      </c>
    </row>
    <row r="56" spans="2:15" x14ac:dyDescent="0.25">
      <c r="B56" s="45">
        <v>360000137</v>
      </c>
      <c r="C56" s="45" t="s">
        <v>25</v>
      </c>
      <c r="D56" s="45">
        <v>32</v>
      </c>
      <c r="E56" s="45">
        <v>40</v>
      </c>
      <c r="F56" s="45">
        <v>34</v>
      </c>
      <c r="G56" s="45">
        <v>27</v>
      </c>
      <c r="H56" s="45">
        <v>28</v>
      </c>
      <c r="I56" s="45">
        <v>33</v>
      </c>
      <c r="J56" s="45">
        <v>27</v>
      </c>
      <c r="K56" s="45">
        <v>29</v>
      </c>
      <c r="L56" s="45">
        <v>36</v>
      </c>
      <c r="M56" s="45">
        <v>25</v>
      </c>
      <c r="N56" s="45">
        <f t="shared" si="0"/>
        <v>29.8</v>
      </c>
      <c r="O56" s="46">
        <f t="shared" si="1"/>
        <v>2.3489932885906017E-2</v>
      </c>
    </row>
    <row r="57" spans="2:15" x14ac:dyDescent="0.25">
      <c r="B57" s="45">
        <v>390000222</v>
      </c>
      <c r="C57" s="45" t="s">
        <v>25</v>
      </c>
      <c r="D57" s="45">
        <v>18</v>
      </c>
      <c r="E57" s="45">
        <v>25</v>
      </c>
      <c r="F57" s="45">
        <v>26</v>
      </c>
      <c r="G57" s="45">
        <v>16</v>
      </c>
      <c r="H57" s="45">
        <v>32</v>
      </c>
      <c r="I57" s="45">
        <v>28</v>
      </c>
      <c r="J57" s="45">
        <v>25</v>
      </c>
      <c r="K57" s="45">
        <v>16</v>
      </c>
      <c r="L57" s="45">
        <v>25</v>
      </c>
      <c r="M57" s="45">
        <v>27</v>
      </c>
      <c r="N57" s="45">
        <f t="shared" si="0"/>
        <v>25.4</v>
      </c>
      <c r="O57" s="46">
        <f t="shared" si="1"/>
        <v>2.3622047244094547E-2</v>
      </c>
    </row>
    <row r="58" spans="2:15" x14ac:dyDescent="0.25">
      <c r="B58" s="45">
        <v>350007084</v>
      </c>
      <c r="C58" s="45" t="s">
        <v>26</v>
      </c>
      <c r="D58" s="45">
        <v>31</v>
      </c>
      <c r="E58" s="45">
        <v>26</v>
      </c>
      <c r="F58" s="45">
        <v>37</v>
      </c>
      <c r="G58" s="45">
        <v>53</v>
      </c>
      <c r="H58" s="45">
        <v>35</v>
      </c>
      <c r="I58" s="45">
        <v>53</v>
      </c>
      <c r="J58" s="45">
        <v>22</v>
      </c>
      <c r="K58" s="45">
        <v>29</v>
      </c>
      <c r="L58" s="45">
        <v>41</v>
      </c>
      <c r="M58" s="45">
        <v>41</v>
      </c>
      <c r="N58" s="45">
        <f t="shared" si="0"/>
        <v>40</v>
      </c>
      <c r="O58" s="46">
        <f t="shared" si="1"/>
        <v>2.5000000000000001E-2</v>
      </c>
    </row>
    <row r="59" spans="2:15" x14ac:dyDescent="0.25">
      <c r="B59" s="45">
        <v>620000323</v>
      </c>
      <c r="C59" s="45" t="s">
        <v>25</v>
      </c>
      <c r="D59" s="45">
        <v>20</v>
      </c>
      <c r="E59" s="45">
        <v>49</v>
      </c>
      <c r="F59" s="45">
        <v>75</v>
      </c>
      <c r="G59" s="45">
        <v>56</v>
      </c>
      <c r="H59" s="45">
        <v>70</v>
      </c>
      <c r="I59" s="45">
        <v>55</v>
      </c>
      <c r="J59" s="45">
        <v>48</v>
      </c>
      <c r="K59" s="45">
        <v>44</v>
      </c>
      <c r="L59" s="45">
        <v>72</v>
      </c>
      <c r="M59" s="45">
        <v>54</v>
      </c>
      <c r="N59" s="45">
        <f t="shared" si="0"/>
        <v>60.8</v>
      </c>
      <c r="O59" s="46">
        <f t="shared" si="1"/>
        <v>3.618421052631584E-2</v>
      </c>
    </row>
    <row r="60" spans="2:15" x14ac:dyDescent="0.25">
      <c r="B60" s="45">
        <v>860000223</v>
      </c>
      <c r="C60" s="45" t="s">
        <v>26</v>
      </c>
      <c r="D60" s="45">
        <v>49</v>
      </c>
      <c r="E60" s="45">
        <v>61</v>
      </c>
      <c r="F60" s="45">
        <v>56</v>
      </c>
      <c r="G60" s="45">
        <v>64</v>
      </c>
      <c r="H60" s="45">
        <v>67</v>
      </c>
      <c r="I60" s="45">
        <v>53</v>
      </c>
      <c r="J60" s="45">
        <v>57</v>
      </c>
      <c r="K60" s="45">
        <v>43</v>
      </c>
      <c r="L60" s="45">
        <v>42</v>
      </c>
      <c r="M60" s="45">
        <v>82</v>
      </c>
      <c r="N60" s="45">
        <f t="shared" si="0"/>
        <v>59.4</v>
      </c>
      <c r="O60" s="46">
        <f t="shared" si="1"/>
        <v>4.3771043771043794E-2</v>
      </c>
    </row>
    <row r="61" spans="2:15" x14ac:dyDescent="0.25">
      <c r="B61" s="45">
        <v>20000394</v>
      </c>
      <c r="C61" s="45" t="s">
        <v>25</v>
      </c>
      <c r="D61" s="45">
        <v>27</v>
      </c>
      <c r="E61" s="45">
        <v>29</v>
      </c>
      <c r="F61" s="45">
        <v>29</v>
      </c>
      <c r="G61" s="45">
        <v>30</v>
      </c>
      <c r="H61" s="45">
        <v>28</v>
      </c>
      <c r="I61" s="45">
        <v>37</v>
      </c>
      <c r="J61" s="45">
        <v>36</v>
      </c>
      <c r="K61" s="45">
        <v>29</v>
      </c>
      <c r="L61" s="45">
        <v>32</v>
      </c>
      <c r="M61" s="45">
        <v>35</v>
      </c>
      <c r="N61" s="45">
        <f t="shared" si="0"/>
        <v>32</v>
      </c>
      <c r="O61" s="46">
        <f t="shared" si="1"/>
        <v>4.6875E-2</v>
      </c>
    </row>
    <row r="62" spans="2:15" x14ac:dyDescent="0.25">
      <c r="B62" s="45">
        <v>80000425</v>
      </c>
      <c r="C62" s="45" t="s">
        <v>25</v>
      </c>
      <c r="D62" s="45">
        <v>58</v>
      </c>
      <c r="E62" s="45">
        <v>71</v>
      </c>
      <c r="F62" s="45">
        <v>46</v>
      </c>
      <c r="G62" s="45">
        <v>37</v>
      </c>
      <c r="H62" s="45">
        <v>50</v>
      </c>
      <c r="I62" s="45">
        <v>48</v>
      </c>
      <c r="J62" s="45">
        <v>37</v>
      </c>
      <c r="K62" s="45">
        <v>26</v>
      </c>
      <c r="L62" s="45">
        <v>49</v>
      </c>
      <c r="M62" s="45">
        <v>43</v>
      </c>
      <c r="N62" s="45">
        <f t="shared" si="0"/>
        <v>43.6</v>
      </c>
      <c r="O62" s="46">
        <f t="shared" si="1"/>
        <v>5.5045871559632996E-2</v>
      </c>
    </row>
    <row r="63" spans="2:15" x14ac:dyDescent="0.25">
      <c r="B63" s="45">
        <v>590000535</v>
      </c>
      <c r="C63" s="45" t="s">
        <v>25</v>
      </c>
      <c r="D63" s="45">
        <v>55</v>
      </c>
      <c r="E63" s="45">
        <v>58</v>
      </c>
      <c r="F63" s="45">
        <v>37</v>
      </c>
      <c r="G63" s="45">
        <v>51</v>
      </c>
      <c r="H63" s="45">
        <v>39</v>
      </c>
      <c r="I63" s="45">
        <v>41</v>
      </c>
      <c r="J63" s="45">
        <v>38</v>
      </c>
      <c r="K63" s="45">
        <v>29</v>
      </c>
      <c r="L63" s="45">
        <v>45</v>
      </c>
      <c r="M63" s="45">
        <v>42</v>
      </c>
      <c r="N63" s="45">
        <f t="shared" si="0"/>
        <v>41.2</v>
      </c>
      <c r="O63" s="46">
        <f t="shared" si="1"/>
        <v>5.5825242718446529E-2</v>
      </c>
    </row>
    <row r="64" spans="2:15" x14ac:dyDescent="0.25">
      <c r="B64" s="45">
        <v>590000618</v>
      </c>
      <c r="C64" s="45" t="s">
        <v>25</v>
      </c>
      <c r="D64" s="45">
        <v>86</v>
      </c>
      <c r="E64" s="45">
        <v>77</v>
      </c>
      <c r="F64" s="45">
        <v>96</v>
      </c>
      <c r="G64" s="45">
        <v>108</v>
      </c>
      <c r="H64" s="45">
        <v>112</v>
      </c>
      <c r="I64" s="45">
        <v>133</v>
      </c>
      <c r="J64" s="45">
        <v>126</v>
      </c>
      <c r="K64" s="45">
        <v>108</v>
      </c>
      <c r="L64" s="45">
        <v>126</v>
      </c>
      <c r="M64" s="45">
        <v>117</v>
      </c>
      <c r="N64" s="45">
        <f t="shared" si="0"/>
        <v>115</v>
      </c>
      <c r="O64" s="46">
        <f t="shared" si="1"/>
        <v>5.6521739130434782E-2</v>
      </c>
    </row>
    <row r="65" spans="2:15" x14ac:dyDescent="0.25">
      <c r="B65" s="45">
        <v>930100037</v>
      </c>
      <c r="C65" s="45" t="s">
        <v>26</v>
      </c>
      <c r="D65" s="45">
        <v>8</v>
      </c>
      <c r="E65" s="45">
        <v>7</v>
      </c>
      <c r="F65" s="45">
        <v>8</v>
      </c>
      <c r="G65" s="45">
        <v>8</v>
      </c>
      <c r="H65" s="45">
        <v>20</v>
      </c>
      <c r="I65" s="45">
        <v>11</v>
      </c>
      <c r="J65" s="45">
        <v>26</v>
      </c>
      <c r="K65" s="45">
        <v>11</v>
      </c>
      <c r="L65" s="45">
        <v>13</v>
      </c>
      <c r="M65" s="45">
        <v>18</v>
      </c>
      <c r="N65" s="45">
        <f t="shared" si="0"/>
        <v>14.6</v>
      </c>
      <c r="O65" s="46">
        <f t="shared" si="1"/>
        <v>6.164383561643838E-2</v>
      </c>
    </row>
    <row r="66" spans="2:15" x14ac:dyDescent="0.25">
      <c r="B66" s="45">
        <v>880000054</v>
      </c>
      <c r="C66" s="45" t="s">
        <v>25</v>
      </c>
      <c r="D66" s="45">
        <v>11</v>
      </c>
      <c r="E66" s="45">
        <v>18</v>
      </c>
      <c r="F66" s="45">
        <v>26</v>
      </c>
      <c r="G66" s="45">
        <v>15</v>
      </c>
      <c r="H66" s="45">
        <v>14</v>
      </c>
      <c r="I66" s="45">
        <v>11</v>
      </c>
      <c r="J66" s="45">
        <v>14</v>
      </c>
      <c r="K66" s="45">
        <v>14</v>
      </c>
      <c r="L66" s="45">
        <v>13</v>
      </c>
      <c r="M66" s="45">
        <v>21</v>
      </c>
      <c r="N66" s="45">
        <f t="shared" si="0"/>
        <v>16</v>
      </c>
      <c r="O66" s="46">
        <f t="shared" si="1"/>
        <v>6.25E-2</v>
      </c>
    </row>
    <row r="67" spans="2:15" x14ac:dyDescent="0.25">
      <c r="B67" s="45">
        <v>270000458</v>
      </c>
      <c r="C67" s="45" t="s">
        <v>25</v>
      </c>
      <c r="D67" s="45">
        <v>21</v>
      </c>
      <c r="E67" s="45">
        <v>10</v>
      </c>
      <c r="F67" s="45">
        <v>10</v>
      </c>
      <c r="G67" s="45">
        <v>17</v>
      </c>
      <c r="H67" s="45">
        <v>11</v>
      </c>
      <c r="I67" s="45">
        <v>6</v>
      </c>
      <c r="J67" s="45">
        <v>10</v>
      </c>
      <c r="K67" s="45">
        <v>10</v>
      </c>
      <c r="L67" s="45">
        <v>12</v>
      </c>
      <c r="M67" s="45">
        <v>11</v>
      </c>
      <c r="N67" s="45">
        <f t="shared" si="0"/>
        <v>10.8</v>
      </c>
      <c r="O67" s="46">
        <f t="shared" si="1"/>
        <v>6.4814814814814742E-2</v>
      </c>
    </row>
    <row r="68" spans="2:15" x14ac:dyDescent="0.25">
      <c r="B68" s="45">
        <v>740000302</v>
      </c>
      <c r="C68" s="45" t="s">
        <v>25</v>
      </c>
      <c r="D68" s="45">
        <v>8</v>
      </c>
      <c r="E68" s="45">
        <v>5</v>
      </c>
      <c r="F68" s="45">
        <v>12</v>
      </c>
      <c r="G68" s="45">
        <v>13</v>
      </c>
      <c r="H68" s="45">
        <v>9</v>
      </c>
      <c r="I68" s="45">
        <v>12</v>
      </c>
      <c r="J68" s="45">
        <v>8</v>
      </c>
      <c r="K68" s="45">
        <v>8</v>
      </c>
      <c r="L68" s="45">
        <v>12</v>
      </c>
      <c r="M68" s="45">
        <v>11</v>
      </c>
      <c r="N68" s="45">
        <f t="shared" si="0"/>
        <v>10.8</v>
      </c>
      <c r="O68" s="46">
        <f t="shared" si="1"/>
        <v>6.4814814814814742E-2</v>
      </c>
    </row>
    <row r="69" spans="2:15" x14ac:dyDescent="0.25">
      <c r="B69" s="45">
        <v>750100042</v>
      </c>
      <c r="C69" s="45" t="s">
        <v>26</v>
      </c>
      <c r="D69" s="45">
        <v>21</v>
      </c>
      <c r="E69" s="45">
        <v>29</v>
      </c>
      <c r="F69" s="45">
        <v>19</v>
      </c>
      <c r="G69" s="45">
        <v>17</v>
      </c>
      <c r="H69" s="45">
        <v>24</v>
      </c>
      <c r="I69" s="45">
        <v>17</v>
      </c>
      <c r="J69" s="45">
        <v>19</v>
      </c>
      <c r="K69" s="45">
        <v>20</v>
      </c>
      <c r="L69" s="45">
        <v>14</v>
      </c>
      <c r="M69" s="45">
        <v>27</v>
      </c>
      <c r="N69" s="45">
        <f t="shared" ref="N69:N132" si="2">AVERAGE(F69:J69)</f>
        <v>19.2</v>
      </c>
      <c r="O69" s="46">
        <f t="shared" ref="O69:O132" si="3">(AVERAGE(L69:M69)-AVERAGE(F69:J69))/AVERAGE(F69:J69)</f>
        <v>6.770833333333337E-2</v>
      </c>
    </row>
    <row r="70" spans="2:15" x14ac:dyDescent="0.25">
      <c r="B70" s="45">
        <v>280504267</v>
      </c>
      <c r="C70" s="45" t="s">
        <v>25</v>
      </c>
      <c r="D70" s="45">
        <v>53</v>
      </c>
      <c r="E70" s="45">
        <v>49</v>
      </c>
      <c r="F70" s="45">
        <v>54</v>
      </c>
      <c r="G70" s="45">
        <v>41</v>
      </c>
      <c r="H70" s="45">
        <v>55</v>
      </c>
      <c r="I70" s="45">
        <v>49</v>
      </c>
      <c r="J70" s="45">
        <v>45</v>
      </c>
      <c r="K70" s="45">
        <v>52</v>
      </c>
      <c r="L70" s="45">
        <v>61</v>
      </c>
      <c r="M70" s="45">
        <v>44</v>
      </c>
      <c r="N70" s="45">
        <f t="shared" si="2"/>
        <v>48.8</v>
      </c>
      <c r="O70" s="46">
        <f t="shared" si="3"/>
        <v>7.5819672131147597E-2</v>
      </c>
    </row>
    <row r="71" spans="2:15" x14ac:dyDescent="0.25">
      <c r="B71" s="45">
        <v>230000820</v>
      </c>
      <c r="C71" s="45" t="s">
        <v>25</v>
      </c>
      <c r="D71" s="45">
        <v>12</v>
      </c>
      <c r="E71" s="45">
        <v>14</v>
      </c>
      <c r="F71" s="45">
        <v>18</v>
      </c>
      <c r="G71" s="45">
        <v>15</v>
      </c>
      <c r="H71" s="45">
        <v>14</v>
      </c>
      <c r="I71" s="45">
        <v>8</v>
      </c>
      <c r="J71" s="45">
        <v>17</v>
      </c>
      <c r="K71" s="45">
        <v>10</v>
      </c>
      <c r="L71" s="45">
        <v>19</v>
      </c>
      <c r="M71" s="45">
        <v>12</v>
      </c>
      <c r="N71" s="45">
        <f t="shared" si="2"/>
        <v>14.4</v>
      </c>
      <c r="O71" s="46">
        <f t="shared" si="3"/>
        <v>7.6388888888888867E-2</v>
      </c>
    </row>
    <row r="72" spans="2:15" x14ac:dyDescent="0.25">
      <c r="B72" s="45">
        <v>180000010</v>
      </c>
      <c r="C72" s="45" t="s">
        <v>25</v>
      </c>
      <c r="D72" s="45">
        <v>13</v>
      </c>
      <c r="E72" s="45">
        <v>19</v>
      </c>
      <c r="F72" s="45">
        <v>19</v>
      </c>
      <c r="G72" s="45">
        <v>29</v>
      </c>
      <c r="H72" s="45">
        <v>25</v>
      </c>
      <c r="I72" s="45">
        <v>24</v>
      </c>
      <c r="J72" s="45">
        <v>23</v>
      </c>
      <c r="K72" s="45">
        <v>21</v>
      </c>
      <c r="L72" s="45">
        <v>26</v>
      </c>
      <c r="M72" s="45">
        <v>26</v>
      </c>
      <c r="N72" s="45">
        <f t="shared" si="2"/>
        <v>24</v>
      </c>
      <c r="O72" s="46">
        <f t="shared" si="3"/>
        <v>8.3333333333333329E-2</v>
      </c>
    </row>
    <row r="73" spans="2:15" x14ac:dyDescent="0.25">
      <c r="B73" s="45">
        <v>10000032</v>
      </c>
      <c r="C73" s="45" t="s">
        <v>25</v>
      </c>
      <c r="D73" s="45">
        <v>12</v>
      </c>
      <c r="E73" s="45">
        <v>11</v>
      </c>
      <c r="F73" s="45">
        <v>10</v>
      </c>
      <c r="G73" s="45">
        <v>9</v>
      </c>
      <c r="H73" s="45">
        <v>13</v>
      </c>
      <c r="I73" s="45">
        <v>10</v>
      </c>
      <c r="J73" s="45">
        <v>11</v>
      </c>
      <c r="K73" s="45">
        <v>5</v>
      </c>
      <c r="L73" s="45">
        <v>9</v>
      </c>
      <c r="M73" s="45">
        <v>14</v>
      </c>
      <c r="N73" s="45">
        <f t="shared" si="2"/>
        <v>10.6</v>
      </c>
      <c r="O73" s="46">
        <f t="shared" si="3"/>
        <v>8.4905660377358527E-2</v>
      </c>
    </row>
    <row r="74" spans="2:15" x14ac:dyDescent="0.25">
      <c r="B74" s="45">
        <v>370000879</v>
      </c>
      <c r="C74" s="45" t="s">
        <v>25</v>
      </c>
      <c r="D74" s="45">
        <v>13</v>
      </c>
      <c r="E74" s="45">
        <v>9</v>
      </c>
      <c r="F74" s="45">
        <v>12</v>
      </c>
      <c r="G74" s="45">
        <v>11</v>
      </c>
      <c r="H74" s="45">
        <v>7</v>
      </c>
      <c r="I74" s="45">
        <v>14</v>
      </c>
      <c r="J74" s="45">
        <v>9</v>
      </c>
      <c r="K74" s="45">
        <v>6</v>
      </c>
      <c r="L74" s="45">
        <v>12</v>
      </c>
      <c r="M74" s="45">
        <v>11</v>
      </c>
      <c r="N74" s="45">
        <f t="shared" si="2"/>
        <v>10.6</v>
      </c>
      <c r="O74" s="46">
        <f t="shared" si="3"/>
        <v>8.4905660377358527E-2</v>
      </c>
    </row>
    <row r="75" spans="2:15" x14ac:dyDescent="0.25">
      <c r="B75" s="45">
        <v>420000226</v>
      </c>
      <c r="C75" s="45" t="s">
        <v>25</v>
      </c>
      <c r="D75" s="45">
        <v>17</v>
      </c>
      <c r="E75" s="45">
        <v>28</v>
      </c>
      <c r="F75" s="45">
        <v>21</v>
      </c>
      <c r="G75" s="45">
        <v>19</v>
      </c>
      <c r="H75" s="45">
        <v>16</v>
      </c>
      <c r="I75" s="45">
        <v>28</v>
      </c>
      <c r="J75" s="45">
        <v>10</v>
      </c>
      <c r="K75" s="45">
        <v>14</v>
      </c>
      <c r="L75" s="45">
        <v>18</v>
      </c>
      <c r="M75" s="45">
        <v>23</v>
      </c>
      <c r="N75" s="45">
        <f t="shared" si="2"/>
        <v>18.8</v>
      </c>
      <c r="O75" s="46">
        <f t="shared" si="3"/>
        <v>9.0425531914893581E-2</v>
      </c>
    </row>
    <row r="76" spans="2:15" x14ac:dyDescent="0.25">
      <c r="B76" s="45">
        <v>100000090</v>
      </c>
      <c r="C76" s="45" t="s">
        <v>25</v>
      </c>
      <c r="D76" s="45">
        <v>63</v>
      </c>
      <c r="E76" s="45">
        <v>60</v>
      </c>
      <c r="F76" s="45">
        <v>65</v>
      </c>
      <c r="G76" s="45">
        <v>62</v>
      </c>
      <c r="H76" s="45">
        <v>68</v>
      </c>
      <c r="I76" s="45">
        <v>82</v>
      </c>
      <c r="J76" s="45">
        <v>92</v>
      </c>
      <c r="K76" s="45">
        <v>61</v>
      </c>
      <c r="L76" s="45">
        <v>87</v>
      </c>
      <c r="M76" s="45">
        <v>75</v>
      </c>
      <c r="N76" s="45">
        <f t="shared" si="2"/>
        <v>73.8</v>
      </c>
      <c r="O76" s="46">
        <f t="shared" si="3"/>
        <v>9.7560975609756143E-2</v>
      </c>
    </row>
    <row r="77" spans="2:15" x14ac:dyDescent="0.25">
      <c r="B77" s="45">
        <v>870000064</v>
      </c>
      <c r="C77" s="45" t="s">
        <v>26</v>
      </c>
      <c r="D77" s="45">
        <v>45</v>
      </c>
      <c r="E77" s="45">
        <v>33</v>
      </c>
      <c r="F77" s="45">
        <v>41</v>
      </c>
      <c r="G77" s="45">
        <v>41</v>
      </c>
      <c r="H77" s="45">
        <v>36</v>
      </c>
      <c r="I77" s="45">
        <v>30</v>
      </c>
      <c r="J77" s="45">
        <v>34</v>
      </c>
      <c r="K77" s="45">
        <v>33</v>
      </c>
      <c r="L77" s="45">
        <v>36</v>
      </c>
      <c r="M77" s="45">
        <v>44</v>
      </c>
      <c r="N77" s="45">
        <f t="shared" si="2"/>
        <v>36.4</v>
      </c>
      <c r="O77" s="46">
        <f t="shared" si="3"/>
        <v>9.8901098901098938E-2</v>
      </c>
    </row>
    <row r="78" spans="2:15" x14ac:dyDescent="0.25">
      <c r="B78" s="45">
        <v>970400065</v>
      </c>
      <c r="C78" s="45" t="s">
        <v>25</v>
      </c>
      <c r="D78" s="45">
        <v>75</v>
      </c>
      <c r="E78" s="45">
        <v>47</v>
      </c>
      <c r="F78" s="45">
        <v>74</v>
      </c>
      <c r="G78" s="45">
        <v>65</v>
      </c>
      <c r="H78" s="45">
        <v>90</v>
      </c>
      <c r="I78" s="45">
        <v>75</v>
      </c>
      <c r="J78" s="45">
        <v>80</v>
      </c>
      <c r="K78" s="45">
        <v>63</v>
      </c>
      <c r="L78" s="45">
        <v>91</v>
      </c>
      <c r="M78" s="45">
        <v>78</v>
      </c>
      <c r="N78" s="45">
        <f t="shared" si="2"/>
        <v>76.8</v>
      </c>
      <c r="O78" s="46">
        <f t="shared" si="3"/>
        <v>0.10026041666666671</v>
      </c>
    </row>
    <row r="79" spans="2:15" x14ac:dyDescent="0.25">
      <c r="B79" s="45">
        <v>770000172</v>
      </c>
      <c r="C79" s="45" t="s">
        <v>25</v>
      </c>
      <c r="D79" s="45">
        <v>15</v>
      </c>
      <c r="E79" s="45">
        <v>17</v>
      </c>
      <c r="F79" s="45">
        <v>10</v>
      </c>
      <c r="G79" s="45">
        <v>25</v>
      </c>
      <c r="H79" s="45">
        <v>21</v>
      </c>
      <c r="I79" s="45">
        <v>20</v>
      </c>
      <c r="J79" s="45">
        <v>8</v>
      </c>
      <c r="K79" s="45">
        <v>14</v>
      </c>
      <c r="L79" s="45">
        <v>17</v>
      </c>
      <c r="M79" s="45">
        <v>20</v>
      </c>
      <c r="N79" s="45">
        <f t="shared" si="2"/>
        <v>16.8</v>
      </c>
      <c r="O79" s="46">
        <f t="shared" si="3"/>
        <v>0.10119047619047615</v>
      </c>
    </row>
    <row r="80" spans="2:15" x14ac:dyDescent="0.25">
      <c r="B80" s="45">
        <v>620003202</v>
      </c>
      <c r="C80" s="45" t="s">
        <v>25</v>
      </c>
      <c r="D80" s="45">
        <v>33</v>
      </c>
      <c r="E80" s="45">
        <v>43</v>
      </c>
      <c r="F80" s="45">
        <v>41</v>
      </c>
      <c r="G80" s="45">
        <v>51</v>
      </c>
      <c r="H80" s="45">
        <v>25</v>
      </c>
      <c r="I80" s="45">
        <v>42</v>
      </c>
      <c r="J80" s="45">
        <v>31</v>
      </c>
      <c r="K80" s="45">
        <v>34</v>
      </c>
      <c r="L80" s="45">
        <v>50</v>
      </c>
      <c r="M80" s="45">
        <v>34</v>
      </c>
      <c r="N80" s="45">
        <f t="shared" si="2"/>
        <v>38</v>
      </c>
      <c r="O80" s="46">
        <f t="shared" si="3"/>
        <v>0.10526315789473684</v>
      </c>
    </row>
    <row r="81" spans="2:15" x14ac:dyDescent="0.25">
      <c r="B81" s="45">
        <v>270000425</v>
      </c>
      <c r="C81" s="45" t="s">
        <v>25</v>
      </c>
      <c r="D81" s="45">
        <v>15</v>
      </c>
      <c r="E81" s="45">
        <v>5</v>
      </c>
      <c r="F81" s="45">
        <v>14</v>
      </c>
      <c r="G81" s="45">
        <v>11</v>
      </c>
      <c r="H81" s="45">
        <v>9</v>
      </c>
      <c r="I81" s="45">
        <v>8</v>
      </c>
      <c r="J81" s="45">
        <v>10</v>
      </c>
      <c r="K81" s="45">
        <v>5</v>
      </c>
      <c r="L81" s="45">
        <v>11</v>
      </c>
      <c r="M81" s="45">
        <v>12</v>
      </c>
      <c r="N81" s="45">
        <f t="shared" si="2"/>
        <v>10.4</v>
      </c>
      <c r="O81" s="46">
        <f t="shared" si="3"/>
        <v>0.10576923076923073</v>
      </c>
    </row>
    <row r="82" spans="2:15" x14ac:dyDescent="0.25">
      <c r="B82" s="45">
        <v>300000031</v>
      </c>
      <c r="C82" s="45" t="s">
        <v>25</v>
      </c>
      <c r="D82" s="45">
        <v>9</v>
      </c>
      <c r="E82" s="45">
        <v>16</v>
      </c>
      <c r="F82" s="45">
        <v>23</v>
      </c>
      <c r="G82" s="45">
        <v>13</v>
      </c>
      <c r="H82" s="45">
        <v>20</v>
      </c>
      <c r="I82" s="45">
        <v>23</v>
      </c>
      <c r="J82" s="45">
        <v>25</v>
      </c>
      <c r="K82" s="45">
        <v>16</v>
      </c>
      <c r="L82" s="45">
        <v>18</v>
      </c>
      <c r="M82" s="45">
        <v>28</v>
      </c>
      <c r="N82" s="45">
        <f t="shared" si="2"/>
        <v>20.8</v>
      </c>
      <c r="O82" s="46">
        <f t="shared" si="3"/>
        <v>0.10576923076923073</v>
      </c>
    </row>
    <row r="83" spans="2:15" x14ac:dyDescent="0.25">
      <c r="B83" s="45">
        <v>600113476</v>
      </c>
      <c r="C83" s="45" t="s">
        <v>25</v>
      </c>
      <c r="D83" s="45">
        <v>80</v>
      </c>
      <c r="E83" s="45">
        <v>73</v>
      </c>
      <c r="F83" s="45">
        <v>63</v>
      </c>
      <c r="G83" s="45">
        <v>66</v>
      </c>
      <c r="H83" s="45">
        <v>63</v>
      </c>
      <c r="I83" s="45">
        <v>75</v>
      </c>
      <c r="J83" s="45">
        <v>59</v>
      </c>
      <c r="K83" s="45">
        <v>41</v>
      </c>
      <c r="L83" s="45">
        <v>71</v>
      </c>
      <c r="M83" s="45">
        <v>75</v>
      </c>
      <c r="N83" s="45">
        <f t="shared" si="2"/>
        <v>65.2</v>
      </c>
      <c r="O83" s="46">
        <f t="shared" si="3"/>
        <v>0.11963190184049075</v>
      </c>
    </row>
    <row r="84" spans="2:15" x14ac:dyDescent="0.25">
      <c r="B84" s="45">
        <v>20000162</v>
      </c>
      <c r="C84" s="45" t="s">
        <v>25</v>
      </c>
      <c r="D84" s="45">
        <v>43</v>
      </c>
      <c r="E84" s="45">
        <v>63</v>
      </c>
      <c r="F84" s="45">
        <v>80</v>
      </c>
      <c r="G84" s="45">
        <v>65</v>
      </c>
      <c r="H84" s="45">
        <v>84</v>
      </c>
      <c r="I84" s="45">
        <v>66</v>
      </c>
      <c r="J84" s="45">
        <v>86</v>
      </c>
      <c r="K84" s="45">
        <v>64</v>
      </c>
      <c r="L84" s="45">
        <v>89</v>
      </c>
      <c r="M84" s="45">
        <v>82</v>
      </c>
      <c r="N84" s="45">
        <f t="shared" si="2"/>
        <v>76.2</v>
      </c>
      <c r="O84" s="46">
        <f t="shared" si="3"/>
        <v>0.12204724409448815</v>
      </c>
    </row>
    <row r="85" spans="2:15" x14ac:dyDescent="0.25">
      <c r="B85" s="45">
        <v>920100039</v>
      </c>
      <c r="C85" s="45" t="s">
        <v>26</v>
      </c>
      <c r="D85" s="45">
        <v>24</v>
      </c>
      <c r="E85" s="45">
        <v>14</v>
      </c>
      <c r="F85" s="45">
        <v>23</v>
      </c>
      <c r="G85" s="45">
        <v>16</v>
      </c>
      <c r="H85" s="45">
        <v>15</v>
      </c>
      <c r="I85" s="45">
        <v>22</v>
      </c>
      <c r="J85" s="45">
        <v>15</v>
      </c>
      <c r="K85" s="45">
        <v>8</v>
      </c>
      <c r="L85" s="45">
        <v>21</v>
      </c>
      <c r="M85" s="45">
        <v>20</v>
      </c>
      <c r="N85" s="45">
        <f t="shared" si="2"/>
        <v>18.2</v>
      </c>
      <c r="O85" s="46">
        <f t="shared" si="3"/>
        <v>0.12637362637362642</v>
      </c>
    </row>
    <row r="86" spans="2:15" x14ac:dyDescent="0.25">
      <c r="B86" s="45">
        <v>10000024</v>
      </c>
      <c r="C86" s="45" t="s">
        <v>25</v>
      </c>
      <c r="D86" s="45">
        <v>45</v>
      </c>
      <c r="E86" s="45">
        <v>32</v>
      </c>
      <c r="F86" s="45">
        <v>36</v>
      </c>
      <c r="G86" s="45">
        <v>34</v>
      </c>
      <c r="H86" s="45">
        <v>29</v>
      </c>
      <c r="I86" s="45">
        <v>42</v>
      </c>
      <c r="J86" s="45">
        <v>21</v>
      </c>
      <c r="K86" s="45">
        <v>19</v>
      </c>
      <c r="L86" s="45">
        <v>39</v>
      </c>
      <c r="M86" s="45">
        <v>34</v>
      </c>
      <c r="N86" s="45">
        <f t="shared" si="2"/>
        <v>32.4</v>
      </c>
      <c r="O86" s="46">
        <f t="shared" si="3"/>
        <v>0.12654320987654327</v>
      </c>
    </row>
    <row r="87" spans="2:15" x14ac:dyDescent="0.25">
      <c r="B87" s="45">
        <v>700000029</v>
      </c>
      <c r="C87" s="45" t="s">
        <v>25</v>
      </c>
      <c r="D87" s="45">
        <v>42</v>
      </c>
      <c r="E87" s="45">
        <v>37</v>
      </c>
      <c r="F87" s="45">
        <v>32</v>
      </c>
      <c r="G87" s="45">
        <v>35</v>
      </c>
      <c r="H87" s="45">
        <v>40</v>
      </c>
      <c r="I87" s="45">
        <v>35</v>
      </c>
      <c r="J87" s="45">
        <v>37</v>
      </c>
      <c r="K87" s="45">
        <v>33</v>
      </c>
      <c r="L87" s="45">
        <v>38</v>
      </c>
      <c r="M87" s="45">
        <v>43</v>
      </c>
      <c r="N87" s="45">
        <f t="shared" si="2"/>
        <v>35.799999999999997</v>
      </c>
      <c r="O87" s="46">
        <f t="shared" si="3"/>
        <v>0.1312849162011174</v>
      </c>
    </row>
    <row r="88" spans="2:15" x14ac:dyDescent="0.25">
      <c r="B88" s="45">
        <v>850000241</v>
      </c>
      <c r="C88" s="45" t="s">
        <v>25</v>
      </c>
      <c r="D88" s="45">
        <v>5</v>
      </c>
      <c r="E88" s="45">
        <v>19</v>
      </c>
      <c r="F88" s="45">
        <v>15</v>
      </c>
      <c r="G88" s="45">
        <v>16</v>
      </c>
      <c r="H88" s="45">
        <v>15</v>
      </c>
      <c r="I88" s="45">
        <v>16</v>
      </c>
      <c r="J88" s="45">
        <v>13</v>
      </c>
      <c r="K88" s="45">
        <v>16</v>
      </c>
      <c r="L88" s="45">
        <v>14</v>
      </c>
      <c r="M88" s="45">
        <v>20</v>
      </c>
      <c r="N88" s="45">
        <f t="shared" si="2"/>
        <v>15</v>
      </c>
      <c r="O88" s="46">
        <f t="shared" si="3"/>
        <v>0.13333333333333333</v>
      </c>
    </row>
    <row r="89" spans="2:15" x14ac:dyDescent="0.25">
      <c r="B89" s="45">
        <v>90000175</v>
      </c>
      <c r="C89" s="45" t="s">
        <v>25</v>
      </c>
      <c r="D89" s="45">
        <v>25</v>
      </c>
      <c r="E89" s="45">
        <v>26</v>
      </c>
      <c r="F89" s="45">
        <v>22</v>
      </c>
      <c r="G89" s="45">
        <v>14</v>
      </c>
      <c r="H89" s="45">
        <v>32</v>
      </c>
      <c r="I89" s="45">
        <v>34</v>
      </c>
      <c r="J89" s="45">
        <v>21</v>
      </c>
      <c r="K89" s="45">
        <v>14</v>
      </c>
      <c r="L89" s="45">
        <v>31</v>
      </c>
      <c r="M89" s="45">
        <v>25</v>
      </c>
      <c r="N89" s="45">
        <f t="shared" si="2"/>
        <v>24.6</v>
      </c>
      <c r="O89" s="46">
        <f t="shared" si="3"/>
        <v>0.13821138211382109</v>
      </c>
    </row>
    <row r="90" spans="2:15" x14ac:dyDescent="0.25">
      <c r="B90" s="45">
        <v>690805361</v>
      </c>
      <c r="C90" s="45" t="s">
        <v>27</v>
      </c>
      <c r="D90" s="45">
        <v>22</v>
      </c>
      <c r="E90" s="45">
        <v>20</v>
      </c>
      <c r="F90" s="45">
        <v>13</v>
      </c>
      <c r="G90" s="45">
        <v>20</v>
      </c>
      <c r="H90" s="45">
        <v>19</v>
      </c>
      <c r="I90" s="45">
        <v>14</v>
      </c>
      <c r="J90" s="45">
        <v>17</v>
      </c>
      <c r="K90" s="45">
        <v>6</v>
      </c>
      <c r="L90" s="45">
        <v>14</v>
      </c>
      <c r="M90" s="45">
        <v>24</v>
      </c>
      <c r="N90" s="45">
        <f t="shared" si="2"/>
        <v>16.600000000000001</v>
      </c>
      <c r="O90" s="46">
        <f t="shared" si="3"/>
        <v>0.14457831325301196</v>
      </c>
    </row>
    <row r="91" spans="2:15" x14ac:dyDescent="0.25">
      <c r="B91" s="45">
        <v>520000027</v>
      </c>
      <c r="C91" s="45" t="s">
        <v>25</v>
      </c>
      <c r="D91" s="45">
        <v>5</v>
      </c>
      <c r="E91" s="45">
        <v>16</v>
      </c>
      <c r="F91" s="45">
        <v>17</v>
      </c>
      <c r="G91" s="45">
        <v>19</v>
      </c>
      <c r="H91" s="45">
        <v>15</v>
      </c>
      <c r="I91" s="45">
        <v>14</v>
      </c>
      <c r="J91" s="45">
        <v>13</v>
      </c>
      <c r="K91" s="45">
        <v>14</v>
      </c>
      <c r="L91" s="45">
        <v>19</v>
      </c>
      <c r="M91" s="45">
        <v>17</v>
      </c>
      <c r="N91" s="45">
        <f t="shared" si="2"/>
        <v>15.6</v>
      </c>
      <c r="O91" s="46">
        <f t="shared" si="3"/>
        <v>0.15384615384615388</v>
      </c>
    </row>
    <row r="92" spans="2:15" x14ac:dyDescent="0.25">
      <c r="B92" s="45">
        <v>210987657</v>
      </c>
      <c r="C92" s="45" t="s">
        <v>25</v>
      </c>
      <c r="D92" s="45">
        <v>1</v>
      </c>
      <c r="E92" s="45">
        <v>9</v>
      </c>
      <c r="F92" s="45">
        <v>7</v>
      </c>
      <c r="G92" s="45">
        <v>21</v>
      </c>
      <c r="H92" s="45">
        <v>30</v>
      </c>
      <c r="I92" s="45">
        <v>22</v>
      </c>
      <c r="J92" s="45">
        <v>15</v>
      </c>
      <c r="K92" s="45">
        <v>13</v>
      </c>
      <c r="L92" s="45">
        <v>24</v>
      </c>
      <c r="M92" s="45">
        <v>20</v>
      </c>
      <c r="N92" s="45">
        <f t="shared" si="2"/>
        <v>19</v>
      </c>
      <c r="O92" s="46">
        <f t="shared" si="3"/>
        <v>0.15789473684210525</v>
      </c>
    </row>
    <row r="93" spans="2:15" x14ac:dyDescent="0.25">
      <c r="B93" s="45">
        <v>760805770</v>
      </c>
      <c r="C93" s="45" t="s">
        <v>25</v>
      </c>
      <c r="D93" s="45">
        <v>93</v>
      </c>
      <c r="E93" s="45">
        <v>116</v>
      </c>
      <c r="F93" s="45">
        <v>109</v>
      </c>
      <c r="G93" s="45">
        <v>91</v>
      </c>
      <c r="H93" s="45">
        <v>87</v>
      </c>
      <c r="I93" s="45">
        <v>116</v>
      </c>
      <c r="J93" s="45">
        <v>120</v>
      </c>
      <c r="K93" s="45">
        <v>93</v>
      </c>
      <c r="L93" s="45">
        <v>141</v>
      </c>
      <c r="M93" s="45">
        <v>103</v>
      </c>
      <c r="N93" s="45">
        <f t="shared" si="2"/>
        <v>104.6</v>
      </c>
      <c r="O93" s="46">
        <f t="shared" si="3"/>
        <v>0.16634799235181652</v>
      </c>
    </row>
    <row r="94" spans="2:15" x14ac:dyDescent="0.25">
      <c r="B94" s="45">
        <v>590000337</v>
      </c>
      <c r="C94" s="45" t="s">
        <v>25</v>
      </c>
      <c r="D94" s="45">
        <v>77</v>
      </c>
      <c r="E94" s="45">
        <v>88</v>
      </c>
      <c r="F94" s="45">
        <v>72</v>
      </c>
      <c r="G94" s="45">
        <v>97</v>
      </c>
      <c r="H94" s="45">
        <v>105</v>
      </c>
      <c r="I94" s="45">
        <v>113</v>
      </c>
      <c r="J94" s="45">
        <v>108</v>
      </c>
      <c r="K94" s="45">
        <v>72</v>
      </c>
      <c r="L94" s="45">
        <v>114</v>
      </c>
      <c r="M94" s="45">
        <v>118</v>
      </c>
      <c r="N94" s="45">
        <f t="shared" si="2"/>
        <v>99</v>
      </c>
      <c r="O94" s="46">
        <f t="shared" si="3"/>
        <v>0.17171717171717171</v>
      </c>
    </row>
    <row r="95" spans="2:15" x14ac:dyDescent="0.25">
      <c r="B95" s="45">
        <v>830000287</v>
      </c>
      <c r="C95" s="45" t="s">
        <v>25</v>
      </c>
      <c r="D95" s="45">
        <v>26</v>
      </c>
      <c r="E95" s="45">
        <v>22</v>
      </c>
      <c r="F95" s="45">
        <v>30</v>
      </c>
      <c r="G95" s="45">
        <v>21</v>
      </c>
      <c r="H95" s="45">
        <v>16</v>
      </c>
      <c r="I95" s="45">
        <v>32</v>
      </c>
      <c r="J95" s="45">
        <v>18</v>
      </c>
      <c r="K95" s="45">
        <v>20</v>
      </c>
      <c r="L95" s="45">
        <v>27</v>
      </c>
      <c r="M95" s="45">
        <v>28</v>
      </c>
      <c r="N95" s="45">
        <f t="shared" si="2"/>
        <v>23.4</v>
      </c>
      <c r="O95" s="46">
        <f t="shared" si="3"/>
        <v>0.17521367521367529</v>
      </c>
    </row>
    <row r="96" spans="2:15" x14ac:dyDescent="0.25">
      <c r="B96" s="45">
        <v>340000033</v>
      </c>
      <c r="C96" s="45" t="s">
        <v>25</v>
      </c>
      <c r="D96" s="45">
        <v>53</v>
      </c>
      <c r="E96" s="45">
        <v>46</v>
      </c>
      <c r="F96" s="45">
        <v>35</v>
      </c>
      <c r="G96" s="45">
        <v>23</v>
      </c>
      <c r="H96" s="45">
        <v>43</v>
      </c>
      <c r="I96" s="45">
        <v>37</v>
      </c>
      <c r="J96" s="45">
        <v>47</v>
      </c>
      <c r="K96" s="45">
        <v>34</v>
      </c>
      <c r="L96" s="45">
        <v>40</v>
      </c>
      <c r="M96" s="45">
        <v>47</v>
      </c>
      <c r="N96" s="45">
        <f t="shared" si="2"/>
        <v>37</v>
      </c>
      <c r="O96" s="46">
        <f t="shared" si="3"/>
        <v>0.17567567567567569</v>
      </c>
    </row>
    <row r="97" spans="2:15" x14ac:dyDescent="0.25">
      <c r="B97" s="45">
        <v>620000349</v>
      </c>
      <c r="C97" s="45" t="s">
        <v>25</v>
      </c>
      <c r="D97" s="45">
        <v>51</v>
      </c>
      <c r="E97" s="45">
        <v>57</v>
      </c>
      <c r="F97" s="45">
        <v>56</v>
      </c>
      <c r="G97" s="45">
        <v>65</v>
      </c>
      <c r="H97" s="45">
        <v>42</v>
      </c>
      <c r="I97" s="45">
        <v>35</v>
      </c>
      <c r="J97" s="45">
        <v>44</v>
      </c>
      <c r="K97" s="45">
        <v>36</v>
      </c>
      <c r="L97" s="45">
        <v>44</v>
      </c>
      <c r="M97" s="45">
        <v>70</v>
      </c>
      <c r="N97" s="45">
        <f t="shared" si="2"/>
        <v>48.4</v>
      </c>
      <c r="O97" s="46">
        <f t="shared" si="3"/>
        <v>0.17768595041322319</v>
      </c>
    </row>
    <row r="98" spans="2:15" x14ac:dyDescent="0.25">
      <c r="B98" s="45">
        <v>270000359</v>
      </c>
      <c r="C98" s="45" t="s">
        <v>25</v>
      </c>
      <c r="D98" s="45">
        <v>43</v>
      </c>
      <c r="E98" s="45">
        <v>72</v>
      </c>
      <c r="F98" s="45">
        <v>56</v>
      </c>
      <c r="G98" s="45">
        <v>43</v>
      </c>
      <c r="H98" s="45">
        <v>51</v>
      </c>
      <c r="I98" s="45">
        <v>51</v>
      </c>
      <c r="J98" s="45">
        <v>59</v>
      </c>
      <c r="K98" s="45">
        <v>37</v>
      </c>
      <c r="L98" s="45">
        <v>56</v>
      </c>
      <c r="M98" s="45">
        <v>67</v>
      </c>
      <c r="N98" s="45">
        <f t="shared" si="2"/>
        <v>52</v>
      </c>
      <c r="O98" s="46">
        <f t="shared" si="3"/>
        <v>0.18269230769230768</v>
      </c>
    </row>
    <row r="99" spans="2:15" x14ac:dyDescent="0.25">
      <c r="B99" s="45">
        <v>970400057</v>
      </c>
      <c r="C99" s="45" t="s">
        <v>26</v>
      </c>
      <c r="D99" s="45">
        <v>5</v>
      </c>
      <c r="E99" s="45">
        <v>66</v>
      </c>
      <c r="F99" s="45">
        <v>109</v>
      </c>
      <c r="G99" s="45">
        <v>86</v>
      </c>
      <c r="H99" s="45">
        <v>82</v>
      </c>
      <c r="I99" s="45">
        <v>59</v>
      </c>
      <c r="J99" s="45">
        <v>70</v>
      </c>
      <c r="K99" s="45">
        <v>91</v>
      </c>
      <c r="L99" s="45">
        <v>104</v>
      </c>
      <c r="M99" s="45">
        <v>89</v>
      </c>
      <c r="N99" s="45">
        <f t="shared" si="2"/>
        <v>81.2</v>
      </c>
      <c r="O99" s="46">
        <f t="shared" si="3"/>
        <v>0.18842364532019701</v>
      </c>
    </row>
    <row r="100" spans="2:15" x14ac:dyDescent="0.25">
      <c r="B100" s="45">
        <v>330000589</v>
      </c>
      <c r="C100" s="45" t="s">
        <v>25</v>
      </c>
      <c r="D100" s="45">
        <v>12</v>
      </c>
      <c r="E100" s="45">
        <v>16</v>
      </c>
      <c r="F100" s="45">
        <v>22</v>
      </c>
      <c r="G100" s="45">
        <v>14</v>
      </c>
      <c r="H100" s="45">
        <v>20</v>
      </c>
      <c r="I100" s="45">
        <v>16</v>
      </c>
      <c r="J100" s="45">
        <v>14</v>
      </c>
      <c r="K100" s="45">
        <v>12</v>
      </c>
      <c r="L100" s="45">
        <v>19</v>
      </c>
      <c r="M100" s="45">
        <v>22</v>
      </c>
      <c r="N100" s="45">
        <f t="shared" si="2"/>
        <v>17.2</v>
      </c>
      <c r="O100" s="46">
        <f t="shared" si="3"/>
        <v>0.19186046511627911</v>
      </c>
    </row>
    <row r="101" spans="2:15" x14ac:dyDescent="0.25">
      <c r="B101" s="45">
        <v>590000428</v>
      </c>
      <c r="C101" s="45" t="s">
        <v>25</v>
      </c>
      <c r="D101" s="45">
        <v>65</v>
      </c>
      <c r="E101" s="45">
        <v>89</v>
      </c>
      <c r="F101" s="45">
        <v>85</v>
      </c>
      <c r="G101" s="45">
        <v>52</v>
      </c>
      <c r="H101" s="45">
        <v>78</v>
      </c>
      <c r="I101" s="45">
        <v>83</v>
      </c>
      <c r="J101" s="45">
        <v>98</v>
      </c>
      <c r="K101" s="45">
        <v>71</v>
      </c>
      <c r="L101" s="45">
        <v>94</v>
      </c>
      <c r="M101" s="45">
        <v>95</v>
      </c>
      <c r="N101" s="45">
        <f t="shared" si="2"/>
        <v>79.2</v>
      </c>
      <c r="O101" s="46">
        <f t="shared" si="3"/>
        <v>0.19318181818181815</v>
      </c>
    </row>
    <row r="102" spans="2:15" x14ac:dyDescent="0.25">
      <c r="B102" s="45">
        <v>600000194</v>
      </c>
      <c r="C102" s="45" t="s">
        <v>25</v>
      </c>
      <c r="D102" s="45">
        <v>90</v>
      </c>
      <c r="E102" s="45">
        <v>75</v>
      </c>
      <c r="F102" s="45">
        <v>86</v>
      </c>
      <c r="G102" s="45">
        <v>75</v>
      </c>
      <c r="H102" s="45">
        <v>75</v>
      </c>
      <c r="I102" s="45">
        <v>66</v>
      </c>
      <c r="J102" s="45">
        <v>73</v>
      </c>
      <c r="K102" s="45">
        <v>50</v>
      </c>
      <c r="L102" s="45">
        <v>79</v>
      </c>
      <c r="M102" s="45">
        <v>100</v>
      </c>
      <c r="N102" s="45">
        <f t="shared" si="2"/>
        <v>75</v>
      </c>
      <c r="O102" s="46">
        <f t="shared" si="3"/>
        <v>0.19333333333333333</v>
      </c>
    </row>
    <row r="103" spans="2:15" x14ac:dyDescent="0.25">
      <c r="B103" s="45">
        <v>30000079</v>
      </c>
      <c r="C103" s="45" t="s">
        <v>25</v>
      </c>
      <c r="D103" s="45">
        <v>23</v>
      </c>
      <c r="E103" s="45">
        <v>31</v>
      </c>
      <c r="F103" s="45">
        <v>28</v>
      </c>
      <c r="G103" s="45">
        <v>30</v>
      </c>
      <c r="H103" s="45">
        <v>22</v>
      </c>
      <c r="I103" s="45">
        <v>32</v>
      </c>
      <c r="J103" s="45">
        <v>28</v>
      </c>
      <c r="K103" s="45">
        <v>23</v>
      </c>
      <c r="L103" s="45">
        <v>26</v>
      </c>
      <c r="M103" s="45">
        <v>41</v>
      </c>
      <c r="N103" s="45">
        <f t="shared" si="2"/>
        <v>28</v>
      </c>
      <c r="O103" s="46">
        <f t="shared" si="3"/>
        <v>0.19642857142857142</v>
      </c>
    </row>
    <row r="104" spans="2:15" x14ac:dyDescent="0.25">
      <c r="B104" s="45">
        <v>620000224</v>
      </c>
      <c r="C104" s="45" t="s">
        <v>25</v>
      </c>
      <c r="D104" s="45">
        <v>19</v>
      </c>
      <c r="E104" s="45">
        <v>38</v>
      </c>
      <c r="F104" s="45">
        <v>79</v>
      </c>
      <c r="G104" s="45">
        <v>75</v>
      </c>
      <c r="H104" s="45">
        <v>86</v>
      </c>
      <c r="I104" s="45">
        <v>82</v>
      </c>
      <c r="J104" s="45">
        <v>59</v>
      </c>
      <c r="K104" s="45">
        <v>56</v>
      </c>
      <c r="L104" s="45">
        <v>99</v>
      </c>
      <c r="M104" s="45">
        <v>85</v>
      </c>
      <c r="N104" s="45">
        <f t="shared" si="2"/>
        <v>76.2</v>
      </c>
      <c r="O104" s="46">
        <f t="shared" si="3"/>
        <v>0.20734908136482935</v>
      </c>
    </row>
    <row r="105" spans="2:15" x14ac:dyDescent="0.25">
      <c r="B105" s="45">
        <v>750100125</v>
      </c>
      <c r="C105" s="45" t="s">
        <v>26</v>
      </c>
      <c r="D105" s="45">
        <v>14</v>
      </c>
      <c r="E105" s="45">
        <v>8</v>
      </c>
      <c r="F105" s="45">
        <v>8</v>
      </c>
      <c r="G105" s="45">
        <v>17</v>
      </c>
      <c r="H105" s="45">
        <v>10</v>
      </c>
      <c r="I105" s="45">
        <v>16</v>
      </c>
      <c r="J105" s="45">
        <v>9</v>
      </c>
      <c r="K105" s="45">
        <v>11</v>
      </c>
      <c r="L105" s="45">
        <v>14</v>
      </c>
      <c r="M105" s="45">
        <v>15</v>
      </c>
      <c r="N105" s="45">
        <f t="shared" si="2"/>
        <v>12</v>
      </c>
      <c r="O105" s="46">
        <f t="shared" si="3"/>
        <v>0.20833333333333334</v>
      </c>
    </row>
    <row r="106" spans="2:15" x14ac:dyDescent="0.25">
      <c r="B106" s="45">
        <v>170000087</v>
      </c>
      <c r="C106" s="45" t="s">
        <v>25</v>
      </c>
      <c r="D106" s="45">
        <v>52</v>
      </c>
      <c r="E106" s="45">
        <v>49</v>
      </c>
      <c r="F106" s="45">
        <v>42</v>
      </c>
      <c r="G106" s="45">
        <v>50</v>
      </c>
      <c r="H106" s="45">
        <v>45</v>
      </c>
      <c r="I106" s="45">
        <v>65</v>
      </c>
      <c r="J106" s="45">
        <v>56</v>
      </c>
      <c r="K106" s="45">
        <v>35</v>
      </c>
      <c r="L106" s="45">
        <v>52</v>
      </c>
      <c r="M106" s="45">
        <v>73</v>
      </c>
      <c r="N106" s="45">
        <f t="shared" si="2"/>
        <v>51.6</v>
      </c>
      <c r="O106" s="46">
        <f t="shared" si="3"/>
        <v>0.21124031007751934</v>
      </c>
    </row>
    <row r="107" spans="2:15" x14ac:dyDescent="0.25">
      <c r="B107" s="45">
        <v>450002613</v>
      </c>
      <c r="C107" s="45" t="s">
        <v>26</v>
      </c>
      <c r="D107" s="45">
        <v>73</v>
      </c>
      <c r="E107" s="45">
        <v>62</v>
      </c>
      <c r="F107" s="45">
        <v>76</v>
      </c>
      <c r="G107" s="45">
        <v>74</v>
      </c>
      <c r="H107" s="45">
        <v>58</v>
      </c>
      <c r="I107" s="45">
        <v>59</v>
      </c>
      <c r="J107" s="45">
        <v>70</v>
      </c>
      <c r="K107" s="45">
        <v>55</v>
      </c>
      <c r="L107" s="45">
        <v>76</v>
      </c>
      <c r="M107" s="45">
        <v>88</v>
      </c>
      <c r="N107" s="45">
        <f t="shared" si="2"/>
        <v>67.400000000000006</v>
      </c>
      <c r="O107" s="46">
        <f t="shared" si="3"/>
        <v>0.21661721068249248</v>
      </c>
    </row>
    <row r="108" spans="2:15" x14ac:dyDescent="0.25">
      <c r="B108" s="45">
        <v>190000026</v>
      </c>
      <c r="C108" s="45" t="s">
        <v>25</v>
      </c>
      <c r="D108" s="45">
        <v>24</v>
      </c>
      <c r="E108" s="45">
        <v>20</v>
      </c>
      <c r="F108" s="45">
        <v>15</v>
      </c>
      <c r="G108" s="45">
        <v>23</v>
      </c>
      <c r="H108" s="45">
        <v>14</v>
      </c>
      <c r="I108" s="45">
        <v>21</v>
      </c>
      <c r="J108" s="45">
        <v>19</v>
      </c>
      <c r="K108" s="45">
        <v>22</v>
      </c>
      <c r="L108" s="45">
        <v>24</v>
      </c>
      <c r="M108" s="45">
        <v>21</v>
      </c>
      <c r="N108" s="45">
        <f t="shared" si="2"/>
        <v>18.399999999999999</v>
      </c>
      <c r="O108" s="46">
        <f t="shared" si="3"/>
        <v>0.22282608695652184</v>
      </c>
    </row>
    <row r="109" spans="2:15" x14ac:dyDescent="0.25">
      <c r="B109" s="45">
        <v>590000592</v>
      </c>
      <c r="C109" s="45" t="s">
        <v>25</v>
      </c>
      <c r="D109" s="45">
        <v>32</v>
      </c>
      <c r="E109" s="45">
        <v>18</v>
      </c>
      <c r="F109" s="45">
        <v>28</v>
      </c>
      <c r="G109" s="45">
        <v>13</v>
      </c>
      <c r="H109" s="45">
        <v>22</v>
      </c>
      <c r="I109" s="45">
        <v>19</v>
      </c>
      <c r="J109" s="45">
        <v>20</v>
      </c>
      <c r="K109" s="45">
        <v>14</v>
      </c>
      <c r="L109" s="45">
        <v>22</v>
      </c>
      <c r="M109" s="45">
        <v>28</v>
      </c>
      <c r="N109" s="45">
        <f t="shared" si="2"/>
        <v>20.399999999999999</v>
      </c>
      <c r="O109" s="46">
        <f t="shared" si="3"/>
        <v>0.22549019607843146</v>
      </c>
    </row>
    <row r="110" spans="2:15" x14ac:dyDescent="0.25">
      <c r="B110" s="45">
        <v>760000158</v>
      </c>
      <c r="C110" s="45" t="s">
        <v>26</v>
      </c>
      <c r="D110" s="45">
        <v>250</v>
      </c>
      <c r="E110" s="45">
        <v>254</v>
      </c>
      <c r="F110" s="45">
        <v>272</v>
      </c>
      <c r="G110" s="45">
        <v>221</v>
      </c>
      <c r="H110" s="45">
        <v>243</v>
      </c>
      <c r="I110" s="45">
        <v>310</v>
      </c>
      <c r="J110" s="45">
        <v>293</v>
      </c>
      <c r="K110" s="45">
        <v>246</v>
      </c>
      <c r="L110" s="45">
        <v>345</v>
      </c>
      <c r="M110" s="45">
        <v>312</v>
      </c>
      <c r="N110" s="45">
        <f t="shared" si="2"/>
        <v>267.8</v>
      </c>
      <c r="O110" s="46">
        <f t="shared" si="3"/>
        <v>0.22666168782673632</v>
      </c>
    </row>
    <row r="111" spans="2:15" x14ac:dyDescent="0.25">
      <c r="B111" s="45">
        <v>600000467</v>
      </c>
      <c r="C111" s="45" t="s">
        <v>25</v>
      </c>
      <c r="D111" s="45">
        <v>56</v>
      </c>
      <c r="E111" s="45">
        <v>59</v>
      </c>
      <c r="F111" s="45">
        <v>75</v>
      </c>
      <c r="G111" s="45">
        <v>47</v>
      </c>
      <c r="H111" s="45">
        <v>59</v>
      </c>
      <c r="I111" s="45">
        <v>53</v>
      </c>
      <c r="J111" s="45">
        <v>57</v>
      </c>
      <c r="K111" s="45">
        <v>34</v>
      </c>
      <c r="L111" s="45">
        <v>76</v>
      </c>
      <c r="M111" s="45">
        <v>67</v>
      </c>
      <c r="N111" s="45">
        <f t="shared" si="2"/>
        <v>58.2</v>
      </c>
      <c r="O111" s="46">
        <f t="shared" si="3"/>
        <v>0.22852233676975939</v>
      </c>
    </row>
    <row r="112" spans="2:15" x14ac:dyDescent="0.25">
      <c r="B112" s="45">
        <v>750100232</v>
      </c>
      <c r="C112" s="45" t="s">
        <v>26</v>
      </c>
      <c r="D112" s="45">
        <v>31</v>
      </c>
      <c r="E112" s="45">
        <v>29</v>
      </c>
      <c r="F112" s="45">
        <v>38</v>
      </c>
      <c r="G112" s="45">
        <v>30</v>
      </c>
      <c r="H112" s="45">
        <v>27</v>
      </c>
      <c r="I112" s="45">
        <v>19</v>
      </c>
      <c r="J112" s="45">
        <v>22</v>
      </c>
      <c r="K112" s="45">
        <v>21</v>
      </c>
      <c r="L112" s="45">
        <v>38</v>
      </c>
      <c r="M112" s="45">
        <v>29</v>
      </c>
      <c r="N112" s="45">
        <f t="shared" si="2"/>
        <v>27.2</v>
      </c>
      <c r="O112" s="46">
        <f t="shared" si="3"/>
        <v>0.23161764705882357</v>
      </c>
    </row>
    <row r="113" spans="2:15" x14ac:dyDescent="0.25">
      <c r="B113" s="45">
        <v>70000609</v>
      </c>
      <c r="C113" s="45" t="s">
        <v>25</v>
      </c>
      <c r="D113" s="45">
        <v>10</v>
      </c>
      <c r="E113" s="45">
        <v>19</v>
      </c>
      <c r="F113" s="45">
        <v>18</v>
      </c>
      <c r="G113" s="45">
        <v>16</v>
      </c>
      <c r="H113" s="45">
        <v>18</v>
      </c>
      <c r="I113" s="45">
        <v>16</v>
      </c>
      <c r="J113" s="45">
        <v>23</v>
      </c>
      <c r="K113" s="45">
        <v>16</v>
      </c>
      <c r="L113" s="45">
        <v>18</v>
      </c>
      <c r="M113" s="45">
        <v>27</v>
      </c>
      <c r="N113" s="45">
        <f t="shared" si="2"/>
        <v>18.2</v>
      </c>
      <c r="O113" s="46">
        <f t="shared" si="3"/>
        <v>0.23626373626373631</v>
      </c>
    </row>
    <row r="114" spans="2:15" x14ac:dyDescent="0.25">
      <c r="B114" s="45">
        <v>450000062</v>
      </c>
      <c r="C114" s="45" t="s">
        <v>25</v>
      </c>
      <c r="D114" s="45">
        <v>30</v>
      </c>
      <c r="E114" s="45">
        <v>45</v>
      </c>
      <c r="F114" s="45">
        <v>29</v>
      </c>
      <c r="G114" s="45">
        <v>27</v>
      </c>
      <c r="H114" s="45">
        <v>24</v>
      </c>
      <c r="I114" s="45">
        <v>25</v>
      </c>
      <c r="J114" s="45">
        <v>26</v>
      </c>
      <c r="K114" s="45">
        <v>29</v>
      </c>
      <c r="L114" s="45">
        <v>27</v>
      </c>
      <c r="M114" s="45">
        <v>38</v>
      </c>
      <c r="N114" s="45">
        <f t="shared" si="2"/>
        <v>26.2</v>
      </c>
      <c r="O114" s="46">
        <f t="shared" si="3"/>
        <v>0.24045801526717561</v>
      </c>
    </row>
    <row r="115" spans="2:15" x14ac:dyDescent="0.25">
      <c r="B115" s="45">
        <v>490000635</v>
      </c>
      <c r="C115" s="45" t="s">
        <v>25</v>
      </c>
      <c r="D115" s="45">
        <v>51</v>
      </c>
      <c r="E115" s="45">
        <v>56</v>
      </c>
      <c r="F115" s="45">
        <v>65</v>
      </c>
      <c r="G115" s="45">
        <v>62</v>
      </c>
      <c r="H115" s="45">
        <v>56</v>
      </c>
      <c r="I115" s="45">
        <v>73</v>
      </c>
      <c r="J115" s="45">
        <v>76</v>
      </c>
      <c r="K115" s="45">
        <v>46</v>
      </c>
      <c r="L115" s="45">
        <v>86</v>
      </c>
      <c r="M115" s="45">
        <v>79</v>
      </c>
      <c r="N115" s="45">
        <f t="shared" si="2"/>
        <v>66.400000000000006</v>
      </c>
      <c r="O115" s="46">
        <f t="shared" si="3"/>
        <v>0.2424698795180722</v>
      </c>
    </row>
    <row r="116" spans="2:15" x14ac:dyDescent="0.25">
      <c r="B116" s="45">
        <v>910020254</v>
      </c>
      <c r="C116" s="45" t="s">
        <v>25</v>
      </c>
      <c r="D116" s="45">
        <v>54</v>
      </c>
      <c r="E116" s="45">
        <v>65</v>
      </c>
      <c r="F116" s="45">
        <v>43</v>
      </c>
      <c r="G116" s="45">
        <v>39</v>
      </c>
      <c r="H116" s="45">
        <v>31</v>
      </c>
      <c r="I116" s="45">
        <v>53</v>
      </c>
      <c r="J116" s="45">
        <v>41</v>
      </c>
      <c r="K116" s="45">
        <v>45</v>
      </c>
      <c r="L116" s="45">
        <v>51</v>
      </c>
      <c r="M116" s="45">
        <v>52</v>
      </c>
      <c r="N116" s="45">
        <f t="shared" si="2"/>
        <v>41.4</v>
      </c>
      <c r="O116" s="46">
        <f t="shared" si="3"/>
        <v>0.24396135265700489</v>
      </c>
    </row>
    <row r="117" spans="2:15" x14ac:dyDescent="0.25">
      <c r="B117" s="45">
        <v>330000571</v>
      </c>
      <c r="C117" s="45" t="s">
        <v>25</v>
      </c>
      <c r="D117" s="45">
        <v>15</v>
      </c>
      <c r="E117" s="45">
        <v>18</v>
      </c>
      <c r="F117" s="45">
        <v>16</v>
      </c>
      <c r="G117" s="45">
        <v>15</v>
      </c>
      <c r="H117" s="45">
        <v>9</v>
      </c>
      <c r="I117" s="45">
        <v>22</v>
      </c>
      <c r="J117" s="45">
        <v>12</v>
      </c>
      <c r="K117" s="45">
        <v>14</v>
      </c>
      <c r="L117" s="45">
        <v>22</v>
      </c>
      <c r="M117" s="45">
        <v>15</v>
      </c>
      <c r="N117" s="45">
        <f t="shared" si="2"/>
        <v>14.8</v>
      </c>
      <c r="O117" s="46">
        <f t="shared" si="3"/>
        <v>0.24999999999999994</v>
      </c>
    </row>
    <row r="118" spans="2:15" x14ac:dyDescent="0.25">
      <c r="B118" s="45">
        <v>590780284</v>
      </c>
      <c r="C118" s="45" t="s">
        <v>27</v>
      </c>
      <c r="D118" s="45">
        <v>15</v>
      </c>
      <c r="E118" s="45">
        <v>17</v>
      </c>
      <c r="F118" s="45">
        <v>12</v>
      </c>
      <c r="G118" s="45">
        <v>17</v>
      </c>
      <c r="H118" s="45">
        <v>11</v>
      </c>
      <c r="I118" s="45">
        <v>8</v>
      </c>
      <c r="J118" s="45">
        <v>8</v>
      </c>
      <c r="K118" s="45">
        <v>7</v>
      </c>
      <c r="L118" s="45">
        <v>17</v>
      </c>
      <c r="M118" s="45">
        <v>11</v>
      </c>
      <c r="N118" s="45">
        <f t="shared" si="2"/>
        <v>11.2</v>
      </c>
      <c r="O118" s="46">
        <f t="shared" si="3"/>
        <v>0.25000000000000006</v>
      </c>
    </row>
    <row r="119" spans="2:15" x14ac:dyDescent="0.25">
      <c r="B119" s="45">
        <v>780000287</v>
      </c>
      <c r="C119" s="45" t="s">
        <v>25</v>
      </c>
      <c r="D119" s="45">
        <v>67</v>
      </c>
      <c r="E119" s="45">
        <v>42</v>
      </c>
      <c r="F119" s="45">
        <v>46</v>
      </c>
      <c r="G119" s="45">
        <v>41</v>
      </c>
      <c r="H119" s="45">
        <v>37</v>
      </c>
      <c r="I119" s="45">
        <v>62</v>
      </c>
      <c r="J119" s="45">
        <v>66</v>
      </c>
      <c r="K119" s="45">
        <v>42</v>
      </c>
      <c r="L119" s="45">
        <v>64</v>
      </c>
      <c r="M119" s="45">
        <v>62</v>
      </c>
      <c r="N119" s="45">
        <f t="shared" si="2"/>
        <v>50.4</v>
      </c>
      <c r="O119" s="46">
        <f t="shared" si="3"/>
        <v>0.25000000000000006</v>
      </c>
    </row>
    <row r="120" spans="2:15" x14ac:dyDescent="0.25">
      <c r="B120" s="45">
        <v>750100166</v>
      </c>
      <c r="C120" s="45" t="s">
        <v>26</v>
      </c>
      <c r="D120" s="45">
        <v>11</v>
      </c>
      <c r="E120" s="45">
        <v>44</v>
      </c>
      <c r="F120" s="45">
        <v>35</v>
      </c>
      <c r="G120" s="45">
        <v>53</v>
      </c>
      <c r="H120" s="45">
        <v>48</v>
      </c>
      <c r="I120" s="45">
        <v>58</v>
      </c>
      <c r="J120" s="45">
        <v>59</v>
      </c>
      <c r="K120" s="45">
        <v>32</v>
      </c>
      <c r="L120" s="45">
        <v>59</v>
      </c>
      <c r="M120" s="45">
        <v>68</v>
      </c>
      <c r="N120" s="45">
        <f t="shared" si="2"/>
        <v>50.6</v>
      </c>
      <c r="O120" s="46">
        <f t="shared" si="3"/>
        <v>0.25494071146245056</v>
      </c>
    </row>
    <row r="121" spans="2:15" x14ac:dyDescent="0.25">
      <c r="B121" s="45">
        <v>190000018</v>
      </c>
      <c r="C121" s="45" t="s">
        <v>25</v>
      </c>
      <c r="D121" s="45">
        <v>33</v>
      </c>
      <c r="E121" s="45">
        <v>25</v>
      </c>
      <c r="F121" s="45">
        <v>35</v>
      </c>
      <c r="G121" s="45">
        <v>38</v>
      </c>
      <c r="H121" s="45">
        <v>39</v>
      </c>
      <c r="I121" s="45">
        <v>41</v>
      </c>
      <c r="J121" s="47">
        <v>28</v>
      </c>
      <c r="K121" s="45">
        <v>28</v>
      </c>
      <c r="L121" s="45">
        <v>42</v>
      </c>
      <c r="M121" s="45">
        <v>49</v>
      </c>
      <c r="N121" s="45">
        <f t="shared" si="2"/>
        <v>36.200000000000003</v>
      </c>
      <c r="O121" s="46">
        <f t="shared" si="3"/>
        <v>0.2569060773480662</v>
      </c>
    </row>
    <row r="122" spans="2:15" x14ac:dyDescent="0.25">
      <c r="B122" s="45">
        <v>500000021</v>
      </c>
      <c r="C122" s="45" t="s">
        <v>25</v>
      </c>
      <c r="D122" s="45">
        <v>30</v>
      </c>
      <c r="E122" s="45">
        <v>30</v>
      </c>
      <c r="F122" s="45">
        <v>25</v>
      </c>
      <c r="G122" s="45">
        <v>28</v>
      </c>
      <c r="H122" s="45">
        <v>24</v>
      </c>
      <c r="I122" s="45">
        <v>35</v>
      </c>
      <c r="J122" s="45">
        <v>37</v>
      </c>
      <c r="K122" s="45">
        <v>22</v>
      </c>
      <c r="L122" s="45">
        <v>37</v>
      </c>
      <c r="M122" s="45">
        <v>38</v>
      </c>
      <c r="N122" s="45">
        <f t="shared" si="2"/>
        <v>29.8</v>
      </c>
      <c r="O122" s="46">
        <f t="shared" si="3"/>
        <v>0.2583892617449664</v>
      </c>
    </row>
    <row r="123" spans="2:15" x14ac:dyDescent="0.25">
      <c r="B123" s="45">
        <v>130780521</v>
      </c>
      <c r="C123" s="45" t="s">
        <v>26</v>
      </c>
      <c r="D123" s="45">
        <v>45</v>
      </c>
      <c r="E123" s="45">
        <v>34</v>
      </c>
      <c r="F123" s="45">
        <v>47</v>
      </c>
      <c r="G123" s="45">
        <v>33</v>
      </c>
      <c r="H123" s="45">
        <v>32</v>
      </c>
      <c r="I123" s="45">
        <v>39</v>
      </c>
      <c r="J123" s="45">
        <v>35</v>
      </c>
      <c r="K123" s="45">
        <v>32</v>
      </c>
      <c r="L123" s="45">
        <v>48</v>
      </c>
      <c r="M123" s="45">
        <v>46</v>
      </c>
      <c r="N123" s="45">
        <f t="shared" si="2"/>
        <v>37.200000000000003</v>
      </c>
      <c r="O123" s="46">
        <f t="shared" si="3"/>
        <v>0.26344086021505364</v>
      </c>
    </row>
    <row r="124" spans="2:15" x14ac:dyDescent="0.25">
      <c r="B124" s="45">
        <v>140024886</v>
      </c>
      <c r="C124" s="45" t="s">
        <v>25</v>
      </c>
      <c r="D124" s="45">
        <v>11</v>
      </c>
      <c r="E124" s="45">
        <v>19</v>
      </c>
      <c r="F124" s="45">
        <v>27</v>
      </c>
      <c r="G124" s="45">
        <v>17</v>
      </c>
      <c r="H124" s="45">
        <v>18</v>
      </c>
      <c r="I124" s="45">
        <v>24</v>
      </c>
      <c r="J124" s="45">
        <v>22</v>
      </c>
      <c r="K124" s="45">
        <v>15</v>
      </c>
      <c r="L124" s="45">
        <v>21</v>
      </c>
      <c r="M124" s="45">
        <v>34</v>
      </c>
      <c r="N124" s="45">
        <f t="shared" si="2"/>
        <v>21.6</v>
      </c>
      <c r="O124" s="46">
        <f t="shared" si="3"/>
        <v>0.27314814814814808</v>
      </c>
    </row>
    <row r="125" spans="2:15" x14ac:dyDescent="0.25">
      <c r="B125" s="45">
        <v>890975527</v>
      </c>
      <c r="C125" s="45" t="s">
        <v>25</v>
      </c>
      <c r="D125" s="45">
        <v>31</v>
      </c>
      <c r="E125" s="45">
        <v>39</v>
      </c>
      <c r="F125" s="45">
        <v>28</v>
      </c>
      <c r="G125" s="45">
        <v>32</v>
      </c>
      <c r="H125" s="45">
        <v>44</v>
      </c>
      <c r="I125" s="45">
        <v>51</v>
      </c>
      <c r="J125" s="45">
        <v>41</v>
      </c>
      <c r="K125" s="45">
        <v>43</v>
      </c>
      <c r="L125" s="45">
        <v>49</v>
      </c>
      <c r="M125" s="45">
        <v>51</v>
      </c>
      <c r="N125" s="45">
        <f t="shared" si="2"/>
        <v>39.200000000000003</v>
      </c>
      <c r="O125" s="46">
        <f t="shared" si="3"/>
        <v>0.27551020408163257</v>
      </c>
    </row>
    <row r="126" spans="2:15" x14ac:dyDescent="0.25">
      <c r="B126" s="45">
        <v>420000010</v>
      </c>
      <c r="C126" s="45" t="s">
        <v>25</v>
      </c>
      <c r="D126" s="45">
        <v>28</v>
      </c>
      <c r="E126" s="45">
        <v>35</v>
      </c>
      <c r="F126" s="45">
        <v>39</v>
      </c>
      <c r="G126" s="45">
        <v>25</v>
      </c>
      <c r="H126" s="45">
        <v>38</v>
      </c>
      <c r="I126" s="45">
        <v>40</v>
      </c>
      <c r="J126" s="45">
        <v>38</v>
      </c>
      <c r="K126" s="45">
        <v>46</v>
      </c>
      <c r="L126" s="45">
        <v>41</v>
      </c>
      <c r="M126" s="45">
        <v>51</v>
      </c>
      <c r="N126" s="45">
        <f t="shared" si="2"/>
        <v>36</v>
      </c>
      <c r="O126" s="46">
        <f t="shared" si="3"/>
        <v>0.27777777777777779</v>
      </c>
    </row>
    <row r="127" spans="2:15" x14ac:dyDescent="0.25">
      <c r="B127" s="45">
        <v>690783154</v>
      </c>
      <c r="C127" s="45" t="s">
        <v>26</v>
      </c>
      <c r="D127" s="45">
        <v>104</v>
      </c>
      <c r="E127" s="45">
        <v>122</v>
      </c>
      <c r="F127" s="45">
        <v>106</v>
      </c>
      <c r="G127" s="45">
        <v>130</v>
      </c>
      <c r="H127" s="45">
        <v>163</v>
      </c>
      <c r="I127" s="45">
        <v>149</v>
      </c>
      <c r="J127" s="45">
        <v>173</v>
      </c>
      <c r="K127" s="45">
        <v>132</v>
      </c>
      <c r="L127" s="45">
        <v>185</v>
      </c>
      <c r="M127" s="45">
        <v>187</v>
      </c>
      <c r="N127" s="45">
        <f t="shared" si="2"/>
        <v>144.19999999999999</v>
      </c>
      <c r="O127" s="46">
        <f t="shared" si="3"/>
        <v>0.28987517337031909</v>
      </c>
    </row>
    <row r="128" spans="2:15" x14ac:dyDescent="0.25">
      <c r="B128" s="45">
        <v>920100047</v>
      </c>
      <c r="C128" s="45" t="s">
        <v>26</v>
      </c>
      <c r="D128" s="45">
        <v>8</v>
      </c>
      <c r="E128" s="45">
        <v>22</v>
      </c>
      <c r="F128" s="45">
        <v>31</v>
      </c>
      <c r="G128" s="45">
        <v>27</v>
      </c>
      <c r="H128" s="45">
        <v>34</v>
      </c>
      <c r="I128" s="45">
        <v>29</v>
      </c>
      <c r="J128" s="45">
        <v>10</v>
      </c>
      <c r="K128" s="45">
        <v>16</v>
      </c>
      <c r="L128" s="45">
        <v>33</v>
      </c>
      <c r="M128" s="45">
        <v>35</v>
      </c>
      <c r="N128" s="45">
        <f t="shared" si="2"/>
        <v>26.2</v>
      </c>
      <c r="O128" s="46">
        <f t="shared" si="3"/>
        <v>0.29770992366412219</v>
      </c>
    </row>
    <row r="129" spans="2:15" x14ac:dyDescent="0.25">
      <c r="B129" s="45">
        <v>470000431</v>
      </c>
      <c r="C129" s="45" t="s">
        <v>25</v>
      </c>
      <c r="D129" s="45">
        <v>11</v>
      </c>
      <c r="E129" s="45">
        <v>14</v>
      </c>
      <c r="F129" s="45">
        <v>23</v>
      </c>
      <c r="G129" s="45">
        <v>9</v>
      </c>
      <c r="H129" s="45">
        <v>15</v>
      </c>
      <c r="I129" s="45">
        <v>18</v>
      </c>
      <c r="J129" s="45">
        <v>12</v>
      </c>
      <c r="K129" s="45">
        <v>12</v>
      </c>
      <c r="L129" s="45">
        <v>18</v>
      </c>
      <c r="M129" s="45">
        <v>22</v>
      </c>
      <c r="N129" s="45">
        <f t="shared" si="2"/>
        <v>15.4</v>
      </c>
      <c r="O129" s="46">
        <f t="shared" si="3"/>
        <v>0.29870129870129869</v>
      </c>
    </row>
    <row r="130" spans="2:15" x14ac:dyDescent="0.25">
      <c r="B130" s="45">
        <v>500000450</v>
      </c>
      <c r="C130" s="45" t="s">
        <v>25</v>
      </c>
      <c r="D130" s="45">
        <v>40</v>
      </c>
      <c r="E130" s="45">
        <v>29</v>
      </c>
      <c r="F130" s="45">
        <v>42</v>
      </c>
      <c r="G130" s="45">
        <v>46</v>
      </c>
      <c r="H130" s="45">
        <v>57</v>
      </c>
      <c r="I130" s="45">
        <v>59</v>
      </c>
      <c r="J130" s="45">
        <v>48</v>
      </c>
      <c r="K130" s="45">
        <v>37</v>
      </c>
      <c r="L130" s="45">
        <v>50</v>
      </c>
      <c r="M130" s="45">
        <v>81</v>
      </c>
      <c r="N130" s="45">
        <f t="shared" si="2"/>
        <v>50.4</v>
      </c>
      <c r="O130" s="46">
        <f t="shared" si="3"/>
        <v>0.29960317460317465</v>
      </c>
    </row>
    <row r="131" spans="2:15" x14ac:dyDescent="0.25">
      <c r="B131" s="45">
        <v>590797353</v>
      </c>
      <c r="C131" s="45" t="s">
        <v>27</v>
      </c>
      <c r="D131" s="45">
        <v>17</v>
      </c>
      <c r="E131" s="45">
        <v>23</v>
      </c>
      <c r="F131" s="45">
        <v>18</v>
      </c>
      <c r="G131" s="45">
        <v>22</v>
      </c>
      <c r="H131" s="45">
        <v>33</v>
      </c>
      <c r="I131" s="45">
        <v>41</v>
      </c>
      <c r="J131" s="45">
        <v>47</v>
      </c>
      <c r="K131" s="45">
        <v>46</v>
      </c>
      <c r="L131" s="45">
        <v>49</v>
      </c>
      <c r="M131" s="45">
        <v>35</v>
      </c>
      <c r="N131" s="45">
        <f t="shared" si="2"/>
        <v>32.200000000000003</v>
      </c>
      <c r="O131" s="46">
        <f t="shared" si="3"/>
        <v>0.30434782608695643</v>
      </c>
    </row>
    <row r="132" spans="2:15" x14ac:dyDescent="0.25">
      <c r="B132" s="45">
        <v>880000021</v>
      </c>
      <c r="C132" s="45" t="s">
        <v>25</v>
      </c>
      <c r="D132" s="45">
        <v>53</v>
      </c>
      <c r="E132" s="45">
        <v>63</v>
      </c>
      <c r="F132" s="45">
        <v>42</v>
      </c>
      <c r="G132" s="45">
        <v>34</v>
      </c>
      <c r="H132" s="45">
        <v>56</v>
      </c>
      <c r="I132" s="45">
        <v>48</v>
      </c>
      <c r="J132" s="45">
        <v>53</v>
      </c>
      <c r="K132" s="45">
        <v>32</v>
      </c>
      <c r="L132" s="45">
        <v>66</v>
      </c>
      <c r="M132" s="45">
        <v>56</v>
      </c>
      <c r="N132" s="45">
        <f t="shared" si="2"/>
        <v>46.6</v>
      </c>
      <c r="O132" s="46">
        <f t="shared" si="3"/>
        <v>0.30901287553648066</v>
      </c>
    </row>
    <row r="133" spans="2:15" x14ac:dyDescent="0.25">
      <c r="B133" s="45">
        <v>220000368</v>
      </c>
      <c r="C133" s="45" t="s">
        <v>25</v>
      </c>
      <c r="D133" s="45">
        <v>25</v>
      </c>
      <c r="E133" s="45">
        <v>22</v>
      </c>
      <c r="F133" s="45">
        <v>15</v>
      </c>
      <c r="G133" s="45">
        <v>19</v>
      </c>
      <c r="H133" s="45">
        <v>25</v>
      </c>
      <c r="I133" s="45">
        <v>27</v>
      </c>
      <c r="J133" s="45">
        <v>19</v>
      </c>
      <c r="K133" s="45">
        <v>18</v>
      </c>
      <c r="L133" s="45">
        <v>31</v>
      </c>
      <c r="M133" s="45">
        <v>24</v>
      </c>
      <c r="N133" s="45">
        <f t="shared" ref="N133:N196" si="4">AVERAGE(F133:J133)</f>
        <v>21</v>
      </c>
      <c r="O133" s="46">
        <f t="shared" ref="O133:O196" si="5">(AVERAGE(L133:M133)-AVERAGE(F133:J133))/AVERAGE(F133:J133)</f>
        <v>0.30952380952380953</v>
      </c>
    </row>
    <row r="134" spans="2:15" x14ac:dyDescent="0.25">
      <c r="B134" s="45">
        <v>170000152</v>
      </c>
      <c r="C134" s="45" t="s">
        <v>25</v>
      </c>
      <c r="D134" s="45">
        <v>37</v>
      </c>
      <c r="E134" s="45">
        <v>24</v>
      </c>
      <c r="F134" s="45">
        <v>35</v>
      </c>
      <c r="G134" s="45">
        <v>26</v>
      </c>
      <c r="H134" s="45">
        <v>35</v>
      </c>
      <c r="I134" s="45">
        <v>32</v>
      </c>
      <c r="J134" s="45">
        <v>39</v>
      </c>
      <c r="K134" s="45">
        <v>22</v>
      </c>
      <c r="L134" s="45">
        <v>41</v>
      </c>
      <c r="M134" s="45">
        <v>47</v>
      </c>
      <c r="N134" s="45">
        <f t="shared" si="4"/>
        <v>33.4</v>
      </c>
      <c r="O134" s="46">
        <f t="shared" si="5"/>
        <v>0.3173652694610779</v>
      </c>
    </row>
    <row r="135" spans="2:15" x14ac:dyDescent="0.25">
      <c r="B135" s="45">
        <v>800006124</v>
      </c>
      <c r="C135" s="45" t="s">
        <v>26</v>
      </c>
      <c r="D135" s="45">
        <v>3</v>
      </c>
      <c r="E135" s="45">
        <v>44</v>
      </c>
      <c r="F135" s="45">
        <v>193</v>
      </c>
      <c r="G135" s="45">
        <v>171</v>
      </c>
      <c r="H135" s="45">
        <v>198</v>
      </c>
      <c r="I135" s="45">
        <v>192</v>
      </c>
      <c r="J135" s="45">
        <v>177</v>
      </c>
      <c r="K135" s="45">
        <v>161</v>
      </c>
      <c r="L135" s="45">
        <v>237</v>
      </c>
      <c r="M135" s="45">
        <v>254</v>
      </c>
      <c r="N135" s="45">
        <f t="shared" si="4"/>
        <v>186.2</v>
      </c>
      <c r="O135" s="46">
        <f t="shared" si="5"/>
        <v>0.31847475832438249</v>
      </c>
    </row>
    <row r="136" spans="2:15" x14ac:dyDescent="0.25">
      <c r="B136" s="45">
        <v>690000575</v>
      </c>
      <c r="C136" s="45" t="s">
        <v>25</v>
      </c>
      <c r="D136" s="45">
        <v>66</v>
      </c>
      <c r="E136" s="45">
        <v>66</v>
      </c>
      <c r="F136" s="45">
        <v>49</v>
      </c>
      <c r="G136" s="45">
        <v>47</v>
      </c>
      <c r="H136" s="45">
        <v>48</v>
      </c>
      <c r="I136" s="45">
        <v>59</v>
      </c>
      <c r="J136" s="45">
        <v>70</v>
      </c>
      <c r="K136" s="45">
        <v>55</v>
      </c>
      <c r="L136" s="45">
        <v>72</v>
      </c>
      <c r="M136" s="45">
        <v>72</v>
      </c>
      <c r="N136" s="45">
        <f t="shared" si="4"/>
        <v>54.6</v>
      </c>
      <c r="O136" s="46">
        <f t="shared" si="5"/>
        <v>0.31868131868131866</v>
      </c>
    </row>
    <row r="137" spans="2:15" x14ac:dyDescent="0.25">
      <c r="B137" s="45">
        <v>410000020</v>
      </c>
      <c r="C137" s="45" t="s">
        <v>25</v>
      </c>
      <c r="D137" s="45">
        <v>40</v>
      </c>
      <c r="E137" s="45">
        <v>39</v>
      </c>
      <c r="F137" s="45">
        <v>42</v>
      </c>
      <c r="G137" s="45">
        <v>41</v>
      </c>
      <c r="H137" s="45">
        <v>53</v>
      </c>
      <c r="I137" s="45">
        <v>41</v>
      </c>
      <c r="J137" s="45">
        <v>46</v>
      </c>
      <c r="K137" s="45">
        <v>34</v>
      </c>
      <c r="L137" s="45">
        <v>56</v>
      </c>
      <c r="M137" s="45">
        <v>62</v>
      </c>
      <c r="N137" s="45">
        <f t="shared" si="4"/>
        <v>44.6</v>
      </c>
      <c r="O137" s="46">
        <f t="shared" si="5"/>
        <v>0.32286995515695061</v>
      </c>
    </row>
    <row r="138" spans="2:15" x14ac:dyDescent="0.25">
      <c r="B138" s="45">
        <v>490000049</v>
      </c>
      <c r="C138" s="45" t="s">
        <v>26</v>
      </c>
      <c r="D138" s="45">
        <v>94</v>
      </c>
      <c r="E138" s="45">
        <v>83</v>
      </c>
      <c r="F138" s="45">
        <v>106</v>
      </c>
      <c r="G138" s="45">
        <v>73</v>
      </c>
      <c r="H138" s="45">
        <v>71</v>
      </c>
      <c r="I138" s="45">
        <v>99</v>
      </c>
      <c r="J138" s="45">
        <v>101</v>
      </c>
      <c r="K138" s="45">
        <v>76</v>
      </c>
      <c r="L138" s="45">
        <v>104</v>
      </c>
      <c r="M138" s="45">
        <v>137</v>
      </c>
      <c r="N138" s="45">
        <f t="shared" si="4"/>
        <v>90</v>
      </c>
      <c r="O138" s="46">
        <f t="shared" si="5"/>
        <v>0.33888888888888891</v>
      </c>
    </row>
    <row r="139" spans="2:15" x14ac:dyDescent="0.25">
      <c r="B139" s="45">
        <v>880000047</v>
      </c>
      <c r="C139" s="45" t="s">
        <v>25</v>
      </c>
      <c r="D139" s="45">
        <v>24</v>
      </c>
      <c r="E139" s="45">
        <v>34</v>
      </c>
      <c r="F139" s="45">
        <v>19</v>
      </c>
      <c r="G139" s="45">
        <v>22</v>
      </c>
      <c r="H139" s="45">
        <v>37</v>
      </c>
      <c r="I139" s="45">
        <v>35</v>
      </c>
      <c r="J139" s="45">
        <v>26</v>
      </c>
      <c r="K139" s="45">
        <v>26</v>
      </c>
      <c r="L139" s="45">
        <v>32</v>
      </c>
      <c r="M139" s="45">
        <v>43</v>
      </c>
      <c r="N139" s="45">
        <f t="shared" si="4"/>
        <v>27.8</v>
      </c>
      <c r="O139" s="46">
        <f t="shared" si="5"/>
        <v>0.34892086330935246</v>
      </c>
    </row>
    <row r="140" spans="2:15" x14ac:dyDescent="0.25">
      <c r="B140" s="45">
        <v>820000032</v>
      </c>
      <c r="C140" s="45" t="s">
        <v>25</v>
      </c>
      <c r="D140" s="45">
        <v>17</v>
      </c>
      <c r="E140" s="45">
        <v>38</v>
      </c>
      <c r="F140" s="45">
        <v>34</v>
      </c>
      <c r="G140" s="45">
        <v>71</v>
      </c>
      <c r="H140" s="45">
        <v>42</v>
      </c>
      <c r="I140" s="45">
        <v>40</v>
      </c>
      <c r="J140" s="45">
        <v>50</v>
      </c>
      <c r="K140" s="45">
        <v>37</v>
      </c>
      <c r="L140" s="45">
        <v>66</v>
      </c>
      <c r="M140" s="45">
        <v>62</v>
      </c>
      <c r="N140" s="45">
        <f t="shared" si="4"/>
        <v>47.4</v>
      </c>
      <c r="O140" s="46">
        <f t="shared" si="5"/>
        <v>0.35021097046413507</v>
      </c>
    </row>
    <row r="141" spans="2:15" x14ac:dyDescent="0.25">
      <c r="B141" s="45">
        <v>390000040</v>
      </c>
      <c r="C141" s="45" t="s">
        <v>25</v>
      </c>
      <c r="D141" s="45">
        <v>29</v>
      </c>
      <c r="E141" s="45">
        <v>27</v>
      </c>
      <c r="F141" s="45">
        <v>24</v>
      </c>
      <c r="G141" s="45">
        <v>34</v>
      </c>
      <c r="H141" s="45">
        <v>27</v>
      </c>
      <c r="I141" s="45">
        <v>27</v>
      </c>
      <c r="J141" s="45">
        <v>36</v>
      </c>
      <c r="K141" s="45">
        <v>20</v>
      </c>
      <c r="L141" s="45">
        <v>38</v>
      </c>
      <c r="M141" s="45">
        <v>42</v>
      </c>
      <c r="N141" s="45">
        <f t="shared" si="4"/>
        <v>29.6</v>
      </c>
      <c r="O141" s="46">
        <f t="shared" si="5"/>
        <v>0.35135135135135126</v>
      </c>
    </row>
    <row r="142" spans="2:15" x14ac:dyDescent="0.25">
      <c r="B142" s="45">
        <v>350000741</v>
      </c>
      <c r="C142" s="45" t="s">
        <v>26</v>
      </c>
      <c r="D142" s="45">
        <v>55</v>
      </c>
      <c r="E142" s="45">
        <v>84</v>
      </c>
      <c r="F142" s="45">
        <v>67</v>
      </c>
      <c r="G142" s="45">
        <v>67</v>
      </c>
      <c r="H142" s="45">
        <v>83</v>
      </c>
      <c r="I142" s="45">
        <v>127</v>
      </c>
      <c r="J142" s="45">
        <v>74</v>
      </c>
      <c r="K142" s="45">
        <v>72</v>
      </c>
      <c r="L142" s="45">
        <v>92</v>
      </c>
      <c r="M142" s="45">
        <v>135</v>
      </c>
      <c r="N142" s="45">
        <f t="shared" si="4"/>
        <v>83.6</v>
      </c>
      <c r="O142" s="46">
        <f t="shared" si="5"/>
        <v>0.35765550239234462</v>
      </c>
    </row>
    <row r="143" spans="2:15" x14ac:dyDescent="0.25">
      <c r="B143" s="45">
        <v>920100013</v>
      </c>
      <c r="C143" s="45" t="s">
        <v>26</v>
      </c>
      <c r="D143" s="45">
        <v>47</v>
      </c>
      <c r="E143" s="45">
        <v>32</v>
      </c>
      <c r="F143" s="45">
        <v>33</v>
      </c>
      <c r="G143" s="45">
        <v>32</v>
      </c>
      <c r="H143" s="45">
        <v>32</v>
      </c>
      <c r="I143" s="45">
        <v>50</v>
      </c>
      <c r="J143" s="45">
        <v>29</v>
      </c>
      <c r="K143" s="45">
        <v>39</v>
      </c>
      <c r="L143" s="45">
        <v>36</v>
      </c>
      <c r="M143" s="45">
        <v>60</v>
      </c>
      <c r="N143" s="45">
        <f t="shared" si="4"/>
        <v>35.200000000000003</v>
      </c>
      <c r="O143" s="46">
        <f t="shared" si="5"/>
        <v>0.36363636363636354</v>
      </c>
    </row>
    <row r="144" spans="2:15" x14ac:dyDescent="0.25">
      <c r="B144" s="45">
        <v>770000131</v>
      </c>
      <c r="C144" s="45" t="s">
        <v>25</v>
      </c>
      <c r="D144" s="45">
        <v>20</v>
      </c>
      <c r="E144" s="45">
        <v>21</v>
      </c>
      <c r="F144" s="45">
        <v>17</v>
      </c>
      <c r="G144" s="45">
        <v>16</v>
      </c>
      <c r="H144" s="45">
        <v>17</v>
      </c>
      <c r="I144" s="45">
        <v>12</v>
      </c>
      <c r="J144" s="45">
        <v>22</v>
      </c>
      <c r="K144" s="45">
        <v>14</v>
      </c>
      <c r="L144" s="45">
        <v>25</v>
      </c>
      <c r="M144" s="45">
        <v>21</v>
      </c>
      <c r="N144" s="45">
        <f t="shared" si="4"/>
        <v>16.8</v>
      </c>
      <c r="O144" s="46">
        <f t="shared" si="5"/>
        <v>0.36904761904761901</v>
      </c>
    </row>
    <row r="145" spans="2:15" x14ac:dyDescent="0.25">
      <c r="B145" s="45">
        <v>160000253</v>
      </c>
      <c r="C145" s="45" t="s">
        <v>25</v>
      </c>
      <c r="D145" s="45">
        <v>56</v>
      </c>
      <c r="E145" s="45">
        <v>37</v>
      </c>
      <c r="F145" s="45">
        <v>44</v>
      </c>
      <c r="G145" s="45">
        <v>35</v>
      </c>
      <c r="H145" s="45">
        <v>40</v>
      </c>
      <c r="I145" s="45">
        <v>47</v>
      </c>
      <c r="J145" s="45">
        <v>42</v>
      </c>
      <c r="K145" s="45">
        <v>47</v>
      </c>
      <c r="L145" s="45">
        <v>58</v>
      </c>
      <c r="M145" s="45">
        <v>56</v>
      </c>
      <c r="N145" s="45">
        <f t="shared" si="4"/>
        <v>41.6</v>
      </c>
      <c r="O145" s="46">
        <f t="shared" si="5"/>
        <v>0.37019230769230765</v>
      </c>
    </row>
    <row r="146" spans="2:15" x14ac:dyDescent="0.25">
      <c r="B146" s="45">
        <v>950000307</v>
      </c>
      <c r="C146" s="45" t="s">
        <v>25</v>
      </c>
      <c r="D146" s="45">
        <v>37</v>
      </c>
      <c r="E146" s="45">
        <v>48</v>
      </c>
      <c r="F146" s="45">
        <v>59</v>
      </c>
      <c r="G146" s="45">
        <v>31</v>
      </c>
      <c r="H146" s="45">
        <v>42</v>
      </c>
      <c r="I146" s="45">
        <v>58</v>
      </c>
      <c r="J146" s="45">
        <v>56</v>
      </c>
      <c r="K146" s="45">
        <v>41</v>
      </c>
      <c r="L146" s="45">
        <v>61</v>
      </c>
      <c r="M146" s="45">
        <v>74</v>
      </c>
      <c r="N146" s="45">
        <f t="shared" si="4"/>
        <v>49.2</v>
      </c>
      <c r="O146" s="46">
        <f t="shared" si="5"/>
        <v>0.37195121951219506</v>
      </c>
    </row>
    <row r="147" spans="2:15" x14ac:dyDescent="0.25">
      <c r="B147" s="45">
        <v>840000392</v>
      </c>
      <c r="C147" s="45" t="s">
        <v>25</v>
      </c>
      <c r="D147" s="45">
        <v>9</v>
      </c>
      <c r="E147" s="45">
        <v>4</v>
      </c>
      <c r="F147" s="45">
        <v>6</v>
      </c>
      <c r="G147" s="45">
        <v>8</v>
      </c>
      <c r="H147" s="45">
        <v>9</v>
      </c>
      <c r="I147" s="45">
        <v>12</v>
      </c>
      <c r="J147" s="45">
        <v>16</v>
      </c>
      <c r="K147" s="45">
        <v>7</v>
      </c>
      <c r="L147" s="45">
        <v>13</v>
      </c>
      <c r="M147" s="45">
        <v>15</v>
      </c>
      <c r="N147" s="45">
        <f t="shared" si="4"/>
        <v>10.199999999999999</v>
      </c>
      <c r="O147" s="46">
        <f t="shared" si="5"/>
        <v>0.37254901960784326</v>
      </c>
    </row>
    <row r="148" spans="2:15" x14ac:dyDescent="0.25">
      <c r="B148" s="45">
        <v>920300043</v>
      </c>
      <c r="C148" s="45" t="s">
        <v>421</v>
      </c>
      <c r="D148" s="45">
        <v>11</v>
      </c>
      <c r="E148" s="45">
        <v>10</v>
      </c>
      <c r="F148" s="45">
        <v>12</v>
      </c>
      <c r="G148" s="45">
        <v>8</v>
      </c>
      <c r="H148" s="45">
        <v>14</v>
      </c>
      <c r="I148" s="45">
        <v>13</v>
      </c>
      <c r="J148" s="45">
        <v>13</v>
      </c>
      <c r="K148" s="45">
        <v>14</v>
      </c>
      <c r="L148" s="45">
        <v>9</v>
      </c>
      <c r="M148" s="45">
        <v>24</v>
      </c>
      <c r="N148" s="45">
        <f t="shared" si="4"/>
        <v>12</v>
      </c>
      <c r="O148" s="46">
        <f t="shared" si="5"/>
        <v>0.375</v>
      </c>
    </row>
    <row r="149" spans="2:15" x14ac:dyDescent="0.25">
      <c r="B149" s="45">
        <v>570026682</v>
      </c>
      <c r="C149" s="45" t="s">
        <v>26</v>
      </c>
      <c r="D149" s="45">
        <v>27</v>
      </c>
      <c r="E149" s="45">
        <v>27</v>
      </c>
      <c r="F149" s="45">
        <v>27</v>
      </c>
      <c r="G149" s="45">
        <v>45</v>
      </c>
      <c r="H149" s="45">
        <v>36</v>
      </c>
      <c r="I149" s="45">
        <v>32</v>
      </c>
      <c r="J149" s="45">
        <v>27</v>
      </c>
      <c r="K149" s="45">
        <v>47</v>
      </c>
      <c r="L149" s="45">
        <v>47</v>
      </c>
      <c r="M149" s="45">
        <v>45</v>
      </c>
      <c r="N149" s="45">
        <f t="shared" si="4"/>
        <v>33.4</v>
      </c>
      <c r="O149" s="46">
        <f t="shared" si="5"/>
        <v>0.37724550898203596</v>
      </c>
    </row>
    <row r="150" spans="2:15" x14ac:dyDescent="0.25">
      <c r="B150" s="45">
        <v>320000086</v>
      </c>
      <c r="C150" s="45" t="s">
        <v>25</v>
      </c>
      <c r="D150" s="45">
        <v>30</v>
      </c>
      <c r="E150" s="45">
        <v>26</v>
      </c>
      <c r="F150" s="45">
        <v>22</v>
      </c>
      <c r="G150" s="45">
        <v>27</v>
      </c>
      <c r="H150" s="45">
        <v>28</v>
      </c>
      <c r="I150" s="45">
        <v>29</v>
      </c>
      <c r="J150" s="45">
        <v>26</v>
      </c>
      <c r="K150" s="45">
        <v>13</v>
      </c>
      <c r="L150" s="45">
        <v>37</v>
      </c>
      <c r="M150" s="45">
        <v>36</v>
      </c>
      <c r="N150" s="45">
        <f t="shared" si="4"/>
        <v>26.4</v>
      </c>
      <c r="O150" s="46">
        <f t="shared" si="5"/>
        <v>0.38257575757575762</v>
      </c>
    </row>
    <row r="151" spans="2:15" x14ac:dyDescent="0.25">
      <c r="B151" s="45">
        <v>20000519</v>
      </c>
      <c r="C151" s="45" t="s">
        <v>25</v>
      </c>
      <c r="D151" s="45">
        <v>35</v>
      </c>
      <c r="E151" s="45">
        <v>41</v>
      </c>
      <c r="F151" s="45">
        <v>28</v>
      </c>
      <c r="G151" s="45">
        <v>29</v>
      </c>
      <c r="H151" s="45">
        <v>28</v>
      </c>
      <c r="I151" s="45">
        <v>28</v>
      </c>
      <c r="J151" s="45">
        <v>33</v>
      </c>
      <c r="K151" s="45">
        <v>27</v>
      </c>
      <c r="L151" s="45">
        <v>36</v>
      </c>
      <c r="M151" s="45">
        <v>45</v>
      </c>
      <c r="N151" s="45">
        <f t="shared" si="4"/>
        <v>29.2</v>
      </c>
      <c r="O151" s="46">
        <f t="shared" si="5"/>
        <v>0.38698630136986306</v>
      </c>
    </row>
    <row r="152" spans="2:15" x14ac:dyDescent="0.25">
      <c r="B152" s="45">
        <v>740781141</v>
      </c>
      <c r="C152" s="45" t="s">
        <v>25</v>
      </c>
      <c r="D152" s="45">
        <v>19</v>
      </c>
      <c r="E152" s="45">
        <v>12</v>
      </c>
      <c r="F152" s="45">
        <v>25</v>
      </c>
      <c r="G152" s="45">
        <v>30</v>
      </c>
      <c r="H152" s="45">
        <v>27</v>
      </c>
      <c r="I152" s="45">
        <v>36</v>
      </c>
      <c r="J152" s="45">
        <v>28</v>
      </c>
      <c r="K152" s="45">
        <v>22</v>
      </c>
      <c r="L152" s="45">
        <v>38</v>
      </c>
      <c r="M152" s="45">
        <v>43</v>
      </c>
      <c r="N152" s="45">
        <f t="shared" si="4"/>
        <v>29.2</v>
      </c>
      <c r="O152" s="46">
        <f t="shared" si="5"/>
        <v>0.38698630136986306</v>
      </c>
    </row>
    <row r="153" spans="2:15" x14ac:dyDescent="0.25">
      <c r="B153" s="45">
        <v>570000117</v>
      </c>
      <c r="C153" s="45" t="s">
        <v>25</v>
      </c>
      <c r="D153" s="45">
        <v>17</v>
      </c>
      <c r="E153" s="45">
        <v>16</v>
      </c>
      <c r="F153" s="45">
        <v>19</v>
      </c>
      <c r="G153" s="45">
        <v>11</v>
      </c>
      <c r="H153" s="45">
        <v>12</v>
      </c>
      <c r="I153" s="45">
        <v>25</v>
      </c>
      <c r="J153" s="45">
        <v>23</v>
      </c>
      <c r="K153" s="45">
        <v>19</v>
      </c>
      <c r="L153" s="45">
        <v>30</v>
      </c>
      <c r="M153" s="45">
        <v>20</v>
      </c>
      <c r="N153" s="45">
        <f t="shared" si="4"/>
        <v>18</v>
      </c>
      <c r="O153" s="46">
        <f t="shared" si="5"/>
        <v>0.3888888888888889</v>
      </c>
    </row>
    <row r="154" spans="2:15" x14ac:dyDescent="0.25">
      <c r="B154" s="45">
        <v>70000179</v>
      </c>
      <c r="C154" s="45" t="s">
        <v>25</v>
      </c>
      <c r="D154" s="45">
        <v>7</v>
      </c>
      <c r="E154" s="45">
        <v>5</v>
      </c>
      <c r="F154" s="45">
        <v>10</v>
      </c>
      <c r="G154" s="45">
        <v>14</v>
      </c>
      <c r="H154" s="45">
        <v>14</v>
      </c>
      <c r="I154" s="45">
        <v>7</v>
      </c>
      <c r="J154" s="45">
        <v>18</v>
      </c>
      <c r="K154" s="45">
        <v>7</v>
      </c>
      <c r="L154" s="45">
        <v>16</v>
      </c>
      <c r="M154" s="45">
        <v>19</v>
      </c>
      <c r="N154" s="45">
        <f t="shared" si="4"/>
        <v>12.6</v>
      </c>
      <c r="O154" s="46">
        <f t="shared" si="5"/>
        <v>0.38888888888888895</v>
      </c>
    </row>
    <row r="155" spans="2:15" x14ac:dyDescent="0.25">
      <c r="B155" s="45">
        <v>870014859</v>
      </c>
      <c r="C155" s="45" t="s">
        <v>26</v>
      </c>
      <c r="D155" s="45">
        <v>42</v>
      </c>
      <c r="E155" s="45">
        <v>61</v>
      </c>
      <c r="F155" s="45">
        <v>50</v>
      </c>
      <c r="G155" s="45">
        <v>56</v>
      </c>
      <c r="H155" s="45">
        <v>46</v>
      </c>
      <c r="I155" s="45">
        <v>57</v>
      </c>
      <c r="J155" s="45">
        <v>43</v>
      </c>
      <c r="K155" s="45">
        <v>52</v>
      </c>
      <c r="L155" s="45">
        <v>70</v>
      </c>
      <c r="M155" s="45">
        <v>70</v>
      </c>
      <c r="N155" s="45">
        <f t="shared" si="4"/>
        <v>50.4</v>
      </c>
      <c r="O155" s="46">
        <f t="shared" si="5"/>
        <v>0.38888888888888895</v>
      </c>
    </row>
    <row r="156" spans="2:15" x14ac:dyDescent="0.25">
      <c r="B156" s="45">
        <v>930100045</v>
      </c>
      <c r="C156" s="45" t="s">
        <v>26</v>
      </c>
      <c r="D156" s="45">
        <v>21</v>
      </c>
      <c r="E156" s="45">
        <v>30</v>
      </c>
      <c r="F156" s="45">
        <v>19</v>
      </c>
      <c r="G156" s="45">
        <v>35</v>
      </c>
      <c r="H156" s="45">
        <v>33</v>
      </c>
      <c r="I156" s="45">
        <v>11</v>
      </c>
      <c r="J156" s="45">
        <v>29</v>
      </c>
      <c r="K156" s="45">
        <v>19</v>
      </c>
      <c r="L156" s="45">
        <v>40</v>
      </c>
      <c r="M156" s="45">
        <v>31</v>
      </c>
      <c r="N156" s="45">
        <f t="shared" si="4"/>
        <v>25.4</v>
      </c>
      <c r="O156" s="46">
        <f t="shared" si="5"/>
        <v>0.39763779527559062</v>
      </c>
    </row>
    <row r="157" spans="2:15" x14ac:dyDescent="0.25">
      <c r="B157" s="45">
        <v>830000311</v>
      </c>
      <c r="C157" s="45" t="s">
        <v>25</v>
      </c>
      <c r="D157" s="45">
        <v>32</v>
      </c>
      <c r="E157" s="45">
        <v>26</v>
      </c>
      <c r="F157" s="45">
        <v>34</v>
      </c>
      <c r="G157" s="45">
        <v>28</v>
      </c>
      <c r="H157" s="45">
        <v>19</v>
      </c>
      <c r="I157" s="45">
        <v>20</v>
      </c>
      <c r="J157" s="45">
        <v>16</v>
      </c>
      <c r="K157" s="45">
        <v>13</v>
      </c>
      <c r="L157" s="45">
        <v>33</v>
      </c>
      <c r="M157" s="45">
        <v>33</v>
      </c>
      <c r="N157" s="45">
        <f t="shared" si="4"/>
        <v>23.4</v>
      </c>
      <c r="O157" s="46">
        <f t="shared" si="5"/>
        <v>0.41025641025641035</v>
      </c>
    </row>
    <row r="158" spans="2:15" x14ac:dyDescent="0.25">
      <c r="B158" s="45">
        <v>340000223</v>
      </c>
      <c r="C158" s="45" t="s">
        <v>25</v>
      </c>
      <c r="D158" s="45">
        <v>21</v>
      </c>
      <c r="E158" s="45">
        <v>13</v>
      </c>
      <c r="F158" s="45">
        <v>20</v>
      </c>
      <c r="G158" s="45">
        <v>10</v>
      </c>
      <c r="H158" s="45">
        <v>12</v>
      </c>
      <c r="I158" s="45">
        <v>17</v>
      </c>
      <c r="J158" s="45">
        <v>17</v>
      </c>
      <c r="K158" s="45">
        <v>16</v>
      </c>
      <c r="L158" s="45">
        <v>28</v>
      </c>
      <c r="M158" s="45">
        <v>15</v>
      </c>
      <c r="N158" s="45">
        <f t="shared" si="4"/>
        <v>15.2</v>
      </c>
      <c r="O158" s="46">
        <f t="shared" si="5"/>
        <v>0.41447368421052638</v>
      </c>
    </row>
    <row r="159" spans="2:15" x14ac:dyDescent="0.25">
      <c r="B159" s="45">
        <v>370004467</v>
      </c>
      <c r="C159" s="45" t="s">
        <v>26</v>
      </c>
      <c r="D159" s="45">
        <v>84</v>
      </c>
      <c r="E159" s="45">
        <v>63</v>
      </c>
      <c r="F159" s="45">
        <v>65</v>
      </c>
      <c r="G159" s="45">
        <v>69</v>
      </c>
      <c r="H159" s="45">
        <v>82</v>
      </c>
      <c r="I159" s="45">
        <v>76</v>
      </c>
      <c r="J159" s="45">
        <v>93</v>
      </c>
      <c r="K159" s="45">
        <v>92</v>
      </c>
      <c r="L159" s="45">
        <v>99</v>
      </c>
      <c r="M159" s="45">
        <v>119</v>
      </c>
      <c r="N159" s="45">
        <f t="shared" si="4"/>
        <v>77</v>
      </c>
      <c r="O159" s="46">
        <f t="shared" si="5"/>
        <v>0.41558441558441561</v>
      </c>
    </row>
    <row r="160" spans="2:15" x14ac:dyDescent="0.25">
      <c r="B160" s="45">
        <v>780000329</v>
      </c>
      <c r="C160" s="45" t="s">
        <v>25</v>
      </c>
      <c r="D160" s="45">
        <v>9</v>
      </c>
      <c r="E160" s="45">
        <v>19</v>
      </c>
      <c r="F160" s="45">
        <v>20</v>
      </c>
      <c r="G160" s="45">
        <v>19</v>
      </c>
      <c r="H160" s="45">
        <v>21</v>
      </c>
      <c r="I160" s="45">
        <v>28</v>
      </c>
      <c r="J160" s="45">
        <v>25</v>
      </c>
      <c r="K160" s="45">
        <v>27</v>
      </c>
      <c r="L160" s="45">
        <v>33</v>
      </c>
      <c r="M160" s="45">
        <v>31</v>
      </c>
      <c r="N160" s="45">
        <f t="shared" si="4"/>
        <v>22.6</v>
      </c>
      <c r="O160" s="46">
        <f t="shared" si="5"/>
        <v>0.41592920353982293</v>
      </c>
    </row>
    <row r="161" spans="2:15" x14ac:dyDescent="0.25">
      <c r="B161" s="45">
        <v>40000093</v>
      </c>
      <c r="C161" s="45" t="s">
        <v>25</v>
      </c>
      <c r="D161" s="45">
        <v>11</v>
      </c>
      <c r="E161" s="45">
        <v>12</v>
      </c>
      <c r="F161" s="45">
        <v>11</v>
      </c>
      <c r="G161" s="45">
        <v>19</v>
      </c>
      <c r="H161" s="45">
        <v>22</v>
      </c>
      <c r="I161" s="45">
        <v>21</v>
      </c>
      <c r="J161" s="45">
        <v>17</v>
      </c>
      <c r="K161" s="45">
        <v>9</v>
      </c>
      <c r="L161" s="45">
        <v>26</v>
      </c>
      <c r="M161" s="45">
        <v>25</v>
      </c>
      <c r="N161" s="45">
        <f t="shared" si="4"/>
        <v>18</v>
      </c>
      <c r="O161" s="46">
        <f t="shared" si="5"/>
        <v>0.41666666666666669</v>
      </c>
    </row>
    <row r="162" spans="2:15" x14ac:dyDescent="0.25">
      <c r="B162" s="45">
        <v>940000599</v>
      </c>
      <c r="C162" s="45" t="s">
        <v>25</v>
      </c>
      <c r="D162" s="45">
        <v>34</v>
      </c>
      <c r="E162" s="45">
        <v>40</v>
      </c>
      <c r="F162" s="45">
        <v>52</v>
      </c>
      <c r="G162" s="45">
        <v>45</v>
      </c>
      <c r="H162" s="45">
        <v>46</v>
      </c>
      <c r="I162" s="45">
        <v>56</v>
      </c>
      <c r="J162" s="45">
        <v>38</v>
      </c>
      <c r="K162" s="45">
        <v>29</v>
      </c>
      <c r="L162" s="45">
        <v>66</v>
      </c>
      <c r="M162" s="45">
        <v>69</v>
      </c>
      <c r="N162" s="45">
        <f t="shared" si="4"/>
        <v>47.4</v>
      </c>
      <c r="O162" s="46">
        <f t="shared" si="5"/>
        <v>0.42405063291139244</v>
      </c>
    </row>
    <row r="163" spans="2:15" x14ac:dyDescent="0.25">
      <c r="B163" s="45">
        <v>420000234</v>
      </c>
      <c r="C163" s="45" t="s">
        <v>25</v>
      </c>
      <c r="D163" s="45">
        <v>34</v>
      </c>
      <c r="E163" s="45">
        <v>23</v>
      </c>
      <c r="F163" s="45">
        <v>19</v>
      </c>
      <c r="G163" s="45">
        <v>17</v>
      </c>
      <c r="H163" s="45">
        <v>15</v>
      </c>
      <c r="I163" s="45">
        <v>18</v>
      </c>
      <c r="J163" s="45">
        <v>17</v>
      </c>
      <c r="K163" s="45">
        <v>15</v>
      </c>
      <c r="L163" s="45">
        <v>24</v>
      </c>
      <c r="M163" s="45">
        <v>25</v>
      </c>
      <c r="N163" s="45">
        <f t="shared" si="4"/>
        <v>17.2</v>
      </c>
      <c r="O163" s="46">
        <f t="shared" si="5"/>
        <v>0.42441860465116282</v>
      </c>
    </row>
    <row r="164" spans="2:15" x14ac:dyDescent="0.25">
      <c r="B164" s="45">
        <v>610000051</v>
      </c>
      <c r="C164" s="45" t="s">
        <v>25</v>
      </c>
      <c r="D164" s="45">
        <v>27</v>
      </c>
      <c r="E164" s="45">
        <v>40</v>
      </c>
      <c r="F164" s="45">
        <v>21</v>
      </c>
      <c r="G164" s="45">
        <v>20</v>
      </c>
      <c r="H164" s="45">
        <v>23</v>
      </c>
      <c r="I164" s="45">
        <v>26</v>
      </c>
      <c r="J164" s="45">
        <v>31</v>
      </c>
      <c r="K164" s="45">
        <v>13</v>
      </c>
      <c r="L164" s="45">
        <v>34</v>
      </c>
      <c r="M164" s="45">
        <v>35</v>
      </c>
      <c r="N164" s="45">
        <f t="shared" si="4"/>
        <v>24.2</v>
      </c>
      <c r="O164" s="46">
        <f t="shared" si="5"/>
        <v>0.42561983471074383</v>
      </c>
    </row>
    <row r="165" spans="2:15" x14ac:dyDescent="0.25">
      <c r="B165" s="45">
        <v>760000364</v>
      </c>
      <c r="C165" s="45" t="s">
        <v>25</v>
      </c>
      <c r="D165" s="45">
        <v>8</v>
      </c>
      <c r="E165" s="45">
        <v>20</v>
      </c>
      <c r="F165" s="45">
        <v>7</v>
      </c>
      <c r="G165" s="45">
        <v>14</v>
      </c>
      <c r="H165" s="45">
        <v>15</v>
      </c>
      <c r="I165" s="45">
        <v>15</v>
      </c>
      <c r="J165" s="45">
        <v>10</v>
      </c>
      <c r="K165" s="45">
        <v>15</v>
      </c>
      <c r="L165" s="45">
        <v>19</v>
      </c>
      <c r="M165" s="45">
        <v>16</v>
      </c>
      <c r="N165" s="45">
        <f t="shared" si="4"/>
        <v>12.2</v>
      </c>
      <c r="O165" s="46">
        <f t="shared" si="5"/>
        <v>0.43442622950819682</v>
      </c>
    </row>
    <row r="166" spans="2:15" x14ac:dyDescent="0.25">
      <c r="B166" s="45">
        <v>440000016</v>
      </c>
      <c r="C166" s="45" t="s">
        <v>25</v>
      </c>
      <c r="D166" s="45">
        <v>69</v>
      </c>
      <c r="E166" s="45">
        <v>84</v>
      </c>
      <c r="F166" s="45">
        <v>87</v>
      </c>
      <c r="G166" s="45">
        <v>65</v>
      </c>
      <c r="H166" s="45">
        <v>72</v>
      </c>
      <c r="I166" s="45">
        <v>99</v>
      </c>
      <c r="J166" s="45">
        <v>68</v>
      </c>
      <c r="K166" s="45">
        <v>77</v>
      </c>
      <c r="L166" s="45">
        <v>118</v>
      </c>
      <c r="M166" s="45">
        <v>107</v>
      </c>
      <c r="N166" s="45">
        <f t="shared" si="4"/>
        <v>78.2</v>
      </c>
      <c r="O166" s="46">
        <f t="shared" si="5"/>
        <v>0.43861892583120199</v>
      </c>
    </row>
    <row r="167" spans="2:15" x14ac:dyDescent="0.25">
      <c r="B167" s="45">
        <v>240000489</v>
      </c>
      <c r="C167" s="45" t="s">
        <v>25</v>
      </c>
      <c r="D167" s="45">
        <v>61</v>
      </c>
      <c r="E167" s="45">
        <v>46</v>
      </c>
      <c r="F167" s="45">
        <v>46</v>
      </c>
      <c r="G167" s="45">
        <v>42</v>
      </c>
      <c r="H167" s="45">
        <v>37</v>
      </c>
      <c r="I167" s="45">
        <v>39</v>
      </c>
      <c r="J167" s="45">
        <v>41</v>
      </c>
      <c r="K167" s="45">
        <v>29</v>
      </c>
      <c r="L167" s="45">
        <v>53</v>
      </c>
      <c r="M167" s="45">
        <v>65</v>
      </c>
      <c r="N167" s="45">
        <f t="shared" si="4"/>
        <v>41</v>
      </c>
      <c r="O167" s="46">
        <f t="shared" si="5"/>
        <v>0.43902439024390244</v>
      </c>
    </row>
    <row r="168" spans="2:15" x14ac:dyDescent="0.25">
      <c r="B168" s="45">
        <v>140000209</v>
      </c>
      <c r="C168" s="45" t="s">
        <v>26</v>
      </c>
      <c r="D168" s="45">
        <v>117</v>
      </c>
      <c r="E168" s="45">
        <v>107</v>
      </c>
      <c r="F168" s="45">
        <v>111</v>
      </c>
      <c r="G168" s="45">
        <v>118</v>
      </c>
      <c r="H168" s="45">
        <v>122</v>
      </c>
      <c r="I168" s="45">
        <v>104</v>
      </c>
      <c r="J168" s="45">
        <v>109</v>
      </c>
      <c r="K168" s="45">
        <v>96</v>
      </c>
      <c r="L168" s="45">
        <v>172</v>
      </c>
      <c r="M168" s="45">
        <v>153</v>
      </c>
      <c r="N168" s="45">
        <f t="shared" si="4"/>
        <v>112.8</v>
      </c>
      <c r="O168" s="46">
        <f t="shared" si="5"/>
        <v>0.44060283687943264</v>
      </c>
    </row>
    <row r="169" spans="2:15" x14ac:dyDescent="0.25">
      <c r="B169" s="45">
        <v>220000343</v>
      </c>
      <c r="C169" s="45" t="s">
        <v>25</v>
      </c>
      <c r="D169" s="45">
        <v>7</v>
      </c>
      <c r="E169" s="45">
        <v>12</v>
      </c>
      <c r="F169" s="45">
        <v>7</v>
      </c>
      <c r="G169" s="45">
        <v>13</v>
      </c>
      <c r="H169" s="45">
        <v>7</v>
      </c>
      <c r="I169" s="45">
        <v>17</v>
      </c>
      <c r="J169" s="45">
        <v>8</v>
      </c>
      <c r="K169" s="45">
        <v>9</v>
      </c>
      <c r="L169" s="45">
        <v>13</v>
      </c>
      <c r="M169" s="45">
        <v>17</v>
      </c>
      <c r="N169" s="45">
        <f t="shared" si="4"/>
        <v>10.4</v>
      </c>
      <c r="O169" s="46">
        <f t="shared" si="5"/>
        <v>0.44230769230769224</v>
      </c>
    </row>
    <row r="170" spans="2:15" x14ac:dyDescent="0.25">
      <c r="B170" s="45">
        <v>590804696</v>
      </c>
      <c r="C170" s="45" t="s">
        <v>25</v>
      </c>
      <c r="D170" s="45">
        <v>48</v>
      </c>
      <c r="E170" s="45">
        <v>41</v>
      </c>
      <c r="F170" s="45">
        <v>39</v>
      </c>
      <c r="G170" s="45">
        <v>54</v>
      </c>
      <c r="H170" s="45">
        <v>46</v>
      </c>
      <c r="I170" s="45">
        <v>54</v>
      </c>
      <c r="J170" s="45">
        <v>57</v>
      </c>
      <c r="K170" s="45">
        <v>40</v>
      </c>
      <c r="L170" s="45">
        <v>75</v>
      </c>
      <c r="M170" s="45">
        <v>70</v>
      </c>
      <c r="N170" s="45">
        <f t="shared" si="4"/>
        <v>50</v>
      </c>
      <c r="O170" s="46">
        <f t="shared" si="5"/>
        <v>0.45</v>
      </c>
    </row>
    <row r="171" spans="2:15" x14ac:dyDescent="0.25">
      <c r="B171" s="45">
        <v>290004324</v>
      </c>
      <c r="C171" s="45" t="s">
        <v>26</v>
      </c>
      <c r="D171" s="45">
        <v>55</v>
      </c>
      <c r="E171" s="45">
        <v>52</v>
      </c>
      <c r="F171" s="45">
        <v>49</v>
      </c>
      <c r="G171" s="45">
        <v>66</v>
      </c>
      <c r="H171" s="45">
        <v>80</v>
      </c>
      <c r="I171" s="45">
        <v>43</v>
      </c>
      <c r="J171" s="45">
        <v>67</v>
      </c>
      <c r="K171" s="45">
        <v>74</v>
      </c>
      <c r="L171" s="45">
        <v>77</v>
      </c>
      <c r="M171" s="45">
        <v>100</v>
      </c>
      <c r="N171" s="45">
        <f t="shared" si="4"/>
        <v>61</v>
      </c>
      <c r="O171" s="46">
        <f t="shared" si="5"/>
        <v>0.45081967213114754</v>
      </c>
    </row>
    <row r="172" spans="2:15" x14ac:dyDescent="0.25">
      <c r="B172" s="45">
        <v>540001070</v>
      </c>
      <c r="C172" s="45" t="s">
        <v>25</v>
      </c>
      <c r="D172" s="45">
        <v>8</v>
      </c>
      <c r="E172" s="45">
        <v>16</v>
      </c>
      <c r="F172" s="45">
        <v>5</v>
      </c>
      <c r="G172" s="45">
        <v>21</v>
      </c>
      <c r="H172" s="45">
        <v>24</v>
      </c>
      <c r="I172" s="45">
        <v>16</v>
      </c>
      <c r="J172" s="45">
        <v>8</v>
      </c>
      <c r="K172" s="45">
        <v>13</v>
      </c>
      <c r="L172" s="45">
        <v>19</v>
      </c>
      <c r="M172" s="45">
        <v>24</v>
      </c>
      <c r="N172" s="45">
        <f t="shared" si="4"/>
        <v>14.8</v>
      </c>
      <c r="O172" s="46">
        <f t="shared" si="5"/>
        <v>0.45270270270270263</v>
      </c>
    </row>
    <row r="173" spans="2:15" x14ac:dyDescent="0.25">
      <c r="B173" s="45">
        <v>970100442</v>
      </c>
      <c r="C173" s="45" t="s">
        <v>26</v>
      </c>
      <c r="D173" s="45">
        <v>36</v>
      </c>
      <c r="E173" s="45">
        <v>27</v>
      </c>
      <c r="F173" s="45">
        <v>18</v>
      </c>
      <c r="G173" s="45">
        <v>11</v>
      </c>
      <c r="H173" s="45">
        <v>8</v>
      </c>
      <c r="I173" s="45">
        <v>10</v>
      </c>
      <c r="J173" s="45">
        <v>8</v>
      </c>
      <c r="K173" s="45">
        <v>11</v>
      </c>
      <c r="L173" s="45">
        <v>12</v>
      </c>
      <c r="M173" s="45">
        <v>20</v>
      </c>
      <c r="N173" s="45">
        <f t="shared" si="4"/>
        <v>11</v>
      </c>
      <c r="O173" s="46">
        <f t="shared" si="5"/>
        <v>0.45454545454545453</v>
      </c>
    </row>
    <row r="174" spans="2:15" x14ac:dyDescent="0.25">
      <c r="B174" s="45">
        <v>770019032</v>
      </c>
      <c r="C174" s="45" t="s">
        <v>25</v>
      </c>
      <c r="D174" s="45">
        <v>57</v>
      </c>
      <c r="E174" s="45">
        <v>59</v>
      </c>
      <c r="F174" s="45">
        <v>57</v>
      </c>
      <c r="G174" s="45">
        <v>60</v>
      </c>
      <c r="H174" s="45">
        <v>45</v>
      </c>
      <c r="I174" s="45">
        <v>78</v>
      </c>
      <c r="J174" s="45">
        <v>66</v>
      </c>
      <c r="K174" s="45">
        <v>49</v>
      </c>
      <c r="L174" s="45">
        <v>73</v>
      </c>
      <c r="M174" s="45">
        <v>106</v>
      </c>
      <c r="N174" s="45">
        <f t="shared" si="4"/>
        <v>61.2</v>
      </c>
      <c r="O174" s="46">
        <f t="shared" si="5"/>
        <v>0.46241830065359468</v>
      </c>
    </row>
    <row r="175" spans="2:15" x14ac:dyDescent="0.25">
      <c r="B175" s="45">
        <v>610000069</v>
      </c>
      <c r="C175" s="45" t="s">
        <v>25</v>
      </c>
      <c r="D175" s="45">
        <v>18</v>
      </c>
      <c r="E175" s="45">
        <v>19</v>
      </c>
      <c r="F175" s="45">
        <v>20</v>
      </c>
      <c r="G175" s="45">
        <v>19</v>
      </c>
      <c r="H175" s="45">
        <v>31</v>
      </c>
      <c r="I175" s="45">
        <v>25</v>
      </c>
      <c r="J175" s="45">
        <v>19</v>
      </c>
      <c r="K175" s="45">
        <v>12</v>
      </c>
      <c r="L175" s="45">
        <v>30</v>
      </c>
      <c r="M175" s="45">
        <v>37</v>
      </c>
      <c r="N175" s="45">
        <f t="shared" si="4"/>
        <v>22.8</v>
      </c>
      <c r="O175" s="46">
        <f t="shared" si="5"/>
        <v>0.46929824561403505</v>
      </c>
    </row>
    <row r="176" spans="2:15" x14ac:dyDescent="0.25">
      <c r="B176" s="45">
        <v>620003376</v>
      </c>
      <c r="C176" s="45" t="s">
        <v>27</v>
      </c>
      <c r="D176" s="45">
        <v>26</v>
      </c>
      <c r="E176" s="45">
        <v>27</v>
      </c>
      <c r="F176" s="45">
        <v>22</v>
      </c>
      <c r="G176" s="45">
        <v>26</v>
      </c>
      <c r="H176" s="45">
        <v>16</v>
      </c>
      <c r="I176" s="45">
        <v>26</v>
      </c>
      <c r="J176" s="45">
        <v>24</v>
      </c>
      <c r="K176" s="45">
        <v>15</v>
      </c>
      <c r="L176" s="45">
        <v>33</v>
      </c>
      <c r="M176" s="45">
        <v>36</v>
      </c>
      <c r="N176" s="45">
        <f t="shared" si="4"/>
        <v>22.8</v>
      </c>
      <c r="O176" s="46">
        <f t="shared" si="5"/>
        <v>0.51315789473684204</v>
      </c>
    </row>
    <row r="177" spans="2:15" x14ac:dyDescent="0.25">
      <c r="B177" s="45">
        <v>930000336</v>
      </c>
      <c r="C177" s="45" t="s">
        <v>25</v>
      </c>
      <c r="D177" s="45">
        <v>46</v>
      </c>
      <c r="E177" s="45">
        <v>30</v>
      </c>
      <c r="F177" s="45">
        <v>27</v>
      </c>
      <c r="G177" s="45">
        <v>18</v>
      </c>
      <c r="H177" s="45">
        <v>16</v>
      </c>
      <c r="I177" s="45">
        <v>17</v>
      </c>
      <c r="J177" s="45">
        <v>21</v>
      </c>
      <c r="K177" s="45">
        <v>16</v>
      </c>
      <c r="L177" s="45">
        <v>27</v>
      </c>
      <c r="M177" s="45">
        <v>33</v>
      </c>
      <c r="N177" s="45">
        <f t="shared" si="4"/>
        <v>19.8</v>
      </c>
      <c r="O177" s="46">
        <f t="shared" si="5"/>
        <v>0.51515151515151514</v>
      </c>
    </row>
    <row r="178" spans="2:15" x14ac:dyDescent="0.25">
      <c r="B178" s="45">
        <v>470000480</v>
      </c>
      <c r="C178" s="45" t="s">
        <v>25</v>
      </c>
      <c r="D178" s="45">
        <v>19</v>
      </c>
      <c r="E178" s="45">
        <v>14</v>
      </c>
      <c r="F178" s="45">
        <v>13</v>
      </c>
      <c r="G178" s="45">
        <v>13</v>
      </c>
      <c r="H178" s="45">
        <v>21</v>
      </c>
      <c r="I178" s="45">
        <v>15</v>
      </c>
      <c r="J178" s="45">
        <v>17</v>
      </c>
      <c r="K178" s="45">
        <v>10</v>
      </c>
      <c r="L178" s="45">
        <v>28</v>
      </c>
      <c r="M178" s="45">
        <v>20</v>
      </c>
      <c r="N178" s="45">
        <f t="shared" si="4"/>
        <v>15.8</v>
      </c>
      <c r="O178" s="46">
        <f t="shared" si="5"/>
        <v>0.51898734177215178</v>
      </c>
    </row>
    <row r="179" spans="2:15" x14ac:dyDescent="0.25">
      <c r="B179" s="45">
        <v>350000147</v>
      </c>
      <c r="C179" s="45" t="s">
        <v>25</v>
      </c>
      <c r="D179" s="45">
        <v>28</v>
      </c>
      <c r="E179" s="45">
        <v>34</v>
      </c>
      <c r="F179" s="45">
        <v>33</v>
      </c>
      <c r="G179" s="45">
        <v>46</v>
      </c>
      <c r="H179" s="45">
        <v>34</v>
      </c>
      <c r="I179" s="45">
        <v>32</v>
      </c>
      <c r="J179" s="45">
        <v>32</v>
      </c>
      <c r="K179" s="45">
        <v>30</v>
      </c>
      <c r="L179" s="45">
        <v>62</v>
      </c>
      <c r="M179" s="45">
        <v>46</v>
      </c>
      <c r="N179" s="45">
        <f t="shared" si="4"/>
        <v>35.4</v>
      </c>
      <c r="O179" s="46">
        <f t="shared" si="5"/>
        <v>0.52542372881355937</v>
      </c>
    </row>
    <row r="180" spans="2:15" x14ac:dyDescent="0.25">
      <c r="B180" s="45">
        <v>590000121</v>
      </c>
      <c r="C180" s="45" t="s">
        <v>25</v>
      </c>
      <c r="D180" s="45">
        <v>25</v>
      </c>
      <c r="E180" s="45">
        <v>24</v>
      </c>
      <c r="F180" s="45">
        <v>17</v>
      </c>
      <c r="G180" s="45">
        <v>26</v>
      </c>
      <c r="H180" s="45">
        <v>22</v>
      </c>
      <c r="I180" s="45">
        <v>28</v>
      </c>
      <c r="J180" s="45">
        <v>38</v>
      </c>
      <c r="K180" s="45">
        <v>25</v>
      </c>
      <c r="L180" s="45">
        <v>31</v>
      </c>
      <c r="M180" s="45">
        <v>49</v>
      </c>
      <c r="N180" s="45">
        <f t="shared" si="4"/>
        <v>26.2</v>
      </c>
      <c r="O180" s="46">
        <f t="shared" si="5"/>
        <v>0.52671755725190839</v>
      </c>
    </row>
    <row r="181" spans="2:15" x14ac:dyDescent="0.25">
      <c r="B181" s="45">
        <v>620000653</v>
      </c>
      <c r="C181" s="45" t="s">
        <v>25</v>
      </c>
      <c r="D181" s="45">
        <v>16</v>
      </c>
      <c r="E181" s="45">
        <v>13</v>
      </c>
      <c r="F181" s="45">
        <v>27</v>
      </c>
      <c r="G181" s="45">
        <v>16</v>
      </c>
      <c r="H181" s="45">
        <v>28</v>
      </c>
      <c r="I181" s="45">
        <v>20</v>
      </c>
      <c r="J181" s="45">
        <v>48</v>
      </c>
      <c r="K181" s="45">
        <v>46</v>
      </c>
      <c r="L181" s="45">
        <v>46</v>
      </c>
      <c r="M181" s="45">
        <v>39</v>
      </c>
      <c r="N181" s="45">
        <f t="shared" si="4"/>
        <v>27.8</v>
      </c>
      <c r="O181" s="46">
        <f t="shared" si="5"/>
        <v>0.52877697841726612</v>
      </c>
    </row>
    <row r="182" spans="2:15" x14ac:dyDescent="0.25">
      <c r="B182" s="45">
        <v>250006954</v>
      </c>
      <c r="C182" s="45" t="s">
        <v>26</v>
      </c>
      <c r="D182" s="45">
        <v>32</v>
      </c>
      <c r="E182" s="45">
        <v>47</v>
      </c>
      <c r="F182" s="45">
        <v>40</v>
      </c>
      <c r="G182" s="45">
        <v>54</v>
      </c>
      <c r="H182" s="45">
        <v>44</v>
      </c>
      <c r="I182" s="45">
        <v>60</v>
      </c>
      <c r="J182" s="45">
        <v>52</v>
      </c>
      <c r="K182" s="45">
        <v>67</v>
      </c>
      <c r="L182" s="45">
        <v>72</v>
      </c>
      <c r="M182" s="45">
        <v>81</v>
      </c>
      <c r="N182" s="45">
        <f t="shared" si="4"/>
        <v>50</v>
      </c>
      <c r="O182" s="46">
        <f t="shared" si="5"/>
        <v>0.53</v>
      </c>
    </row>
    <row r="183" spans="2:15" x14ac:dyDescent="0.25">
      <c r="B183" s="45">
        <v>850000142</v>
      </c>
      <c r="C183" s="45" t="s">
        <v>25</v>
      </c>
      <c r="D183" s="45">
        <v>70</v>
      </c>
      <c r="E183" s="45">
        <v>101</v>
      </c>
      <c r="F183" s="45">
        <v>82</v>
      </c>
      <c r="G183" s="45">
        <v>88</v>
      </c>
      <c r="H183" s="45">
        <v>90</v>
      </c>
      <c r="I183" s="45">
        <v>98</v>
      </c>
      <c r="J183" s="45">
        <v>115</v>
      </c>
      <c r="K183" s="45">
        <v>93</v>
      </c>
      <c r="L183" s="45">
        <v>149</v>
      </c>
      <c r="M183" s="45">
        <v>143</v>
      </c>
      <c r="N183" s="45">
        <f t="shared" si="4"/>
        <v>94.6</v>
      </c>
      <c r="O183" s="46">
        <f t="shared" si="5"/>
        <v>0.54334038054968292</v>
      </c>
    </row>
    <row r="184" spans="2:15" x14ac:dyDescent="0.25">
      <c r="B184" s="45">
        <v>260000013</v>
      </c>
      <c r="C184" s="45" t="s">
        <v>25</v>
      </c>
      <c r="D184" s="45">
        <v>73</v>
      </c>
      <c r="E184" s="45">
        <v>52</v>
      </c>
      <c r="F184" s="45">
        <v>39</v>
      </c>
      <c r="G184" s="45">
        <v>51</v>
      </c>
      <c r="H184" s="45">
        <v>39</v>
      </c>
      <c r="I184" s="45">
        <v>46</v>
      </c>
      <c r="J184" s="45">
        <v>56</v>
      </c>
      <c r="K184" s="45">
        <v>51</v>
      </c>
      <c r="L184" s="45">
        <v>76</v>
      </c>
      <c r="M184" s="45">
        <v>67</v>
      </c>
      <c r="N184" s="45">
        <f t="shared" si="4"/>
        <v>46.2</v>
      </c>
      <c r="O184" s="46">
        <f t="shared" si="5"/>
        <v>0.54761904761904756</v>
      </c>
    </row>
    <row r="185" spans="2:15" x14ac:dyDescent="0.25">
      <c r="B185" s="45">
        <v>510000235</v>
      </c>
      <c r="C185" s="45" t="s">
        <v>25</v>
      </c>
      <c r="D185" s="45">
        <v>19</v>
      </c>
      <c r="E185" s="45">
        <v>26</v>
      </c>
      <c r="F185" s="45">
        <v>19</v>
      </c>
      <c r="G185" s="45">
        <v>11</v>
      </c>
      <c r="H185" s="45">
        <v>13</v>
      </c>
      <c r="I185" s="45">
        <v>20</v>
      </c>
      <c r="J185" s="45">
        <v>19</v>
      </c>
      <c r="K185" s="45">
        <v>15</v>
      </c>
      <c r="L185" s="45">
        <v>21</v>
      </c>
      <c r="M185" s="45">
        <v>30</v>
      </c>
      <c r="N185" s="45">
        <f t="shared" si="4"/>
        <v>16.399999999999999</v>
      </c>
      <c r="O185" s="46">
        <f t="shared" si="5"/>
        <v>0.55487804878048796</v>
      </c>
    </row>
    <row r="186" spans="2:15" x14ac:dyDescent="0.25">
      <c r="B186" s="45">
        <v>890975550</v>
      </c>
      <c r="C186" s="45" t="s">
        <v>25</v>
      </c>
      <c r="D186" s="45">
        <v>24</v>
      </c>
      <c r="E186" s="45">
        <v>27</v>
      </c>
      <c r="F186" s="45">
        <v>15</v>
      </c>
      <c r="G186" s="45">
        <v>11</v>
      </c>
      <c r="H186" s="45">
        <v>16</v>
      </c>
      <c r="I186" s="45">
        <v>25</v>
      </c>
      <c r="J186" s="45">
        <v>23</v>
      </c>
      <c r="K186" s="45">
        <v>28</v>
      </c>
      <c r="L186" s="45">
        <v>35</v>
      </c>
      <c r="M186" s="45">
        <v>21</v>
      </c>
      <c r="N186" s="45">
        <f t="shared" si="4"/>
        <v>18</v>
      </c>
      <c r="O186" s="46">
        <f t="shared" si="5"/>
        <v>0.55555555555555558</v>
      </c>
    </row>
    <row r="187" spans="2:15" x14ac:dyDescent="0.25">
      <c r="B187" s="45">
        <v>770000446</v>
      </c>
      <c r="C187" s="45" t="s">
        <v>25</v>
      </c>
      <c r="D187" s="45">
        <v>71</v>
      </c>
      <c r="E187" s="45">
        <v>60</v>
      </c>
      <c r="F187" s="45">
        <v>50</v>
      </c>
      <c r="G187" s="45">
        <v>40</v>
      </c>
      <c r="H187" s="45">
        <v>43</v>
      </c>
      <c r="I187" s="45">
        <v>49</v>
      </c>
      <c r="J187" s="45">
        <v>51</v>
      </c>
      <c r="K187" s="45">
        <v>42</v>
      </c>
      <c r="L187" s="45">
        <v>83</v>
      </c>
      <c r="M187" s="45">
        <v>62</v>
      </c>
      <c r="N187" s="45">
        <f t="shared" si="4"/>
        <v>46.6</v>
      </c>
      <c r="O187" s="46">
        <f t="shared" si="5"/>
        <v>0.55579399141630892</v>
      </c>
    </row>
    <row r="188" spans="2:15" x14ac:dyDescent="0.25">
      <c r="B188" s="45">
        <v>670000025</v>
      </c>
      <c r="C188" s="45" t="s">
        <v>26</v>
      </c>
      <c r="D188" s="45">
        <v>0</v>
      </c>
      <c r="E188" s="45">
        <v>4</v>
      </c>
      <c r="F188" s="45">
        <v>5</v>
      </c>
      <c r="G188" s="45">
        <v>54</v>
      </c>
      <c r="H188" s="45">
        <v>38</v>
      </c>
      <c r="I188" s="45">
        <v>43</v>
      </c>
      <c r="J188" s="45">
        <v>46</v>
      </c>
      <c r="K188" s="45">
        <v>35</v>
      </c>
      <c r="L188" s="45">
        <v>28</v>
      </c>
      <c r="M188" s="45">
        <v>88</v>
      </c>
      <c r="N188" s="45">
        <f t="shared" si="4"/>
        <v>37.200000000000003</v>
      </c>
      <c r="O188" s="46">
        <f t="shared" si="5"/>
        <v>0.5591397849462364</v>
      </c>
    </row>
    <row r="189" spans="2:15" x14ac:dyDescent="0.25">
      <c r="B189" s="45">
        <v>950000364</v>
      </c>
      <c r="C189" s="45" t="s">
        <v>25</v>
      </c>
      <c r="D189" s="45">
        <v>41</v>
      </c>
      <c r="E189" s="45">
        <v>34</v>
      </c>
      <c r="F189" s="45">
        <v>40</v>
      </c>
      <c r="G189" s="45">
        <v>38</v>
      </c>
      <c r="H189" s="45">
        <v>45</v>
      </c>
      <c r="I189" s="45">
        <v>35</v>
      </c>
      <c r="J189" s="45">
        <v>26</v>
      </c>
      <c r="K189" s="45">
        <v>28</v>
      </c>
      <c r="L189" s="45">
        <v>51</v>
      </c>
      <c r="M189" s="45">
        <v>64</v>
      </c>
      <c r="N189" s="45">
        <f t="shared" si="4"/>
        <v>36.799999999999997</v>
      </c>
      <c r="O189" s="46">
        <f t="shared" si="5"/>
        <v>0.56250000000000011</v>
      </c>
    </row>
    <row r="190" spans="2:15" x14ac:dyDescent="0.25">
      <c r="B190" s="45">
        <v>970300026</v>
      </c>
      <c r="C190" s="45" t="s">
        <v>25</v>
      </c>
      <c r="D190" s="45">
        <v>12</v>
      </c>
      <c r="E190" s="45">
        <v>22</v>
      </c>
      <c r="F190" s="45">
        <v>11</v>
      </c>
      <c r="G190" s="45">
        <v>21</v>
      </c>
      <c r="H190" s="45">
        <v>11</v>
      </c>
      <c r="I190" s="45">
        <v>11</v>
      </c>
      <c r="J190" s="45">
        <v>37</v>
      </c>
      <c r="K190" s="45">
        <v>27</v>
      </c>
      <c r="L190" s="45">
        <v>34</v>
      </c>
      <c r="M190" s="45">
        <v>23</v>
      </c>
      <c r="N190" s="45">
        <f t="shared" si="4"/>
        <v>18.2</v>
      </c>
      <c r="O190" s="46">
        <f t="shared" si="5"/>
        <v>0.56593406593406603</v>
      </c>
    </row>
    <row r="191" spans="2:15" x14ac:dyDescent="0.25">
      <c r="B191" s="45">
        <v>920000585</v>
      </c>
      <c r="C191" s="45" t="s">
        <v>25</v>
      </c>
      <c r="D191" s="45">
        <v>11</v>
      </c>
      <c r="E191" s="45">
        <v>16</v>
      </c>
      <c r="F191" s="45">
        <v>8</v>
      </c>
      <c r="G191" s="45">
        <v>12</v>
      </c>
      <c r="H191" s="45">
        <v>17</v>
      </c>
      <c r="I191" s="45">
        <v>9</v>
      </c>
      <c r="J191" s="45">
        <v>5</v>
      </c>
      <c r="K191" s="45">
        <v>7</v>
      </c>
      <c r="L191" s="45">
        <v>12</v>
      </c>
      <c r="M191" s="45">
        <v>20</v>
      </c>
      <c r="N191" s="45">
        <f t="shared" si="4"/>
        <v>10.199999999999999</v>
      </c>
      <c r="O191" s="46">
        <f t="shared" si="5"/>
        <v>0.56862745098039225</v>
      </c>
    </row>
    <row r="192" spans="2:15" x14ac:dyDescent="0.25">
      <c r="B192" s="45">
        <v>650000417</v>
      </c>
      <c r="C192" s="45" t="s">
        <v>25</v>
      </c>
      <c r="D192" s="45">
        <v>33</v>
      </c>
      <c r="E192" s="45">
        <v>33</v>
      </c>
      <c r="F192" s="45">
        <v>20</v>
      </c>
      <c r="G192" s="45">
        <v>34</v>
      </c>
      <c r="H192" s="45">
        <v>34</v>
      </c>
      <c r="I192" s="45">
        <v>45</v>
      </c>
      <c r="J192" s="45">
        <v>32</v>
      </c>
      <c r="K192" s="45">
        <v>36</v>
      </c>
      <c r="L192" s="45">
        <v>40</v>
      </c>
      <c r="M192" s="45">
        <v>64</v>
      </c>
      <c r="N192" s="45">
        <f t="shared" si="4"/>
        <v>33</v>
      </c>
      <c r="O192" s="46">
        <f t="shared" si="5"/>
        <v>0.5757575757575758</v>
      </c>
    </row>
    <row r="193" spans="2:15" x14ac:dyDescent="0.25">
      <c r="B193" s="45">
        <v>560000127</v>
      </c>
      <c r="C193" s="45" t="s">
        <v>25</v>
      </c>
      <c r="D193" s="45">
        <v>49</v>
      </c>
      <c r="E193" s="45">
        <v>63</v>
      </c>
      <c r="F193" s="45">
        <v>51</v>
      </c>
      <c r="G193" s="45">
        <v>49</v>
      </c>
      <c r="H193" s="45">
        <v>50</v>
      </c>
      <c r="I193" s="45">
        <v>50</v>
      </c>
      <c r="J193" s="45">
        <v>38</v>
      </c>
      <c r="K193" s="45">
        <v>53</v>
      </c>
      <c r="L193" s="45">
        <v>80</v>
      </c>
      <c r="M193" s="45">
        <v>71</v>
      </c>
      <c r="N193" s="45">
        <f t="shared" si="4"/>
        <v>47.6</v>
      </c>
      <c r="O193" s="46">
        <f t="shared" si="5"/>
        <v>0.58613445378151252</v>
      </c>
    </row>
    <row r="194" spans="2:15" x14ac:dyDescent="0.25">
      <c r="B194" s="45">
        <v>120000039</v>
      </c>
      <c r="C194" s="45" t="s">
        <v>25</v>
      </c>
      <c r="D194" s="45">
        <v>15</v>
      </c>
      <c r="E194" s="45">
        <v>9</v>
      </c>
      <c r="F194" s="45">
        <v>16</v>
      </c>
      <c r="G194" s="45">
        <v>18</v>
      </c>
      <c r="H194" s="45">
        <v>15</v>
      </c>
      <c r="I194" s="45">
        <v>15</v>
      </c>
      <c r="J194" s="45">
        <v>21</v>
      </c>
      <c r="K194" s="45">
        <v>8</v>
      </c>
      <c r="L194" s="45">
        <v>18</v>
      </c>
      <c r="M194" s="45">
        <v>36</v>
      </c>
      <c r="N194" s="45">
        <f t="shared" si="4"/>
        <v>17</v>
      </c>
      <c r="O194" s="46">
        <f t="shared" si="5"/>
        <v>0.58823529411764708</v>
      </c>
    </row>
    <row r="195" spans="2:15" x14ac:dyDescent="0.25">
      <c r="B195" s="45">
        <v>940100043</v>
      </c>
      <c r="C195" s="45" t="s">
        <v>26</v>
      </c>
      <c r="D195" s="45">
        <v>77</v>
      </c>
      <c r="E195" s="45">
        <v>59</v>
      </c>
      <c r="F195" s="45">
        <v>56</v>
      </c>
      <c r="G195" s="45">
        <v>40</v>
      </c>
      <c r="H195" s="45">
        <v>46</v>
      </c>
      <c r="I195" s="45">
        <v>46</v>
      </c>
      <c r="J195" s="45">
        <v>57</v>
      </c>
      <c r="K195" s="45">
        <v>42</v>
      </c>
      <c r="L195" s="45">
        <v>78</v>
      </c>
      <c r="M195" s="45">
        <v>78</v>
      </c>
      <c r="N195" s="45">
        <f t="shared" si="4"/>
        <v>49</v>
      </c>
      <c r="O195" s="46">
        <f t="shared" si="5"/>
        <v>0.59183673469387754</v>
      </c>
    </row>
    <row r="196" spans="2:15" x14ac:dyDescent="0.25">
      <c r="B196" s="45">
        <v>400000105</v>
      </c>
      <c r="C196" s="45" t="s">
        <v>25</v>
      </c>
      <c r="D196" s="45">
        <v>37</v>
      </c>
      <c r="E196" s="45">
        <v>21</v>
      </c>
      <c r="F196" s="45">
        <v>22</v>
      </c>
      <c r="G196" s="45">
        <v>33</v>
      </c>
      <c r="H196" s="45">
        <v>17</v>
      </c>
      <c r="I196" s="45">
        <v>28</v>
      </c>
      <c r="J196" s="45">
        <v>28</v>
      </c>
      <c r="K196" s="45">
        <v>37</v>
      </c>
      <c r="L196" s="45">
        <v>35</v>
      </c>
      <c r="M196" s="45">
        <v>47</v>
      </c>
      <c r="N196" s="45">
        <f t="shared" si="4"/>
        <v>25.6</v>
      </c>
      <c r="O196" s="46">
        <f t="shared" si="5"/>
        <v>0.60156249999999989</v>
      </c>
    </row>
    <row r="197" spans="2:15" x14ac:dyDescent="0.25">
      <c r="B197" s="45">
        <v>330000605</v>
      </c>
      <c r="C197" s="45" t="s">
        <v>25</v>
      </c>
      <c r="D197" s="45">
        <v>23</v>
      </c>
      <c r="E197" s="45">
        <v>30</v>
      </c>
      <c r="F197" s="45">
        <v>30</v>
      </c>
      <c r="G197" s="45">
        <v>52</v>
      </c>
      <c r="H197" s="45">
        <v>23</v>
      </c>
      <c r="I197" s="45">
        <v>27</v>
      </c>
      <c r="J197" s="45">
        <v>27</v>
      </c>
      <c r="K197" s="45">
        <v>26</v>
      </c>
      <c r="L197" s="45">
        <v>49</v>
      </c>
      <c r="M197" s="45">
        <v>53</v>
      </c>
      <c r="N197" s="45">
        <f t="shared" ref="N197:N260" si="6">AVERAGE(F197:J197)</f>
        <v>31.8</v>
      </c>
      <c r="O197" s="46">
        <f t="shared" ref="O197:O260" si="7">(AVERAGE(L197:M197)-AVERAGE(F197:J197))/AVERAGE(F197:J197)</f>
        <v>0.60377358490566035</v>
      </c>
    </row>
    <row r="198" spans="2:15" x14ac:dyDescent="0.25">
      <c r="B198" s="45">
        <v>370000499</v>
      </c>
      <c r="C198" s="45" t="s">
        <v>26</v>
      </c>
      <c r="D198" s="45">
        <v>20</v>
      </c>
      <c r="E198" s="45">
        <v>38</v>
      </c>
      <c r="F198" s="45">
        <v>17</v>
      </c>
      <c r="G198" s="45">
        <v>33</v>
      </c>
      <c r="H198" s="45">
        <v>36</v>
      </c>
      <c r="I198" s="45">
        <v>35</v>
      </c>
      <c r="J198" s="45">
        <v>42</v>
      </c>
      <c r="K198" s="45">
        <v>38</v>
      </c>
      <c r="L198" s="45">
        <v>53</v>
      </c>
      <c r="M198" s="45">
        <v>52</v>
      </c>
      <c r="N198" s="45">
        <f t="shared" si="6"/>
        <v>32.6</v>
      </c>
      <c r="O198" s="46">
        <f t="shared" si="7"/>
        <v>0.61042944785276065</v>
      </c>
    </row>
    <row r="199" spans="2:15" x14ac:dyDescent="0.25">
      <c r="B199" s="45">
        <v>350000162</v>
      </c>
      <c r="C199" s="45" t="s">
        <v>25</v>
      </c>
      <c r="D199" s="45">
        <v>21</v>
      </c>
      <c r="E199" s="45">
        <v>22</v>
      </c>
      <c r="F199" s="45">
        <v>15</v>
      </c>
      <c r="G199" s="45">
        <v>16</v>
      </c>
      <c r="H199" s="45">
        <v>14</v>
      </c>
      <c r="I199" s="45">
        <v>21</v>
      </c>
      <c r="J199" s="45">
        <v>22</v>
      </c>
      <c r="K199" s="45">
        <v>19</v>
      </c>
      <c r="L199" s="45">
        <v>26</v>
      </c>
      <c r="M199" s="45">
        <v>31</v>
      </c>
      <c r="N199" s="45">
        <f t="shared" si="6"/>
        <v>17.600000000000001</v>
      </c>
      <c r="O199" s="46">
        <f t="shared" si="7"/>
        <v>0.61931818181818166</v>
      </c>
    </row>
    <row r="200" spans="2:15" x14ac:dyDescent="0.25">
      <c r="B200" s="45">
        <v>50000348</v>
      </c>
      <c r="C200" s="45" t="s">
        <v>25</v>
      </c>
      <c r="D200" s="45">
        <v>13</v>
      </c>
      <c r="E200" s="45">
        <v>9</v>
      </c>
      <c r="F200" s="45">
        <v>11</v>
      </c>
      <c r="G200" s="45">
        <v>21</v>
      </c>
      <c r="H200" s="45">
        <v>22</v>
      </c>
      <c r="I200" s="45">
        <v>26</v>
      </c>
      <c r="J200" s="45">
        <v>20</v>
      </c>
      <c r="K200" s="45">
        <v>22</v>
      </c>
      <c r="L200" s="45">
        <v>33</v>
      </c>
      <c r="M200" s="45">
        <v>32</v>
      </c>
      <c r="N200" s="45">
        <f t="shared" si="6"/>
        <v>20</v>
      </c>
      <c r="O200" s="46">
        <f t="shared" si="7"/>
        <v>0.625</v>
      </c>
    </row>
    <row r="201" spans="2:15" x14ac:dyDescent="0.25">
      <c r="B201" s="45">
        <v>260000120</v>
      </c>
      <c r="C201" s="45" t="s">
        <v>25</v>
      </c>
      <c r="D201" s="45">
        <v>35</v>
      </c>
      <c r="E201" s="45">
        <v>30</v>
      </c>
      <c r="F201" s="45">
        <v>33</v>
      </c>
      <c r="G201" s="45">
        <v>29</v>
      </c>
      <c r="H201" s="45">
        <v>24</v>
      </c>
      <c r="I201" s="45">
        <v>27</v>
      </c>
      <c r="J201" s="45">
        <v>27</v>
      </c>
      <c r="K201" s="45">
        <v>22</v>
      </c>
      <c r="L201" s="45">
        <v>40</v>
      </c>
      <c r="M201" s="45">
        <v>51</v>
      </c>
      <c r="N201" s="45">
        <f t="shared" si="6"/>
        <v>28</v>
      </c>
      <c r="O201" s="46">
        <f t="shared" si="7"/>
        <v>0.625</v>
      </c>
    </row>
    <row r="202" spans="2:15" x14ac:dyDescent="0.25">
      <c r="B202" s="45">
        <v>510002470</v>
      </c>
      <c r="C202" s="45" t="s">
        <v>26</v>
      </c>
      <c r="D202" s="45">
        <v>28</v>
      </c>
      <c r="E202" s="45">
        <v>32</v>
      </c>
      <c r="F202" s="45">
        <v>22</v>
      </c>
      <c r="G202" s="45">
        <v>31</v>
      </c>
      <c r="H202" s="45">
        <v>54</v>
      </c>
      <c r="I202" s="45">
        <v>52</v>
      </c>
      <c r="J202" s="45">
        <v>40</v>
      </c>
      <c r="K202" s="45">
        <v>49</v>
      </c>
      <c r="L202" s="45">
        <v>70</v>
      </c>
      <c r="M202" s="45">
        <v>60</v>
      </c>
      <c r="N202" s="45">
        <f t="shared" si="6"/>
        <v>39.799999999999997</v>
      </c>
      <c r="O202" s="46">
        <f t="shared" si="7"/>
        <v>0.63316582914572872</v>
      </c>
    </row>
    <row r="203" spans="2:15" x14ac:dyDescent="0.25">
      <c r="B203" s="45">
        <v>60780947</v>
      </c>
      <c r="C203" s="45" t="s">
        <v>27</v>
      </c>
      <c r="D203" s="45">
        <v>23</v>
      </c>
      <c r="E203" s="45">
        <v>56</v>
      </c>
      <c r="F203" s="45">
        <v>52</v>
      </c>
      <c r="G203" s="45">
        <v>71</v>
      </c>
      <c r="H203" s="45">
        <v>73</v>
      </c>
      <c r="I203" s="45">
        <v>75</v>
      </c>
      <c r="J203" s="45">
        <v>78</v>
      </c>
      <c r="K203" s="45">
        <v>63</v>
      </c>
      <c r="L203" s="45">
        <v>116</v>
      </c>
      <c r="M203" s="45">
        <v>112</v>
      </c>
      <c r="N203" s="45">
        <f t="shared" si="6"/>
        <v>69.8</v>
      </c>
      <c r="O203" s="46">
        <f t="shared" si="7"/>
        <v>0.63323782234957027</v>
      </c>
    </row>
    <row r="204" spans="2:15" x14ac:dyDescent="0.25">
      <c r="B204" s="45">
        <v>670000397</v>
      </c>
      <c r="C204" s="45" t="s">
        <v>25</v>
      </c>
      <c r="D204" s="45">
        <v>22</v>
      </c>
      <c r="E204" s="45">
        <v>21</v>
      </c>
      <c r="F204" s="45">
        <v>25</v>
      </c>
      <c r="G204" s="45">
        <v>29</v>
      </c>
      <c r="H204" s="45">
        <v>27</v>
      </c>
      <c r="I204" s="45">
        <v>24</v>
      </c>
      <c r="J204" s="45">
        <v>18</v>
      </c>
      <c r="K204" s="45">
        <v>22</v>
      </c>
      <c r="L204" s="45">
        <v>38</v>
      </c>
      <c r="M204" s="45">
        <v>43</v>
      </c>
      <c r="N204" s="45">
        <f t="shared" si="6"/>
        <v>24.6</v>
      </c>
      <c r="O204" s="46">
        <f t="shared" si="7"/>
        <v>0.64634146341463405</v>
      </c>
    </row>
    <row r="205" spans="2:15" x14ac:dyDescent="0.25">
      <c r="B205" s="45">
        <v>790000087</v>
      </c>
      <c r="C205" s="45" t="s">
        <v>25</v>
      </c>
      <c r="D205" s="45">
        <v>63</v>
      </c>
      <c r="E205" s="45">
        <v>30</v>
      </c>
      <c r="F205" s="45">
        <v>52</v>
      </c>
      <c r="G205" s="45">
        <v>42</v>
      </c>
      <c r="H205" s="45">
        <v>40</v>
      </c>
      <c r="I205" s="45">
        <v>49</v>
      </c>
      <c r="J205" s="45">
        <v>43</v>
      </c>
      <c r="K205" s="45">
        <v>38</v>
      </c>
      <c r="L205" s="45">
        <v>53</v>
      </c>
      <c r="M205" s="45">
        <v>96</v>
      </c>
      <c r="N205" s="45">
        <f t="shared" si="6"/>
        <v>45.2</v>
      </c>
      <c r="O205" s="46">
        <f t="shared" si="7"/>
        <v>0.64823008849557506</v>
      </c>
    </row>
    <row r="206" spans="2:15" x14ac:dyDescent="0.25">
      <c r="B206" s="45">
        <v>460000110</v>
      </c>
      <c r="C206" s="45" t="s">
        <v>25</v>
      </c>
      <c r="D206" s="45">
        <v>20</v>
      </c>
      <c r="E206" s="45">
        <v>9</v>
      </c>
      <c r="F206" s="45">
        <v>16</v>
      </c>
      <c r="G206" s="45">
        <v>10</v>
      </c>
      <c r="H206" s="45">
        <v>5</v>
      </c>
      <c r="I206" s="45">
        <v>23</v>
      </c>
      <c r="J206" s="45">
        <v>11</v>
      </c>
      <c r="K206" s="45">
        <v>9</v>
      </c>
      <c r="L206" s="45">
        <v>19</v>
      </c>
      <c r="M206" s="45">
        <v>24</v>
      </c>
      <c r="N206" s="45">
        <f t="shared" si="6"/>
        <v>13</v>
      </c>
      <c r="O206" s="46">
        <f t="shared" si="7"/>
        <v>0.65384615384615385</v>
      </c>
    </row>
    <row r="207" spans="2:15" x14ac:dyDescent="0.25">
      <c r="B207" s="45">
        <v>710978289</v>
      </c>
      <c r="C207" s="45" t="s">
        <v>25</v>
      </c>
      <c r="D207" s="45">
        <v>34</v>
      </c>
      <c r="E207" s="45">
        <v>26</v>
      </c>
      <c r="F207" s="45">
        <v>24</v>
      </c>
      <c r="G207" s="45">
        <v>28</v>
      </c>
      <c r="H207" s="45">
        <v>27</v>
      </c>
      <c r="I207" s="45">
        <v>31</v>
      </c>
      <c r="J207" s="45">
        <v>40</v>
      </c>
      <c r="K207" s="45">
        <v>31</v>
      </c>
      <c r="L207" s="45">
        <v>52</v>
      </c>
      <c r="M207" s="45">
        <v>48</v>
      </c>
      <c r="N207" s="45">
        <f t="shared" si="6"/>
        <v>30</v>
      </c>
      <c r="O207" s="46">
        <f t="shared" si="7"/>
        <v>0.66666666666666663</v>
      </c>
    </row>
    <row r="208" spans="2:15" x14ac:dyDescent="0.25">
      <c r="B208" s="45">
        <v>770000156</v>
      </c>
      <c r="C208" s="45" t="s">
        <v>25</v>
      </c>
      <c r="D208" s="45">
        <v>53</v>
      </c>
      <c r="E208" s="45">
        <v>36</v>
      </c>
      <c r="F208" s="45">
        <v>40</v>
      </c>
      <c r="G208" s="45">
        <v>55</v>
      </c>
      <c r="H208" s="45">
        <v>63</v>
      </c>
      <c r="I208" s="45">
        <v>54</v>
      </c>
      <c r="J208" s="45">
        <v>46</v>
      </c>
      <c r="K208" s="45">
        <v>54</v>
      </c>
      <c r="L208" s="45">
        <v>86</v>
      </c>
      <c r="M208" s="45">
        <v>86</v>
      </c>
      <c r="N208" s="45">
        <f t="shared" si="6"/>
        <v>51.6</v>
      </c>
      <c r="O208" s="46">
        <f t="shared" si="7"/>
        <v>0.66666666666666663</v>
      </c>
    </row>
    <row r="209" spans="2:15" x14ac:dyDescent="0.25">
      <c r="B209" s="45">
        <v>530000264</v>
      </c>
      <c r="C209" s="45" t="s">
        <v>25</v>
      </c>
      <c r="D209" s="45">
        <v>62</v>
      </c>
      <c r="E209" s="45">
        <v>78</v>
      </c>
      <c r="F209" s="45">
        <v>39</v>
      </c>
      <c r="G209" s="45">
        <v>64</v>
      </c>
      <c r="H209" s="45">
        <v>53</v>
      </c>
      <c r="I209" s="45">
        <v>62</v>
      </c>
      <c r="J209" s="45">
        <v>57</v>
      </c>
      <c r="K209" s="45">
        <v>54</v>
      </c>
      <c r="L209" s="45">
        <v>87</v>
      </c>
      <c r="M209" s="45">
        <v>97</v>
      </c>
      <c r="N209" s="45">
        <f t="shared" si="6"/>
        <v>55</v>
      </c>
      <c r="O209" s="46">
        <f t="shared" si="7"/>
        <v>0.67272727272727273</v>
      </c>
    </row>
    <row r="210" spans="2:15" x14ac:dyDescent="0.25">
      <c r="B210" s="45">
        <v>810000521</v>
      </c>
      <c r="C210" s="45" t="s">
        <v>25</v>
      </c>
      <c r="D210" s="45">
        <v>30</v>
      </c>
      <c r="E210" s="45">
        <v>33</v>
      </c>
      <c r="F210" s="45">
        <v>15</v>
      </c>
      <c r="G210" s="45">
        <v>26</v>
      </c>
      <c r="H210" s="45">
        <v>24</v>
      </c>
      <c r="I210" s="45">
        <v>24</v>
      </c>
      <c r="J210" s="45">
        <v>29</v>
      </c>
      <c r="K210" s="45">
        <v>30</v>
      </c>
      <c r="L210" s="45">
        <v>41</v>
      </c>
      <c r="M210" s="45">
        <v>38</v>
      </c>
      <c r="N210" s="45">
        <f t="shared" si="6"/>
        <v>23.6</v>
      </c>
      <c r="O210" s="46">
        <f t="shared" si="7"/>
        <v>0.6737288135593219</v>
      </c>
    </row>
    <row r="211" spans="2:15" x14ac:dyDescent="0.25">
      <c r="B211" s="45">
        <v>280000084</v>
      </c>
      <c r="C211" s="45" t="s">
        <v>25</v>
      </c>
      <c r="D211" s="45">
        <v>27</v>
      </c>
      <c r="E211" s="45">
        <v>35</v>
      </c>
      <c r="F211" s="45">
        <v>25</v>
      </c>
      <c r="G211" s="45">
        <v>17</v>
      </c>
      <c r="H211" s="45">
        <v>18</v>
      </c>
      <c r="I211" s="45">
        <v>23</v>
      </c>
      <c r="J211" s="45">
        <v>29</v>
      </c>
      <c r="K211" s="45">
        <v>39</v>
      </c>
      <c r="L211" s="45">
        <v>35</v>
      </c>
      <c r="M211" s="45">
        <v>40</v>
      </c>
      <c r="N211" s="45">
        <f t="shared" si="6"/>
        <v>22.4</v>
      </c>
      <c r="O211" s="46">
        <f t="shared" si="7"/>
        <v>0.67410714285714302</v>
      </c>
    </row>
    <row r="212" spans="2:15" x14ac:dyDescent="0.25">
      <c r="B212" s="45">
        <v>550000012</v>
      </c>
      <c r="C212" s="45" t="s">
        <v>25</v>
      </c>
      <c r="D212" s="45">
        <v>16</v>
      </c>
      <c r="E212" s="45">
        <v>24</v>
      </c>
      <c r="F212" s="45">
        <v>15</v>
      </c>
      <c r="G212" s="45">
        <v>25</v>
      </c>
      <c r="H212" s="45">
        <v>22</v>
      </c>
      <c r="I212" s="45">
        <v>23</v>
      </c>
      <c r="J212" s="45">
        <v>21</v>
      </c>
      <c r="K212" s="45">
        <v>17</v>
      </c>
      <c r="L212" s="45">
        <v>30</v>
      </c>
      <c r="M212" s="45">
        <v>41</v>
      </c>
      <c r="N212" s="45">
        <f t="shared" si="6"/>
        <v>21.2</v>
      </c>
      <c r="O212" s="46">
        <f t="shared" si="7"/>
        <v>0.67452830188679247</v>
      </c>
    </row>
    <row r="213" spans="2:15" x14ac:dyDescent="0.25">
      <c r="B213" s="45">
        <v>780800256</v>
      </c>
      <c r="C213" s="45" t="s">
        <v>25</v>
      </c>
      <c r="D213" s="45">
        <v>66</v>
      </c>
      <c r="E213" s="45">
        <v>56</v>
      </c>
      <c r="F213" s="45">
        <v>61</v>
      </c>
      <c r="G213" s="45">
        <v>63</v>
      </c>
      <c r="H213" s="45">
        <v>60</v>
      </c>
      <c r="I213" s="45">
        <v>76</v>
      </c>
      <c r="J213" s="45">
        <v>107</v>
      </c>
      <c r="K213" s="45">
        <v>112</v>
      </c>
      <c r="L213" s="45">
        <v>149</v>
      </c>
      <c r="M213" s="45">
        <v>97</v>
      </c>
      <c r="N213" s="45">
        <f t="shared" si="6"/>
        <v>73.400000000000006</v>
      </c>
      <c r="O213" s="46">
        <f t="shared" si="7"/>
        <v>0.67574931880108979</v>
      </c>
    </row>
    <row r="214" spans="2:15" x14ac:dyDescent="0.25">
      <c r="B214" s="45">
        <v>130002835</v>
      </c>
      <c r="C214" s="45" t="s">
        <v>25</v>
      </c>
      <c r="D214" s="45">
        <v>19</v>
      </c>
      <c r="E214" s="45">
        <v>22</v>
      </c>
      <c r="F214" s="45">
        <v>25</v>
      </c>
      <c r="G214" s="45">
        <v>25</v>
      </c>
      <c r="H214" s="45">
        <v>30</v>
      </c>
      <c r="I214" s="45">
        <v>23</v>
      </c>
      <c r="J214" s="45">
        <v>26</v>
      </c>
      <c r="K214" s="45">
        <v>36</v>
      </c>
      <c r="L214" s="45">
        <v>36</v>
      </c>
      <c r="M214" s="45">
        <v>51</v>
      </c>
      <c r="N214" s="45">
        <f t="shared" si="6"/>
        <v>25.8</v>
      </c>
      <c r="O214" s="46">
        <f t="shared" si="7"/>
        <v>0.68604651162790697</v>
      </c>
    </row>
    <row r="215" spans="2:15" x14ac:dyDescent="0.25">
      <c r="B215" s="45">
        <v>560000135</v>
      </c>
      <c r="C215" s="45" t="s">
        <v>25</v>
      </c>
      <c r="D215" s="45">
        <v>76</v>
      </c>
      <c r="E215" s="45">
        <v>84</v>
      </c>
      <c r="F215" s="45">
        <v>67</v>
      </c>
      <c r="G215" s="45">
        <v>73</v>
      </c>
      <c r="H215" s="45">
        <v>60</v>
      </c>
      <c r="I215" s="45">
        <v>82</v>
      </c>
      <c r="J215" s="45">
        <v>75</v>
      </c>
      <c r="K215" s="45">
        <v>61</v>
      </c>
      <c r="L215" s="45">
        <v>105</v>
      </c>
      <c r="M215" s="45">
        <v>136</v>
      </c>
      <c r="N215" s="45">
        <f t="shared" si="6"/>
        <v>71.400000000000006</v>
      </c>
      <c r="O215" s="46">
        <f t="shared" si="7"/>
        <v>0.68767507002801109</v>
      </c>
    </row>
    <row r="216" spans="2:15" x14ac:dyDescent="0.25">
      <c r="B216" s="45">
        <v>710010067</v>
      </c>
      <c r="C216" s="45" t="s">
        <v>25</v>
      </c>
      <c r="D216" s="45">
        <v>13</v>
      </c>
      <c r="E216" s="45">
        <v>15</v>
      </c>
      <c r="F216" s="45">
        <v>11</v>
      </c>
      <c r="G216" s="45">
        <v>14</v>
      </c>
      <c r="H216" s="45">
        <v>11</v>
      </c>
      <c r="I216" s="45">
        <v>18</v>
      </c>
      <c r="J216" s="45">
        <v>14</v>
      </c>
      <c r="K216" s="45">
        <v>12</v>
      </c>
      <c r="L216" s="45">
        <v>23</v>
      </c>
      <c r="M216" s="45">
        <v>23</v>
      </c>
      <c r="N216" s="45">
        <f t="shared" si="6"/>
        <v>13.6</v>
      </c>
      <c r="O216" s="46">
        <f t="shared" si="7"/>
        <v>0.69117647058823539</v>
      </c>
    </row>
    <row r="217" spans="2:15" x14ac:dyDescent="0.25">
      <c r="B217" s="45">
        <v>760000463</v>
      </c>
      <c r="C217" s="45" t="s">
        <v>25</v>
      </c>
      <c r="D217" s="45">
        <v>49</v>
      </c>
      <c r="E217" s="45">
        <v>42</v>
      </c>
      <c r="F217" s="45">
        <v>39</v>
      </c>
      <c r="G217" s="45">
        <v>39</v>
      </c>
      <c r="H217" s="45">
        <v>37</v>
      </c>
      <c r="I217" s="45">
        <v>47</v>
      </c>
      <c r="J217" s="45">
        <v>33</v>
      </c>
      <c r="K217" s="45">
        <v>33</v>
      </c>
      <c r="L217" s="45">
        <v>58</v>
      </c>
      <c r="M217" s="45">
        <v>74</v>
      </c>
      <c r="N217" s="45">
        <f t="shared" si="6"/>
        <v>39</v>
      </c>
      <c r="O217" s="46">
        <f t="shared" si="7"/>
        <v>0.69230769230769229</v>
      </c>
    </row>
    <row r="218" spans="2:15" x14ac:dyDescent="0.25">
      <c r="B218" s="45">
        <v>380000174</v>
      </c>
      <c r="C218" s="45" t="s">
        <v>25</v>
      </c>
      <c r="D218" s="45">
        <v>18</v>
      </c>
      <c r="E218" s="45">
        <v>19</v>
      </c>
      <c r="F218" s="45">
        <v>16</v>
      </c>
      <c r="G218" s="45">
        <v>19</v>
      </c>
      <c r="H218" s="45">
        <v>12</v>
      </c>
      <c r="I218" s="45">
        <v>16</v>
      </c>
      <c r="J218" s="45">
        <v>21</v>
      </c>
      <c r="K218" s="45">
        <v>19</v>
      </c>
      <c r="L218" s="45">
        <v>29</v>
      </c>
      <c r="M218" s="45">
        <v>28</v>
      </c>
      <c r="N218" s="45">
        <f t="shared" si="6"/>
        <v>16.8</v>
      </c>
      <c r="O218" s="46">
        <f t="shared" si="7"/>
        <v>0.6964285714285714</v>
      </c>
    </row>
    <row r="219" spans="2:15" x14ac:dyDescent="0.25">
      <c r="B219" s="45">
        <v>720000033</v>
      </c>
      <c r="C219" s="45" t="s">
        <v>25</v>
      </c>
      <c r="D219" s="45">
        <v>67</v>
      </c>
      <c r="E219" s="45">
        <v>71</v>
      </c>
      <c r="F219" s="45">
        <v>94</v>
      </c>
      <c r="G219" s="45">
        <v>77</v>
      </c>
      <c r="H219" s="45">
        <v>64</v>
      </c>
      <c r="I219" s="45">
        <v>53</v>
      </c>
      <c r="J219" s="45">
        <v>52</v>
      </c>
      <c r="K219" s="45">
        <v>57</v>
      </c>
      <c r="L219" s="45">
        <v>109</v>
      </c>
      <c r="M219" s="45">
        <v>123</v>
      </c>
      <c r="N219" s="45">
        <f t="shared" si="6"/>
        <v>68</v>
      </c>
      <c r="O219" s="46">
        <f t="shared" si="7"/>
        <v>0.70588235294117652</v>
      </c>
    </row>
    <row r="220" spans="2:15" x14ac:dyDescent="0.25">
      <c r="B220" s="45">
        <v>130001225</v>
      </c>
      <c r="C220" s="45" t="s">
        <v>25</v>
      </c>
      <c r="D220" s="45">
        <v>20</v>
      </c>
      <c r="E220" s="45">
        <v>23</v>
      </c>
      <c r="F220" s="45">
        <v>26</v>
      </c>
      <c r="G220" s="45">
        <v>29</v>
      </c>
      <c r="H220" s="45">
        <v>26</v>
      </c>
      <c r="I220" s="45">
        <v>21</v>
      </c>
      <c r="J220" s="45">
        <v>20</v>
      </c>
      <c r="K220" s="45">
        <v>28</v>
      </c>
      <c r="L220" s="45">
        <v>50</v>
      </c>
      <c r="M220" s="45">
        <v>34</v>
      </c>
      <c r="N220" s="45">
        <f t="shared" si="6"/>
        <v>24.4</v>
      </c>
      <c r="O220" s="46">
        <f t="shared" si="7"/>
        <v>0.7213114754098362</v>
      </c>
    </row>
    <row r="221" spans="2:15" x14ac:dyDescent="0.25">
      <c r="B221" s="45">
        <v>670783273</v>
      </c>
      <c r="C221" s="45" t="s">
        <v>26</v>
      </c>
      <c r="D221" s="45">
        <v>2</v>
      </c>
      <c r="E221" s="45">
        <v>32</v>
      </c>
      <c r="F221" s="45">
        <v>34</v>
      </c>
      <c r="G221" s="45">
        <v>55</v>
      </c>
      <c r="H221" s="45">
        <v>57</v>
      </c>
      <c r="I221" s="45">
        <v>56</v>
      </c>
      <c r="J221" s="45">
        <v>81</v>
      </c>
      <c r="K221" s="45">
        <v>67</v>
      </c>
      <c r="L221" s="45">
        <v>83</v>
      </c>
      <c r="M221" s="45">
        <v>112</v>
      </c>
      <c r="N221" s="45">
        <f t="shared" si="6"/>
        <v>56.6</v>
      </c>
      <c r="O221" s="46">
        <f t="shared" si="7"/>
        <v>0.72261484098939921</v>
      </c>
    </row>
    <row r="222" spans="2:15" x14ac:dyDescent="0.25">
      <c r="B222" s="45">
        <v>250000700</v>
      </c>
      <c r="C222" s="45" t="s">
        <v>25</v>
      </c>
      <c r="D222" s="45">
        <v>20</v>
      </c>
      <c r="E222" s="45">
        <v>20</v>
      </c>
      <c r="F222" s="45">
        <v>20</v>
      </c>
      <c r="G222" s="45">
        <v>11</v>
      </c>
      <c r="H222" s="45">
        <v>18</v>
      </c>
      <c r="I222" s="45">
        <v>23</v>
      </c>
      <c r="J222" s="45">
        <v>28</v>
      </c>
      <c r="K222" s="45">
        <v>17</v>
      </c>
      <c r="L222" s="45">
        <v>31</v>
      </c>
      <c r="M222" s="45">
        <v>38</v>
      </c>
      <c r="N222" s="45">
        <f t="shared" si="6"/>
        <v>20</v>
      </c>
      <c r="O222" s="46">
        <f t="shared" si="7"/>
        <v>0.72499999999999998</v>
      </c>
    </row>
    <row r="223" spans="2:15" x14ac:dyDescent="0.25">
      <c r="B223" s="45">
        <v>880000062</v>
      </c>
      <c r="C223" s="45" t="s">
        <v>25</v>
      </c>
      <c r="D223" s="45">
        <v>17</v>
      </c>
      <c r="E223" s="45">
        <v>17</v>
      </c>
      <c r="F223" s="45">
        <v>12</v>
      </c>
      <c r="G223" s="45">
        <v>22</v>
      </c>
      <c r="H223" s="45">
        <v>20</v>
      </c>
      <c r="I223" s="45">
        <v>22</v>
      </c>
      <c r="J223" s="45">
        <v>21</v>
      </c>
      <c r="K223" s="45">
        <v>15</v>
      </c>
      <c r="L223" s="45">
        <v>33</v>
      </c>
      <c r="M223" s="45">
        <v>34</v>
      </c>
      <c r="N223" s="45">
        <f t="shared" si="6"/>
        <v>19.399999999999999</v>
      </c>
      <c r="O223" s="46">
        <f t="shared" si="7"/>
        <v>0.72680412371134029</v>
      </c>
    </row>
    <row r="224" spans="2:15" x14ac:dyDescent="0.25">
      <c r="B224" s="45">
        <v>290000025</v>
      </c>
      <c r="C224" s="45" t="s">
        <v>25</v>
      </c>
      <c r="D224" s="45">
        <v>72</v>
      </c>
      <c r="E224" s="45">
        <v>63</v>
      </c>
      <c r="F224" s="45">
        <v>52</v>
      </c>
      <c r="G224" s="45">
        <v>54</v>
      </c>
      <c r="H224" s="45">
        <v>64</v>
      </c>
      <c r="I224" s="45">
        <v>71</v>
      </c>
      <c r="J224" s="45">
        <v>83</v>
      </c>
      <c r="K224" s="45">
        <v>75</v>
      </c>
      <c r="L224" s="45">
        <v>111</v>
      </c>
      <c r="M224" s="45">
        <v>113</v>
      </c>
      <c r="N224" s="45">
        <f t="shared" si="6"/>
        <v>64.8</v>
      </c>
      <c r="O224" s="46">
        <f t="shared" si="7"/>
        <v>0.72839506172839519</v>
      </c>
    </row>
    <row r="225" spans="2:15" x14ac:dyDescent="0.25">
      <c r="B225" s="45">
        <v>150000040</v>
      </c>
      <c r="C225" s="45" t="s">
        <v>25</v>
      </c>
      <c r="D225" s="45">
        <v>13</v>
      </c>
      <c r="E225" s="45">
        <v>6</v>
      </c>
      <c r="F225" s="45">
        <v>19</v>
      </c>
      <c r="G225" s="45">
        <v>14</v>
      </c>
      <c r="H225" s="45">
        <v>17</v>
      </c>
      <c r="I225" s="45">
        <v>15</v>
      </c>
      <c r="J225" s="45">
        <v>13</v>
      </c>
      <c r="K225" s="45">
        <v>6</v>
      </c>
      <c r="L225" s="45">
        <v>30</v>
      </c>
      <c r="M225" s="45">
        <v>24</v>
      </c>
      <c r="N225" s="45">
        <f t="shared" si="6"/>
        <v>15.6</v>
      </c>
      <c r="O225" s="46">
        <f t="shared" si="7"/>
        <v>0.73076923076923084</v>
      </c>
    </row>
    <row r="226" spans="2:15" x14ac:dyDescent="0.25">
      <c r="B226" s="45">
        <v>30000061</v>
      </c>
      <c r="C226" s="45" t="s">
        <v>25</v>
      </c>
      <c r="D226" s="45">
        <v>15</v>
      </c>
      <c r="E226" s="45">
        <v>22</v>
      </c>
      <c r="F226" s="45">
        <v>8</v>
      </c>
      <c r="G226" s="45">
        <v>16</v>
      </c>
      <c r="H226" s="45">
        <v>14</v>
      </c>
      <c r="I226" s="45">
        <v>17</v>
      </c>
      <c r="J226" s="45">
        <v>20</v>
      </c>
      <c r="K226" s="45">
        <v>14</v>
      </c>
      <c r="L226" s="45">
        <v>23</v>
      </c>
      <c r="M226" s="45">
        <v>29</v>
      </c>
      <c r="N226" s="45">
        <f t="shared" si="6"/>
        <v>15</v>
      </c>
      <c r="O226" s="46">
        <f t="shared" si="7"/>
        <v>0.73333333333333328</v>
      </c>
    </row>
    <row r="227" spans="2:15" x14ac:dyDescent="0.25">
      <c r="B227" s="45">
        <v>590000758</v>
      </c>
      <c r="C227" s="45" t="s">
        <v>25</v>
      </c>
      <c r="D227" s="45">
        <v>53</v>
      </c>
      <c r="E227" s="45">
        <v>64</v>
      </c>
      <c r="F227" s="45">
        <v>47</v>
      </c>
      <c r="G227" s="45">
        <v>46</v>
      </c>
      <c r="H227" s="45">
        <v>44</v>
      </c>
      <c r="I227" s="45">
        <v>36</v>
      </c>
      <c r="J227" s="45">
        <v>62</v>
      </c>
      <c r="K227" s="45">
        <v>28</v>
      </c>
      <c r="L227" s="45">
        <v>86</v>
      </c>
      <c r="M227" s="45">
        <v>77</v>
      </c>
      <c r="N227" s="45">
        <f t="shared" si="6"/>
        <v>47</v>
      </c>
      <c r="O227" s="46">
        <f t="shared" si="7"/>
        <v>0.73404255319148937</v>
      </c>
    </row>
    <row r="228" spans="2:15" x14ac:dyDescent="0.25">
      <c r="B228" s="45">
        <v>940000649</v>
      </c>
      <c r="C228" s="45" t="s">
        <v>27</v>
      </c>
      <c r="D228" s="45">
        <v>58</v>
      </c>
      <c r="E228" s="45">
        <v>56</v>
      </c>
      <c r="F228" s="45">
        <v>51</v>
      </c>
      <c r="G228" s="45">
        <v>56</v>
      </c>
      <c r="H228" s="45">
        <v>43</v>
      </c>
      <c r="I228" s="45">
        <v>55</v>
      </c>
      <c r="J228" s="45">
        <v>70</v>
      </c>
      <c r="K228" s="45">
        <v>65</v>
      </c>
      <c r="L228" s="45">
        <v>105</v>
      </c>
      <c r="M228" s="45">
        <v>86</v>
      </c>
      <c r="N228" s="45">
        <f t="shared" si="6"/>
        <v>55</v>
      </c>
      <c r="O228" s="46">
        <f t="shared" si="7"/>
        <v>0.73636363636363633</v>
      </c>
    </row>
    <row r="229" spans="2:15" x14ac:dyDescent="0.25">
      <c r="B229" s="45">
        <v>430000117</v>
      </c>
      <c r="C229" s="45" t="s">
        <v>25</v>
      </c>
      <c r="D229" s="45">
        <v>22</v>
      </c>
      <c r="E229" s="45">
        <v>30</v>
      </c>
      <c r="F229" s="45">
        <v>25</v>
      </c>
      <c r="G229" s="45">
        <v>23</v>
      </c>
      <c r="H229" s="45">
        <v>25</v>
      </c>
      <c r="I229" s="45">
        <v>30</v>
      </c>
      <c r="J229" s="45">
        <v>18</v>
      </c>
      <c r="K229" s="45">
        <v>19</v>
      </c>
      <c r="L229" s="45">
        <v>38</v>
      </c>
      <c r="M229" s="45">
        <v>47</v>
      </c>
      <c r="N229" s="45">
        <f t="shared" si="6"/>
        <v>24.2</v>
      </c>
      <c r="O229" s="46">
        <f t="shared" si="7"/>
        <v>0.75619834710743805</v>
      </c>
    </row>
    <row r="230" spans="2:15" x14ac:dyDescent="0.25">
      <c r="B230" s="45">
        <v>220000012</v>
      </c>
      <c r="C230" s="45" t="s">
        <v>25</v>
      </c>
      <c r="D230" s="45">
        <v>101</v>
      </c>
      <c r="E230" s="45">
        <v>70</v>
      </c>
      <c r="F230" s="45">
        <v>71</v>
      </c>
      <c r="G230" s="45">
        <v>71</v>
      </c>
      <c r="H230" s="45">
        <v>70</v>
      </c>
      <c r="I230" s="45">
        <v>81</v>
      </c>
      <c r="J230" s="45">
        <v>84</v>
      </c>
      <c r="K230" s="45">
        <v>77</v>
      </c>
      <c r="L230" s="45">
        <v>121</v>
      </c>
      <c r="M230" s="45">
        <v>145</v>
      </c>
      <c r="N230" s="45">
        <f t="shared" si="6"/>
        <v>75.400000000000006</v>
      </c>
      <c r="O230" s="46">
        <f t="shared" si="7"/>
        <v>0.76392572944297066</v>
      </c>
    </row>
    <row r="231" spans="2:15" x14ac:dyDescent="0.25">
      <c r="B231" s="45">
        <v>410000046</v>
      </c>
      <c r="C231" s="45" t="s">
        <v>25</v>
      </c>
      <c r="D231" s="45">
        <v>6</v>
      </c>
      <c r="E231" s="45">
        <v>17</v>
      </c>
      <c r="F231" s="45">
        <v>14</v>
      </c>
      <c r="G231" s="45">
        <v>15</v>
      </c>
      <c r="H231" s="45">
        <v>11</v>
      </c>
      <c r="I231" s="45">
        <v>16</v>
      </c>
      <c r="J231" s="45">
        <v>19</v>
      </c>
      <c r="K231" s="45">
        <v>14</v>
      </c>
      <c r="L231" s="45">
        <v>28</v>
      </c>
      <c r="M231" s="45">
        <v>25</v>
      </c>
      <c r="N231" s="45">
        <f t="shared" si="6"/>
        <v>15</v>
      </c>
      <c r="O231" s="46">
        <f t="shared" si="7"/>
        <v>0.76666666666666672</v>
      </c>
    </row>
    <row r="232" spans="2:15" x14ac:dyDescent="0.25">
      <c r="B232" s="45">
        <v>830000345</v>
      </c>
      <c r="C232" s="45" t="s">
        <v>25</v>
      </c>
      <c r="D232" s="45">
        <v>41</v>
      </c>
      <c r="E232" s="45">
        <v>58</v>
      </c>
      <c r="F232" s="45">
        <v>43</v>
      </c>
      <c r="G232" s="45">
        <v>41</v>
      </c>
      <c r="H232" s="45">
        <v>50</v>
      </c>
      <c r="I232" s="45">
        <v>56</v>
      </c>
      <c r="J232" s="45">
        <v>53</v>
      </c>
      <c r="K232" s="45">
        <v>42</v>
      </c>
      <c r="L232" s="45">
        <v>74</v>
      </c>
      <c r="M232" s="45">
        <v>98</v>
      </c>
      <c r="N232" s="45">
        <f t="shared" si="6"/>
        <v>48.6</v>
      </c>
      <c r="O232" s="46">
        <f t="shared" si="7"/>
        <v>0.7695473251028806</v>
      </c>
    </row>
    <row r="233" spans="2:15" x14ac:dyDescent="0.25">
      <c r="B233" s="45">
        <v>750100109</v>
      </c>
      <c r="C233" s="45" t="s">
        <v>26</v>
      </c>
      <c r="D233" s="45">
        <v>7</v>
      </c>
      <c r="E233" s="45">
        <v>8</v>
      </c>
      <c r="F233" s="45">
        <v>18</v>
      </c>
      <c r="G233" s="45">
        <v>34</v>
      </c>
      <c r="H233" s="45">
        <v>25</v>
      </c>
      <c r="I233" s="45">
        <v>30</v>
      </c>
      <c r="J233" s="45">
        <v>30</v>
      </c>
      <c r="K233" s="45">
        <v>24</v>
      </c>
      <c r="L233" s="45">
        <v>43</v>
      </c>
      <c r="M233" s="45">
        <v>54</v>
      </c>
      <c r="N233" s="45">
        <f t="shared" si="6"/>
        <v>27.4</v>
      </c>
      <c r="O233" s="46">
        <f t="shared" si="7"/>
        <v>0.77007299270073004</v>
      </c>
    </row>
    <row r="234" spans="2:15" x14ac:dyDescent="0.25">
      <c r="B234" s="45">
        <v>840001861</v>
      </c>
      <c r="C234" s="45" t="s">
        <v>25</v>
      </c>
      <c r="D234" s="45">
        <v>62</v>
      </c>
      <c r="E234" s="45">
        <v>82</v>
      </c>
      <c r="F234" s="45">
        <v>59</v>
      </c>
      <c r="G234" s="45">
        <v>57</v>
      </c>
      <c r="H234" s="45">
        <v>55</v>
      </c>
      <c r="I234" s="45">
        <v>69</v>
      </c>
      <c r="J234" s="45">
        <v>62</v>
      </c>
      <c r="K234" s="45">
        <v>60</v>
      </c>
      <c r="L234" s="45">
        <v>114</v>
      </c>
      <c r="M234" s="45">
        <v>100</v>
      </c>
      <c r="N234" s="45">
        <f t="shared" si="6"/>
        <v>60.4</v>
      </c>
      <c r="O234" s="46">
        <f t="shared" si="7"/>
        <v>0.77152317880794707</v>
      </c>
    </row>
    <row r="235" spans="2:15" x14ac:dyDescent="0.25">
      <c r="B235" s="45">
        <v>710978263</v>
      </c>
      <c r="C235" s="45" t="s">
        <v>25</v>
      </c>
      <c r="D235" s="45">
        <v>56</v>
      </c>
      <c r="E235" s="45">
        <v>56</v>
      </c>
      <c r="F235" s="45">
        <v>46</v>
      </c>
      <c r="G235" s="45">
        <v>48</v>
      </c>
      <c r="H235" s="45">
        <v>56</v>
      </c>
      <c r="I235" s="45">
        <v>75</v>
      </c>
      <c r="J235" s="45">
        <v>53</v>
      </c>
      <c r="K235" s="45">
        <v>56</v>
      </c>
      <c r="L235" s="45">
        <v>94</v>
      </c>
      <c r="M235" s="45">
        <v>104</v>
      </c>
      <c r="N235" s="45">
        <f t="shared" si="6"/>
        <v>55.6</v>
      </c>
      <c r="O235" s="46">
        <f t="shared" si="7"/>
        <v>0.78057553956834524</v>
      </c>
    </row>
    <row r="236" spans="2:15" x14ac:dyDescent="0.25">
      <c r="B236" s="45">
        <v>630000404</v>
      </c>
      <c r="C236" s="45" t="s">
        <v>26</v>
      </c>
      <c r="D236" s="45">
        <v>4</v>
      </c>
      <c r="E236" s="45">
        <v>6</v>
      </c>
      <c r="F236" s="45">
        <v>9</v>
      </c>
      <c r="G236" s="45">
        <v>31</v>
      </c>
      <c r="H236" s="45">
        <v>68</v>
      </c>
      <c r="I236" s="45">
        <v>77</v>
      </c>
      <c r="J236" s="45">
        <v>95</v>
      </c>
      <c r="K236" s="45">
        <v>66</v>
      </c>
      <c r="L236" s="45">
        <v>94</v>
      </c>
      <c r="M236" s="45">
        <v>106</v>
      </c>
      <c r="N236" s="45">
        <f t="shared" si="6"/>
        <v>56</v>
      </c>
      <c r="O236" s="46">
        <f t="shared" si="7"/>
        <v>0.7857142857142857</v>
      </c>
    </row>
    <row r="237" spans="2:15" x14ac:dyDescent="0.25">
      <c r="B237" s="45">
        <v>380000067</v>
      </c>
      <c r="C237" s="45" t="s">
        <v>26</v>
      </c>
      <c r="D237" s="45">
        <v>107</v>
      </c>
      <c r="E237" s="45">
        <v>92</v>
      </c>
      <c r="F237" s="45">
        <v>84</v>
      </c>
      <c r="G237" s="45">
        <v>99</v>
      </c>
      <c r="H237" s="45">
        <v>102</v>
      </c>
      <c r="I237" s="45">
        <v>128</v>
      </c>
      <c r="J237" s="45">
        <v>142</v>
      </c>
      <c r="K237" s="45">
        <v>108</v>
      </c>
      <c r="L237" s="45">
        <v>189</v>
      </c>
      <c r="M237" s="45">
        <v>209</v>
      </c>
      <c r="N237" s="45">
        <f t="shared" si="6"/>
        <v>111</v>
      </c>
      <c r="O237" s="46">
        <f t="shared" si="7"/>
        <v>0.7927927927927928</v>
      </c>
    </row>
    <row r="238" spans="2:15" x14ac:dyDescent="0.25">
      <c r="B238" s="45">
        <v>340785161</v>
      </c>
      <c r="C238" s="45" t="s">
        <v>26</v>
      </c>
      <c r="D238" s="45">
        <v>26</v>
      </c>
      <c r="E238" s="45">
        <v>56</v>
      </c>
      <c r="F238" s="45">
        <v>77</v>
      </c>
      <c r="G238" s="45">
        <v>83</v>
      </c>
      <c r="H238" s="45">
        <v>72</v>
      </c>
      <c r="I238" s="45">
        <v>64</v>
      </c>
      <c r="J238" s="45">
        <v>26</v>
      </c>
      <c r="K238" s="45">
        <v>31</v>
      </c>
      <c r="L238" s="45">
        <v>68</v>
      </c>
      <c r="M238" s="45">
        <v>163</v>
      </c>
      <c r="N238" s="45">
        <f t="shared" si="6"/>
        <v>64.400000000000006</v>
      </c>
      <c r="O238" s="46">
        <f t="shared" si="7"/>
        <v>0.79347826086956508</v>
      </c>
    </row>
    <row r="239" spans="2:15" x14ac:dyDescent="0.25">
      <c r="B239" s="45">
        <v>510000169</v>
      </c>
      <c r="C239" s="45" t="s">
        <v>25</v>
      </c>
      <c r="D239" s="45">
        <v>21</v>
      </c>
      <c r="E239" s="45">
        <v>29</v>
      </c>
      <c r="F239" s="45">
        <v>22</v>
      </c>
      <c r="G239" s="45">
        <v>14</v>
      </c>
      <c r="H239" s="45">
        <v>22</v>
      </c>
      <c r="I239" s="45">
        <v>19</v>
      </c>
      <c r="J239" s="45">
        <v>30</v>
      </c>
      <c r="K239" s="45">
        <v>27</v>
      </c>
      <c r="L239" s="45">
        <v>32</v>
      </c>
      <c r="M239" s="45">
        <v>45</v>
      </c>
      <c r="N239" s="45">
        <f t="shared" si="6"/>
        <v>21.4</v>
      </c>
      <c r="O239" s="46">
        <f t="shared" si="7"/>
        <v>0.79906542056074781</v>
      </c>
    </row>
    <row r="240" spans="2:15" x14ac:dyDescent="0.25">
      <c r="B240" s="45">
        <v>560000143</v>
      </c>
      <c r="C240" s="45" t="s">
        <v>25</v>
      </c>
      <c r="D240" s="45">
        <v>18</v>
      </c>
      <c r="E240" s="45">
        <v>20</v>
      </c>
      <c r="F240" s="45">
        <v>20</v>
      </c>
      <c r="G240" s="45">
        <v>18</v>
      </c>
      <c r="H240" s="45">
        <v>10</v>
      </c>
      <c r="I240" s="45">
        <v>21</v>
      </c>
      <c r="J240" s="45">
        <v>17</v>
      </c>
      <c r="K240" s="45">
        <v>13</v>
      </c>
      <c r="L240" s="45">
        <v>34</v>
      </c>
      <c r="M240" s="45">
        <v>28</v>
      </c>
      <c r="N240" s="45">
        <f t="shared" si="6"/>
        <v>17.2</v>
      </c>
      <c r="O240" s="46">
        <f t="shared" si="7"/>
        <v>0.80232558139534893</v>
      </c>
    </row>
    <row r="241" spans="2:15" x14ac:dyDescent="0.25">
      <c r="B241" s="45">
        <v>380000034</v>
      </c>
      <c r="C241" s="45" t="s">
        <v>25</v>
      </c>
      <c r="D241" s="45">
        <v>52</v>
      </c>
      <c r="E241" s="45">
        <v>44</v>
      </c>
      <c r="F241" s="45">
        <v>45</v>
      </c>
      <c r="G241" s="45">
        <v>34</v>
      </c>
      <c r="H241" s="45">
        <v>54</v>
      </c>
      <c r="I241" s="45">
        <v>47</v>
      </c>
      <c r="J241" s="45">
        <v>47</v>
      </c>
      <c r="K241" s="45">
        <v>42</v>
      </c>
      <c r="L241" s="45">
        <v>77</v>
      </c>
      <c r="M241" s="45">
        <v>87</v>
      </c>
      <c r="N241" s="45">
        <f t="shared" si="6"/>
        <v>45.4</v>
      </c>
      <c r="O241" s="46">
        <f t="shared" si="7"/>
        <v>0.80616740088105732</v>
      </c>
    </row>
    <row r="242" spans="2:15" x14ac:dyDescent="0.25">
      <c r="B242" s="45">
        <v>910000298</v>
      </c>
      <c r="C242" s="45" t="s">
        <v>25</v>
      </c>
      <c r="D242" s="45">
        <v>64</v>
      </c>
      <c r="E242" s="45">
        <v>50</v>
      </c>
      <c r="F242" s="45">
        <v>56</v>
      </c>
      <c r="G242" s="45">
        <v>63</v>
      </c>
      <c r="H242" s="45">
        <v>54</v>
      </c>
      <c r="I242" s="45">
        <v>41</v>
      </c>
      <c r="J242" s="45">
        <v>68</v>
      </c>
      <c r="K242" s="45">
        <v>53</v>
      </c>
      <c r="L242" s="45">
        <v>112</v>
      </c>
      <c r="M242" s="45">
        <v>92</v>
      </c>
      <c r="N242" s="45">
        <f t="shared" si="6"/>
        <v>56.4</v>
      </c>
      <c r="O242" s="46">
        <f t="shared" si="7"/>
        <v>0.8085106382978724</v>
      </c>
    </row>
    <row r="243" spans="2:15" x14ac:dyDescent="0.25">
      <c r="B243" s="45">
        <v>830000279</v>
      </c>
      <c r="C243" s="45" t="s">
        <v>25</v>
      </c>
      <c r="D243" s="45">
        <v>20</v>
      </c>
      <c r="E243" s="45">
        <v>20</v>
      </c>
      <c r="F243" s="45">
        <v>15</v>
      </c>
      <c r="G243" s="45">
        <v>19</v>
      </c>
      <c r="H243" s="45">
        <v>22</v>
      </c>
      <c r="I243" s="45">
        <v>17</v>
      </c>
      <c r="J243" s="45">
        <v>32</v>
      </c>
      <c r="K243" s="45">
        <v>9</v>
      </c>
      <c r="L243" s="45">
        <v>31</v>
      </c>
      <c r="M243" s="45">
        <v>45</v>
      </c>
      <c r="N243" s="45">
        <f t="shared" si="6"/>
        <v>21</v>
      </c>
      <c r="O243" s="46">
        <f t="shared" si="7"/>
        <v>0.80952380952380953</v>
      </c>
    </row>
    <row r="244" spans="2:15" x14ac:dyDescent="0.25">
      <c r="B244" s="45">
        <v>470000423</v>
      </c>
      <c r="C244" s="45" t="s">
        <v>25</v>
      </c>
      <c r="D244" s="45">
        <v>25</v>
      </c>
      <c r="E244" s="45">
        <v>32</v>
      </c>
      <c r="F244" s="45">
        <v>15</v>
      </c>
      <c r="G244" s="45">
        <v>29</v>
      </c>
      <c r="H244" s="45">
        <v>26</v>
      </c>
      <c r="I244" s="45">
        <v>20</v>
      </c>
      <c r="J244" s="45">
        <v>16</v>
      </c>
      <c r="K244" s="45">
        <v>25</v>
      </c>
      <c r="L244" s="45">
        <v>37</v>
      </c>
      <c r="M244" s="45">
        <v>40</v>
      </c>
      <c r="N244" s="45">
        <f t="shared" si="6"/>
        <v>21.2</v>
      </c>
      <c r="O244" s="46">
        <f t="shared" si="7"/>
        <v>0.8160377358490567</v>
      </c>
    </row>
    <row r="245" spans="2:15" x14ac:dyDescent="0.25">
      <c r="B245" s="45">
        <v>20001061</v>
      </c>
      <c r="C245" s="45" t="s">
        <v>25</v>
      </c>
      <c r="D245" s="45">
        <v>18</v>
      </c>
      <c r="E245" s="45">
        <v>25</v>
      </c>
      <c r="F245" s="45">
        <v>8</v>
      </c>
      <c r="G245" s="45">
        <v>9</v>
      </c>
      <c r="H245" s="45">
        <v>16</v>
      </c>
      <c r="I245" s="45">
        <v>12</v>
      </c>
      <c r="J245" s="45">
        <v>15</v>
      </c>
      <c r="K245" s="45">
        <v>20</v>
      </c>
      <c r="L245" s="45">
        <v>25</v>
      </c>
      <c r="M245" s="45">
        <v>19</v>
      </c>
      <c r="N245" s="45">
        <f t="shared" si="6"/>
        <v>12</v>
      </c>
      <c r="O245" s="46">
        <f t="shared" si="7"/>
        <v>0.83333333333333337</v>
      </c>
    </row>
    <row r="246" spans="2:15" x14ac:dyDescent="0.25">
      <c r="B246" s="45">
        <v>80000110</v>
      </c>
      <c r="C246" s="45" t="s">
        <v>25</v>
      </c>
      <c r="D246" s="45">
        <v>17</v>
      </c>
      <c r="E246" s="45">
        <v>21</v>
      </c>
      <c r="F246" s="45">
        <v>19</v>
      </c>
      <c r="G246" s="45">
        <v>23</v>
      </c>
      <c r="H246" s="45">
        <v>22</v>
      </c>
      <c r="I246" s="45">
        <v>16</v>
      </c>
      <c r="J246" s="45">
        <v>12</v>
      </c>
      <c r="K246" s="45">
        <v>15</v>
      </c>
      <c r="L246" s="45">
        <v>40</v>
      </c>
      <c r="M246" s="45">
        <v>28</v>
      </c>
      <c r="N246" s="45">
        <f t="shared" si="6"/>
        <v>18.399999999999999</v>
      </c>
      <c r="O246" s="46">
        <f t="shared" si="7"/>
        <v>0.84782608695652184</v>
      </c>
    </row>
    <row r="247" spans="2:15" x14ac:dyDescent="0.25">
      <c r="B247" s="45">
        <v>670000165</v>
      </c>
      <c r="C247" s="45" t="s">
        <v>25</v>
      </c>
      <c r="D247" s="45">
        <v>16</v>
      </c>
      <c r="E247" s="45">
        <v>23</v>
      </c>
      <c r="F247" s="45">
        <v>17</v>
      </c>
      <c r="G247" s="45">
        <v>16</v>
      </c>
      <c r="H247" s="45">
        <v>13</v>
      </c>
      <c r="I247" s="45">
        <v>19</v>
      </c>
      <c r="J247" s="45">
        <v>16</v>
      </c>
      <c r="K247" s="45">
        <v>17</v>
      </c>
      <c r="L247" s="45">
        <v>24</v>
      </c>
      <c r="M247" s="45">
        <v>36</v>
      </c>
      <c r="N247" s="45">
        <f t="shared" si="6"/>
        <v>16.2</v>
      </c>
      <c r="O247" s="46">
        <f t="shared" si="7"/>
        <v>0.85185185185185197</v>
      </c>
    </row>
    <row r="248" spans="2:15" x14ac:dyDescent="0.25">
      <c r="B248" s="45">
        <v>130000565</v>
      </c>
      <c r="C248" s="45" t="s">
        <v>25</v>
      </c>
      <c r="D248" s="45">
        <v>18</v>
      </c>
      <c r="E248" s="45">
        <v>17</v>
      </c>
      <c r="F248" s="45">
        <v>16</v>
      </c>
      <c r="G248" s="45">
        <v>22</v>
      </c>
      <c r="H248" s="45">
        <v>31</v>
      </c>
      <c r="I248" s="45">
        <v>24</v>
      </c>
      <c r="J248" s="45">
        <v>28</v>
      </c>
      <c r="K248" s="45">
        <v>23</v>
      </c>
      <c r="L248" s="45">
        <v>40</v>
      </c>
      <c r="M248" s="45">
        <v>50</v>
      </c>
      <c r="N248" s="45">
        <f t="shared" si="6"/>
        <v>24.2</v>
      </c>
      <c r="O248" s="46">
        <f t="shared" si="7"/>
        <v>0.85950413223140498</v>
      </c>
    </row>
    <row r="249" spans="2:15" x14ac:dyDescent="0.25">
      <c r="B249" s="45">
        <v>260000138</v>
      </c>
      <c r="C249" s="45" t="s">
        <v>25</v>
      </c>
      <c r="D249" s="45">
        <v>25</v>
      </c>
      <c r="E249" s="45">
        <v>24</v>
      </c>
      <c r="F249" s="45">
        <v>29</v>
      </c>
      <c r="G249" s="45">
        <v>33</v>
      </c>
      <c r="H249" s="45">
        <v>35</v>
      </c>
      <c r="I249" s="45">
        <v>31</v>
      </c>
      <c r="J249" s="45">
        <v>21</v>
      </c>
      <c r="K249" s="45">
        <v>31</v>
      </c>
      <c r="L249" s="45">
        <v>62</v>
      </c>
      <c r="M249" s="45">
        <v>49</v>
      </c>
      <c r="N249" s="45">
        <f t="shared" si="6"/>
        <v>29.8</v>
      </c>
      <c r="O249" s="46">
        <f t="shared" si="7"/>
        <v>0.86241610738255026</v>
      </c>
    </row>
    <row r="250" spans="2:15" x14ac:dyDescent="0.25">
      <c r="B250" s="45">
        <v>970211256</v>
      </c>
      <c r="C250" s="45" t="s">
        <v>26</v>
      </c>
      <c r="D250" s="45">
        <v>7</v>
      </c>
      <c r="E250" s="45">
        <v>9</v>
      </c>
      <c r="F250" s="45">
        <v>10</v>
      </c>
      <c r="G250" s="45">
        <v>13</v>
      </c>
      <c r="H250" s="45">
        <v>0</v>
      </c>
      <c r="I250" s="45">
        <v>25</v>
      </c>
      <c r="J250" s="45">
        <v>31</v>
      </c>
      <c r="K250" s="45">
        <v>17</v>
      </c>
      <c r="L250" s="45">
        <v>32</v>
      </c>
      <c r="M250" s="45">
        <v>27</v>
      </c>
      <c r="N250" s="45">
        <f t="shared" si="6"/>
        <v>15.8</v>
      </c>
      <c r="O250" s="46">
        <f t="shared" si="7"/>
        <v>0.86708860759493667</v>
      </c>
    </row>
    <row r="251" spans="2:15" x14ac:dyDescent="0.25">
      <c r="B251" s="45">
        <v>570000059</v>
      </c>
      <c r="C251" s="45" t="s">
        <v>25</v>
      </c>
      <c r="D251" s="45">
        <v>29</v>
      </c>
      <c r="E251" s="45">
        <v>27</v>
      </c>
      <c r="F251" s="45">
        <v>18</v>
      </c>
      <c r="G251" s="45">
        <v>28</v>
      </c>
      <c r="H251" s="45">
        <v>19</v>
      </c>
      <c r="I251" s="45">
        <v>29</v>
      </c>
      <c r="J251" s="45">
        <v>25</v>
      </c>
      <c r="K251" s="45">
        <v>33</v>
      </c>
      <c r="L251" s="45">
        <v>50</v>
      </c>
      <c r="M251" s="45">
        <v>39</v>
      </c>
      <c r="N251" s="45">
        <f t="shared" si="6"/>
        <v>23.8</v>
      </c>
      <c r="O251" s="46">
        <f t="shared" si="7"/>
        <v>0.86974789915966377</v>
      </c>
    </row>
    <row r="252" spans="2:15" x14ac:dyDescent="0.25">
      <c r="B252" s="45">
        <v>660000084</v>
      </c>
      <c r="C252" s="45" t="s">
        <v>25</v>
      </c>
      <c r="D252" s="45">
        <v>72</v>
      </c>
      <c r="E252" s="45">
        <v>74</v>
      </c>
      <c r="F252" s="45">
        <v>57</v>
      </c>
      <c r="G252" s="45">
        <v>70</v>
      </c>
      <c r="H252" s="45">
        <v>52</v>
      </c>
      <c r="I252" s="45">
        <v>66</v>
      </c>
      <c r="J252" s="45">
        <v>49</v>
      </c>
      <c r="K252" s="45">
        <v>66</v>
      </c>
      <c r="L252" s="45">
        <v>100</v>
      </c>
      <c r="M252" s="45">
        <v>120</v>
      </c>
      <c r="N252" s="45">
        <f t="shared" si="6"/>
        <v>58.8</v>
      </c>
      <c r="O252" s="46">
        <f t="shared" si="7"/>
        <v>0.87074829931972797</v>
      </c>
    </row>
    <row r="253" spans="2:15" x14ac:dyDescent="0.25">
      <c r="B253" s="45">
        <v>590796975</v>
      </c>
      <c r="C253" s="45" t="s">
        <v>26</v>
      </c>
      <c r="D253" s="45">
        <v>37</v>
      </c>
      <c r="E253" s="45">
        <v>146</v>
      </c>
      <c r="F253" s="45">
        <v>98</v>
      </c>
      <c r="G253" s="45">
        <v>82</v>
      </c>
      <c r="H253" s="45">
        <v>129</v>
      </c>
      <c r="I253" s="45">
        <v>175</v>
      </c>
      <c r="J253" s="45">
        <v>242</v>
      </c>
      <c r="K253" s="45">
        <v>185</v>
      </c>
      <c r="L253" s="45">
        <v>256</v>
      </c>
      <c r="M253" s="45">
        <v>288</v>
      </c>
      <c r="N253" s="45">
        <f t="shared" si="6"/>
        <v>145.19999999999999</v>
      </c>
      <c r="O253" s="46">
        <f t="shared" si="7"/>
        <v>0.87327823691460071</v>
      </c>
    </row>
    <row r="254" spans="2:15" x14ac:dyDescent="0.25">
      <c r="B254" s="45">
        <v>740000328</v>
      </c>
      <c r="C254" s="45" t="s">
        <v>25</v>
      </c>
      <c r="D254" s="45">
        <v>10</v>
      </c>
      <c r="E254" s="45">
        <v>14</v>
      </c>
      <c r="F254" s="45">
        <v>13</v>
      </c>
      <c r="G254" s="45">
        <v>26</v>
      </c>
      <c r="H254" s="45">
        <v>22</v>
      </c>
      <c r="I254" s="45">
        <v>26</v>
      </c>
      <c r="J254" s="45">
        <v>21</v>
      </c>
      <c r="K254" s="45">
        <v>21</v>
      </c>
      <c r="L254" s="45">
        <v>27</v>
      </c>
      <c r="M254" s="45">
        <v>54</v>
      </c>
      <c r="N254" s="45">
        <f t="shared" si="6"/>
        <v>21.6</v>
      </c>
      <c r="O254" s="46">
        <f t="shared" si="7"/>
        <v>0.87499999999999989</v>
      </c>
    </row>
    <row r="255" spans="2:15" x14ac:dyDescent="0.25">
      <c r="B255" s="45">
        <v>140000027</v>
      </c>
      <c r="C255" s="45" t="s">
        <v>25</v>
      </c>
      <c r="D255" s="45">
        <v>18</v>
      </c>
      <c r="E255" s="45">
        <v>5</v>
      </c>
      <c r="F255" s="45">
        <v>13</v>
      </c>
      <c r="G255" s="45">
        <v>6</v>
      </c>
      <c r="H255" s="45">
        <v>13</v>
      </c>
      <c r="I255" s="45">
        <v>25</v>
      </c>
      <c r="J255" s="45">
        <v>23</v>
      </c>
      <c r="K255" s="45">
        <v>19</v>
      </c>
      <c r="L255" s="45">
        <v>26</v>
      </c>
      <c r="M255" s="45">
        <v>34</v>
      </c>
      <c r="N255" s="45">
        <f t="shared" si="6"/>
        <v>16</v>
      </c>
      <c r="O255" s="46">
        <f t="shared" si="7"/>
        <v>0.875</v>
      </c>
    </row>
    <row r="256" spans="2:15" x14ac:dyDescent="0.25">
      <c r="B256" s="45">
        <v>770000149</v>
      </c>
      <c r="C256" s="45" t="s">
        <v>25</v>
      </c>
      <c r="D256" s="45">
        <v>22</v>
      </c>
      <c r="E256" s="45">
        <v>20</v>
      </c>
      <c r="F256" s="45">
        <v>31</v>
      </c>
      <c r="G256" s="45">
        <v>24</v>
      </c>
      <c r="H256" s="45">
        <v>28</v>
      </c>
      <c r="I256" s="45">
        <v>22</v>
      </c>
      <c r="J256" s="45">
        <v>20</v>
      </c>
      <c r="K256" s="45">
        <v>18</v>
      </c>
      <c r="L256" s="45">
        <v>41</v>
      </c>
      <c r="M256" s="45">
        <v>53</v>
      </c>
      <c r="N256" s="45">
        <f t="shared" si="6"/>
        <v>25</v>
      </c>
      <c r="O256" s="46">
        <f t="shared" si="7"/>
        <v>0.88</v>
      </c>
    </row>
    <row r="257" spans="2:15" x14ac:dyDescent="0.25">
      <c r="B257" s="45">
        <v>810000505</v>
      </c>
      <c r="C257" s="45" t="s">
        <v>25</v>
      </c>
      <c r="D257" s="45">
        <v>23</v>
      </c>
      <c r="E257" s="45">
        <v>17</v>
      </c>
      <c r="F257" s="45">
        <v>24</v>
      </c>
      <c r="G257" s="45">
        <v>26</v>
      </c>
      <c r="H257" s="45">
        <v>24</v>
      </c>
      <c r="I257" s="45">
        <v>29</v>
      </c>
      <c r="J257" s="45">
        <v>34</v>
      </c>
      <c r="K257" s="45">
        <v>25</v>
      </c>
      <c r="L257" s="45">
        <v>58</v>
      </c>
      <c r="M257" s="45">
        <v>46</v>
      </c>
      <c r="N257" s="45">
        <f t="shared" si="6"/>
        <v>27.4</v>
      </c>
      <c r="O257" s="46">
        <f t="shared" si="7"/>
        <v>0.89781021897810231</v>
      </c>
    </row>
    <row r="258" spans="2:15" x14ac:dyDescent="0.25">
      <c r="B258" s="45">
        <v>630781268</v>
      </c>
      <c r="C258" s="45" t="s">
        <v>26</v>
      </c>
      <c r="D258" s="45">
        <v>12</v>
      </c>
      <c r="E258" s="45">
        <v>25</v>
      </c>
      <c r="F258" s="45">
        <v>20</v>
      </c>
      <c r="G258" s="45">
        <v>25</v>
      </c>
      <c r="H258" s="45">
        <v>35</v>
      </c>
      <c r="I258" s="45">
        <v>27</v>
      </c>
      <c r="J258" s="45">
        <v>35</v>
      </c>
      <c r="K258" s="45">
        <v>38</v>
      </c>
      <c r="L258" s="45">
        <v>47</v>
      </c>
      <c r="M258" s="45">
        <v>61</v>
      </c>
      <c r="N258" s="45">
        <f t="shared" si="6"/>
        <v>28.4</v>
      </c>
      <c r="O258" s="46">
        <f t="shared" si="7"/>
        <v>0.90140845070422548</v>
      </c>
    </row>
    <row r="259" spans="2:15" x14ac:dyDescent="0.25">
      <c r="B259" s="45">
        <v>210987558</v>
      </c>
      <c r="C259" s="45" t="s">
        <v>26</v>
      </c>
      <c r="D259" s="45">
        <v>97</v>
      </c>
      <c r="E259" s="45">
        <v>91</v>
      </c>
      <c r="F259" s="45">
        <v>78</v>
      </c>
      <c r="G259" s="45">
        <v>109</v>
      </c>
      <c r="H259" s="45">
        <v>113</v>
      </c>
      <c r="I259" s="45">
        <v>101</v>
      </c>
      <c r="J259" s="45">
        <v>138</v>
      </c>
      <c r="K259" s="45">
        <v>116</v>
      </c>
      <c r="L259" s="45">
        <v>202</v>
      </c>
      <c r="M259" s="45">
        <v>209</v>
      </c>
      <c r="N259" s="45">
        <f t="shared" si="6"/>
        <v>107.8</v>
      </c>
      <c r="O259" s="46">
        <f t="shared" si="7"/>
        <v>0.90630797773654925</v>
      </c>
    </row>
    <row r="260" spans="2:15" x14ac:dyDescent="0.25">
      <c r="B260" s="45">
        <v>60000478</v>
      </c>
      <c r="C260" s="45" t="s">
        <v>25</v>
      </c>
      <c r="D260" s="45">
        <v>24</v>
      </c>
      <c r="E260" s="45">
        <v>25</v>
      </c>
      <c r="F260" s="45">
        <v>30</v>
      </c>
      <c r="G260" s="45">
        <v>19</v>
      </c>
      <c r="H260" s="45">
        <v>13</v>
      </c>
      <c r="I260" s="45">
        <v>36</v>
      </c>
      <c r="J260" s="45">
        <v>16</v>
      </c>
      <c r="K260" s="45">
        <v>22</v>
      </c>
      <c r="L260" s="45">
        <v>43</v>
      </c>
      <c r="M260" s="45">
        <v>44</v>
      </c>
      <c r="N260" s="45">
        <f t="shared" si="6"/>
        <v>22.8</v>
      </c>
      <c r="O260" s="46">
        <f t="shared" si="7"/>
        <v>0.9078947368421052</v>
      </c>
    </row>
    <row r="261" spans="2:15" x14ac:dyDescent="0.25">
      <c r="B261" s="45">
        <v>220000095</v>
      </c>
      <c r="C261" s="45" t="s">
        <v>25</v>
      </c>
      <c r="D261" s="45">
        <v>10</v>
      </c>
      <c r="E261" s="45">
        <v>30</v>
      </c>
      <c r="F261" s="45">
        <v>12</v>
      </c>
      <c r="G261" s="45">
        <v>12</v>
      </c>
      <c r="H261" s="45">
        <v>17</v>
      </c>
      <c r="I261" s="45">
        <v>27</v>
      </c>
      <c r="J261" s="45">
        <v>13</v>
      </c>
      <c r="K261" s="45">
        <v>23</v>
      </c>
      <c r="L261" s="45">
        <v>30</v>
      </c>
      <c r="M261" s="45">
        <v>32</v>
      </c>
      <c r="N261" s="45">
        <f t="shared" ref="N261:N305" si="8">AVERAGE(F261:J261)</f>
        <v>16.2</v>
      </c>
      <c r="O261" s="46">
        <f t="shared" ref="O261:O305" si="9">(AVERAGE(L261:M261)-AVERAGE(F261:J261))/AVERAGE(F261:J261)</f>
        <v>0.91358024691358031</v>
      </c>
    </row>
    <row r="262" spans="2:15" x14ac:dyDescent="0.25">
      <c r="B262" s="45">
        <v>590801106</v>
      </c>
      <c r="C262" s="45" t="s">
        <v>25</v>
      </c>
      <c r="D262" s="45">
        <v>33</v>
      </c>
      <c r="E262" s="45">
        <v>45</v>
      </c>
      <c r="F262" s="45">
        <v>43</v>
      </c>
      <c r="G262" s="45">
        <v>28</v>
      </c>
      <c r="H262" s="45">
        <v>70</v>
      </c>
      <c r="I262" s="45">
        <v>63</v>
      </c>
      <c r="J262" s="45">
        <v>50</v>
      </c>
      <c r="K262" s="45">
        <v>68</v>
      </c>
      <c r="L262" s="45">
        <v>97</v>
      </c>
      <c r="M262" s="45">
        <v>99</v>
      </c>
      <c r="N262" s="45">
        <f t="shared" si="8"/>
        <v>50.8</v>
      </c>
      <c r="O262" s="46">
        <f t="shared" si="9"/>
        <v>0.92913385826771666</v>
      </c>
    </row>
    <row r="263" spans="2:15" x14ac:dyDescent="0.25">
      <c r="B263" s="45">
        <v>130804297</v>
      </c>
      <c r="C263" s="45" t="s">
        <v>26</v>
      </c>
      <c r="D263" s="45">
        <v>13</v>
      </c>
      <c r="E263" s="45">
        <v>19</v>
      </c>
      <c r="F263" s="45">
        <v>50</v>
      </c>
      <c r="G263" s="45">
        <v>53</v>
      </c>
      <c r="H263" s="45">
        <v>31</v>
      </c>
      <c r="I263" s="45">
        <v>61</v>
      </c>
      <c r="J263" s="45">
        <v>50</v>
      </c>
      <c r="K263" s="45">
        <v>46</v>
      </c>
      <c r="L263" s="45">
        <v>99</v>
      </c>
      <c r="M263" s="45">
        <v>91</v>
      </c>
      <c r="N263" s="45">
        <f t="shared" si="8"/>
        <v>49</v>
      </c>
      <c r="O263" s="46">
        <f t="shared" si="9"/>
        <v>0.93877551020408168</v>
      </c>
    </row>
    <row r="264" spans="2:15" x14ac:dyDescent="0.25">
      <c r="B264" s="45">
        <v>920100021</v>
      </c>
      <c r="C264" s="45" t="s">
        <v>26</v>
      </c>
      <c r="D264" s="45">
        <v>50</v>
      </c>
      <c r="E264" s="45">
        <v>43</v>
      </c>
      <c r="F264" s="45">
        <v>50</v>
      </c>
      <c r="G264" s="45">
        <v>50</v>
      </c>
      <c r="H264" s="45">
        <v>59</v>
      </c>
      <c r="I264" s="45">
        <v>48</v>
      </c>
      <c r="J264" s="45">
        <v>61</v>
      </c>
      <c r="K264" s="45">
        <v>77</v>
      </c>
      <c r="L264" s="45">
        <v>113</v>
      </c>
      <c r="M264" s="45">
        <v>95</v>
      </c>
      <c r="N264" s="45">
        <f t="shared" si="8"/>
        <v>53.6</v>
      </c>
      <c r="O264" s="46">
        <f t="shared" si="9"/>
        <v>0.94029850746268651</v>
      </c>
    </row>
    <row r="265" spans="2:15" x14ac:dyDescent="0.25">
      <c r="B265" s="45">
        <v>290000033</v>
      </c>
      <c r="C265" s="45" t="s">
        <v>25</v>
      </c>
      <c r="D265" s="45">
        <v>13</v>
      </c>
      <c r="E265" s="45">
        <v>22</v>
      </c>
      <c r="F265" s="45">
        <v>13</v>
      </c>
      <c r="G265" s="45">
        <v>23</v>
      </c>
      <c r="H265" s="45">
        <v>27</v>
      </c>
      <c r="I265" s="45">
        <v>20</v>
      </c>
      <c r="J265" s="45">
        <v>21</v>
      </c>
      <c r="K265" s="45">
        <v>22</v>
      </c>
      <c r="L265" s="45">
        <v>30</v>
      </c>
      <c r="M265" s="45">
        <v>51</v>
      </c>
      <c r="N265" s="45">
        <f t="shared" si="8"/>
        <v>20.8</v>
      </c>
      <c r="O265" s="46">
        <f t="shared" si="9"/>
        <v>0.94711538461538458</v>
      </c>
    </row>
    <row r="266" spans="2:15" x14ac:dyDescent="0.25">
      <c r="B266" s="45">
        <v>910000272</v>
      </c>
      <c r="C266" s="45" t="s">
        <v>25</v>
      </c>
      <c r="D266" s="45">
        <v>23</v>
      </c>
      <c r="E266" s="45">
        <v>20</v>
      </c>
      <c r="F266" s="45">
        <v>22</v>
      </c>
      <c r="G266" s="45">
        <v>30</v>
      </c>
      <c r="H266" s="45">
        <v>24</v>
      </c>
      <c r="I266" s="45">
        <v>24</v>
      </c>
      <c r="J266" s="45">
        <v>23</v>
      </c>
      <c r="K266" s="45">
        <v>11</v>
      </c>
      <c r="L266" s="45">
        <v>45</v>
      </c>
      <c r="M266" s="45">
        <v>51</v>
      </c>
      <c r="N266" s="45">
        <f t="shared" si="8"/>
        <v>24.6</v>
      </c>
      <c r="O266" s="46">
        <f t="shared" si="9"/>
        <v>0.9512195121951218</v>
      </c>
    </row>
    <row r="267" spans="2:15" x14ac:dyDescent="0.25">
      <c r="B267" s="45">
        <v>300000023</v>
      </c>
      <c r="C267" s="45" t="s">
        <v>25</v>
      </c>
      <c r="D267" s="45">
        <v>9</v>
      </c>
      <c r="E267" s="45">
        <v>18</v>
      </c>
      <c r="F267" s="45">
        <v>18</v>
      </c>
      <c r="G267" s="45">
        <v>21</v>
      </c>
      <c r="H267" s="45">
        <v>21</v>
      </c>
      <c r="I267" s="45">
        <v>22</v>
      </c>
      <c r="J267" s="45">
        <v>29</v>
      </c>
      <c r="K267" s="45">
        <v>20</v>
      </c>
      <c r="L267" s="45">
        <v>49</v>
      </c>
      <c r="M267" s="45">
        <v>38</v>
      </c>
      <c r="N267" s="45">
        <f t="shared" si="8"/>
        <v>22.2</v>
      </c>
      <c r="O267" s="46">
        <f t="shared" si="9"/>
        <v>0.95945945945945954</v>
      </c>
    </row>
    <row r="268" spans="2:15" x14ac:dyDescent="0.25">
      <c r="B268" s="45">
        <v>290000058</v>
      </c>
      <c r="C268" s="45" t="s">
        <v>26</v>
      </c>
      <c r="D268" s="45">
        <v>12</v>
      </c>
      <c r="E268" s="45">
        <v>29</v>
      </c>
      <c r="F268" s="45">
        <v>21</v>
      </c>
      <c r="G268" s="45">
        <v>30</v>
      </c>
      <c r="H268" s="45">
        <v>27</v>
      </c>
      <c r="I268" s="45">
        <v>26</v>
      </c>
      <c r="J268" s="45">
        <v>21</v>
      </c>
      <c r="K268" s="45">
        <v>11</v>
      </c>
      <c r="L268" s="45">
        <v>47</v>
      </c>
      <c r="M268" s="45">
        <v>51</v>
      </c>
      <c r="N268" s="45">
        <f t="shared" si="8"/>
        <v>25</v>
      </c>
      <c r="O268" s="46">
        <f t="shared" si="9"/>
        <v>0.96</v>
      </c>
    </row>
    <row r="269" spans="2:15" x14ac:dyDescent="0.25">
      <c r="B269" s="45">
        <v>330780263</v>
      </c>
      <c r="C269" s="45" t="s">
        <v>421</v>
      </c>
      <c r="D269" s="45">
        <v>9</v>
      </c>
      <c r="E269" s="45">
        <v>7</v>
      </c>
      <c r="F269" s="45">
        <v>5</v>
      </c>
      <c r="G269" s="45">
        <v>7</v>
      </c>
      <c r="H269" s="45">
        <v>10</v>
      </c>
      <c r="I269" s="45">
        <v>12</v>
      </c>
      <c r="J269" s="45">
        <v>17</v>
      </c>
      <c r="K269" s="45">
        <v>18</v>
      </c>
      <c r="L269" s="45">
        <v>21</v>
      </c>
      <c r="M269" s="45">
        <v>19</v>
      </c>
      <c r="N269" s="45">
        <f t="shared" si="8"/>
        <v>10.199999999999999</v>
      </c>
      <c r="O269" s="46">
        <f t="shared" si="9"/>
        <v>0.96078431372549034</v>
      </c>
    </row>
    <row r="270" spans="2:15" x14ac:dyDescent="0.25">
      <c r="B270" s="45">
        <v>60000544</v>
      </c>
      <c r="C270" s="45" t="s">
        <v>25</v>
      </c>
      <c r="D270" s="45">
        <v>21</v>
      </c>
      <c r="E270" s="45">
        <v>29</v>
      </c>
      <c r="F270" s="45">
        <v>29</v>
      </c>
      <c r="G270" s="45">
        <v>16</v>
      </c>
      <c r="H270" s="45">
        <v>23</v>
      </c>
      <c r="I270" s="45">
        <v>22</v>
      </c>
      <c r="J270" s="45">
        <v>17</v>
      </c>
      <c r="K270" s="45">
        <v>9</v>
      </c>
      <c r="L270" s="45">
        <v>41</v>
      </c>
      <c r="M270" s="45">
        <v>43</v>
      </c>
      <c r="N270" s="45">
        <f t="shared" si="8"/>
        <v>21.4</v>
      </c>
      <c r="O270" s="46">
        <f t="shared" si="9"/>
        <v>0.96261682242990665</v>
      </c>
    </row>
    <row r="271" spans="2:15" x14ac:dyDescent="0.25">
      <c r="B271" s="45">
        <v>640000162</v>
      </c>
      <c r="C271" s="45" t="s">
        <v>25</v>
      </c>
      <c r="D271" s="45">
        <v>25</v>
      </c>
      <c r="E271" s="45">
        <v>12</v>
      </c>
      <c r="F271" s="45">
        <v>22</v>
      </c>
      <c r="G271" s="45">
        <v>12</v>
      </c>
      <c r="H271" s="45">
        <v>18</v>
      </c>
      <c r="I271" s="45">
        <v>8</v>
      </c>
      <c r="J271" s="45">
        <v>15</v>
      </c>
      <c r="K271" s="45">
        <v>16</v>
      </c>
      <c r="L271" s="45">
        <v>34</v>
      </c>
      <c r="M271" s="45">
        <v>25</v>
      </c>
      <c r="N271" s="45">
        <f t="shared" si="8"/>
        <v>15</v>
      </c>
      <c r="O271" s="46">
        <f t="shared" si="9"/>
        <v>0.96666666666666667</v>
      </c>
    </row>
    <row r="272" spans="2:15" x14ac:dyDescent="0.25">
      <c r="B272" s="45">
        <v>140000233</v>
      </c>
      <c r="C272" s="45" t="s">
        <v>25</v>
      </c>
      <c r="D272" s="45">
        <v>16</v>
      </c>
      <c r="E272" s="45">
        <v>10</v>
      </c>
      <c r="F272" s="45">
        <v>16</v>
      </c>
      <c r="G272" s="45">
        <v>10</v>
      </c>
      <c r="H272" s="45">
        <v>7</v>
      </c>
      <c r="I272" s="45">
        <v>14</v>
      </c>
      <c r="J272" s="45">
        <v>10</v>
      </c>
      <c r="K272" s="45">
        <v>9</v>
      </c>
      <c r="L272" s="45">
        <v>29</v>
      </c>
      <c r="M272" s="45">
        <v>16</v>
      </c>
      <c r="N272" s="45">
        <f t="shared" si="8"/>
        <v>11.4</v>
      </c>
      <c r="O272" s="46">
        <f t="shared" si="9"/>
        <v>0.97368421052631571</v>
      </c>
    </row>
    <row r="273" spans="2:15" x14ac:dyDescent="0.25">
      <c r="B273" s="45">
        <v>740781224</v>
      </c>
      <c r="C273" s="45" t="s">
        <v>25</v>
      </c>
      <c r="D273" s="45">
        <v>14</v>
      </c>
      <c r="E273" s="45">
        <v>18</v>
      </c>
      <c r="F273" s="45">
        <v>14</v>
      </c>
      <c r="G273" s="45">
        <v>24</v>
      </c>
      <c r="H273" s="45">
        <v>15</v>
      </c>
      <c r="I273" s="45">
        <v>28</v>
      </c>
      <c r="J273" s="45">
        <v>24</v>
      </c>
      <c r="K273" s="45">
        <v>15</v>
      </c>
      <c r="L273" s="45">
        <v>41</v>
      </c>
      <c r="M273" s="45">
        <v>42</v>
      </c>
      <c r="N273" s="45">
        <f t="shared" si="8"/>
        <v>21</v>
      </c>
      <c r="O273" s="46">
        <f t="shared" si="9"/>
        <v>0.97619047619047616</v>
      </c>
    </row>
    <row r="274" spans="2:15" x14ac:dyDescent="0.25">
      <c r="B274" s="45">
        <v>310016977</v>
      </c>
      <c r="C274" s="45" t="s">
        <v>26</v>
      </c>
      <c r="D274" s="45">
        <v>45</v>
      </c>
      <c r="E274" s="45">
        <v>64</v>
      </c>
      <c r="F274" s="45">
        <v>66</v>
      </c>
      <c r="G274" s="45">
        <v>29</v>
      </c>
      <c r="H274" s="45">
        <v>49</v>
      </c>
      <c r="I274" s="45">
        <v>54</v>
      </c>
      <c r="J274" s="45">
        <v>47</v>
      </c>
      <c r="K274" s="45">
        <v>30</v>
      </c>
      <c r="L274" s="45">
        <v>92</v>
      </c>
      <c r="M274" s="45">
        <v>105</v>
      </c>
      <c r="N274" s="45">
        <f t="shared" si="8"/>
        <v>49</v>
      </c>
      <c r="O274" s="46">
        <f t="shared" si="9"/>
        <v>1.010204081632653</v>
      </c>
    </row>
    <row r="275" spans="2:15" x14ac:dyDescent="0.25">
      <c r="B275" s="45">
        <v>930000328</v>
      </c>
      <c r="C275" s="45" t="s">
        <v>25</v>
      </c>
      <c r="D275" s="45">
        <v>25</v>
      </c>
      <c r="E275" s="45">
        <v>19</v>
      </c>
      <c r="F275" s="45">
        <v>12</v>
      </c>
      <c r="G275" s="45">
        <v>15</v>
      </c>
      <c r="H275" s="45">
        <v>13</v>
      </c>
      <c r="I275" s="45">
        <v>25</v>
      </c>
      <c r="J275" s="45">
        <v>22</v>
      </c>
      <c r="K275" s="45">
        <v>20</v>
      </c>
      <c r="L275" s="45">
        <v>40</v>
      </c>
      <c r="M275" s="45">
        <v>30</v>
      </c>
      <c r="N275" s="45">
        <f t="shared" si="8"/>
        <v>17.399999999999999</v>
      </c>
      <c r="O275" s="46">
        <f t="shared" si="9"/>
        <v>1.0114942528735633</v>
      </c>
    </row>
    <row r="276" spans="2:15" x14ac:dyDescent="0.25">
      <c r="B276" s="45">
        <v>490001765</v>
      </c>
      <c r="C276" s="45" t="s">
        <v>25</v>
      </c>
      <c r="D276" s="45">
        <v>25</v>
      </c>
      <c r="E276" s="45">
        <v>11</v>
      </c>
      <c r="F276" s="45">
        <v>21</v>
      </c>
      <c r="G276" s="45">
        <v>18</v>
      </c>
      <c r="H276" s="45">
        <v>11</v>
      </c>
      <c r="I276" s="45">
        <v>17</v>
      </c>
      <c r="J276" s="45">
        <v>15</v>
      </c>
      <c r="K276" s="45">
        <v>20</v>
      </c>
      <c r="L276" s="45">
        <v>33</v>
      </c>
      <c r="M276" s="45">
        <v>33</v>
      </c>
      <c r="N276" s="45">
        <f t="shared" si="8"/>
        <v>16.399999999999999</v>
      </c>
      <c r="O276" s="46">
        <f t="shared" si="9"/>
        <v>1.0121951219512197</v>
      </c>
    </row>
    <row r="277" spans="2:15" x14ac:dyDescent="0.25">
      <c r="B277" s="45">
        <v>570000349</v>
      </c>
      <c r="C277" s="45" t="s">
        <v>26</v>
      </c>
      <c r="D277" s="45">
        <v>11</v>
      </c>
      <c r="E277" s="45">
        <v>22</v>
      </c>
      <c r="F277" s="45">
        <v>40</v>
      </c>
      <c r="G277" s="45">
        <v>23</v>
      </c>
      <c r="H277" s="45">
        <v>30</v>
      </c>
      <c r="I277" s="45">
        <v>32</v>
      </c>
      <c r="J277" s="45">
        <v>34</v>
      </c>
      <c r="K277" s="45">
        <v>39</v>
      </c>
      <c r="L277" s="45">
        <v>61</v>
      </c>
      <c r="M277" s="45">
        <v>67</v>
      </c>
      <c r="N277" s="45">
        <f t="shared" si="8"/>
        <v>31.8</v>
      </c>
      <c r="O277" s="46">
        <f t="shared" si="9"/>
        <v>1.0125786163522013</v>
      </c>
    </row>
    <row r="278" spans="2:15" x14ac:dyDescent="0.25">
      <c r="B278" s="45">
        <v>670000157</v>
      </c>
      <c r="C278" s="45" t="s">
        <v>25</v>
      </c>
      <c r="D278" s="45">
        <v>14</v>
      </c>
      <c r="E278" s="45">
        <v>25</v>
      </c>
      <c r="F278" s="45">
        <v>31</v>
      </c>
      <c r="G278" s="45">
        <v>31</v>
      </c>
      <c r="H278" s="45">
        <v>20</v>
      </c>
      <c r="I278" s="45">
        <v>32</v>
      </c>
      <c r="J278" s="45">
        <v>39</v>
      </c>
      <c r="K278" s="45">
        <v>41</v>
      </c>
      <c r="L278" s="45">
        <v>67</v>
      </c>
      <c r="M278" s="45">
        <v>58</v>
      </c>
      <c r="N278" s="45">
        <f t="shared" si="8"/>
        <v>30.6</v>
      </c>
      <c r="O278" s="46">
        <f t="shared" si="9"/>
        <v>1.0424836601307188</v>
      </c>
    </row>
    <row r="279" spans="2:15" x14ac:dyDescent="0.25">
      <c r="B279" s="45">
        <v>950000323</v>
      </c>
      <c r="C279" s="45" t="s">
        <v>25</v>
      </c>
      <c r="D279" s="45">
        <v>4</v>
      </c>
      <c r="E279" s="45">
        <v>7</v>
      </c>
      <c r="F279" s="45">
        <v>52</v>
      </c>
      <c r="G279" s="45">
        <v>42</v>
      </c>
      <c r="H279" s="45">
        <v>47</v>
      </c>
      <c r="I279" s="45">
        <v>34</v>
      </c>
      <c r="J279" s="45">
        <v>57</v>
      </c>
      <c r="K279" s="45">
        <v>61</v>
      </c>
      <c r="L279" s="45">
        <v>91</v>
      </c>
      <c r="M279" s="45">
        <v>99</v>
      </c>
      <c r="N279" s="45">
        <f t="shared" si="8"/>
        <v>46.4</v>
      </c>
      <c r="O279" s="46">
        <f t="shared" si="9"/>
        <v>1.0474137931034484</v>
      </c>
    </row>
    <row r="280" spans="2:15" x14ac:dyDescent="0.25">
      <c r="B280" s="45">
        <v>330780479</v>
      </c>
      <c r="C280" s="45" t="s">
        <v>421</v>
      </c>
      <c r="D280" s="45">
        <v>8</v>
      </c>
      <c r="E280" s="45">
        <v>8</v>
      </c>
      <c r="F280" s="45">
        <v>12</v>
      </c>
      <c r="G280" s="45">
        <v>10</v>
      </c>
      <c r="H280" s="45">
        <v>20</v>
      </c>
      <c r="I280" s="45">
        <v>9</v>
      </c>
      <c r="J280" s="45">
        <v>13</v>
      </c>
      <c r="K280" s="45">
        <v>18</v>
      </c>
      <c r="L280" s="45">
        <v>20</v>
      </c>
      <c r="M280" s="45">
        <v>33</v>
      </c>
      <c r="N280" s="45">
        <f t="shared" si="8"/>
        <v>12.8</v>
      </c>
      <c r="O280" s="46">
        <f t="shared" si="9"/>
        <v>1.0703124999999998</v>
      </c>
    </row>
    <row r="281" spans="2:15" x14ac:dyDescent="0.25">
      <c r="B281" s="45">
        <v>750803454</v>
      </c>
      <c r="C281" s="45" t="s">
        <v>26</v>
      </c>
      <c r="D281" s="45">
        <v>27</v>
      </c>
      <c r="E281" s="45">
        <v>27</v>
      </c>
      <c r="F281" s="45">
        <v>43</v>
      </c>
      <c r="G281" s="45">
        <v>39</v>
      </c>
      <c r="H281" s="45">
        <v>47</v>
      </c>
      <c r="I281" s="45">
        <v>39</v>
      </c>
      <c r="J281" s="45">
        <v>33</v>
      </c>
      <c r="K281" s="45">
        <v>50</v>
      </c>
      <c r="L281" s="45">
        <v>85</v>
      </c>
      <c r="M281" s="45">
        <v>82</v>
      </c>
      <c r="N281" s="45">
        <f t="shared" si="8"/>
        <v>40.200000000000003</v>
      </c>
      <c r="O281" s="46">
        <f t="shared" si="9"/>
        <v>1.0771144278606963</v>
      </c>
    </row>
    <row r="282" spans="2:15" x14ac:dyDescent="0.25">
      <c r="B282" s="45">
        <v>60785003</v>
      </c>
      <c r="C282" s="45" t="s">
        <v>26</v>
      </c>
      <c r="D282" s="45">
        <v>0</v>
      </c>
      <c r="E282" s="45">
        <v>0</v>
      </c>
      <c r="F282" s="45">
        <v>1</v>
      </c>
      <c r="G282" s="45">
        <v>3</v>
      </c>
      <c r="H282" s="45">
        <v>32</v>
      </c>
      <c r="I282" s="45">
        <v>48</v>
      </c>
      <c r="J282" s="45">
        <v>54</v>
      </c>
      <c r="K282" s="45">
        <v>33</v>
      </c>
      <c r="L282" s="45">
        <v>60</v>
      </c>
      <c r="M282" s="45">
        <v>56</v>
      </c>
      <c r="N282" s="45">
        <f t="shared" si="8"/>
        <v>27.6</v>
      </c>
      <c r="O282" s="46">
        <f t="shared" si="9"/>
        <v>1.1014492753623186</v>
      </c>
    </row>
    <row r="283" spans="2:15" x14ac:dyDescent="0.25">
      <c r="B283" s="45">
        <v>350000154</v>
      </c>
      <c r="C283" s="45" t="s">
        <v>25</v>
      </c>
      <c r="D283" s="45">
        <v>20</v>
      </c>
      <c r="E283" s="45">
        <v>28</v>
      </c>
      <c r="F283" s="45">
        <v>17</v>
      </c>
      <c r="G283" s="45">
        <v>11</v>
      </c>
      <c r="H283" s="45">
        <v>15</v>
      </c>
      <c r="I283" s="45">
        <v>19</v>
      </c>
      <c r="J283" s="45">
        <v>16</v>
      </c>
      <c r="K283" s="45">
        <v>22</v>
      </c>
      <c r="L283" s="45">
        <v>30</v>
      </c>
      <c r="M283" s="45">
        <v>36</v>
      </c>
      <c r="N283" s="45">
        <f t="shared" si="8"/>
        <v>15.6</v>
      </c>
      <c r="O283" s="46">
        <f t="shared" si="9"/>
        <v>1.1153846153846154</v>
      </c>
    </row>
    <row r="284" spans="2:15" x14ac:dyDescent="0.25">
      <c r="B284" s="45">
        <v>580972693</v>
      </c>
      <c r="C284" s="45" t="s">
        <v>25</v>
      </c>
      <c r="D284" s="45">
        <v>38</v>
      </c>
      <c r="E284" s="45">
        <v>38</v>
      </c>
      <c r="F284" s="45">
        <v>32</v>
      </c>
      <c r="G284" s="45">
        <v>17</v>
      </c>
      <c r="H284" s="45">
        <v>25</v>
      </c>
      <c r="I284" s="45">
        <v>19</v>
      </c>
      <c r="J284" s="45">
        <v>41</v>
      </c>
      <c r="K284" s="45">
        <v>44</v>
      </c>
      <c r="L284" s="45">
        <v>60</v>
      </c>
      <c r="M284" s="45">
        <v>54</v>
      </c>
      <c r="N284" s="45">
        <f t="shared" si="8"/>
        <v>26.8</v>
      </c>
      <c r="O284" s="46">
        <f t="shared" si="9"/>
        <v>1.1268656716417911</v>
      </c>
    </row>
    <row r="285" spans="2:15" x14ac:dyDescent="0.25">
      <c r="B285" s="45">
        <v>330781360</v>
      </c>
      <c r="C285" s="45" t="s">
        <v>26</v>
      </c>
      <c r="D285" s="45">
        <v>78</v>
      </c>
      <c r="E285" s="45">
        <v>74</v>
      </c>
      <c r="F285" s="45">
        <v>129</v>
      </c>
      <c r="G285" s="45">
        <v>113</v>
      </c>
      <c r="H285" s="45">
        <v>99</v>
      </c>
      <c r="I285" s="45">
        <v>142</v>
      </c>
      <c r="J285" s="45">
        <v>134</v>
      </c>
      <c r="K285" s="45">
        <v>172</v>
      </c>
      <c r="L285" s="45">
        <v>278</v>
      </c>
      <c r="M285" s="45">
        <v>257</v>
      </c>
      <c r="N285" s="45">
        <f t="shared" si="8"/>
        <v>123.4</v>
      </c>
      <c r="O285" s="46">
        <f t="shared" si="9"/>
        <v>1.1677471636952996</v>
      </c>
    </row>
    <row r="286" spans="2:15" x14ac:dyDescent="0.25">
      <c r="B286" s="45">
        <v>420785354</v>
      </c>
      <c r="C286" s="45" t="s">
        <v>26</v>
      </c>
      <c r="D286" s="45">
        <v>28</v>
      </c>
      <c r="E286" s="45">
        <v>26</v>
      </c>
      <c r="F286" s="45">
        <v>26</v>
      </c>
      <c r="G286" s="45">
        <v>25</v>
      </c>
      <c r="H286" s="45">
        <v>47</v>
      </c>
      <c r="I286" s="45">
        <v>70</v>
      </c>
      <c r="J286" s="45">
        <v>72</v>
      </c>
      <c r="K286" s="45">
        <v>55</v>
      </c>
      <c r="L286" s="45">
        <v>113</v>
      </c>
      <c r="M286" s="45">
        <v>101</v>
      </c>
      <c r="N286" s="45">
        <f t="shared" si="8"/>
        <v>48</v>
      </c>
      <c r="O286" s="46">
        <f t="shared" si="9"/>
        <v>1.2291666666666667</v>
      </c>
    </row>
    <row r="287" spans="2:15" x14ac:dyDescent="0.25">
      <c r="B287" s="45">
        <v>900003039</v>
      </c>
      <c r="C287" s="45" t="s">
        <v>25</v>
      </c>
      <c r="D287" s="45">
        <v>0</v>
      </c>
      <c r="E287" s="45">
        <v>0</v>
      </c>
      <c r="F287" s="45">
        <v>0</v>
      </c>
      <c r="G287" s="45">
        <v>0</v>
      </c>
      <c r="H287" s="45">
        <v>52</v>
      </c>
      <c r="I287" s="45">
        <v>63</v>
      </c>
      <c r="J287" s="45">
        <v>52</v>
      </c>
      <c r="K287" s="45">
        <v>40</v>
      </c>
      <c r="L287" s="45">
        <v>70</v>
      </c>
      <c r="M287" s="45">
        <v>79</v>
      </c>
      <c r="N287" s="45">
        <f t="shared" si="8"/>
        <v>33.4</v>
      </c>
      <c r="O287" s="46">
        <f t="shared" si="9"/>
        <v>1.2305389221556886</v>
      </c>
    </row>
    <row r="288" spans="2:15" x14ac:dyDescent="0.25">
      <c r="B288" s="45">
        <v>940000573</v>
      </c>
      <c r="C288" s="45" t="s">
        <v>25</v>
      </c>
      <c r="D288" s="45">
        <v>36</v>
      </c>
      <c r="E288" s="45">
        <v>53</v>
      </c>
      <c r="F288" s="45">
        <v>37</v>
      </c>
      <c r="G288" s="45">
        <v>44</v>
      </c>
      <c r="H288" s="45">
        <v>32</v>
      </c>
      <c r="I288" s="45">
        <v>39</v>
      </c>
      <c r="J288" s="45">
        <v>38</v>
      </c>
      <c r="K288" s="45">
        <v>44</v>
      </c>
      <c r="L288" s="45">
        <v>69</v>
      </c>
      <c r="M288" s="45">
        <v>102</v>
      </c>
      <c r="N288" s="45">
        <f t="shared" si="8"/>
        <v>38</v>
      </c>
      <c r="O288" s="46">
        <f t="shared" si="9"/>
        <v>1.25</v>
      </c>
    </row>
    <row r="289" spans="2:15" x14ac:dyDescent="0.25">
      <c r="B289" s="45">
        <v>970300083</v>
      </c>
      <c r="C289" s="45" t="s">
        <v>25</v>
      </c>
      <c r="D289" s="45">
        <v>4</v>
      </c>
      <c r="E289" s="45">
        <v>1</v>
      </c>
      <c r="F289" s="45">
        <v>8</v>
      </c>
      <c r="G289" s="45">
        <v>5</v>
      </c>
      <c r="H289" s="45">
        <v>7</v>
      </c>
      <c r="I289" s="45">
        <v>6</v>
      </c>
      <c r="J289" s="45">
        <v>25</v>
      </c>
      <c r="K289" s="45">
        <v>27</v>
      </c>
      <c r="L289" s="45">
        <v>21</v>
      </c>
      <c r="M289" s="45">
        <v>25</v>
      </c>
      <c r="N289" s="45">
        <f t="shared" si="8"/>
        <v>10.199999999999999</v>
      </c>
      <c r="O289" s="46">
        <f t="shared" si="9"/>
        <v>1.2549019607843139</v>
      </c>
    </row>
    <row r="290" spans="2:15" x14ac:dyDescent="0.25">
      <c r="B290" s="45">
        <v>310783048</v>
      </c>
      <c r="C290" s="45" t="s">
        <v>26</v>
      </c>
      <c r="D290" s="45">
        <v>94</v>
      </c>
      <c r="E290" s="45">
        <v>67</v>
      </c>
      <c r="F290" s="45">
        <v>111</v>
      </c>
      <c r="G290" s="45">
        <v>103</v>
      </c>
      <c r="H290" s="45">
        <v>21</v>
      </c>
      <c r="I290" s="45">
        <v>25</v>
      </c>
      <c r="J290" s="45">
        <v>52</v>
      </c>
      <c r="K290" s="45">
        <v>81</v>
      </c>
      <c r="L290" s="45">
        <v>133</v>
      </c>
      <c r="M290" s="45">
        <v>151</v>
      </c>
      <c r="N290" s="45">
        <f t="shared" si="8"/>
        <v>62.4</v>
      </c>
      <c r="O290" s="46">
        <f t="shared" si="9"/>
        <v>1.2756410256410255</v>
      </c>
    </row>
    <row r="291" spans="2:15" x14ac:dyDescent="0.25">
      <c r="B291" s="45">
        <v>730000262</v>
      </c>
      <c r="C291" s="45" t="s">
        <v>25</v>
      </c>
      <c r="D291" s="45">
        <v>17</v>
      </c>
      <c r="E291" s="45">
        <v>17</v>
      </c>
      <c r="F291" s="45">
        <v>8</v>
      </c>
      <c r="G291" s="45">
        <v>10</v>
      </c>
      <c r="H291" s="45">
        <v>12</v>
      </c>
      <c r="I291" s="45">
        <v>20</v>
      </c>
      <c r="J291" s="45">
        <v>27</v>
      </c>
      <c r="K291" s="45">
        <v>8</v>
      </c>
      <c r="L291" s="45">
        <v>42</v>
      </c>
      <c r="M291" s="45">
        <v>30</v>
      </c>
      <c r="N291" s="45">
        <f t="shared" si="8"/>
        <v>15.4</v>
      </c>
      <c r="O291" s="46">
        <f t="shared" si="9"/>
        <v>1.3376623376623378</v>
      </c>
    </row>
    <row r="292" spans="2:15" x14ac:dyDescent="0.25">
      <c r="B292" s="45">
        <v>830000295</v>
      </c>
      <c r="C292" s="45" t="s">
        <v>25</v>
      </c>
      <c r="D292" s="45">
        <v>16</v>
      </c>
      <c r="E292" s="45">
        <v>9</v>
      </c>
      <c r="F292" s="45">
        <v>16</v>
      </c>
      <c r="G292" s="45">
        <v>27</v>
      </c>
      <c r="H292" s="45">
        <v>11</v>
      </c>
      <c r="I292" s="45">
        <v>11</v>
      </c>
      <c r="J292" s="45">
        <v>17</v>
      </c>
      <c r="K292" s="45">
        <v>13</v>
      </c>
      <c r="L292" s="45">
        <v>32</v>
      </c>
      <c r="M292" s="45">
        <v>45</v>
      </c>
      <c r="N292" s="45">
        <f t="shared" si="8"/>
        <v>16.399999999999999</v>
      </c>
      <c r="O292" s="46">
        <f t="shared" si="9"/>
        <v>1.3475609756097564</v>
      </c>
    </row>
    <row r="293" spans="2:15" x14ac:dyDescent="0.25">
      <c r="B293" s="45">
        <v>930000302</v>
      </c>
      <c r="C293" s="45" t="s">
        <v>25</v>
      </c>
      <c r="D293" s="45">
        <v>30</v>
      </c>
      <c r="E293" s="45">
        <v>31</v>
      </c>
      <c r="F293" s="45">
        <v>23</v>
      </c>
      <c r="G293" s="45">
        <v>19</v>
      </c>
      <c r="H293" s="45">
        <v>19</v>
      </c>
      <c r="I293" s="45">
        <v>14</v>
      </c>
      <c r="J293" s="45">
        <v>34</v>
      </c>
      <c r="K293" s="45">
        <v>35</v>
      </c>
      <c r="L293" s="45">
        <v>47</v>
      </c>
      <c r="M293" s="45">
        <v>56</v>
      </c>
      <c r="N293" s="45">
        <f t="shared" si="8"/>
        <v>21.8</v>
      </c>
      <c r="O293" s="46">
        <f t="shared" si="9"/>
        <v>1.3623853211009174</v>
      </c>
    </row>
    <row r="294" spans="2:15" x14ac:dyDescent="0.25">
      <c r="B294" s="45">
        <v>730000031</v>
      </c>
      <c r="C294" s="45" t="s">
        <v>25</v>
      </c>
      <c r="D294" s="45">
        <v>65</v>
      </c>
      <c r="E294" s="45">
        <v>59</v>
      </c>
      <c r="F294" s="45">
        <v>39</v>
      </c>
      <c r="G294" s="45">
        <v>39</v>
      </c>
      <c r="H294" s="45">
        <v>58</v>
      </c>
      <c r="I294" s="45">
        <v>70</v>
      </c>
      <c r="J294" s="45">
        <v>67</v>
      </c>
      <c r="K294" s="45">
        <v>84</v>
      </c>
      <c r="L294" s="45">
        <v>132</v>
      </c>
      <c r="M294" s="45">
        <v>126</v>
      </c>
      <c r="N294" s="45">
        <f t="shared" si="8"/>
        <v>54.6</v>
      </c>
      <c r="O294" s="46">
        <f t="shared" si="9"/>
        <v>1.3626373626373627</v>
      </c>
    </row>
    <row r="295" spans="2:15" x14ac:dyDescent="0.25">
      <c r="B295" s="45">
        <v>940100027</v>
      </c>
      <c r="C295" s="45" t="s">
        <v>26</v>
      </c>
      <c r="D295" s="45">
        <v>7</v>
      </c>
      <c r="E295" s="45">
        <v>12</v>
      </c>
      <c r="F295" s="45">
        <v>7</v>
      </c>
      <c r="G295" s="45">
        <v>11</v>
      </c>
      <c r="H295" s="45">
        <v>15</v>
      </c>
      <c r="I295" s="45">
        <v>27</v>
      </c>
      <c r="J295" s="45">
        <v>21</v>
      </c>
      <c r="K295" s="45">
        <v>17</v>
      </c>
      <c r="L295" s="45">
        <v>39</v>
      </c>
      <c r="M295" s="45">
        <v>38</v>
      </c>
      <c r="N295" s="45">
        <f t="shared" si="8"/>
        <v>16.2</v>
      </c>
      <c r="O295" s="46">
        <f t="shared" si="9"/>
        <v>1.3765432098765433</v>
      </c>
    </row>
    <row r="296" spans="2:15" x14ac:dyDescent="0.25">
      <c r="B296" s="45">
        <v>130783293</v>
      </c>
      <c r="C296" s="45" t="s">
        <v>26</v>
      </c>
      <c r="D296" s="45">
        <v>2</v>
      </c>
      <c r="E296" s="45">
        <v>2</v>
      </c>
      <c r="F296" s="45">
        <v>13</v>
      </c>
      <c r="G296" s="45">
        <v>20</v>
      </c>
      <c r="H296" s="45">
        <v>28</v>
      </c>
      <c r="I296" s="45">
        <v>35</v>
      </c>
      <c r="J296" s="45">
        <v>38</v>
      </c>
      <c r="K296" s="45">
        <v>28</v>
      </c>
      <c r="L296" s="45">
        <v>71</v>
      </c>
      <c r="M296" s="45">
        <v>60</v>
      </c>
      <c r="N296" s="45">
        <f t="shared" si="8"/>
        <v>26.8</v>
      </c>
      <c r="O296" s="46">
        <f t="shared" si="9"/>
        <v>1.4440298507462688</v>
      </c>
    </row>
    <row r="297" spans="2:15" x14ac:dyDescent="0.25">
      <c r="B297" s="45">
        <v>110000023</v>
      </c>
      <c r="C297" s="45" t="s">
        <v>25</v>
      </c>
      <c r="D297" s="45">
        <v>18</v>
      </c>
      <c r="E297" s="45">
        <v>19</v>
      </c>
      <c r="F297" s="45">
        <v>15</v>
      </c>
      <c r="G297" s="45">
        <v>22</v>
      </c>
      <c r="H297" s="45">
        <v>17</v>
      </c>
      <c r="I297" s="45">
        <v>24</v>
      </c>
      <c r="J297" s="45">
        <v>15</v>
      </c>
      <c r="K297" s="45">
        <v>25</v>
      </c>
      <c r="L297" s="45">
        <v>40</v>
      </c>
      <c r="M297" s="45">
        <v>52</v>
      </c>
      <c r="N297" s="45">
        <f t="shared" si="8"/>
        <v>18.600000000000001</v>
      </c>
      <c r="O297" s="46">
        <f t="shared" si="9"/>
        <v>1.4731182795698923</v>
      </c>
    </row>
    <row r="298" spans="2:15" x14ac:dyDescent="0.25">
      <c r="B298" s="45">
        <v>300782117</v>
      </c>
      <c r="C298" s="45" t="s">
        <v>26</v>
      </c>
      <c r="D298" s="45">
        <v>31</v>
      </c>
      <c r="E298" s="45">
        <v>42</v>
      </c>
      <c r="F298" s="45">
        <v>43</v>
      </c>
      <c r="G298" s="45">
        <v>44</v>
      </c>
      <c r="H298" s="45">
        <v>44</v>
      </c>
      <c r="I298" s="45">
        <v>54</v>
      </c>
      <c r="J298" s="45">
        <v>72</v>
      </c>
      <c r="K298" s="45">
        <v>78</v>
      </c>
      <c r="L298" s="45">
        <v>112</v>
      </c>
      <c r="M298" s="45">
        <v>145</v>
      </c>
      <c r="N298" s="45">
        <f t="shared" si="8"/>
        <v>51.4</v>
      </c>
      <c r="O298" s="46">
        <f t="shared" si="9"/>
        <v>1.5</v>
      </c>
    </row>
    <row r="299" spans="2:15" x14ac:dyDescent="0.25">
      <c r="B299" s="45">
        <v>440000271</v>
      </c>
      <c r="C299" s="45" t="s">
        <v>26</v>
      </c>
      <c r="D299" s="45">
        <v>65</v>
      </c>
      <c r="E299" s="45">
        <v>107</v>
      </c>
      <c r="F299" s="45">
        <v>79</v>
      </c>
      <c r="G299" s="45">
        <v>74</v>
      </c>
      <c r="H299" s="45">
        <v>79</v>
      </c>
      <c r="I299" s="45">
        <v>74</v>
      </c>
      <c r="J299" s="45">
        <v>97</v>
      </c>
      <c r="K299" s="45">
        <v>77</v>
      </c>
      <c r="L299" s="45">
        <v>207</v>
      </c>
      <c r="M299" s="45">
        <v>209</v>
      </c>
      <c r="N299" s="45">
        <f t="shared" si="8"/>
        <v>80.599999999999994</v>
      </c>
      <c r="O299" s="46">
        <f t="shared" si="9"/>
        <v>1.5806451612903227</v>
      </c>
    </row>
    <row r="300" spans="2:15" x14ac:dyDescent="0.25">
      <c r="B300" s="45">
        <v>680000684</v>
      </c>
      <c r="C300" s="45" t="s">
        <v>25</v>
      </c>
      <c r="D300" s="45">
        <v>17</v>
      </c>
      <c r="E300" s="45">
        <v>13</v>
      </c>
      <c r="F300" s="45">
        <v>13</v>
      </c>
      <c r="G300" s="45">
        <v>19</v>
      </c>
      <c r="H300" s="45">
        <v>19</v>
      </c>
      <c r="I300" s="45">
        <v>41</v>
      </c>
      <c r="J300" s="45">
        <v>44</v>
      </c>
      <c r="K300" s="45">
        <v>41</v>
      </c>
      <c r="L300" s="45">
        <v>65</v>
      </c>
      <c r="M300" s="45">
        <v>77</v>
      </c>
      <c r="N300" s="45">
        <f t="shared" si="8"/>
        <v>27.2</v>
      </c>
      <c r="O300" s="46">
        <f t="shared" si="9"/>
        <v>1.6102941176470587</v>
      </c>
    </row>
    <row r="301" spans="2:15" x14ac:dyDescent="0.25">
      <c r="B301" s="45">
        <v>740000237</v>
      </c>
      <c r="C301" s="45" t="s">
        <v>25</v>
      </c>
      <c r="D301" s="45">
        <v>38</v>
      </c>
      <c r="E301" s="45">
        <v>32</v>
      </c>
      <c r="F301" s="45">
        <v>31</v>
      </c>
      <c r="G301" s="45">
        <v>14</v>
      </c>
      <c r="H301" s="45">
        <v>23</v>
      </c>
      <c r="I301" s="45">
        <v>65</v>
      </c>
      <c r="J301" s="45">
        <v>53</v>
      </c>
      <c r="K301" s="45">
        <v>80</v>
      </c>
      <c r="L301" s="45">
        <v>84</v>
      </c>
      <c r="M301" s="45">
        <v>112</v>
      </c>
      <c r="N301" s="45">
        <f t="shared" si="8"/>
        <v>37.200000000000003</v>
      </c>
      <c r="O301" s="46">
        <f t="shared" si="9"/>
        <v>1.6344086021505375</v>
      </c>
    </row>
    <row r="302" spans="2:15" x14ac:dyDescent="0.25">
      <c r="B302" s="45">
        <v>440000503</v>
      </c>
      <c r="C302" s="45" t="s">
        <v>25</v>
      </c>
      <c r="D302" s="45">
        <v>15</v>
      </c>
      <c r="E302" s="45">
        <v>9</v>
      </c>
      <c r="F302" s="45">
        <v>9</v>
      </c>
      <c r="G302" s="45">
        <v>12</v>
      </c>
      <c r="H302" s="45">
        <v>12</v>
      </c>
      <c r="I302" s="45">
        <v>13</v>
      </c>
      <c r="J302" s="45">
        <v>24</v>
      </c>
      <c r="K302" s="45">
        <v>13</v>
      </c>
      <c r="L302" s="45">
        <v>36</v>
      </c>
      <c r="M302" s="45">
        <v>39</v>
      </c>
      <c r="N302" s="45">
        <f t="shared" si="8"/>
        <v>14</v>
      </c>
      <c r="O302" s="46">
        <f t="shared" si="9"/>
        <v>1.6785714285714286</v>
      </c>
    </row>
    <row r="303" spans="2:15" x14ac:dyDescent="0.25">
      <c r="B303" s="45">
        <v>680004546</v>
      </c>
      <c r="C303" s="45" t="s">
        <v>25</v>
      </c>
      <c r="D303" s="45">
        <v>20</v>
      </c>
      <c r="E303" s="45">
        <v>13</v>
      </c>
      <c r="F303" s="45">
        <v>8</v>
      </c>
      <c r="G303" s="45">
        <v>8</v>
      </c>
      <c r="H303" s="45">
        <v>12</v>
      </c>
      <c r="I303" s="45">
        <v>67</v>
      </c>
      <c r="J303" s="45">
        <v>50</v>
      </c>
      <c r="K303" s="45">
        <v>59</v>
      </c>
      <c r="L303" s="45">
        <v>91</v>
      </c>
      <c r="M303" s="45">
        <v>71</v>
      </c>
      <c r="N303" s="45">
        <f t="shared" si="8"/>
        <v>29</v>
      </c>
      <c r="O303" s="46">
        <f t="shared" si="9"/>
        <v>1.7931034482758621</v>
      </c>
    </row>
    <row r="304" spans="2:15" x14ac:dyDescent="0.25">
      <c r="B304" s="45">
        <v>130000409</v>
      </c>
      <c r="C304" s="45" t="s">
        <v>25</v>
      </c>
      <c r="D304" s="45">
        <v>7</v>
      </c>
      <c r="E304" s="45">
        <v>8</v>
      </c>
      <c r="F304" s="45">
        <v>18</v>
      </c>
      <c r="G304" s="45">
        <v>35</v>
      </c>
      <c r="H304" s="45">
        <v>40</v>
      </c>
      <c r="I304" s="45">
        <v>39</v>
      </c>
      <c r="J304" s="45">
        <v>33</v>
      </c>
      <c r="K304" s="45">
        <v>45</v>
      </c>
      <c r="L304" s="45">
        <v>93</v>
      </c>
      <c r="M304" s="45">
        <v>95</v>
      </c>
      <c r="N304" s="45">
        <f t="shared" si="8"/>
        <v>33</v>
      </c>
      <c r="O304" s="46">
        <f t="shared" si="9"/>
        <v>1.8484848484848484</v>
      </c>
    </row>
    <row r="305" spans="2:15" x14ac:dyDescent="0.25">
      <c r="B305" s="45">
        <v>750100208</v>
      </c>
      <c r="C305" s="45" t="s">
        <v>26</v>
      </c>
      <c r="D305" s="45">
        <v>31</v>
      </c>
      <c r="E305" s="45">
        <v>35</v>
      </c>
      <c r="F305" s="45">
        <v>17</v>
      </c>
      <c r="G305" s="45">
        <v>27</v>
      </c>
      <c r="H305" s="45">
        <v>20</v>
      </c>
      <c r="I305" s="45">
        <v>29</v>
      </c>
      <c r="J305" s="45">
        <v>31</v>
      </c>
      <c r="K305" s="45">
        <v>32</v>
      </c>
      <c r="L305" s="45">
        <v>81</v>
      </c>
      <c r="M305" s="45">
        <v>74</v>
      </c>
      <c r="N305" s="45">
        <f t="shared" si="8"/>
        <v>24.8</v>
      </c>
      <c r="O305" s="46">
        <f t="shared" si="9"/>
        <v>2.125</v>
      </c>
    </row>
    <row r="307" spans="2:15" x14ac:dyDescent="0.25">
      <c r="B307" s="3" t="s">
        <v>397</v>
      </c>
    </row>
    <row r="308" spans="2:15" x14ac:dyDescent="0.25">
      <c r="B308" s="3" t="s">
        <v>275</v>
      </c>
    </row>
    <row r="309" spans="2:15" x14ac:dyDescent="0.25">
      <c r="B309" s="5" t="s">
        <v>422</v>
      </c>
    </row>
  </sheetData>
  <sortState ref="B5:O305">
    <sortCondition ref="O5"/>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3"/>
  <sheetViews>
    <sheetView showGridLines="0" zoomScaleNormal="100" workbookViewId="0"/>
  </sheetViews>
  <sheetFormatPr baseColWidth="10" defaultRowHeight="12.75" x14ac:dyDescent="0.25"/>
  <cols>
    <col min="1" max="1" width="3.140625" style="6" customWidth="1"/>
    <col min="2" max="2" width="41.140625" style="6" customWidth="1"/>
    <col min="3" max="19" width="7.7109375" style="6" customWidth="1"/>
    <col min="20" max="16384" width="11.42578125" style="6"/>
  </cols>
  <sheetData>
    <row r="2" spans="2:19" x14ac:dyDescent="0.25">
      <c r="B2" s="31" t="s">
        <v>391</v>
      </c>
    </row>
    <row r="4" spans="2:19" x14ac:dyDescent="0.25">
      <c r="B4" s="41" t="s">
        <v>241</v>
      </c>
      <c r="C4" s="195" t="s">
        <v>414</v>
      </c>
      <c r="D4" s="196"/>
      <c r="E4" s="196"/>
      <c r="F4" s="196"/>
      <c r="G4" s="197"/>
      <c r="H4" s="41"/>
      <c r="I4" s="195" t="s">
        <v>126</v>
      </c>
      <c r="J4" s="196"/>
      <c r="K4" s="196"/>
      <c r="L4" s="196"/>
      <c r="M4" s="197"/>
      <c r="N4" s="41"/>
      <c r="O4" s="195" t="s">
        <v>127</v>
      </c>
      <c r="P4" s="196"/>
      <c r="Q4" s="196"/>
      <c r="R4" s="196"/>
      <c r="S4" s="197"/>
    </row>
    <row r="5" spans="2:19" ht="25.5" x14ac:dyDescent="0.25">
      <c r="B5" s="41" t="s">
        <v>285</v>
      </c>
      <c r="C5" s="41">
        <v>1</v>
      </c>
      <c r="D5" s="41">
        <v>2</v>
      </c>
      <c r="E5" s="41">
        <v>3</v>
      </c>
      <c r="F5" s="41">
        <v>4</v>
      </c>
      <c r="G5" s="41">
        <v>5</v>
      </c>
      <c r="I5" s="41">
        <v>1</v>
      </c>
      <c r="J5" s="41">
        <v>2</v>
      </c>
      <c r="K5" s="41">
        <v>3</v>
      </c>
      <c r="L5" s="41">
        <v>4</v>
      </c>
      <c r="M5" s="41">
        <v>5</v>
      </c>
      <c r="O5" s="41">
        <v>1</v>
      </c>
      <c r="P5" s="41">
        <v>2</v>
      </c>
      <c r="Q5" s="41">
        <v>3</v>
      </c>
      <c r="R5" s="41">
        <v>4</v>
      </c>
      <c r="S5" s="41">
        <v>5</v>
      </c>
    </row>
    <row r="6" spans="2:19" x14ac:dyDescent="0.25">
      <c r="B6" s="41">
        <v>2019</v>
      </c>
      <c r="C6" s="42">
        <v>2120</v>
      </c>
      <c r="D6" s="42">
        <v>2436</v>
      </c>
      <c r="E6" s="42">
        <v>2710</v>
      </c>
      <c r="F6" s="42">
        <v>3114</v>
      </c>
      <c r="G6" s="42">
        <v>3482</v>
      </c>
      <c r="H6" s="42"/>
      <c r="I6" s="42">
        <v>2088</v>
      </c>
      <c r="J6" s="42">
        <v>2589</v>
      </c>
      <c r="K6" s="42">
        <v>3180</v>
      </c>
      <c r="L6" s="42">
        <v>3717</v>
      </c>
      <c r="M6" s="42">
        <v>4204</v>
      </c>
      <c r="N6" s="42"/>
      <c r="O6" s="42">
        <v>2005</v>
      </c>
      <c r="P6" s="42">
        <v>2381</v>
      </c>
      <c r="Q6" s="42">
        <v>3016</v>
      </c>
      <c r="R6" s="42">
        <v>3397</v>
      </c>
      <c r="S6" s="42">
        <v>3694</v>
      </c>
    </row>
    <row r="7" spans="2:19" x14ac:dyDescent="0.25">
      <c r="B7" s="41">
        <v>2022</v>
      </c>
      <c r="C7" s="42">
        <v>3445</v>
      </c>
      <c r="D7" s="42">
        <v>3827</v>
      </c>
      <c r="E7" s="42">
        <v>4102</v>
      </c>
      <c r="F7" s="42">
        <v>4326</v>
      </c>
      <c r="G7" s="42">
        <v>4471</v>
      </c>
      <c r="H7" s="42"/>
      <c r="I7" s="42">
        <v>1733</v>
      </c>
      <c r="J7" s="42">
        <v>2197</v>
      </c>
      <c r="K7" s="42">
        <v>2615</v>
      </c>
      <c r="L7" s="42">
        <v>3010</v>
      </c>
      <c r="M7" s="42">
        <v>3260</v>
      </c>
      <c r="N7" s="42"/>
      <c r="O7" s="42">
        <v>1801</v>
      </c>
      <c r="P7" s="42">
        <v>2246</v>
      </c>
      <c r="Q7" s="42">
        <v>2936</v>
      </c>
      <c r="R7" s="42">
        <v>3154</v>
      </c>
      <c r="S7" s="42">
        <v>3344</v>
      </c>
    </row>
    <row r="8" spans="2:19" x14ac:dyDescent="0.25">
      <c r="B8" s="41" t="s">
        <v>128</v>
      </c>
      <c r="C8" s="43">
        <v>0.625</v>
      </c>
      <c r="D8" s="43">
        <v>0.57101806239737274</v>
      </c>
      <c r="E8" s="43">
        <v>0.51365313653136535</v>
      </c>
      <c r="F8" s="43">
        <v>0.38921001926782273</v>
      </c>
      <c r="G8" s="43">
        <v>0.28403216542217119</v>
      </c>
      <c r="H8" s="43"/>
      <c r="I8" s="43">
        <v>-0.1700191570881226</v>
      </c>
      <c r="J8" s="43">
        <v>-0.15140981073773657</v>
      </c>
      <c r="K8" s="43">
        <v>-0.17767295597484276</v>
      </c>
      <c r="L8" s="43">
        <v>-0.19020715630885121</v>
      </c>
      <c r="M8" s="43">
        <v>-0.22454804947668885</v>
      </c>
      <c r="N8" s="43"/>
      <c r="O8" s="43">
        <v>-0.10174563591022444</v>
      </c>
      <c r="P8" s="43">
        <v>-5.6698866022679546E-2</v>
      </c>
      <c r="Q8" s="43">
        <v>-2.6525198938992044E-2</v>
      </c>
      <c r="R8" s="43">
        <v>-7.1533706211362971E-2</v>
      </c>
      <c r="S8" s="43">
        <v>-9.4748240389821325E-2</v>
      </c>
    </row>
    <row r="10" spans="2:19" x14ac:dyDescent="0.25">
      <c r="B10" s="171" t="s">
        <v>395</v>
      </c>
      <c r="C10" s="171"/>
      <c r="D10" s="171"/>
      <c r="E10" s="171"/>
      <c r="F10" s="171"/>
      <c r="G10" s="171"/>
      <c r="H10" s="171"/>
      <c r="I10" s="171"/>
      <c r="J10" s="171"/>
      <c r="K10" s="171"/>
      <c r="L10" s="171"/>
      <c r="M10" s="171"/>
      <c r="N10" s="171"/>
      <c r="O10" s="171"/>
      <c r="P10" s="171"/>
      <c r="Q10" s="171"/>
      <c r="R10" s="171"/>
      <c r="S10" s="171"/>
    </row>
    <row r="11" spans="2:19" ht="27" customHeight="1" x14ac:dyDescent="0.25">
      <c r="B11" s="171" t="s">
        <v>436</v>
      </c>
      <c r="C11" s="171"/>
      <c r="D11" s="171"/>
      <c r="E11" s="171"/>
      <c r="F11" s="171"/>
      <c r="G11" s="171"/>
      <c r="H11" s="171"/>
      <c r="I11" s="171"/>
      <c r="J11" s="171"/>
      <c r="K11" s="171"/>
      <c r="L11" s="171"/>
      <c r="M11" s="171"/>
      <c r="N11" s="171"/>
      <c r="O11" s="171"/>
      <c r="P11" s="171"/>
      <c r="Q11" s="171"/>
      <c r="R11" s="171"/>
      <c r="S11" s="171"/>
    </row>
    <row r="12" spans="2:19" ht="16.5" customHeight="1" x14ac:dyDescent="0.25">
      <c r="B12" s="171" t="s">
        <v>270</v>
      </c>
      <c r="C12" s="171"/>
      <c r="D12" s="171"/>
      <c r="E12" s="171"/>
      <c r="F12" s="171"/>
      <c r="G12" s="171"/>
      <c r="H12" s="171"/>
      <c r="I12" s="171"/>
      <c r="J12" s="171"/>
      <c r="K12" s="171"/>
      <c r="L12" s="171"/>
      <c r="M12" s="171"/>
      <c r="N12" s="171"/>
      <c r="O12" s="171"/>
      <c r="P12" s="171"/>
      <c r="Q12" s="171"/>
      <c r="R12" s="171"/>
      <c r="S12" s="171"/>
    </row>
    <row r="13" spans="2:19" ht="16.5" customHeight="1" x14ac:dyDescent="0.25">
      <c r="B13" s="171" t="s">
        <v>459</v>
      </c>
      <c r="C13" s="171"/>
      <c r="D13" s="171"/>
      <c r="E13" s="171"/>
      <c r="F13" s="171"/>
      <c r="G13" s="171"/>
      <c r="H13" s="171"/>
      <c r="I13" s="171"/>
      <c r="J13" s="171"/>
      <c r="K13" s="171"/>
      <c r="L13" s="171"/>
      <c r="M13" s="171"/>
      <c r="N13" s="171"/>
      <c r="O13" s="171"/>
      <c r="P13" s="171"/>
      <c r="Q13" s="171"/>
      <c r="R13" s="171"/>
      <c r="S13" s="171"/>
    </row>
  </sheetData>
  <mergeCells count="7">
    <mergeCell ref="B10:S10"/>
    <mergeCell ref="B11:S11"/>
    <mergeCell ref="B12:S12"/>
    <mergeCell ref="B13:S13"/>
    <mergeCell ref="C4:G4"/>
    <mergeCell ref="I4:M4"/>
    <mergeCell ref="O4:S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66"/>
  <sheetViews>
    <sheetView showGridLines="0" zoomScaleNormal="100" workbookViewId="0"/>
  </sheetViews>
  <sheetFormatPr baseColWidth="10" defaultRowHeight="12.75" x14ac:dyDescent="0.25"/>
  <cols>
    <col min="1" max="1" width="3.85546875" style="6" customWidth="1"/>
    <col min="2" max="16384" width="11.42578125" style="6"/>
  </cols>
  <sheetData>
    <row r="2" spans="2:14" x14ac:dyDescent="0.25">
      <c r="B2" s="51" t="s">
        <v>438</v>
      </c>
    </row>
    <row r="4" spans="2:14" ht="15" x14ac:dyDescent="0.25">
      <c r="B4" s="145" t="s">
        <v>416</v>
      </c>
      <c r="C4" s="145" t="s">
        <v>415</v>
      </c>
      <c r="D4" s="145">
        <v>2012</v>
      </c>
      <c r="E4" s="145">
        <v>2013</v>
      </c>
      <c r="F4" s="145">
        <v>2014</v>
      </c>
      <c r="G4" s="145">
        <v>2015</v>
      </c>
      <c r="H4" s="145">
        <v>2016</v>
      </c>
      <c r="I4" s="145">
        <v>2017</v>
      </c>
      <c r="J4" s="145">
        <v>2018</v>
      </c>
      <c r="K4" s="145">
        <v>2019</v>
      </c>
      <c r="L4" s="145">
        <v>2020</v>
      </c>
      <c r="M4" s="145">
        <v>2021</v>
      </c>
      <c r="N4" s="145">
        <v>2022</v>
      </c>
    </row>
    <row r="5" spans="2:14" ht="15" x14ac:dyDescent="0.25">
      <c r="B5" s="161" t="s">
        <v>15</v>
      </c>
      <c r="C5" s="162" t="s">
        <v>0</v>
      </c>
      <c r="D5" s="162">
        <v>57</v>
      </c>
      <c r="E5" s="162">
        <v>75</v>
      </c>
      <c r="F5" s="162">
        <v>46</v>
      </c>
      <c r="G5" s="162">
        <v>59</v>
      </c>
      <c r="H5" s="162">
        <v>92</v>
      </c>
      <c r="I5" s="162">
        <v>77</v>
      </c>
      <c r="J5" s="162">
        <v>83</v>
      </c>
      <c r="K5" s="162">
        <v>128</v>
      </c>
      <c r="L5" s="162">
        <v>111</v>
      </c>
      <c r="M5" s="162">
        <v>92</v>
      </c>
      <c r="N5" s="162">
        <v>118</v>
      </c>
    </row>
    <row r="6" spans="2:14" ht="15" x14ac:dyDescent="0.25">
      <c r="B6" s="161" t="s">
        <v>15</v>
      </c>
      <c r="C6" s="162">
        <v>1</v>
      </c>
      <c r="D6" s="162">
        <v>20</v>
      </c>
      <c r="E6" s="162">
        <v>15</v>
      </c>
      <c r="F6" s="162">
        <v>32</v>
      </c>
      <c r="G6" s="162">
        <v>26</v>
      </c>
      <c r="H6" s="162">
        <v>37</v>
      </c>
      <c r="I6" s="162">
        <v>38</v>
      </c>
      <c r="J6" s="162">
        <v>39</v>
      </c>
      <c r="K6" s="162">
        <v>54</v>
      </c>
      <c r="L6" s="162">
        <v>33</v>
      </c>
      <c r="M6" s="162">
        <v>38</v>
      </c>
      <c r="N6" s="162">
        <v>23</v>
      </c>
    </row>
    <row r="7" spans="2:14" ht="15" x14ac:dyDescent="0.25">
      <c r="B7" s="161" t="s">
        <v>15</v>
      </c>
      <c r="C7" s="162">
        <v>2</v>
      </c>
      <c r="D7" s="162">
        <v>10</v>
      </c>
      <c r="E7" s="162">
        <v>17</v>
      </c>
      <c r="F7" s="162">
        <v>13</v>
      </c>
      <c r="G7" s="162">
        <v>17</v>
      </c>
      <c r="H7" s="162">
        <v>20</v>
      </c>
      <c r="I7" s="162">
        <v>13</v>
      </c>
      <c r="J7" s="162">
        <v>13</v>
      </c>
      <c r="K7" s="162">
        <v>13</v>
      </c>
      <c r="L7" s="162">
        <v>17</v>
      </c>
      <c r="M7" s="162">
        <v>19</v>
      </c>
      <c r="N7" s="162">
        <v>21</v>
      </c>
    </row>
    <row r="8" spans="2:14" ht="15" x14ac:dyDescent="0.25">
      <c r="B8" s="161" t="s">
        <v>15</v>
      </c>
      <c r="C8" s="162">
        <v>3</v>
      </c>
      <c r="D8" s="162">
        <v>6</v>
      </c>
      <c r="E8" s="162">
        <v>9</v>
      </c>
      <c r="F8" s="162">
        <v>13</v>
      </c>
      <c r="G8" s="162">
        <v>6</v>
      </c>
      <c r="H8" s="162">
        <v>8</v>
      </c>
      <c r="I8" s="162">
        <v>16</v>
      </c>
      <c r="J8" s="162">
        <v>8</v>
      </c>
      <c r="K8" s="162">
        <v>13</v>
      </c>
      <c r="L8" s="162">
        <v>5</v>
      </c>
      <c r="M8" s="162">
        <v>6</v>
      </c>
      <c r="N8" s="162">
        <v>16</v>
      </c>
    </row>
    <row r="9" spans="2:14" ht="15" x14ac:dyDescent="0.25">
      <c r="B9" s="161" t="s">
        <v>15</v>
      </c>
      <c r="C9" s="162">
        <v>4</v>
      </c>
      <c r="D9" s="162">
        <v>8</v>
      </c>
      <c r="E9" s="162">
        <v>4</v>
      </c>
      <c r="F9" s="162">
        <v>6</v>
      </c>
      <c r="G9" s="162">
        <v>6</v>
      </c>
      <c r="H9" s="162">
        <v>5</v>
      </c>
      <c r="I9" s="162">
        <v>5</v>
      </c>
      <c r="J9" s="162">
        <v>7</v>
      </c>
      <c r="K9" s="162">
        <v>8</v>
      </c>
      <c r="L9" s="162">
        <v>8</v>
      </c>
      <c r="M9" s="162">
        <v>10</v>
      </c>
      <c r="N9" s="162">
        <v>11</v>
      </c>
    </row>
    <row r="10" spans="2:14" ht="15" x14ac:dyDescent="0.25">
      <c r="B10" s="161" t="s">
        <v>15</v>
      </c>
      <c r="C10" s="162">
        <v>5</v>
      </c>
      <c r="D10" s="162">
        <v>4</v>
      </c>
      <c r="E10" s="162">
        <v>7</v>
      </c>
      <c r="F10" s="162">
        <v>4</v>
      </c>
      <c r="G10" s="162">
        <v>6</v>
      </c>
      <c r="H10" s="162">
        <v>7</v>
      </c>
      <c r="I10" s="162">
        <v>4</v>
      </c>
      <c r="J10" s="162">
        <v>6</v>
      </c>
      <c r="K10" s="162">
        <v>9</v>
      </c>
      <c r="L10" s="162">
        <v>8</v>
      </c>
      <c r="M10" s="162">
        <v>4</v>
      </c>
      <c r="N10" s="162">
        <v>4</v>
      </c>
    </row>
    <row r="11" spans="2:14" ht="15" x14ac:dyDescent="0.25">
      <c r="B11" s="161" t="s">
        <v>15</v>
      </c>
      <c r="C11" s="162">
        <v>6</v>
      </c>
      <c r="D11" s="162">
        <v>5</v>
      </c>
      <c r="E11" s="162">
        <v>5</v>
      </c>
      <c r="F11" s="162">
        <v>3</v>
      </c>
      <c r="G11" s="162">
        <v>5</v>
      </c>
      <c r="H11" s="162">
        <v>1</v>
      </c>
      <c r="I11" s="162">
        <v>3</v>
      </c>
      <c r="J11" s="162">
        <v>3</v>
      </c>
      <c r="K11" s="162">
        <v>9</v>
      </c>
      <c r="L11" s="162">
        <v>6</v>
      </c>
      <c r="M11" s="162">
        <v>3</v>
      </c>
      <c r="N11" s="162">
        <v>7</v>
      </c>
    </row>
    <row r="12" spans="2:14" ht="15" x14ac:dyDescent="0.25">
      <c r="B12" s="161" t="s">
        <v>15</v>
      </c>
      <c r="C12" s="162">
        <v>7</v>
      </c>
      <c r="D12" s="162">
        <v>6</v>
      </c>
      <c r="E12" s="162">
        <v>1</v>
      </c>
      <c r="F12" s="162">
        <v>2</v>
      </c>
      <c r="G12" s="162">
        <v>1</v>
      </c>
      <c r="H12" s="162">
        <v>6</v>
      </c>
      <c r="I12" s="162">
        <v>8</v>
      </c>
      <c r="J12" s="162">
        <v>5</v>
      </c>
      <c r="K12" s="162">
        <v>4</v>
      </c>
      <c r="L12" s="162">
        <v>3</v>
      </c>
      <c r="M12" s="162">
        <v>5</v>
      </c>
      <c r="N12" s="162">
        <v>4</v>
      </c>
    </row>
    <row r="13" spans="2:14" ht="15" x14ac:dyDescent="0.25">
      <c r="B13" s="161" t="s">
        <v>15</v>
      </c>
      <c r="C13" s="162">
        <v>8</v>
      </c>
      <c r="D13" s="162">
        <v>4</v>
      </c>
      <c r="E13" s="162">
        <v>6</v>
      </c>
      <c r="F13" s="162">
        <v>4</v>
      </c>
      <c r="G13" s="162">
        <v>2</v>
      </c>
      <c r="H13" s="162">
        <v>6</v>
      </c>
      <c r="I13" s="162">
        <v>1</v>
      </c>
      <c r="J13" s="162">
        <v>5</v>
      </c>
      <c r="K13" s="162">
        <v>3</v>
      </c>
      <c r="L13" s="162">
        <v>6</v>
      </c>
      <c r="M13" s="162">
        <v>1</v>
      </c>
      <c r="N13" s="162">
        <v>7</v>
      </c>
    </row>
    <row r="14" spans="2:14" ht="15" x14ac:dyDescent="0.25">
      <c r="B14" s="161" t="s">
        <v>15</v>
      </c>
      <c r="C14" s="162">
        <v>9</v>
      </c>
      <c r="D14" s="162">
        <v>2</v>
      </c>
      <c r="E14" s="162">
        <v>6</v>
      </c>
      <c r="F14" s="162">
        <v>9</v>
      </c>
      <c r="G14" s="162">
        <v>5</v>
      </c>
      <c r="H14" s="162">
        <v>7</v>
      </c>
      <c r="I14" s="162">
        <v>3</v>
      </c>
      <c r="J14" s="162">
        <v>4</v>
      </c>
      <c r="K14" s="162">
        <v>4</v>
      </c>
      <c r="L14" s="162">
        <v>2</v>
      </c>
      <c r="M14" s="162">
        <v>9</v>
      </c>
      <c r="N14" s="162">
        <v>3</v>
      </c>
    </row>
    <row r="15" spans="2:14" ht="15" x14ac:dyDescent="0.25">
      <c r="B15" s="161" t="s">
        <v>15</v>
      </c>
      <c r="C15" s="162">
        <v>10</v>
      </c>
      <c r="D15" s="162">
        <v>7</v>
      </c>
      <c r="E15" s="162">
        <v>7</v>
      </c>
      <c r="F15" s="162">
        <v>6</v>
      </c>
      <c r="G15" s="162">
        <v>5</v>
      </c>
      <c r="H15" s="162">
        <v>4</v>
      </c>
      <c r="I15" s="162">
        <v>2</v>
      </c>
      <c r="J15" s="162">
        <v>5</v>
      </c>
      <c r="K15" s="162">
        <v>6</v>
      </c>
      <c r="L15" s="162">
        <v>12</v>
      </c>
      <c r="M15" s="162">
        <v>2</v>
      </c>
      <c r="N15" s="162">
        <v>4</v>
      </c>
    </row>
    <row r="16" spans="2:14" ht="15" x14ac:dyDescent="0.25">
      <c r="B16" s="161" t="s">
        <v>15</v>
      </c>
      <c r="C16" s="162">
        <v>11</v>
      </c>
      <c r="D16" s="162">
        <v>21</v>
      </c>
      <c r="E16" s="162">
        <v>13</v>
      </c>
      <c r="F16" s="162">
        <v>13</v>
      </c>
      <c r="G16" s="162">
        <v>15</v>
      </c>
      <c r="H16" s="162">
        <v>12</v>
      </c>
      <c r="I16" s="162">
        <v>9</v>
      </c>
      <c r="J16" s="162">
        <v>12</v>
      </c>
      <c r="K16" s="162">
        <v>14</v>
      </c>
      <c r="L16" s="162">
        <v>11</v>
      </c>
      <c r="M16" s="162">
        <v>7</v>
      </c>
      <c r="N16" s="162">
        <v>8</v>
      </c>
    </row>
    <row r="17" spans="2:14" ht="15" x14ac:dyDescent="0.25">
      <c r="B17" s="161" t="s">
        <v>15</v>
      </c>
      <c r="C17" s="162">
        <v>12</v>
      </c>
      <c r="D17" s="162">
        <v>44</v>
      </c>
      <c r="E17" s="162">
        <v>41</v>
      </c>
      <c r="F17" s="162">
        <v>42</v>
      </c>
      <c r="G17" s="162">
        <v>27</v>
      </c>
      <c r="H17" s="162">
        <v>27</v>
      </c>
      <c r="I17" s="162">
        <v>33</v>
      </c>
      <c r="J17" s="162">
        <v>32</v>
      </c>
      <c r="K17" s="162">
        <v>42</v>
      </c>
      <c r="L17" s="162">
        <v>34</v>
      </c>
      <c r="M17" s="162">
        <v>23</v>
      </c>
      <c r="N17" s="162">
        <v>17</v>
      </c>
    </row>
    <row r="18" spans="2:14" ht="15" x14ac:dyDescent="0.25">
      <c r="B18" s="161" t="s">
        <v>15</v>
      </c>
      <c r="C18" s="162">
        <v>13</v>
      </c>
      <c r="D18" s="162">
        <v>164</v>
      </c>
      <c r="E18" s="162">
        <v>173</v>
      </c>
      <c r="F18" s="162">
        <v>145</v>
      </c>
      <c r="G18" s="162">
        <v>123</v>
      </c>
      <c r="H18" s="162">
        <v>101</v>
      </c>
      <c r="I18" s="162">
        <v>102</v>
      </c>
      <c r="J18" s="162">
        <v>120</v>
      </c>
      <c r="K18" s="162">
        <v>141</v>
      </c>
      <c r="L18" s="162">
        <v>103</v>
      </c>
      <c r="M18" s="162">
        <v>90</v>
      </c>
      <c r="N18" s="162">
        <v>74</v>
      </c>
    </row>
    <row r="19" spans="2:14" ht="15" x14ac:dyDescent="0.25">
      <c r="B19" s="161" t="s">
        <v>15</v>
      </c>
      <c r="C19" s="162">
        <v>14</v>
      </c>
      <c r="D19" s="162">
        <v>512</v>
      </c>
      <c r="E19" s="162">
        <v>440</v>
      </c>
      <c r="F19" s="162">
        <v>429</v>
      </c>
      <c r="G19" s="162">
        <v>363</v>
      </c>
      <c r="H19" s="162">
        <v>326</v>
      </c>
      <c r="I19" s="162">
        <v>336</v>
      </c>
      <c r="J19" s="162">
        <v>342</v>
      </c>
      <c r="K19" s="162">
        <v>325</v>
      </c>
      <c r="L19" s="162">
        <v>264</v>
      </c>
      <c r="M19" s="162">
        <v>291</v>
      </c>
      <c r="N19" s="162">
        <v>200</v>
      </c>
    </row>
    <row r="20" spans="2:14" ht="15" x14ac:dyDescent="0.25">
      <c r="B20" s="161" t="s">
        <v>15</v>
      </c>
      <c r="C20" s="162">
        <v>15</v>
      </c>
      <c r="D20" s="162">
        <v>1063</v>
      </c>
      <c r="E20" s="162">
        <v>973</v>
      </c>
      <c r="F20" s="162">
        <v>908</v>
      </c>
      <c r="G20" s="162">
        <v>921</v>
      </c>
      <c r="H20" s="162">
        <v>863</v>
      </c>
      <c r="I20" s="162">
        <v>789</v>
      </c>
      <c r="J20" s="162">
        <v>740</v>
      </c>
      <c r="K20" s="162">
        <v>779</v>
      </c>
      <c r="L20" s="162">
        <v>645</v>
      </c>
      <c r="M20" s="162">
        <v>606</v>
      </c>
      <c r="N20" s="162">
        <v>517</v>
      </c>
    </row>
    <row r="21" spans="2:14" ht="15" x14ac:dyDescent="0.25">
      <c r="B21" s="161" t="s">
        <v>15</v>
      </c>
      <c r="C21" s="162">
        <v>16</v>
      </c>
      <c r="D21" s="162">
        <v>1688</v>
      </c>
      <c r="E21" s="162">
        <v>1541</v>
      </c>
      <c r="F21" s="162">
        <v>1570</v>
      </c>
      <c r="G21" s="162">
        <v>1446</v>
      </c>
      <c r="H21" s="162">
        <v>1320</v>
      </c>
      <c r="I21" s="162">
        <v>1318</v>
      </c>
      <c r="J21" s="162">
        <v>1286</v>
      </c>
      <c r="K21" s="162">
        <v>1224</v>
      </c>
      <c r="L21" s="162">
        <v>1025</v>
      </c>
      <c r="M21" s="162">
        <v>997</v>
      </c>
      <c r="N21" s="162">
        <v>869</v>
      </c>
    </row>
    <row r="22" spans="2:14" ht="15" x14ac:dyDescent="0.25">
      <c r="B22" s="161" t="s">
        <v>15</v>
      </c>
      <c r="C22" s="162">
        <v>17</v>
      </c>
      <c r="D22" s="162">
        <v>2284</v>
      </c>
      <c r="E22" s="162">
        <v>2167</v>
      </c>
      <c r="F22" s="162">
        <v>2149</v>
      </c>
      <c r="G22" s="162">
        <v>2059</v>
      </c>
      <c r="H22" s="162">
        <v>1927</v>
      </c>
      <c r="I22" s="162">
        <v>1919</v>
      </c>
      <c r="J22" s="162">
        <v>1896</v>
      </c>
      <c r="K22" s="162">
        <v>1884</v>
      </c>
      <c r="L22" s="162">
        <v>1432</v>
      </c>
      <c r="M22" s="162">
        <v>1495</v>
      </c>
      <c r="N22" s="162">
        <v>1345</v>
      </c>
    </row>
    <row r="23" spans="2:14" ht="15" x14ac:dyDescent="0.25">
      <c r="B23" s="161" t="s">
        <v>15</v>
      </c>
      <c r="C23" s="162">
        <v>18</v>
      </c>
      <c r="D23" s="162">
        <v>2710</v>
      </c>
      <c r="E23" s="162">
        <v>2704</v>
      </c>
      <c r="F23" s="162">
        <v>2727</v>
      </c>
      <c r="G23" s="162">
        <v>2576</v>
      </c>
      <c r="H23" s="162">
        <v>2422</v>
      </c>
      <c r="I23" s="162">
        <v>2523</v>
      </c>
      <c r="J23" s="162">
        <v>2370</v>
      </c>
      <c r="K23" s="162">
        <v>2323</v>
      </c>
      <c r="L23" s="162">
        <v>1788</v>
      </c>
      <c r="M23" s="162">
        <v>1976</v>
      </c>
      <c r="N23" s="162">
        <v>1778</v>
      </c>
    </row>
    <row r="24" spans="2:14" ht="15" x14ac:dyDescent="0.25">
      <c r="B24" s="161" t="s">
        <v>15</v>
      </c>
      <c r="C24" s="162">
        <v>19</v>
      </c>
      <c r="D24" s="162">
        <v>2863</v>
      </c>
      <c r="E24" s="162">
        <v>2758</v>
      </c>
      <c r="F24" s="162">
        <v>2681</v>
      </c>
      <c r="G24" s="162">
        <v>2763</v>
      </c>
      <c r="H24" s="162">
        <v>2672</v>
      </c>
      <c r="I24" s="162">
        <v>2666</v>
      </c>
      <c r="J24" s="162">
        <v>2600</v>
      </c>
      <c r="K24" s="162">
        <v>2577</v>
      </c>
      <c r="L24" s="162">
        <v>2121</v>
      </c>
      <c r="M24" s="162">
        <v>2206</v>
      </c>
      <c r="N24" s="162">
        <v>2091</v>
      </c>
    </row>
    <row r="25" spans="2:14" ht="15" x14ac:dyDescent="0.25">
      <c r="B25" s="161" t="s">
        <v>15</v>
      </c>
      <c r="C25" s="162">
        <v>20</v>
      </c>
      <c r="D25" s="162">
        <v>2961</v>
      </c>
      <c r="E25" s="162">
        <v>2803</v>
      </c>
      <c r="F25" s="162">
        <v>2732</v>
      </c>
      <c r="G25" s="162">
        <v>2657</v>
      </c>
      <c r="H25" s="162">
        <v>2848</v>
      </c>
      <c r="I25" s="162">
        <v>2827</v>
      </c>
      <c r="J25" s="162">
        <v>2626</v>
      </c>
      <c r="K25" s="162">
        <v>2750</v>
      </c>
      <c r="L25" s="162">
        <v>2245</v>
      </c>
      <c r="M25" s="162">
        <v>2348</v>
      </c>
      <c r="N25" s="162">
        <v>2228</v>
      </c>
    </row>
    <row r="26" spans="2:14" ht="15" x14ac:dyDescent="0.25">
      <c r="B26" s="161" t="s">
        <v>15</v>
      </c>
      <c r="C26" s="162">
        <v>21</v>
      </c>
      <c r="D26" s="162">
        <v>2959</v>
      </c>
      <c r="E26" s="162">
        <v>2712</v>
      </c>
      <c r="F26" s="162">
        <v>2667</v>
      </c>
      <c r="G26" s="162">
        <v>2780</v>
      </c>
      <c r="H26" s="162">
        <v>2727</v>
      </c>
      <c r="I26" s="162">
        <v>2848</v>
      </c>
      <c r="J26" s="162">
        <v>2698</v>
      </c>
      <c r="K26" s="162">
        <v>2694</v>
      </c>
      <c r="L26" s="162">
        <v>2224</v>
      </c>
      <c r="M26" s="162">
        <v>2380</v>
      </c>
      <c r="N26" s="162">
        <v>2353</v>
      </c>
    </row>
    <row r="27" spans="2:14" ht="15" x14ac:dyDescent="0.25">
      <c r="B27" s="161" t="s">
        <v>15</v>
      </c>
      <c r="C27" s="162">
        <v>22</v>
      </c>
      <c r="D27" s="162">
        <v>3111</v>
      </c>
      <c r="E27" s="162">
        <v>2775</v>
      </c>
      <c r="F27" s="162">
        <v>2841</v>
      </c>
      <c r="G27" s="162">
        <v>2746</v>
      </c>
      <c r="H27" s="162">
        <v>2749</v>
      </c>
      <c r="I27" s="162">
        <v>2742</v>
      </c>
      <c r="J27" s="162">
        <v>2816</v>
      </c>
      <c r="K27" s="162">
        <v>2678</v>
      </c>
      <c r="L27" s="162">
        <v>2294</v>
      </c>
      <c r="M27" s="162">
        <v>2405</v>
      </c>
      <c r="N27" s="162">
        <v>2378</v>
      </c>
    </row>
    <row r="28" spans="2:14" ht="15" x14ac:dyDescent="0.25">
      <c r="B28" s="161" t="s">
        <v>15</v>
      </c>
      <c r="C28" s="162">
        <v>23</v>
      </c>
      <c r="D28" s="162">
        <v>3163</v>
      </c>
      <c r="E28" s="162">
        <v>2870</v>
      </c>
      <c r="F28" s="162">
        <v>2861</v>
      </c>
      <c r="G28" s="162">
        <v>2788</v>
      </c>
      <c r="H28" s="162">
        <v>2723</v>
      </c>
      <c r="I28" s="162">
        <v>2694</v>
      </c>
      <c r="J28" s="162">
        <v>2624</v>
      </c>
      <c r="K28" s="162">
        <v>2753</v>
      </c>
      <c r="L28" s="162">
        <v>2273</v>
      </c>
      <c r="M28" s="162">
        <v>2510</v>
      </c>
      <c r="N28" s="162">
        <v>2399</v>
      </c>
    </row>
    <row r="29" spans="2:14" ht="15" x14ac:dyDescent="0.25">
      <c r="B29" s="161" t="s">
        <v>15</v>
      </c>
      <c r="C29" s="162">
        <v>24</v>
      </c>
      <c r="D29" s="162">
        <v>3150</v>
      </c>
      <c r="E29" s="162">
        <v>3004</v>
      </c>
      <c r="F29" s="162">
        <v>2763</v>
      </c>
      <c r="G29" s="162">
        <v>2858</v>
      </c>
      <c r="H29" s="162">
        <v>2803</v>
      </c>
      <c r="I29" s="162">
        <v>2792</v>
      </c>
      <c r="J29" s="162">
        <v>2665</v>
      </c>
      <c r="K29" s="162">
        <v>2636</v>
      </c>
      <c r="L29" s="162">
        <v>2380</v>
      </c>
      <c r="M29" s="162">
        <v>2493</v>
      </c>
      <c r="N29" s="162">
        <v>2530</v>
      </c>
    </row>
    <row r="30" spans="2:14" ht="15" x14ac:dyDescent="0.25">
      <c r="B30" s="161" t="s">
        <v>15</v>
      </c>
      <c r="C30" s="162">
        <v>25</v>
      </c>
      <c r="D30" s="162">
        <v>3524</v>
      </c>
      <c r="E30" s="162">
        <v>3028</v>
      </c>
      <c r="F30" s="162">
        <v>2974</v>
      </c>
      <c r="G30" s="162">
        <v>2865</v>
      </c>
      <c r="H30" s="162">
        <v>2906</v>
      </c>
      <c r="I30" s="162">
        <v>2828</v>
      </c>
      <c r="J30" s="162">
        <v>2793</v>
      </c>
      <c r="K30" s="162">
        <v>2672</v>
      </c>
      <c r="L30" s="162">
        <v>2326</v>
      </c>
      <c r="M30" s="162">
        <v>2550</v>
      </c>
      <c r="N30" s="162">
        <v>2551</v>
      </c>
    </row>
    <row r="31" spans="2:14" ht="15" x14ac:dyDescent="0.25">
      <c r="B31" s="161" t="s">
        <v>15</v>
      </c>
      <c r="C31" s="162">
        <v>26</v>
      </c>
      <c r="D31" s="162">
        <v>3416</v>
      </c>
      <c r="E31" s="162">
        <v>3384</v>
      </c>
      <c r="F31" s="162">
        <v>3067</v>
      </c>
      <c r="G31" s="162">
        <v>3031</v>
      </c>
      <c r="H31" s="162">
        <v>2994</v>
      </c>
      <c r="I31" s="162">
        <v>2968</v>
      </c>
      <c r="J31" s="162">
        <v>3048</v>
      </c>
      <c r="K31" s="162">
        <v>2915</v>
      </c>
      <c r="L31" s="162">
        <v>2413</v>
      </c>
      <c r="M31" s="162">
        <v>2483</v>
      </c>
      <c r="N31" s="162">
        <v>2670</v>
      </c>
    </row>
    <row r="32" spans="2:14" ht="15" x14ac:dyDescent="0.25">
      <c r="B32" s="161" t="s">
        <v>15</v>
      </c>
      <c r="C32" s="162">
        <v>27</v>
      </c>
      <c r="D32" s="162">
        <v>3457</v>
      </c>
      <c r="E32" s="162">
        <v>3368</v>
      </c>
      <c r="F32" s="162">
        <v>3300</v>
      </c>
      <c r="G32" s="162">
        <v>3058</v>
      </c>
      <c r="H32" s="162">
        <v>3183</v>
      </c>
      <c r="I32" s="162">
        <v>3068</v>
      </c>
      <c r="J32" s="162">
        <v>3071</v>
      </c>
      <c r="K32" s="162">
        <v>2975</v>
      </c>
      <c r="L32" s="162">
        <v>2596</v>
      </c>
      <c r="M32" s="162">
        <v>2569</v>
      </c>
      <c r="N32" s="162">
        <v>2712</v>
      </c>
    </row>
    <row r="33" spans="2:14" ht="15" x14ac:dyDescent="0.25">
      <c r="B33" s="161" t="s">
        <v>15</v>
      </c>
      <c r="C33" s="162">
        <v>28</v>
      </c>
      <c r="D33" s="162">
        <v>3582</v>
      </c>
      <c r="E33" s="162">
        <v>3540</v>
      </c>
      <c r="F33" s="162">
        <v>3359</v>
      </c>
      <c r="G33" s="162">
        <v>3295</v>
      </c>
      <c r="H33" s="162">
        <v>3215</v>
      </c>
      <c r="I33" s="162">
        <v>3276</v>
      </c>
      <c r="J33" s="162">
        <v>3171</v>
      </c>
      <c r="K33" s="162">
        <v>3170</v>
      </c>
      <c r="L33" s="162">
        <v>2678</v>
      </c>
      <c r="M33" s="162">
        <v>2765</v>
      </c>
      <c r="N33" s="162">
        <v>2764</v>
      </c>
    </row>
    <row r="34" spans="2:14" ht="15" x14ac:dyDescent="0.25">
      <c r="B34" s="161" t="s">
        <v>15</v>
      </c>
      <c r="C34" s="162">
        <v>29</v>
      </c>
      <c r="D34" s="162">
        <v>3680</v>
      </c>
      <c r="E34" s="162">
        <v>3616</v>
      </c>
      <c r="F34" s="162">
        <v>3555</v>
      </c>
      <c r="G34" s="162">
        <v>3515</v>
      </c>
      <c r="H34" s="162">
        <v>3537</v>
      </c>
      <c r="I34" s="162">
        <v>3473</v>
      </c>
      <c r="J34" s="162">
        <v>3294</v>
      </c>
      <c r="K34" s="162">
        <v>3173</v>
      </c>
      <c r="L34" s="162">
        <v>2918</v>
      </c>
      <c r="M34" s="162">
        <v>2936</v>
      </c>
      <c r="N34" s="162">
        <v>2957</v>
      </c>
    </row>
    <row r="35" spans="2:14" ht="15" x14ac:dyDescent="0.25">
      <c r="B35" s="161" t="s">
        <v>15</v>
      </c>
      <c r="C35" s="162">
        <v>30</v>
      </c>
      <c r="D35" s="162">
        <v>4192</v>
      </c>
      <c r="E35" s="162">
        <v>3803</v>
      </c>
      <c r="F35" s="162">
        <v>3637</v>
      </c>
      <c r="G35" s="162">
        <v>3693</v>
      </c>
      <c r="H35" s="162">
        <v>3770</v>
      </c>
      <c r="I35" s="162">
        <v>3707</v>
      </c>
      <c r="J35" s="162">
        <v>3619</v>
      </c>
      <c r="K35" s="162">
        <v>3314</v>
      </c>
      <c r="L35" s="162">
        <v>3096</v>
      </c>
      <c r="M35" s="162">
        <v>3093</v>
      </c>
      <c r="N35" s="162">
        <v>3056</v>
      </c>
    </row>
    <row r="36" spans="2:14" ht="15" x14ac:dyDescent="0.25">
      <c r="B36" s="161" t="s">
        <v>15</v>
      </c>
      <c r="C36" s="162">
        <v>31</v>
      </c>
      <c r="D36" s="162">
        <v>4237</v>
      </c>
      <c r="E36" s="162">
        <v>4055</v>
      </c>
      <c r="F36" s="162">
        <v>3862</v>
      </c>
      <c r="G36" s="162">
        <v>3760</v>
      </c>
      <c r="H36" s="162">
        <v>3882</v>
      </c>
      <c r="I36" s="162">
        <v>3892</v>
      </c>
      <c r="J36" s="162">
        <v>3822</v>
      </c>
      <c r="K36" s="162">
        <v>3790</v>
      </c>
      <c r="L36" s="162">
        <v>3306</v>
      </c>
      <c r="M36" s="162">
        <v>3333</v>
      </c>
      <c r="N36" s="162">
        <v>3143</v>
      </c>
    </row>
    <row r="37" spans="2:14" ht="15" x14ac:dyDescent="0.25">
      <c r="B37" s="161" t="s">
        <v>15</v>
      </c>
      <c r="C37" s="162">
        <v>32</v>
      </c>
      <c r="D37" s="162">
        <v>4267</v>
      </c>
      <c r="E37" s="162">
        <v>4243</v>
      </c>
      <c r="F37" s="162">
        <v>4285</v>
      </c>
      <c r="G37" s="162">
        <v>4101</v>
      </c>
      <c r="H37" s="162">
        <v>4053</v>
      </c>
      <c r="I37" s="162">
        <v>4075</v>
      </c>
      <c r="J37" s="162">
        <v>4148</v>
      </c>
      <c r="K37" s="162">
        <v>4001</v>
      </c>
      <c r="L37" s="162">
        <v>3375</v>
      </c>
      <c r="M37" s="162">
        <v>3455</v>
      </c>
      <c r="N37" s="162">
        <v>3468</v>
      </c>
    </row>
    <row r="38" spans="2:14" ht="15" x14ac:dyDescent="0.25">
      <c r="B38" s="161" t="s">
        <v>15</v>
      </c>
      <c r="C38" s="162">
        <v>33</v>
      </c>
      <c r="D38" s="162">
        <v>4251</v>
      </c>
      <c r="E38" s="162">
        <v>4193</v>
      </c>
      <c r="F38" s="162">
        <v>4271</v>
      </c>
      <c r="G38" s="162">
        <v>4418</v>
      </c>
      <c r="H38" s="162">
        <v>4386</v>
      </c>
      <c r="I38" s="162">
        <v>4201</v>
      </c>
      <c r="J38" s="162">
        <v>4065</v>
      </c>
      <c r="K38" s="162">
        <v>4272</v>
      </c>
      <c r="L38" s="162">
        <v>3784</v>
      </c>
      <c r="M38" s="162">
        <v>3717</v>
      </c>
      <c r="N38" s="162">
        <v>3445</v>
      </c>
    </row>
    <row r="39" spans="2:14" ht="15" x14ac:dyDescent="0.25">
      <c r="B39" s="161" t="s">
        <v>15</v>
      </c>
      <c r="C39" s="162">
        <v>34</v>
      </c>
      <c r="D39" s="162">
        <v>4196</v>
      </c>
      <c r="E39" s="162">
        <v>4123</v>
      </c>
      <c r="F39" s="162">
        <v>4321</v>
      </c>
      <c r="G39" s="162">
        <v>4531</v>
      </c>
      <c r="H39" s="162">
        <v>4656</v>
      </c>
      <c r="I39" s="162">
        <v>4380</v>
      </c>
      <c r="J39" s="162">
        <v>4371</v>
      </c>
      <c r="K39" s="162">
        <v>4342</v>
      </c>
      <c r="L39" s="162">
        <v>4011</v>
      </c>
      <c r="M39" s="162">
        <v>3826</v>
      </c>
      <c r="N39" s="162">
        <v>3842</v>
      </c>
    </row>
    <row r="40" spans="2:14" ht="15" x14ac:dyDescent="0.25">
      <c r="B40" s="161" t="s">
        <v>15</v>
      </c>
      <c r="C40" s="162">
        <v>35</v>
      </c>
      <c r="D40" s="162">
        <v>4388</v>
      </c>
      <c r="E40" s="162">
        <v>4267</v>
      </c>
      <c r="F40" s="162">
        <v>4317</v>
      </c>
      <c r="G40" s="162">
        <v>4375</v>
      </c>
      <c r="H40" s="162">
        <v>4740</v>
      </c>
      <c r="I40" s="162">
        <v>4876</v>
      </c>
      <c r="J40" s="162">
        <v>4620</v>
      </c>
      <c r="K40" s="162">
        <v>4558</v>
      </c>
      <c r="L40" s="162">
        <v>4144</v>
      </c>
      <c r="M40" s="162">
        <v>4279</v>
      </c>
      <c r="N40" s="162">
        <v>4065</v>
      </c>
    </row>
    <row r="41" spans="2:14" ht="15" x14ac:dyDescent="0.25">
      <c r="B41" s="161" t="s">
        <v>15</v>
      </c>
      <c r="C41" s="162">
        <v>36</v>
      </c>
      <c r="D41" s="162">
        <v>4631</v>
      </c>
      <c r="E41" s="162">
        <v>4433</v>
      </c>
      <c r="F41" s="162">
        <v>4362</v>
      </c>
      <c r="G41" s="162">
        <v>4440</v>
      </c>
      <c r="H41" s="162">
        <v>4817</v>
      </c>
      <c r="I41" s="162">
        <v>5116</v>
      </c>
      <c r="J41" s="162">
        <v>5119</v>
      </c>
      <c r="K41" s="162">
        <v>4785</v>
      </c>
      <c r="L41" s="162">
        <v>4183</v>
      </c>
      <c r="M41" s="162">
        <v>4447</v>
      </c>
      <c r="N41" s="162">
        <v>4476</v>
      </c>
    </row>
    <row r="42" spans="2:14" ht="15" x14ac:dyDescent="0.25">
      <c r="B42" s="161" t="s">
        <v>15</v>
      </c>
      <c r="C42" s="162">
        <v>37</v>
      </c>
      <c r="D42" s="162">
        <v>5255</v>
      </c>
      <c r="E42" s="162">
        <v>4687</v>
      </c>
      <c r="F42" s="162">
        <v>4576</v>
      </c>
      <c r="G42" s="162">
        <v>4441</v>
      </c>
      <c r="H42" s="162">
        <v>4858</v>
      </c>
      <c r="I42" s="162">
        <v>5213</v>
      </c>
      <c r="J42" s="162">
        <v>5227</v>
      </c>
      <c r="K42" s="162">
        <v>5302</v>
      </c>
      <c r="L42" s="162">
        <v>4583</v>
      </c>
      <c r="M42" s="162">
        <v>4665</v>
      </c>
      <c r="N42" s="162">
        <v>4567</v>
      </c>
    </row>
    <row r="43" spans="2:14" ht="15" x14ac:dyDescent="0.25">
      <c r="B43" s="161" t="s">
        <v>15</v>
      </c>
      <c r="C43" s="162">
        <v>38</v>
      </c>
      <c r="D43" s="162">
        <v>5803</v>
      </c>
      <c r="E43" s="162">
        <v>5283</v>
      </c>
      <c r="F43" s="162">
        <v>4878</v>
      </c>
      <c r="G43" s="162">
        <v>4700</v>
      </c>
      <c r="H43" s="162">
        <v>4944</v>
      </c>
      <c r="I43" s="162">
        <v>4898</v>
      </c>
      <c r="J43" s="162">
        <v>5320</v>
      </c>
      <c r="K43" s="162">
        <v>5365</v>
      </c>
      <c r="L43" s="162">
        <v>5009</v>
      </c>
      <c r="M43" s="162">
        <v>4952</v>
      </c>
      <c r="N43" s="162">
        <v>4825</v>
      </c>
    </row>
    <row r="44" spans="2:14" ht="15" x14ac:dyDescent="0.25">
      <c r="B44" s="161" t="s">
        <v>15</v>
      </c>
      <c r="C44" s="162">
        <v>39</v>
      </c>
      <c r="D44" s="162">
        <v>6458</v>
      </c>
      <c r="E44" s="162">
        <v>5827</v>
      </c>
      <c r="F44" s="162">
        <v>5322</v>
      </c>
      <c r="G44" s="162">
        <v>4790</v>
      </c>
      <c r="H44" s="162">
        <v>5012</v>
      </c>
      <c r="I44" s="162">
        <v>5100</v>
      </c>
      <c r="J44" s="162">
        <v>5211</v>
      </c>
      <c r="K44" s="162">
        <v>5298</v>
      </c>
      <c r="L44" s="162">
        <v>5120</v>
      </c>
      <c r="M44" s="162">
        <v>5260</v>
      </c>
      <c r="N44" s="162">
        <v>4996</v>
      </c>
    </row>
    <row r="45" spans="2:14" ht="15" x14ac:dyDescent="0.25">
      <c r="B45" s="161" t="s">
        <v>15</v>
      </c>
      <c r="C45" s="162">
        <v>40</v>
      </c>
      <c r="D45" s="162">
        <v>6838</v>
      </c>
      <c r="E45" s="162">
        <v>6439</v>
      </c>
      <c r="F45" s="162">
        <v>5964</v>
      </c>
      <c r="G45" s="162">
        <v>5606</v>
      </c>
      <c r="H45" s="162">
        <v>5305</v>
      </c>
      <c r="I45" s="162">
        <v>5340</v>
      </c>
      <c r="J45" s="162">
        <v>5302</v>
      </c>
      <c r="K45" s="162">
        <v>5287</v>
      </c>
      <c r="L45" s="162">
        <v>5260</v>
      </c>
      <c r="M45" s="162">
        <v>5553</v>
      </c>
      <c r="N45" s="162">
        <v>5288</v>
      </c>
    </row>
    <row r="46" spans="2:14" ht="15" x14ac:dyDescent="0.25">
      <c r="B46" s="161" t="s">
        <v>15</v>
      </c>
      <c r="C46" s="162">
        <v>41</v>
      </c>
      <c r="D46" s="162">
        <v>7182</v>
      </c>
      <c r="E46" s="162">
        <v>6720</v>
      </c>
      <c r="F46" s="162">
        <v>6424</v>
      </c>
      <c r="G46" s="162">
        <v>6129</v>
      </c>
      <c r="H46" s="162">
        <v>5844</v>
      </c>
      <c r="I46" s="162">
        <v>5430</v>
      </c>
      <c r="J46" s="162">
        <v>5412</v>
      </c>
      <c r="K46" s="162">
        <v>5361</v>
      </c>
      <c r="L46" s="162">
        <v>5103</v>
      </c>
      <c r="M46" s="162">
        <v>5534</v>
      </c>
      <c r="N46" s="162">
        <v>5649</v>
      </c>
    </row>
    <row r="47" spans="2:14" ht="15" x14ac:dyDescent="0.25">
      <c r="B47" s="161" t="s">
        <v>15</v>
      </c>
      <c r="C47" s="162">
        <v>42</v>
      </c>
      <c r="D47" s="162">
        <v>7314</v>
      </c>
      <c r="E47" s="162">
        <v>7123</v>
      </c>
      <c r="F47" s="162">
        <v>6796</v>
      </c>
      <c r="G47" s="162">
        <v>6669</v>
      </c>
      <c r="H47" s="162">
        <v>6377</v>
      </c>
      <c r="I47" s="162">
        <v>6108</v>
      </c>
      <c r="J47" s="162">
        <v>5618</v>
      </c>
      <c r="K47" s="162">
        <v>5458</v>
      </c>
      <c r="L47" s="162">
        <v>5123</v>
      </c>
      <c r="M47" s="162">
        <v>5457</v>
      </c>
      <c r="N47" s="162">
        <v>5600</v>
      </c>
    </row>
    <row r="48" spans="2:14" ht="15" x14ac:dyDescent="0.25">
      <c r="B48" s="161" t="s">
        <v>15</v>
      </c>
      <c r="C48" s="162">
        <v>43</v>
      </c>
      <c r="D48" s="162">
        <v>7430</v>
      </c>
      <c r="E48" s="162">
        <v>7329</v>
      </c>
      <c r="F48" s="162">
        <v>7243</v>
      </c>
      <c r="G48" s="162">
        <v>7024</v>
      </c>
      <c r="H48" s="162">
        <v>7061</v>
      </c>
      <c r="I48" s="162">
        <v>6514</v>
      </c>
      <c r="J48" s="162">
        <v>6130</v>
      </c>
      <c r="K48" s="162">
        <v>5637</v>
      </c>
      <c r="L48" s="162">
        <v>5339</v>
      </c>
      <c r="M48" s="162">
        <v>5516</v>
      </c>
      <c r="N48" s="162">
        <v>5459</v>
      </c>
    </row>
    <row r="49" spans="2:14" ht="15" x14ac:dyDescent="0.25">
      <c r="B49" s="161" t="s">
        <v>15</v>
      </c>
      <c r="C49" s="162">
        <v>44</v>
      </c>
      <c r="D49" s="162">
        <v>7848</v>
      </c>
      <c r="E49" s="162">
        <v>7557</v>
      </c>
      <c r="F49" s="162">
        <v>7247</v>
      </c>
      <c r="G49" s="162">
        <v>7404</v>
      </c>
      <c r="H49" s="162">
        <v>7520</v>
      </c>
      <c r="I49" s="162">
        <v>7117</v>
      </c>
      <c r="J49" s="162">
        <v>6764</v>
      </c>
      <c r="K49" s="162">
        <v>6268</v>
      </c>
      <c r="L49" s="162">
        <v>5469</v>
      </c>
      <c r="M49" s="162">
        <v>5762</v>
      </c>
      <c r="N49" s="162">
        <v>5822</v>
      </c>
    </row>
    <row r="50" spans="2:14" ht="15" x14ac:dyDescent="0.25">
      <c r="B50" s="161" t="s">
        <v>15</v>
      </c>
      <c r="C50" s="162">
        <v>45</v>
      </c>
      <c r="D50" s="162">
        <v>8259</v>
      </c>
      <c r="E50" s="162">
        <v>8021</v>
      </c>
      <c r="F50" s="162">
        <v>7592</v>
      </c>
      <c r="G50" s="162">
        <v>7534</v>
      </c>
      <c r="H50" s="162">
        <v>7845</v>
      </c>
      <c r="I50" s="162">
        <v>7648</v>
      </c>
      <c r="J50" s="162">
        <v>7395</v>
      </c>
      <c r="K50" s="162">
        <v>6819</v>
      </c>
      <c r="L50" s="162">
        <v>6030</v>
      </c>
      <c r="M50" s="162">
        <v>5740</v>
      </c>
      <c r="N50" s="162">
        <v>5846</v>
      </c>
    </row>
    <row r="51" spans="2:14" ht="15" x14ac:dyDescent="0.25">
      <c r="B51" s="161" t="s">
        <v>15</v>
      </c>
      <c r="C51" s="162">
        <v>46</v>
      </c>
      <c r="D51" s="162">
        <v>8611</v>
      </c>
      <c r="E51" s="162">
        <v>8080</v>
      </c>
      <c r="F51" s="162">
        <v>8113</v>
      </c>
      <c r="G51" s="162">
        <v>7771</v>
      </c>
      <c r="H51" s="162">
        <v>7959</v>
      </c>
      <c r="I51" s="162">
        <v>8002</v>
      </c>
      <c r="J51" s="162">
        <v>7660</v>
      </c>
      <c r="K51" s="162">
        <v>7492</v>
      </c>
      <c r="L51" s="162">
        <v>6595</v>
      </c>
      <c r="M51" s="162">
        <v>6408</v>
      </c>
      <c r="N51" s="162">
        <v>5967</v>
      </c>
    </row>
    <row r="52" spans="2:14" ht="15" x14ac:dyDescent="0.25">
      <c r="B52" s="161" t="s">
        <v>15</v>
      </c>
      <c r="C52" s="162">
        <v>47</v>
      </c>
      <c r="D52" s="162">
        <v>8983</v>
      </c>
      <c r="E52" s="162">
        <v>8612</v>
      </c>
      <c r="F52" s="162">
        <v>8335</v>
      </c>
      <c r="G52" s="162">
        <v>8102</v>
      </c>
      <c r="H52" s="162">
        <v>8142</v>
      </c>
      <c r="I52" s="162">
        <v>8046</v>
      </c>
      <c r="J52" s="162">
        <v>8190</v>
      </c>
      <c r="K52" s="162">
        <v>7863</v>
      </c>
      <c r="L52" s="162">
        <v>7210</v>
      </c>
      <c r="M52" s="162">
        <v>6999</v>
      </c>
      <c r="N52" s="162">
        <v>6626</v>
      </c>
    </row>
    <row r="53" spans="2:14" ht="15" x14ac:dyDescent="0.25">
      <c r="B53" s="161" t="s">
        <v>15</v>
      </c>
      <c r="C53" s="162">
        <v>48</v>
      </c>
      <c r="D53" s="162">
        <v>9257</v>
      </c>
      <c r="E53" s="162">
        <v>8824</v>
      </c>
      <c r="F53" s="162">
        <v>8704</v>
      </c>
      <c r="G53" s="162">
        <v>8475</v>
      </c>
      <c r="H53" s="162">
        <v>8596</v>
      </c>
      <c r="I53" s="162">
        <v>8325</v>
      </c>
      <c r="J53" s="162">
        <v>8110</v>
      </c>
      <c r="K53" s="162">
        <v>8135</v>
      </c>
      <c r="L53" s="162">
        <v>7473</v>
      </c>
      <c r="M53" s="162">
        <v>7660</v>
      </c>
      <c r="N53" s="162">
        <v>7086</v>
      </c>
    </row>
    <row r="54" spans="2:14" ht="15" x14ac:dyDescent="0.25">
      <c r="B54" s="161" t="s">
        <v>15</v>
      </c>
      <c r="C54" s="162">
        <v>49</v>
      </c>
      <c r="D54" s="162">
        <v>9341</v>
      </c>
      <c r="E54" s="162">
        <v>8969</v>
      </c>
      <c r="F54" s="162">
        <v>8907</v>
      </c>
      <c r="G54" s="162">
        <v>8801</v>
      </c>
      <c r="H54" s="162">
        <v>8891</v>
      </c>
      <c r="I54" s="162">
        <v>8697</v>
      </c>
      <c r="J54" s="162">
        <v>8668</v>
      </c>
      <c r="K54" s="162">
        <v>8514</v>
      </c>
      <c r="L54" s="162">
        <v>7810</v>
      </c>
      <c r="M54" s="162">
        <v>8067</v>
      </c>
      <c r="N54" s="162">
        <v>7854</v>
      </c>
    </row>
    <row r="55" spans="2:14" ht="15" x14ac:dyDescent="0.25">
      <c r="B55" s="161" t="s">
        <v>15</v>
      </c>
      <c r="C55" s="162">
        <v>50</v>
      </c>
      <c r="D55" s="162">
        <v>9750</v>
      </c>
      <c r="E55" s="162">
        <v>9222</v>
      </c>
      <c r="F55" s="162">
        <v>9117</v>
      </c>
      <c r="G55" s="162">
        <v>9025</v>
      </c>
      <c r="H55" s="162">
        <v>9322</v>
      </c>
      <c r="I55" s="162">
        <v>9208</v>
      </c>
      <c r="J55" s="162">
        <v>8962</v>
      </c>
      <c r="K55" s="162">
        <v>8589</v>
      </c>
      <c r="L55" s="162">
        <v>7865</v>
      </c>
      <c r="M55" s="162">
        <v>8408</v>
      </c>
      <c r="N55" s="162">
        <v>8071</v>
      </c>
    </row>
    <row r="56" spans="2:14" ht="15" x14ac:dyDescent="0.25">
      <c r="B56" s="161" t="s">
        <v>15</v>
      </c>
      <c r="C56" s="162">
        <v>51</v>
      </c>
      <c r="D56" s="162">
        <v>9961</v>
      </c>
      <c r="E56" s="162">
        <v>9461</v>
      </c>
      <c r="F56" s="162">
        <v>9073</v>
      </c>
      <c r="G56" s="162">
        <v>9309</v>
      </c>
      <c r="H56" s="162">
        <v>9668</v>
      </c>
      <c r="I56" s="162">
        <v>9387</v>
      </c>
      <c r="J56" s="162">
        <v>9005</v>
      </c>
      <c r="K56" s="162">
        <v>8715</v>
      </c>
      <c r="L56" s="162">
        <v>8169</v>
      </c>
      <c r="M56" s="162">
        <v>8277</v>
      </c>
      <c r="N56" s="162">
        <v>8526</v>
      </c>
    </row>
    <row r="57" spans="2:14" ht="15" x14ac:dyDescent="0.25">
      <c r="B57" s="161" t="s">
        <v>15</v>
      </c>
      <c r="C57" s="162">
        <v>52</v>
      </c>
      <c r="D57" s="162">
        <v>10150</v>
      </c>
      <c r="E57" s="162">
        <v>9814</v>
      </c>
      <c r="F57" s="162">
        <v>9334</v>
      </c>
      <c r="G57" s="162">
        <v>9469</v>
      </c>
      <c r="H57" s="162">
        <v>9954</v>
      </c>
      <c r="I57" s="162">
        <v>9665</v>
      </c>
      <c r="J57" s="162">
        <v>9337</v>
      </c>
      <c r="K57" s="162">
        <v>8926</v>
      </c>
      <c r="L57" s="162">
        <v>8462</v>
      </c>
      <c r="M57" s="162">
        <v>8468</v>
      </c>
      <c r="N57" s="162">
        <v>8485</v>
      </c>
    </row>
    <row r="58" spans="2:14" ht="15" x14ac:dyDescent="0.25">
      <c r="B58" s="161" t="s">
        <v>15</v>
      </c>
      <c r="C58" s="162">
        <v>53</v>
      </c>
      <c r="D58" s="162">
        <v>10277</v>
      </c>
      <c r="E58" s="162">
        <v>10106</v>
      </c>
      <c r="F58" s="162">
        <v>9667</v>
      </c>
      <c r="G58" s="162">
        <v>9556</v>
      </c>
      <c r="H58" s="162">
        <v>9874</v>
      </c>
      <c r="I58" s="162">
        <v>9751</v>
      </c>
      <c r="J58" s="162">
        <v>9577</v>
      </c>
      <c r="K58" s="162">
        <v>9304</v>
      </c>
      <c r="L58" s="162">
        <v>8515</v>
      </c>
      <c r="M58" s="162">
        <v>8738</v>
      </c>
      <c r="N58" s="162">
        <v>8491</v>
      </c>
    </row>
    <row r="59" spans="2:14" ht="15" x14ac:dyDescent="0.25">
      <c r="B59" s="161" t="s">
        <v>15</v>
      </c>
      <c r="C59" s="162">
        <v>54</v>
      </c>
      <c r="D59" s="162">
        <v>10502</v>
      </c>
      <c r="E59" s="162">
        <v>10095</v>
      </c>
      <c r="F59" s="162">
        <v>9786</v>
      </c>
      <c r="G59" s="162">
        <v>9874</v>
      </c>
      <c r="H59" s="162">
        <v>9941</v>
      </c>
      <c r="I59" s="162">
        <v>9776</v>
      </c>
      <c r="J59" s="162">
        <v>9945</v>
      </c>
      <c r="K59" s="162">
        <v>9606</v>
      </c>
      <c r="L59" s="162">
        <v>8786</v>
      </c>
      <c r="M59" s="162">
        <v>9104</v>
      </c>
      <c r="N59" s="162">
        <v>8982</v>
      </c>
    </row>
    <row r="60" spans="2:14" ht="15" x14ac:dyDescent="0.25">
      <c r="B60" s="161" t="s">
        <v>15</v>
      </c>
      <c r="C60" s="162">
        <v>55</v>
      </c>
      <c r="D60" s="162">
        <v>10503</v>
      </c>
      <c r="E60" s="162">
        <v>10157</v>
      </c>
      <c r="F60" s="162">
        <v>9812</v>
      </c>
      <c r="G60" s="162">
        <v>10056</v>
      </c>
      <c r="H60" s="162">
        <v>10187</v>
      </c>
      <c r="I60" s="162">
        <v>10194</v>
      </c>
      <c r="J60" s="162">
        <v>9921</v>
      </c>
      <c r="K60" s="162">
        <v>9837</v>
      </c>
      <c r="L60" s="162">
        <v>9097</v>
      </c>
      <c r="M60" s="162">
        <v>9533</v>
      </c>
      <c r="N60" s="162">
        <v>9196</v>
      </c>
    </row>
    <row r="61" spans="2:14" ht="15" x14ac:dyDescent="0.25">
      <c r="B61" s="161" t="s">
        <v>15</v>
      </c>
      <c r="C61" s="162">
        <v>56</v>
      </c>
      <c r="D61" s="162">
        <v>10563</v>
      </c>
      <c r="E61" s="162">
        <v>10235</v>
      </c>
      <c r="F61" s="162">
        <v>10202</v>
      </c>
      <c r="G61" s="162">
        <v>10190</v>
      </c>
      <c r="H61" s="162">
        <v>10570</v>
      </c>
      <c r="I61" s="162">
        <v>10364</v>
      </c>
      <c r="J61" s="162">
        <v>9902</v>
      </c>
      <c r="K61" s="162">
        <v>9804</v>
      </c>
      <c r="L61" s="162">
        <v>9358</v>
      </c>
      <c r="M61" s="162">
        <v>9751</v>
      </c>
      <c r="N61" s="162">
        <v>9462</v>
      </c>
    </row>
    <row r="62" spans="2:14" ht="15" x14ac:dyDescent="0.25">
      <c r="B62" s="161" t="s">
        <v>15</v>
      </c>
      <c r="C62" s="162">
        <v>57</v>
      </c>
      <c r="D62" s="162">
        <v>10732</v>
      </c>
      <c r="E62" s="162">
        <v>10161</v>
      </c>
      <c r="F62" s="162">
        <v>10244</v>
      </c>
      <c r="G62" s="162">
        <v>10135</v>
      </c>
      <c r="H62" s="162">
        <v>10586</v>
      </c>
      <c r="I62" s="162">
        <v>10195</v>
      </c>
      <c r="J62" s="162">
        <v>10075</v>
      </c>
      <c r="K62" s="162">
        <v>10111</v>
      </c>
      <c r="L62" s="162">
        <v>9354</v>
      </c>
      <c r="M62" s="162">
        <v>9866</v>
      </c>
      <c r="N62" s="162">
        <v>9992</v>
      </c>
    </row>
    <row r="63" spans="2:14" ht="15" x14ac:dyDescent="0.25">
      <c r="B63" s="161" t="s">
        <v>15</v>
      </c>
      <c r="C63" s="162">
        <v>58</v>
      </c>
      <c r="D63" s="162">
        <v>10236</v>
      </c>
      <c r="E63" s="162">
        <v>10346</v>
      </c>
      <c r="F63" s="162">
        <v>9855</v>
      </c>
      <c r="G63" s="162">
        <v>10188</v>
      </c>
      <c r="H63" s="162">
        <v>10527</v>
      </c>
      <c r="I63" s="162">
        <v>10353</v>
      </c>
      <c r="J63" s="162">
        <v>10126</v>
      </c>
      <c r="K63" s="162">
        <v>10099</v>
      </c>
      <c r="L63" s="162">
        <v>9450</v>
      </c>
      <c r="M63" s="162">
        <v>9786</v>
      </c>
      <c r="N63" s="162">
        <v>10000</v>
      </c>
    </row>
    <row r="64" spans="2:14" ht="15" x14ac:dyDescent="0.25">
      <c r="B64" s="161" t="s">
        <v>15</v>
      </c>
      <c r="C64" s="162">
        <v>59</v>
      </c>
      <c r="D64" s="162">
        <v>10265</v>
      </c>
      <c r="E64" s="162">
        <v>10116</v>
      </c>
      <c r="F64" s="162">
        <v>9878</v>
      </c>
      <c r="G64" s="162">
        <v>10083</v>
      </c>
      <c r="H64" s="162">
        <v>10549</v>
      </c>
      <c r="I64" s="162">
        <v>10249</v>
      </c>
      <c r="J64" s="162">
        <v>10215</v>
      </c>
      <c r="K64" s="162">
        <v>10164</v>
      </c>
      <c r="L64" s="162">
        <v>9542</v>
      </c>
      <c r="M64" s="162">
        <v>9841</v>
      </c>
      <c r="N64" s="162">
        <v>10013</v>
      </c>
    </row>
    <row r="65" spans="2:14" ht="15" x14ac:dyDescent="0.25">
      <c r="B65" s="161" t="s">
        <v>15</v>
      </c>
      <c r="C65" s="162">
        <v>60</v>
      </c>
      <c r="D65" s="162">
        <v>10026</v>
      </c>
      <c r="E65" s="162">
        <v>9845</v>
      </c>
      <c r="F65" s="162">
        <v>9561</v>
      </c>
      <c r="G65" s="162">
        <v>9899</v>
      </c>
      <c r="H65" s="162">
        <v>10188</v>
      </c>
      <c r="I65" s="162">
        <v>9912</v>
      </c>
      <c r="J65" s="162">
        <v>10032</v>
      </c>
      <c r="K65" s="162">
        <v>10116</v>
      </c>
      <c r="L65" s="162">
        <v>9358</v>
      </c>
      <c r="M65" s="162">
        <v>9901</v>
      </c>
      <c r="N65" s="162">
        <v>10034</v>
      </c>
    </row>
    <row r="66" spans="2:14" ht="15" x14ac:dyDescent="0.25">
      <c r="B66" s="161" t="s">
        <v>15</v>
      </c>
      <c r="C66" s="162">
        <v>61</v>
      </c>
      <c r="D66" s="162">
        <v>9629</v>
      </c>
      <c r="E66" s="162">
        <v>9633</v>
      </c>
      <c r="F66" s="162">
        <v>9564</v>
      </c>
      <c r="G66" s="162">
        <v>9648</v>
      </c>
      <c r="H66" s="162">
        <v>10262</v>
      </c>
      <c r="I66" s="162">
        <v>10077</v>
      </c>
      <c r="J66" s="162">
        <v>9934</v>
      </c>
      <c r="K66" s="162">
        <v>9726</v>
      </c>
      <c r="L66" s="162">
        <v>9324</v>
      </c>
      <c r="M66" s="162">
        <v>9833</v>
      </c>
      <c r="N66" s="162">
        <v>10051</v>
      </c>
    </row>
    <row r="67" spans="2:14" ht="15" x14ac:dyDescent="0.25">
      <c r="B67" s="161" t="s">
        <v>15</v>
      </c>
      <c r="C67" s="162">
        <v>62</v>
      </c>
      <c r="D67" s="162">
        <v>9592</v>
      </c>
      <c r="E67" s="162">
        <v>9440</v>
      </c>
      <c r="F67" s="162">
        <v>9168</v>
      </c>
      <c r="G67" s="162">
        <v>9822</v>
      </c>
      <c r="H67" s="162">
        <v>9974</v>
      </c>
      <c r="I67" s="162">
        <v>10028</v>
      </c>
      <c r="J67" s="162">
        <v>9737</v>
      </c>
      <c r="K67" s="162">
        <v>9844</v>
      </c>
      <c r="L67" s="162">
        <v>9304</v>
      </c>
      <c r="M67" s="162">
        <v>9723</v>
      </c>
      <c r="N67" s="162">
        <v>9809</v>
      </c>
    </row>
    <row r="68" spans="2:14" ht="15" x14ac:dyDescent="0.25">
      <c r="B68" s="161" t="s">
        <v>15</v>
      </c>
      <c r="C68" s="162">
        <v>63</v>
      </c>
      <c r="D68" s="162">
        <v>9175</v>
      </c>
      <c r="E68" s="162">
        <v>9228</v>
      </c>
      <c r="F68" s="162">
        <v>9032</v>
      </c>
      <c r="G68" s="162">
        <v>9178</v>
      </c>
      <c r="H68" s="162">
        <v>9818</v>
      </c>
      <c r="I68" s="162">
        <v>9918</v>
      </c>
      <c r="J68" s="162">
        <v>9738</v>
      </c>
      <c r="K68" s="162">
        <v>9887</v>
      </c>
      <c r="L68" s="162">
        <v>9241</v>
      </c>
      <c r="M68" s="162">
        <v>9750</v>
      </c>
      <c r="N68" s="162">
        <v>10058</v>
      </c>
    </row>
    <row r="69" spans="2:14" ht="15" x14ac:dyDescent="0.25">
      <c r="B69" s="161" t="s">
        <v>15</v>
      </c>
      <c r="C69" s="162">
        <v>64</v>
      </c>
      <c r="D69" s="162">
        <v>8935</v>
      </c>
      <c r="E69" s="162">
        <v>9015</v>
      </c>
      <c r="F69" s="162">
        <v>8788</v>
      </c>
      <c r="G69" s="162">
        <v>9053</v>
      </c>
      <c r="H69" s="162">
        <v>9487</v>
      </c>
      <c r="I69" s="162">
        <v>9530</v>
      </c>
      <c r="J69" s="162">
        <v>9568</v>
      </c>
      <c r="K69" s="162">
        <v>9547</v>
      </c>
      <c r="L69" s="162">
        <v>9156</v>
      </c>
      <c r="M69" s="162">
        <v>9604</v>
      </c>
      <c r="N69" s="162">
        <v>9876</v>
      </c>
    </row>
    <row r="70" spans="2:14" ht="15" x14ac:dyDescent="0.25">
      <c r="B70" s="161" t="s">
        <v>15</v>
      </c>
      <c r="C70" s="162">
        <v>65</v>
      </c>
      <c r="D70" s="162">
        <v>8497</v>
      </c>
      <c r="E70" s="162">
        <v>8544</v>
      </c>
      <c r="F70" s="162">
        <v>8488</v>
      </c>
      <c r="G70" s="162">
        <v>9045</v>
      </c>
      <c r="H70" s="162">
        <v>9480</v>
      </c>
      <c r="I70" s="162">
        <v>9268</v>
      </c>
      <c r="J70" s="162">
        <v>9349</v>
      </c>
      <c r="K70" s="162">
        <v>9395</v>
      </c>
      <c r="L70" s="162">
        <v>8907</v>
      </c>
      <c r="M70" s="162">
        <v>9494</v>
      </c>
      <c r="N70" s="162">
        <v>9814</v>
      </c>
    </row>
    <row r="71" spans="2:14" ht="15" x14ac:dyDescent="0.25">
      <c r="B71" s="161" t="s">
        <v>15</v>
      </c>
      <c r="C71" s="162">
        <v>66</v>
      </c>
      <c r="D71" s="162">
        <v>7183</v>
      </c>
      <c r="E71" s="162">
        <v>8201</v>
      </c>
      <c r="F71" s="162">
        <v>8350</v>
      </c>
      <c r="G71" s="162">
        <v>8811</v>
      </c>
      <c r="H71" s="162">
        <v>9143</v>
      </c>
      <c r="I71" s="162">
        <v>9158</v>
      </c>
      <c r="J71" s="162">
        <v>9096</v>
      </c>
      <c r="K71" s="162">
        <v>9071</v>
      </c>
      <c r="L71" s="162">
        <v>8824</v>
      </c>
      <c r="M71" s="162">
        <v>9390</v>
      </c>
      <c r="N71" s="162">
        <v>9719</v>
      </c>
    </row>
    <row r="72" spans="2:14" ht="15" x14ac:dyDescent="0.25">
      <c r="B72" s="161" t="s">
        <v>15</v>
      </c>
      <c r="C72" s="162">
        <v>67</v>
      </c>
      <c r="D72" s="162">
        <v>6161</v>
      </c>
      <c r="E72" s="162">
        <v>6709</v>
      </c>
      <c r="F72" s="162">
        <v>7853</v>
      </c>
      <c r="G72" s="162">
        <v>8186</v>
      </c>
      <c r="H72" s="162">
        <v>8800</v>
      </c>
      <c r="I72" s="162">
        <v>8806</v>
      </c>
      <c r="J72" s="162">
        <v>8809</v>
      </c>
      <c r="K72" s="162">
        <v>8815</v>
      </c>
      <c r="L72" s="162">
        <v>8467</v>
      </c>
      <c r="M72" s="162">
        <v>9099</v>
      </c>
      <c r="N72" s="162">
        <v>9662</v>
      </c>
    </row>
    <row r="73" spans="2:14" ht="15" x14ac:dyDescent="0.25">
      <c r="B73" s="161" t="s">
        <v>15</v>
      </c>
      <c r="C73" s="162">
        <v>68</v>
      </c>
      <c r="D73" s="162">
        <v>5927</v>
      </c>
      <c r="E73" s="162">
        <v>5803</v>
      </c>
      <c r="F73" s="162">
        <v>6506</v>
      </c>
      <c r="G73" s="162">
        <v>7814</v>
      </c>
      <c r="H73" s="162">
        <v>8526</v>
      </c>
      <c r="I73" s="162">
        <v>8576</v>
      </c>
      <c r="J73" s="162">
        <v>8814</v>
      </c>
      <c r="K73" s="162">
        <v>8793</v>
      </c>
      <c r="L73" s="162">
        <v>8193</v>
      </c>
      <c r="M73" s="162">
        <v>8936</v>
      </c>
      <c r="N73" s="162">
        <v>9217</v>
      </c>
    </row>
    <row r="74" spans="2:14" ht="15" x14ac:dyDescent="0.25">
      <c r="B74" s="161" t="s">
        <v>15</v>
      </c>
      <c r="C74" s="162">
        <v>69</v>
      </c>
      <c r="D74" s="162">
        <v>5473</v>
      </c>
      <c r="E74" s="162">
        <v>5582</v>
      </c>
      <c r="F74" s="162">
        <v>5584</v>
      </c>
      <c r="G74" s="162">
        <v>6631</v>
      </c>
      <c r="H74" s="162">
        <v>7891</v>
      </c>
      <c r="I74" s="162">
        <v>8193</v>
      </c>
      <c r="J74" s="162">
        <v>8372</v>
      </c>
      <c r="K74" s="162">
        <v>8627</v>
      </c>
      <c r="L74" s="162">
        <v>8006</v>
      </c>
      <c r="M74" s="162">
        <v>8771</v>
      </c>
      <c r="N74" s="162">
        <v>9111</v>
      </c>
    </row>
    <row r="75" spans="2:14" ht="15" x14ac:dyDescent="0.25">
      <c r="B75" s="161" t="s">
        <v>15</v>
      </c>
      <c r="C75" s="162">
        <v>70</v>
      </c>
      <c r="D75" s="162">
        <v>4944</v>
      </c>
      <c r="E75" s="162">
        <v>5106</v>
      </c>
      <c r="F75" s="162">
        <v>5259</v>
      </c>
      <c r="G75" s="162">
        <v>5446</v>
      </c>
      <c r="H75" s="162">
        <v>6631</v>
      </c>
      <c r="I75" s="162">
        <v>7567</v>
      </c>
      <c r="J75" s="162">
        <v>7965</v>
      </c>
      <c r="K75" s="162">
        <v>7979</v>
      </c>
      <c r="L75" s="162">
        <v>7724</v>
      </c>
      <c r="M75" s="162">
        <v>8359</v>
      </c>
      <c r="N75" s="162">
        <v>8686</v>
      </c>
    </row>
    <row r="76" spans="2:14" ht="15" x14ac:dyDescent="0.25">
      <c r="B76" s="161" t="s">
        <v>15</v>
      </c>
      <c r="C76" s="162">
        <v>71</v>
      </c>
      <c r="D76" s="162">
        <v>4236</v>
      </c>
      <c r="E76" s="162">
        <v>4634</v>
      </c>
      <c r="F76" s="162">
        <v>4798</v>
      </c>
      <c r="G76" s="162">
        <v>5189</v>
      </c>
      <c r="H76" s="162">
        <v>5628</v>
      </c>
      <c r="I76" s="162">
        <v>6374</v>
      </c>
      <c r="J76" s="162">
        <v>7395</v>
      </c>
      <c r="K76" s="162">
        <v>7667</v>
      </c>
      <c r="L76" s="162">
        <v>7390</v>
      </c>
      <c r="M76" s="162">
        <v>8031</v>
      </c>
      <c r="N76" s="162">
        <v>8541</v>
      </c>
    </row>
    <row r="77" spans="2:14" ht="15" x14ac:dyDescent="0.25">
      <c r="B77" s="161" t="s">
        <v>15</v>
      </c>
      <c r="C77" s="162">
        <v>72</v>
      </c>
      <c r="D77" s="162">
        <v>4553</v>
      </c>
      <c r="E77" s="162">
        <v>4003</v>
      </c>
      <c r="F77" s="162">
        <v>4314</v>
      </c>
      <c r="G77" s="162">
        <v>4851</v>
      </c>
      <c r="H77" s="162">
        <v>5264</v>
      </c>
      <c r="I77" s="162">
        <v>5364</v>
      </c>
      <c r="J77" s="162">
        <v>6096</v>
      </c>
      <c r="K77" s="162">
        <v>7209</v>
      </c>
      <c r="L77" s="162">
        <v>7070</v>
      </c>
      <c r="M77" s="162">
        <v>7776</v>
      </c>
      <c r="N77" s="162">
        <v>8323</v>
      </c>
    </row>
    <row r="78" spans="2:14" ht="15" x14ac:dyDescent="0.25">
      <c r="B78" s="161" t="s">
        <v>15</v>
      </c>
      <c r="C78" s="162">
        <v>73</v>
      </c>
      <c r="D78" s="162">
        <v>4362</v>
      </c>
      <c r="E78" s="162">
        <v>4260</v>
      </c>
      <c r="F78" s="162">
        <v>3900</v>
      </c>
      <c r="G78" s="162">
        <v>4330</v>
      </c>
      <c r="H78" s="162">
        <v>4971</v>
      </c>
      <c r="I78" s="162">
        <v>5095</v>
      </c>
      <c r="J78" s="162">
        <v>5169</v>
      </c>
      <c r="K78" s="162">
        <v>5931</v>
      </c>
      <c r="L78" s="162">
        <v>6798</v>
      </c>
      <c r="M78" s="162">
        <v>7350</v>
      </c>
      <c r="N78" s="162">
        <v>7926</v>
      </c>
    </row>
    <row r="79" spans="2:14" ht="15" x14ac:dyDescent="0.25">
      <c r="B79" s="161" t="s">
        <v>15</v>
      </c>
      <c r="C79" s="162">
        <v>74</v>
      </c>
      <c r="D79" s="162">
        <v>4115</v>
      </c>
      <c r="E79" s="162">
        <v>4145</v>
      </c>
      <c r="F79" s="162">
        <v>4008</v>
      </c>
      <c r="G79" s="162">
        <v>3750</v>
      </c>
      <c r="H79" s="162">
        <v>4599</v>
      </c>
      <c r="I79" s="162">
        <v>4718</v>
      </c>
      <c r="J79" s="162">
        <v>5008</v>
      </c>
      <c r="K79" s="162">
        <v>5083</v>
      </c>
      <c r="L79" s="162">
        <v>5584</v>
      </c>
      <c r="M79" s="162">
        <v>6980</v>
      </c>
      <c r="N79" s="162">
        <v>7703</v>
      </c>
    </row>
    <row r="80" spans="2:14" ht="15" x14ac:dyDescent="0.25">
      <c r="B80" s="161" t="s">
        <v>15</v>
      </c>
      <c r="C80" s="162">
        <v>75</v>
      </c>
      <c r="D80" s="162">
        <v>4053</v>
      </c>
      <c r="E80" s="162">
        <v>3924</v>
      </c>
      <c r="F80" s="162">
        <v>3981</v>
      </c>
      <c r="G80" s="162">
        <v>4038</v>
      </c>
      <c r="H80" s="162">
        <v>3818</v>
      </c>
      <c r="I80" s="162">
        <v>4186</v>
      </c>
      <c r="J80" s="162">
        <v>4593</v>
      </c>
      <c r="K80" s="162">
        <v>4857</v>
      </c>
      <c r="L80" s="162">
        <v>4724</v>
      </c>
      <c r="M80" s="162">
        <v>5886</v>
      </c>
      <c r="N80" s="162">
        <v>7067</v>
      </c>
    </row>
    <row r="81" spans="2:14" ht="15" x14ac:dyDescent="0.25">
      <c r="B81" s="161" t="s">
        <v>15</v>
      </c>
      <c r="C81" s="162">
        <v>76</v>
      </c>
      <c r="D81" s="162">
        <v>3748</v>
      </c>
      <c r="E81" s="162">
        <v>3635</v>
      </c>
      <c r="F81" s="162">
        <v>3726</v>
      </c>
      <c r="G81" s="162">
        <v>4014</v>
      </c>
      <c r="H81" s="162">
        <v>4006</v>
      </c>
      <c r="I81" s="162">
        <v>3859</v>
      </c>
      <c r="J81" s="162">
        <v>3984</v>
      </c>
      <c r="K81" s="162">
        <v>4341</v>
      </c>
      <c r="L81" s="162">
        <v>4355</v>
      </c>
      <c r="M81" s="162">
        <v>4687</v>
      </c>
      <c r="N81" s="162">
        <v>5852</v>
      </c>
    </row>
    <row r="82" spans="2:14" ht="15" x14ac:dyDescent="0.25">
      <c r="B82" s="161" t="s">
        <v>15</v>
      </c>
      <c r="C82" s="162">
        <v>77</v>
      </c>
      <c r="D82" s="162">
        <v>3601</v>
      </c>
      <c r="E82" s="162">
        <v>3449</v>
      </c>
      <c r="F82" s="162">
        <v>3471</v>
      </c>
      <c r="G82" s="162">
        <v>3693</v>
      </c>
      <c r="H82" s="162">
        <v>3876</v>
      </c>
      <c r="I82" s="162">
        <v>3774</v>
      </c>
      <c r="J82" s="162">
        <v>3566</v>
      </c>
      <c r="K82" s="162">
        <v>3890</v>
      </c>
      <c r="L82" s="162">
        <v>4075</v>
      </c>
      <c r="M82" s="162">
        <v>4475</v>
      </c>
      <c r="N82" s="162">
        <v>4897</v>
      </c>
    </row>
    <row r="83" spans="2:14" ht="15" x14ac:dyDescent="0.25">
      <c r="B83" s="161" t="s">
        <v>15</v>
      </c>
      <c r="C83" s="162">
        <v>78</v>
      </c>
      <c r="D83" s="162">
        <v>3340</v>
      </c>
      <c r="E83" s="162">
        <v>3321</v>
      </c>
      <c r="F83" s="162">
        <v>3215</v>
      </c>
      <c r="G83" s="162">
        <v>3439</v>
      </c>
      <c r="H83" s="162">
        <v>3572</v>
      </c>
      <c r="I83" s="162">
        <v>3735</v>
      </c>
      <c r="J83" s="162">
        <v>3619</v>
      </c>
      <c r="K83" s="162">
        <v>3465</v>
      </c>
      <c r="L83" s="162">
        <v>3567</v>
      </c>
      <c r="M83" s="162">
        <v>4117</v>
      </c>
      <c r="N83" s="162">
        <v>4425</v>
      </c>
    </row>
    <row r="84" spans="2:14" ht="15" x14ac:dyDescent="0.25">
      <c r="B84" s="161" t="s">
        <v>15</v>
      </c>
      <c r="C84" s="162">
        <v>79</v>
      </c>
      <c r="D84" s="162">
        <v>3134</v>
      </c>
      <c r="E84" s="162">
        <v>3006</v>
      </c>
      <c r="F84" s="162">
        <v>3055</v>
      </c>
      <c r="G84" s="162">
        <v>3166</v>
      </c>
      <c r="H84" s="162">
        <v>3303</v>
      </c>
      <c r="I84" s="162">
        <v>3270</v>
      </c>
      <c r="J84" s="162">
        <v>3434</v>
      </c>
      <c r="K84" s="162">
        <v>3448</v>
      </c>
      <c r="L84" s="162">
        <v>2989</v>
      </c>
      <c r="M84" s="162">
        <v>3559</v>
      </c>
      <c r="N84" s="162">
        <v>3987</v>
      </c>
    </row>
    <row r="85" spans="2:14" ht="15" x14ac:dyDescent="0.25">
      <c r="B85" s="161" t="s">
        <v>15</v>
      </c>
      <c r="C85" s="162">
        <v>80</v>
      </c>
      <c r="D85" s="162">
        <v>2698</v>
      </c>
      <c r="E85" s="162">
        <v>2726</v>
      </c>
      <c r="F85" s="162">
        <v>2699</v>
      </c>
      <c r="G85" s="162">
        <v>2922</v>
      </c>
      <c r="H85" s="162">
        <v>2946</v>
      </c>
      <c r="I85" s="162">
        <v>2914</v>
      </c>
      <c r="J85" s="162">
        <v>2987</v>
      </c>
      <c r="K85" s="162">
        <v>3114</v>
      </c>
      <c r="L85" s="162">
        <v>2894</v>
      </c>
      <c r="M85" s="162">
        <v>2845</v>
      </c>
      <c r="N85" s="162">
        <v>3464</v>
      </c>
    </row>
    <row r="86" spans="2:14" ht="15" x14ac:dyDescent="0.25">
      <c r="B86" s="161" t="s">
        <v>15</v>
      </c>
      <c r="C86" s="162">
        <v>81</v>
      </c>
      <c r="D86" s="162">
        <v>2560</v>
      </c>
      <c r="E86" s="162">
        <v>2524</v>
      </c>
      <c r="F86" s="162">
        <v>2496</v>
      </c>
      <c r="G86" s="162">
        <v>2699</v>
      </c>
      <c r="H86" s="162">
        <v>2820</v>
      </c>
      <c r="I86" s="162">
        <v>2851</v>
      </c>
      <c r="J86" s="162">
        <v>2767</v>
      </c>
      <c r="K86" s="162">
        <v>2900</v>
      </c>
      <c r="L86" s="162">
        <v>2699</v>
      </c>
      <c r="M86" s="162">
        <v>2912</v>
      </c>
      <c r="N86" s="162">
        <v>2880</v>
      </c>
    </row>
    <row r="87" spans="2:14" ht="15" x14ac:dyDescent="0.25">
      <c r="B87" s="161" t="s">
        <v>15</v>
      </c>
      <c r="C87" s="162">
        <v>82</v>
      </c>
      <c r="D87" s="162">
        <v>2284</v>
      </c>
      <c r="E87" s="162">
        <v>2250</v>
      </c>
      <c r="F87" s="162">
        <v>2354</v>
      </c>
      <c r="G87" s="162">
        <v>2469</v>
      </c>
      <c r="H87" s="162">
        <v>2513</v>
      </c>
      <c r="I87" s="162">
        <v>2562</v>
      </c>
      <c r="J87" s="162">
        <v>2645</v>
      </c>
      <c r="K87" s="162">
        <v>2683</v>
      </c>
      <c r="L87" s="162">
        <v>2526</v>
      </c>
      <c r="M87" s="162">
        <v>2653</v>
      </c>
      <c r="N87" s="162">
        <v>2924</v>
      </c>
    </row>
    <row r="88" spans="2:14" ht="15" x14ac:dyDescent="0.25">
      <c r="B88" s="161" t="s">
        <v>15</v>
      </c>
      <c r="C88" s="162">
        <v>83</v>
      </c>
      <c r="D88" s="162">
        <v>1956</v>
      </c>
      <c r="E88" s="162">
        <v>1968</v>
      </c>
      <c r="F88" s="162">
        <v>2081</v>
      </c>
      <c r="G88" s="162">
        <v>2191</v>
      </c>
      <c r="H88" s="162">
        <v>2258</v>
      </c>
      <c r="I88" s="162">
        <v>2343</v>
      </c>
      <c r="J88" s="162">
        <v>2315</v>
      </c>
      <c r="K88" s="162">
        <v>2423</v>
      </c>
      <c r="L88" s="162">
        <v>2305</v>
      </c>
      <c r="M88" s="162">
        <v>2488</v>
      </c>
      <c r="N88" s="162">
        <v>2791</v>
      </c>
    </row>
    <row r="89" spans="2:14" ht="15" x14ac:dyDescent="0.25">
      <c r="B89" s="161" t="s">
        <v>15</v>
      </c>
      <c r="C89" s="162">
        <v>84</v>
      </c>
      <c r="D89" s="162">
        <v>1639</v>
      </c>
      <c r="E89" s="162">
        <v>1688</v>
      </c>
      <c r="F89" s="162">
        <v>1723</v>
      </c>
      <c r="G89" s="162">
        <v>1884</v>
      </c>
      <c r="H89" s="162">
        <v>2086</v>
      </c>
      <c r="I89" s="162">
        <v>2020</v>
      </c>
      <c r="J89" s="162">
        <v>2155</v>
      </c>
      <c r="K89" s="162">
        <v>2130</v>
      </c>
      <c r="L89" s="162">
        <v>2109</v>
      </c>
      <c r="M89" s="162">
        <v>2234</v>
      </c>
      <c r="N89" s="162">
        <v>2488</v>
      </c>
    </row>
    <row r="90" spans="2:14" ht="15" x14ac:dyDescent="0.25">
      <c r="B90" s="161" t="s">
        <v>15</v>
      </c>
      <c r="C90" s="162">
        <v>85</v>
      </c>
      <c r="D90" s="162">
        <v>1439</v>
      </c>
      <c r="E90" s="162">
        <v>1405</v>
      </c>
      <c r="F90" s="162">
        <v>1454</v>
      </c>
      <c r="G90" s="162">
        <v>1614</v>
      </c>
      <c r="H90" s="162">
        <v>1700</v>
      </c>
      <c r="I90" s="162">
        <v>1862</v>
      </c>
      <c r="J90" s="162">
        <v>1765</v>
      </c>
      <c r="K90" s="162">
        <v>1922</v>
      </c>
      <c r="L90" s="162">
        <v>1752</v>
      </c>
      <c r="M90" s="162">
        <v>1957</v>
      </c>
      <c r="N90" s="162">
        <v>2111</v>
      </c>
    </row>
    <row r="91" spans="2:14" ht="15" x14ac:dyDescent="0.25">
      <c r="B91" s="161" t="s">
        <v>15</v>
      </c>
      <c r="C91" s="162">
        <v>86</v>
      </c>
      <c r="D91" s="162">
        <v>1147</v>
      </c>
      <c r="E91" s="162">
        <v>1152</v>
      </c>
      <c r="F91" s="162">
        <v>1211</v>
      </c>
      <c r="G91" s="162">
        <v>1280</v>
      </c>
      <c r="H91" s="162">
        <v>1498</v>
      </c>
      <c r="I91" s="162">
        <v>1602</v>
      </c>
      <c r="J91" s="162">
        <v>1609</v>
      </c>
      <c r="K91" s="162">
        <v>1581</v>
      </c>
      <c r="L91" s="162">
        <v>1578</v>
      </c>
      <c r="M91" s="162">
        <v>1576</v>
      </c>
      <c r="N91" s="162">
        <v>1943</v>
      </c>
    </row>
    <row r="92" spans="2:14" ht="15" x14ac:dyDescent="0.25">
      <c r="B92" s="161" t="s">
        <v>15</v>
      </c>
      <c r="C92" s="162">
        <v>87</v>
      </c>
      <c r="D92" s="162">
        <v>990</v>
      </c>
      <c r="E92" s="162">
        <v>885</v>
      </c>
      <c r="F92" s="162">
        <v>967</v>
      </c>
      <c r="G92" s="162">
        <v>1135</v>
      </c>
      <c r="H92" s="162">
        <v>1153</v>
      </c>
      <c r="I92" s="162">
        <v>1258</v>
      </c>
      <c r="J92" s="162">
        <v>1277</v>
      </c>
      <c r="K92" s="162">
        <v>1453</v>
      </c>
      <c r="L92" s="162">
        <v>1313</v>
      </c>
      <c r="M92" s="162">
        <v>1390</v>
      </c>
      <c r="N92" s="162">
        <v>1581</v>
      </c>
    </row>
    <row r="93" spans="2:14" ht="15" x14ac:dyDescent="0.25">
      <c r="B93" s="161" t="s">
        <v>15</v>
      </c>
      <c r="C93" s="162">
        <v>88</v>
      </c>
      <c r="D93" s="162">
        <v>737</v>
      </c>
      <c r="E93" s="162">
        <v>792</v>
      </c>
      <c r="F93" s="162">
        <v>831</v>
      </c>
      <c r="G93" s="162">
        <v>894</v>
      </c>
      <c r="H93" s="162">
        <v>981</v>
      </c>
      <c r="I93" s="162">
        <v>1005</v>
      </c>
      <c r="J93" s="162">
        <v>1074</v>
      </c>
      <c r="K93" s="162">
        <v>1124</v>
      </c>
      <c r="L93" s="162">
        <v>1067</v>
      </c>
      <c r="M93" s="162">
        <v>1197</v>
      </c>
      <c r="N93" s="162">
        <v>1379</v>
      </c>
    </row>
    <row r="94" spans="2:14" ht="15" x14ac:dyDescent="0.25">
      <c r="B94" s="161" t="s">
        <v>15</v>
      </c>
      <c r="C94" s="162">
        <v>89</v>
      </c>
      <c r="D94" s="162">
        <v>620</v>
      </c>
      <c r="E94" s="162">
        <v>599</v>
      </c>
      <c r="F94" s="162">
        <v>620</v>
      </c>
      <c r="G94" s="162">
        <v>652</v>
      </c>
      <c r="H94" s="162">
        <v>775</v>
      </c>
      <c r="I94" s="162">
        <v>825</v>
      </c>
      <c r="J94" s="162">
        <v>828</v>
      </c>
      <c r="K94" s="162">
        <v>924</v>
      </c>
      <c r="L94" s="162">
        <v>898</v>
      </c>
      <c r="M94" s="162">
        <v>987</v>
      </c>
      <c r="N94" s="162">
        <v>1111</v>
      </c>
    </row>
    <row r="95" spans="2:14" ht="15" x14ac:dyDescent="0.25">
      <c r="B95" s="161" t="s">
        <v>15</v>
      </c>
      <c r="C95" s="162">
        <v>90</v>
      </c>
      <c r="D95" s="162">
        <v>473</v>
      </c>
      <c r="E95" s="162">
        <v>426</v>
      </c>
      <c r="F95" s="162">
        <v>447</v>
      </c>
      <c r="G95" s="162">
        <v>477</v>
      </c>
      <c r="H95" s="162">
        <v>572</v>
      </c>
      <c r="I95" s="162">
        <v>570</v>
      </c>
      <c r="J95" s="162">
        <v>649</v>
      </c>
      <c r="K95" s="162">
        <v>726</v>
      </c>
      <c r="L95" s="162">
        <v>667</v>
      </c>
      <c r="M95" s="162">
        <v>748</v>
      </c>
      <c r="N95" s="162">
        <v>820</v>
      </c>
    </row>
    <row r="96" spans="2:14" ht="15" x14ac:dyDescent="0.25">
      <c r="B96" s="161" t="s">
        <v>15</v>
      </c>
      <c r="C96" s="162">
        <v>91</v>
      </c>
      <c r="D96" s="162">
        <v>319</v>
      </c>
      <c r="E96" s="162">
        <v>363</v>
      </c>
      <c r="F96" s="162">
        <v>343</v>
      </c>
      <c r="G96" s="162">
        <v>385</v>
      </c>
      <c r="H96" s="162">
        <v>415</v>
      </c>
      <c r="I96" s="162">
        <v>421</v>
      </c>
      <c r="J96" s="162">
        <v>461</v>
      </c>
      <c r="K96" s="162">
        <v>524</v>
      </c>
      <c r="L96" s="162">
        <v>491</v>
      </c>
      <c r="M96" s="162">
        <v>501</v>
      </c>
      <c r="N96" s="162">
        <v>639</v>
      </c>
    </row>
    <row r="97" spans="2:14" ht="15" x14ac:dyDescent="0.25">
      <c r="B97" s="161" t="s">
        <v>15</v>
      </c>
      <c r="C97" s="162">
        <v>92</v>
      </c>
      <c r="D97" s="162">
        <v>213</v>
      </c>
      <c r="E97" s="162">
        <v>262</v>
      </c>
      <c r="F97" s="162">
        <v>283</v>
      </c>
      <c r="G97" s="162">
        <v>301</v>
      </c>
      <c r="H97" s="162">
        <v>307</v>
      </c>
      <c r="I97" s="162">
        <v>296</v>
      </c>
      <c r="J97" s="162">
        <v>332</v>
      </c>
      <c r="K97" s="162">
        <v>370</v>
      </c>
      <c r="L97" s="162">
        <v>368</v>
      </c>
      <c r="M97" s="162">
        <v>440</v>
      </c>
      <c r="N97" s="162">
        <v>531</v>
      </c>
    </row>
    <row r="98" spans="2:14" ht="15" x14ac:dyDescent="0.25">
      <c r="B98" s="161" t="s">
        <v>15</v>
      </c>
      <c r="C98" s="162">
        <v>93</v>
      </c>
      <c r="D98" s="162">
        <v>94</v>
      </c>
      <c r="E98" s="162">
        <v>137</v>
      </c>
      <c r="F98" s="162">
        <v>203</v>
      </c>
      <c r="G98" s="162">
        <v>228</v>
      </c>
      <c r="H98" s="162">
        <v>257</v>
      </c>
      <c r="I98" s="162">
        <v>231</v>
      </c>
      <c r="J98" s="162">
        <v>235</v>
      </c>
      <c r="K98" s="162">
        <v>247</v>
      </c>
      <c r="L98" s="162">
        <v>290</v>
      </c>
      <c r="M98" s="162">
        <v>287</v>
      </c>
      <c r="N98" s="162">
        <v>342</v>
      </c>
    </row>
    <row r="99" spans="2:14" ht="15" x14ac:dyDescent="0.25">
      <c r="B99" s="161" t="s">
        <v>15</v>
      </c>
      <c r="C99" s="162">
        <v>94</v>
      </c>
      <c r="D99" s="162">
        <v>59</v>
      </c>
      <c r="E99" s="162">
        <v>58</v>
      </c>
      <c r="F99" s="162">
        <v>115</v>
      </c>
      <c r="G99" s="162">
        <v>141</v>
      </c>
      <c r="H99" s="162">
        <v>167</v>
      </c>
      <c r="I99" s="162">
        <v>164</v>
      </c>
      <c r="J99" s="162">
        <v>184</v>
      </c>
      <c r="K99" s="162">
        <v>183</v>
      </c>
      <c r="L99" s="162">
        <v>179</v>
      </c>
      <c r="M99" s="162">
        <v>203</v>
      </c>
      <c r="N99" s="162">
        <v>250</v>
      </c>
    </row>
    <row r="100" spans="2:14" ht="15" x14ac:dyDescent="0.25">
      <c r="B100" s="161" t="s">
        <v>15</v>
      </c>
      <c r="C100" s="162">
        <v>95</v>
      </c>
      <c r="D100" s="162">
        <v>34</v>
      </c>
      <c r="E100" s="162">
        <v>36</v>
      </c>
      <c r="F100" s="162">
        <v>49</v>
      </c>
      <c r="G100" s="162">
        <v>96</v>
      </c>
      <c r="H100" s="162">
        <v>119</v>
      </c>
      <c r="I100" s="162">
        <v>108</v>
      </c>
      <c r="J100" s="162">
        <v>114</v>
      </c>
      <c r="K100" s="162">
        <v>111</v>
      </c>
      <c r="L100" s="162">
        <v>127</v>
      </c>
      <c r="M100" s="162">
        <v>120</v>
      </c>
      <c r="N100" s="162">
        <v>174</v>
      </c>
    </row>
    <row r="101" spans="2:14" ht="15" x14ac:dyDescent="0.25">
      <c r="B101" s="161" t="s">
        <v>15</v>
      </c>
      <c r="C101" s="162">
        <v>96</v>
      </c>
      <c r="D101" s="162">
        <v>23</v>
      </c>
      <c r="E101" s="162">
        <v>23</v>
      </c>
      <c r="F101" s="162">
        <v>27</v>
      </c>
      <c r="G101" s="162">
        <v>35</v>
      </c>
      <c r="H101" s="162">
        <v>58</v>
      </c>
      <c r="I101" s="162">
        <v>59</v>
      </c>
      <c r="J101" s="162">
        <v>78</v>
      </c>
      <c r="K101" s="162">
        <v>75</v>
      </c>
      <c r="L101" s="162">
        <v>94</v>
      </c>
      <c r="M101" s="162">
        <v>81</v>
      </c>
      <c r="N101" s="162">
        <v>107</v>
      </c>
    </row>
    <row r="102" spans="2:14" ht="15" x14ac:dyDescent="0.25">
      <c r="B102" s="161" t="s">
        <v>15</v>
      </c>
      <c r="C102" s="162">
        <v>97</v>
      </c>
      <c r="D102" s="162">
        <v>21</v>
      </c>
      <c r="E102" s="162">
        <v>20</v>
      </c>
      <c r="F102" s="162">
        <v>23</v>
      </c>
      <c r="G102" s="162">
        <v>15</v>
      </c>
      <c r="H102" s="162">
        <v>30</v>
      </c>
      <c r="I102" s="162">
        <v>35</v>
      </c>
      <c r="J102" s="162">
        <v>45</v>
      </c>
      <c r="K102" s="162">
        <v>52</v>
      </c>
      <c r="L102" s="162">
        <v>45</v>
      </c>
      <c r="M102" s="162">
        <v>44</v>
      </c>
      <c r="N102" s="162">
        <v>67</v>
      </c>
    </row>
    <row r="103" spans="2:14" ht="15" x14ac:dyDescent="0.25">
      <c r="B103" s="161" t="s">
        <v>15</v>
      </c>
      <c r="C103" s="162">
        <v>98</v>
      </c>
      <c r="D103" s="162">
        <v>13</v>
      </c>
      <c r="E103" s="162">
        <v>14</v>
      </c>
      <c r="F103" s="162">
        <v>6</v>
      </c>
      <c r="G103" s="162">
        <v>12</v>
      </c>
      <c r="H103" s="162">
        <v>16</v>
      </c>
      <c r="I103" s="162">
        <v>15</v>
      </c>
      <c r="J103" s="162">
        <v>24</v>
      </c>
      <c r="K103" s="162">
        <v>29</v>
      </c>
      <c r="L103" s="162">
        <v>31</v>
      </c>
      <c r="M103" s="162">
        <v>40</v>
      </c>
      <c r="N103" s="162">
        <v>37</v>
      </c>
    </row>
    <row r="104" spans="2:14" ht="15" x14ac:dyDescent="0.25">
      <c r="B104" s="161" t="s">
        <v>15</v>
      </c>
      <c r="C104" s="162">
        <v>99</v>
      </c>
      <c r="D104" s="162">
        <v>6</v>
      </c>
      <c r="E104" s="162">
        <v>12</v>
      </c>
      <c r="F104" s="162">
        <v>5</v>
      </c>
      <c r="G104" s="162">
        <v>5</v>
      </c>
      <c r="H104" s="162">
        <v>4</v>
      </c>
      <c r="I104" s="162">
        <v>5</v>
      </c>
      <c r="J104" s="162">
        <v>9</v>
      </c>
      <c r="K104" s="162">
        <v>16</v>
      </c>
      <c r="L104" s="162">
        <v>19</v>
      </c>
      <c r="M104" s="162">
        <v>13</v>
      </c>
      <c r="N104" s="162">
        <v>23</v>
      </c>
    </row>
    <row r="105" spans="2:14" ht="15" x14ac:dyDescent="0.25">
      <c r="B105" s="161" t="s">
        <v>15</v>
      </c>
      <c r="C105" s="162">
        <v>100</v>
      </c>
      <c r="D105" s="162">
        <v>2</v>
      </c>
      <c r="E105" s="162">
        <v>2</v>
      </c>
      <c r="F105" s="162">
        <v>5</v>
      </c>
      <c r="G105" s="162">
        <v>6</v>
      </c>
      <c r="H105" s="162">
        <v>7</v>
      </c>
      <c r="I105" s="162">
        <v>3</v>
      </c>
      <c r="J105" s="162">
        <v>4</v>
      </c>
      <c r="K105" s="162">
        <v>2</v>
      </c>
      <c r="L105" s="162">
        <v>4</v>
      </c>
      <c r="M105" s="162">
        <v>10</v>
      </c>
      <c r="N105" s="162">
        <v>10</v>
      </c>
    </row>
    <row r="106" spans="2:14" ht="15" x14ac:dyDescent="0.25">
      <c r="B106" s="161" t="s">
        <v>15</v>
      </c>
      <c r="C106" s="162">
        <v>101</v>
      </c>
      <c r="D106" s="162">
        <v>2</v>
      </c>
      <c r="E106" s="162">
        <v>5</v>
      </c>
      <c r="F106" s="162">
        <v>2</v>
      </c>
      <c r="G106" s="162" t="s">
        <v>0</v>
      </c>
      <c r="H106" s="162">
        <v>3</v>
      </c>
      <c r="I106" s="162">
        <v>3</v>
      </c>
      <c r="J106" s="162" t="s">
        <v>0</v>
      </c>
      <c r="K106" s="162">
        <v>1</v>
      </c>
      <c r="L106" s="162">
        <v>2</v>
      </c>
      <c r="M106" s="162">
        <v>4</v>
      </c>
      <c r="N106" s="162">
        <v>4</v>
      </c>
    </row>
    <row r="107" spans="2:14" ht="15" x14ac:dyDescent="0.25">
      <c r="B107" s="161" t="s">
        <v>15</v>
      </c>
      <c r="C107" s="162">
        <v>102</v>
      </c>
      <c r="D107" s="162">
        <v>1</v>
      </c>
      <c r="E107" s="162">
        <v>1</v>
      </c>
      <c r="F107" s="162">
        <v>1</v>
      </c>
      <c r="G107" s="162">
        <v>2</v>
      </c>
      <c r="H107" s="162">
        <v>1</v>
      </c>
      <c r="I107" s="162" t="s">
        <v>0</v>
      </c>
      <c r="J107" s="162">
        <v>1</v>
      </c>
      <c r="K107" s="162" t="s">
        <v>0</v>
      </c>
      <c r="L107" s="162">
        <v>2</v>
      </c>
      <c r="M107" s="162" t="s">
        <v>0</v>
      </c>
      <c r="N107" s="162">
        <v>3</v>
      </c>
    </row>
    <row r="108" spans="2:14" ht="15" x14ac:dyDescent="0.25">
      <c r="B108" s="161" t="s">
        <v>15</v>
      </c>
      <c r="C108" s="162">
        <v>103</v>
      </c>
      <c r="D108" s="162" t="s">
        <v>0</v>
      </c>
      <c r="E108" s="162">
        <v>1</v>
      </c>
      <c r="F108" s="162">
        <v>1</v>
      </c>
      <c r="G108" s="162">
        <v>1</v>
      </c>
      <c r="H108" s="162">
        <v>1</v>
      </c>
      <c r="I108" s="162">
        <v>4</v>
      </c>
      <c r="J108" s="162">
        <v>0</v>
      </c>
      <c r="K108" s="162" t="s">
        <v>0</v>
      </c>
      <c r="L108" s="162" t="s">
        <v>0</v>
      </c>
      <c r="M108" s="162">
        <v>1</v>
      </c>
      <c r="N108" s="162" t="s">
        <v>0</v>
      </c>
    </row>
    <row r="109" spans="2:14" ht="15" x14ac:dyDescent="0.25">
      <c r="B109" s="161" t="s">
        <v>15</v>
      </c>
      <c r="C109" s="162">
        <v>104</v>
      </c>
      <c r="D109" s="162" t="s">
        <v>0</v>
      </c>
      <c r="E109" s="162" t="s">
        <v>0</v>
      </c>
      <c r="F109" s="162">
        <v>0</v>
      </c>
      <c r="G109" s="162" t="s">
        <v>0</v>
      </c>
      <c r="H109" s="162" t="s">
        <v>0</v>
      </c>
      <c r="I109" s="162" t="s">
        <v>0</v>
      </c>
      <c r="J109" s="162">
        <v>2</v>
      </c>
      <c r="K109" s="162" t="s">
        <v>0</v>
      </c>
      <c r="L109" s="162">
        <v>1</v>
      </c>
      <c r="M109" s="162" t="s">
        <v>0</v>
      </c>
      <c r="N109" s="162" t="s">
        <v>0</v>
      </c>
    </row>
    <row r="110" spans="2:14" ht="15" x14ac:dyDescent="0.25">
      <c r="B110" s="161" t="s">
        <v>15</v>
      </c>
      <c r="C110" s="162">
        <v>105</v>
      </c>
      <c r="D110" s="162" t="s">
        <v>0</v>
      </c>
      <c r="E110" s="162" t="s">
        <v>0</v>
      </c>
      <c r="F110" s="162">
        <v>1</v>
      </c>
      <c r="G110" s="162">
        <v>0</v>
      </c>
      <c r="H110" s="162" t="s">
        <v>0</v>
      </c>
      <c r="I110" s="162">
        <v>1</v>
      </c>
      <c r="J110" s="162" t="s">
        <v>0</v>
      </c>
      <c r="K110" s="162" t="s">
        <v>0</v>
      </c>
      <c r="L110" s="162" t="s">
        <v>0</v>
      </c>
      <c r="M110" s="162" t="s">
        <v>0</v>
      </c>
      <c r="N110" s="162" t="s">
        <v>0</v>
      </c>
    </row>
    <row r="111" spans="2:14" ht="15" x14ac:dyDescent="0.25">
      <c r="B111" s="161" t="s">
        <v>15</v>
      </c>
      <c r="C111" s="162">
        <v>106</v>
      </c>
      <c r="D111" s="162" t="s">
        <v>0</v>
      </c>
      <c r="E111" s="162" t="s">
        <v>0</v>
      </c>
      <c r="F111" s="162" t="s">
        <v>0</v>
      </c>
      <c r="G111" s="162" t="s">
        <v>0</v>
      </c>
      <c r="H111" s="162">
        <v>0</v>
      </c>
      <c r="I111" s="162" t="s">
        <v>0</v>
      </c>
      <c r="J111" s="162" t="s">
        <v>0</v>
      </c>
      <c r="K111" s="162" t="s">
        <v>0</v>
      </c>
      <c r="L111" s="162" t="s">
        <v>0</v>
      </c>
      <c r="M111" s="162" t="s">
        <v>0</v>
      </c>
      <c r="N111" s="162" t="s">
        <v>0</v>
      </c>
    </row>
    <row r="112" spans="2:14" ht="15" x14ac:dyDescent="0.25">
      <c r="B112" s="161" t="s">
        <v>15</v>
      </c>
      <c r="C112" s="162">
        <v>107</v>
      </c>
      <c r="D112" s="162" t="s">
        <v>0</v>
      </c>
      <c r="E112" s="162" t="s">
        <v>0</v>
      </c>
      <c r="F112" s="162">
        <v>1</v>
      </c>
      <c r="G112" s="162" t="s">
        <v>0</v>
      </c>
      <c r="H112" s="162" t="s">
        <v>0</v>
      </c>
      <c r="I112" s="162" t="s">
        <v>0</v>
      </c>
      <c r="J112" s="162" t="s">
        <v>0</v>
      </c>
      <c r="K112" s="162" t="s">
        <v>0</v>
      </c>
      <c r="L112" s="162" t="s">
        <v>0</v>
      </c>
      <c r="M112" s="162" t="s">
        <v>0</v>
      </c>
      <c r="N112" s="162">
        <v>1</v>
      </c>
    </row>
    <row r="113" spans="2:14" ht="15" x14ac:dyDescent="0.25">
      <c r="B113" s="161" t="s">
        <v>15</v>
      </c>
      <c r="C113" s="162">
        <v>108</v>
      </c>
      <c r="D113" s="162" t="s">
        <v>0</v>
      </c>
      <c r="E113" s="162" t="s">
        <v>0</v>
      </c>
      <c r="F113" s="162" t="s">
        <v>0</v>
      </c>
      <c r="G113" s="162" t="s">
        <v>0</v>
      </c>
      <c r="H113" s="162" t="s">
        <v>0</v>
      </c>
      <c r="I113" s="162" t="s">
        <v>0</v>
      </c>
      <c r="J113" s="162" t="s">
        <v>0</v>
      </c>
      <c r="K113" s="162">
        <v>1</v>
      </c>
      <c r="L113" s="162">
        <v>1</v>
      </c>
      <c r="M113" s="162" t="s">
        <v>0</v>
      </c>
      <c r="N113" s="162" t="s">
        <v>0</v>
      </c>
    </row>
    <row r="114" spans="2:14" ht="15" x14ac:dyDescent="0.25">
      <c r="B114" s="161" t="s">
        <v>15</v>
      </c>
      <c r="C114" s="162">
        <v>109</v>
      </c>
      <c r="D114" s="162" t="s">
        <v>0</v>
      </c>
      <c r="E114" s="162" t="s">
        <v>0</v>
      </c>
      <c r="F114" s="162" t="s">
        <v>0</v>
      </c>
      <c r="G114" s="162" t="s">
        <v>0</v>
      </c>
      <c r="H114" s="162" t="s">
        <v>0</v>
      </c>
      <c r="I114" s="162" t="s">
        <v>0</v>
      </c>
      <c r="J114" s="162" t="s">
        <v>0</v>
      </c>
      <c r="K114" s="162" t="s">
        <v>0</v>
      </c>
      <c r="L114" s="162" t="s">
        <v>0</v>
      </c>
      <c r="M114" s="162">
        <v>1</v>
      </c>
      <c r="N114" s="162" t="s">
        <v>0</v>
      </c>
    </row>
    <row r="115" spans="2:14" ht="15" x14ac:dyDescent="0.25">
      <c r="B115" s="161" t="s">
        <v>15</v>
      </c>
      <c r="C115" s="162">
        <v>110</v>
      </c>
      <c r="D115" s="162">
        <v>0</v>
      </c>
      <c r="E115" s="162" t="s">
        <v>0</v>
      </c>
      <c r="F115" s="162" t="s">
        <v>0</v>
      </c>
      <c r="G115" s="162" t="s">
        <v>0</v>
      </c>
      <c r="H115" s="162" t="s">
        <v>0</v>
      </c>
      <c r="I115" s="162" t="s">
        <v>0</v>
      </c>
      <c r="J115" s="162" t="s">
        <v>0</v>
      </c>
      <c r="K115" s="162" t="s">
        <v>0</v>
      </c>
      <c r="L115" s="162" t="s">
        <v>0</v>
      </c>
      <c r="M115" s="162" t="s">
        <v>0</v>
      </c>
      <c r="N115" s="162" t="s">
        <v>0</v>
      </c>
    </row>
    <row r="116" spans="2:14" ht="15" x14ac:dyDescent="0.25">
      <c r="B116" s="161" t="s">
        <v>15</v>
      </c>
      <c r="C116" s="162">
        <v>111</v>
      </c>
      <c r="D116" s="162">
        <v>0</v>
      </c>
      <c r="E116" s="162">
        <v>0</v>
      </c>
      <c r="F116" s="162" t="s">
        <v>0</v>
      </c>
      <c r="G116" s="162" t="s">
        <v>0</v>
      </c>
      <c r="H116" s="162" t="s">
        <v>0</v>
      </c>
      <c r="I116" s="162" t="s">
        <v>0</v>
      </c>
      <c r="J116" s="162" t="s">
        <v>0</v>
      </c>
      <c r="K116" s="162" t="s">
        <v>0</v>
      </c>
      <c r="L116" s="162" t="s">
        <v>0</v>
      </c>
      <c r="M116" s="162" t="s">
        <v>0</v>
      </c>
      <c r="N116" s="162">
        <v>0</v>
      </c>
    </row>
    <row r="117" spans="2:14" ht="15" x14ac:dyDescent="0.25">
      <c r="B117" s="161" t="s">
        <v>15</v>
      </c>
      <c r="C117" s="162">
        <v>112</v>
      </c>
      <c r="D117" s="162">
        <v>1</v>
      </c>
      <c r="E117" s="162">
        <v>1</v>
      </c>
      <c r="F117" s="162">
        <v>2</v>
      </c>
      <c r="G117" s="162" t="s">
        <v>0</v>
      </c>
      <c r="H117" s="162" t="s">
        <v>0</v>
      </c>
      <c r="I117" s="162" t="s">
        <v>0</v>
      </c>
      <c r="J117" s="162" t="s">
        <v>0</v>
      </c>
      <c r="K117" s="162" t="s">
        <v>0</v>
      </c>
      <c r="L117" s="162" t="s">
        <v>0</v>
      </c>
      <c r="M117" s="162" t="s">
        <v>0</v>
      </c>
      <c r="N117" s="162" t="s">
        <v>0</v>
      </c>
    </row>
    <row r="118" spans="2:14" ht="15" x14ac:dyDescent="0.25">
      <c r="B118" s="161" t="s">
        <v>15</v>
      </c>
      <c r="C118" s="162">
        <v>113</v>
      </c>
      <c r="D118" s="162" t="s">
        <v>0</v>
      </c>
      <c r="E118" s="162">
        <v>1</v>
      </c>
      <c r="F118" s="162">
        <v>1</v>
      </c>
      <c r="G118" s="162">
        <v>0</v>
      </c>
      <c r="H118" s="162" t="s">
        <v>0</v>
      </c>
      <c r="I118" s="162" t="s">
        <v>0</v>
      </c>
      <c r="J118" s="162" t="s">
        <v>0</v>
      </c>
      <c r="K118" s="162" t="s">
        <v>0</v>
      </c>
      <c r="L118" s="162" t="s">
        <v>0</v>
      </c>
      <c r="M118" s="162" t="s">
        <v>0</v>
      </c>
      <c r="N118" s="162" t="s">
        <v>0</v>
      </c>
    </row>
    <row r="119" spans="2:14" ht="15" x14ac:dyDescent="0.25">
      <c r="B119" s="161" t="s">
        <v>15</v>
      </c>
      <c r="C119" s="162">
        <v>114</v>
      </c>
      <c r="D119" s="162" t="s">
        <v>0</v>
      </c>
      <c r="E119" s="162" t="s">
        <v>0</v>
      </c>
      <c r="F119" s="162">
        <v>3</v>
      </c>
      <c r="G119" s="162">
        <v>0</v>
      </c>
      <c r="H119" s="162">
        <v>1</v>
      </c>
      <c r="I119" s="162" t="s">
        <v>0</v>
      </c>
      <c r="J119" s="162" t="s">
        <v>0</v>
      </c>
      <c r="K119" s="162" t="s">
        <v>0</v>
      </c>
      <c r="L119" s="162" t="s">
        <v>0</v>
      </c>
      <c r="M119" s="162" t="s">
        <v>0</v>
      </c>
      <c r="N119" s="162" t="s">
        <v>0</v>
      </c>
    </row>
    <row r="120" spans="2:14" ht="15" x14ac:dyDescent="0.25">
      <c r="B120" s="161" t="s">
        <v>15</v>
      </c>
      <c r="C120" s="162">
        <v>115</v>
      </c>
      <c r="D120" s="162" t="s">
        <v>0</v>
      </c>
      <c r="E120" s="162" t="s">
        <v>0</v>
      </c>
      <c r="F120" s="162" t="s">
        <v>0</v>
      </c>
      <c r="G120" s="162">
        <v>1</v>
      </c>
      <c r="H120" s="162">
        <v>1</v>
      </c>
      <c r="I120" s="162">
        <v>1</v>
      </c>
      <c r="J120" s="162" t="s">
        <v>0</v>
      </c>
      <c r="K120" s="162" t="s">
        <v>0</v>
      </c>
      <c r="L120" s="162" t="s">
        <v>0</v>
      </c>
      <c r="M120" s="162" t="s">
        <v>0</v>
      </c>
      <c r="N120" s="162" t="s">
        <v>0</v>
      </c>
    </row>
    <row r="121" spans="2:14" ht="15" x14ac:dyDescent="0.25">
      <c r="B121" s="161" t="s">
        <v>15</v>
      </c>
      <c r="C121" s="162">
        <v>116</v>
      </c>
      <c r="D121" s="162" t="s">
        <v>0</v>
      </c>
      <c r="E121" s="162" t="s">
        <v>0</v>
      </c>
      <c r="F121" s="162" t="s">
        <v>0</v>
      </c>
      <c r="G121" s="162" t="s">
        <v>0</v>
      </c>
      <c r="H121" s="162">
        <v>1</v>
      </c>
      <c r="I121" s="162">
        <v>1</v>
      </c>
      <c r="J121" s="162">
        <v>0</v>
      </c>
      <c r="K121" s="162">
        <v>0</v>
      </c>
      <c r="L121" s="162">
        <v>0</v>
      </c>
      <c r="M121" s="162" t="s">
        <v>0</v>
      </c>
      <c r="N121" s="162" t="s">
        <v>0</v>
      </c>
    </row>
    <row r="122" spans="2:14" ht="15" x14ac:dyDescent="0.25">
      <c r="B122" s="161" t="s">
        <v>15</v>
      </c>
      <c r="C122" s="162">
        <v>117</v>
      </c>
      <c r="D122" s="162" t="s">
        <v>0</v>
      </c>
      <c r="E122" s="162" t="s">
        <v>0</v>
      </c>
      <c r="F122" s="162" t="s">
        <v>0</v>
      </c>
      <c r="G122" s="162" t="s">
        <v>0</v>
      </c>
      <c r="H122" s="162" t="s">
        <v>0</v>
      </c>
      <c r="I122" s="162">
        <v>2</v>
      </c>
      <c r="J122" s="162">
        <v>1</v>
      </c>
      <c r="K122" s="162">
        <v>2</v>
      </c>
      <c r="L122" s="162" t="s">
        <v>0</v>
      </c>
      <c r="M122" s="162" t="s">
        <v>0</v>
      </c>
      <c r="N122" s="162" t="s">
        <v>0</v>
      </c>
    </row>
    <row r="123" spans="2:14" ht="15" x14ac:dyDescent="0.25">
      <c r="B123" s="161" t="s">
        <v>15</v>
      </c>
      <c r="C123" s="162">
        <v>118</v>
      </c>
      <c r="D123" s="162" t="s">
        <v>0</v>
      </c>
      <c r="E123" s="162" t="s">
        <v>0</v>
      </c>
      <c r="F123" s="162" t="s">
        <v>0</v>
      </c>
      <c r="G123" s="162" t="s">
        <v>0</v>
      </c>
      <c r="H123" s="162" t="s">
        <v>0</v>
      </c>
      <c r="I123" s="162" t="s">
        <v>0</v>
      </c>
      <c r="J123" s="162">
        <v>2</v>
      </c>
      <c r="K123" s="162">
        <v>1</v>
      </c>
      <c r="L123" s="162">
        <v>1</v>
      </c>
      <c r="M123" s="162" t="s">
        <v>0</v>
      </c>
      <c r="N123" s="162" t="s">
        <v>0</v>
      </c>
    </row>
    <row r="124" spans="2:14" ht="15" x14ac:dyDescent="0.25">
      <c r="B124" s="161" t="s">
        <v>15</v>
      </c>
      <c r="C124" s="162">
        <v>119</v>
      </c>
      <c r="D124" s="162" t="s">
        <v>0</v>
      </c>
      <c r="E124" s="162" t="s">
        <v>0</v>
      </c>
      <c r="F124" s="162" t="s">
        <v>0</v>
      </c>
      <c r="G124" s="162" t="s">
        <v>0</v>
      </c>
      <c r="H124" s="162" t="s">
        <v>0</v>
      </c>
      <c r="I124" s="162" t="s">
        <v>0</v>
      </c>
      <c r="J124" s="162" t="s">
        <v>0</v>
      </c>
      <c r="K124" s="162">
        <v>0</v>
      </c>
      <c r="L124" s="162">
        <v>1</v>
      </c>
      <c r="M124" s="162">
        <v>0</v>
      </c>
      <c r="N124" s="162" t="s">
        <v>0</v>
      </c>
    </row>
    <row r="125" spans="2:14" ht="15" x14ac:dyDescent="0.25">
      <c r="B125" s="161" t="s">
        <v>15</v>
      </c>
      <c r="C125" s="162">
        <v>120</v>
      </c>
      <c r="D125" s="162" t="s">
        <v>0</v>
      </c>
      <c r="E125" s="162" t="s">
        <v>0</v>
      </c>
      <c r="F125" s="162" t="s">
        <v>0</v>
      </c>
      <c r="G125" s="162" t="s">
        <v>0</v>
      </c>
      <c r="H125" s="162" t="s">
        <v>0</v>
      </c>
      <c r="I125" s="162" t="s">
        <v>0</v>
      </c>
      <c r="J125" s="162" t="s">
        <v>0</v>
      </c>
      <c r="K125" s="162" t="s">
        <v>0</v>
      </c>
      <c r="L125" s="162">
        <v>0</v>
      </c>
      <c r="M125" s="162">
        <v>0</v>
      </c>
      <c r="N125" s="162">
        <v>1</v>
      </c>
    </row>
    <row r="126" spans="2:14" ht="15" x14ac:dyDescent="0.25">
      <c r="B126" s="161" t="s">
        <v>15</v>
      </c>
      <c r="C126" s="162">
        <v>121</v>
      </c>
      <c r="D126" s="162" t="s">
        <v>0</v>
      </c>
      <c r="E126" s="162" t="s">
        <v>0</v>
      </c>
      <c r="F126" s="162" t="s">
        <v>0</v>
      </c>
      <c r="G126" s="162" t="s">
        <v>0</v>
      </c>
      <c r="H126" s="162" t="s">
        <v>0</v>
      </c>
      <c r="I126" s="162" t="s">
        <v>0</v>
      </c>
      <c r="J126" s="162" t="s">
        <v>0</v>
      </c>
      <c r="K126" s="162" t="s">
        <v>0</v>
      </c>
      <c r="L126" s="162" t="s">
        <v>0</v>
      </c>
      <c r="M126" s="162">
        <v>0</v>
      </c>
      <c r="N126" s="162">
        <v>0</v>
      </c>
    </row>
    <row r="127" spans="2:14" ht="15" x14ac:dyDescent="0.25">
      <c r="B127" s="161" t="s">
        <v>15</v>
      </c>
      <c r="C127" s="162">
        <v>122</v>
      </c>
      <c r="D127" s="162" t="s">
        <v>0</v>
      </c>
      <c r="E127" s="162" t="s">
        <v>0</v>
      </c>
      <c r="F127" s="162" t="s">
        <v>0</v>
      </c>
      <c r="G127" s="162" t="s">
        <v>0</v>
      </c>
      <c r="H127" s="162" t="s">
        <v>0</v>
      </c>
      <c r="I127" s="162" t="s">
        <v>0</v>
      </c>
      <c r="J127" s="162" t="s">
        <v>0</v>
      </c>
      <c r="K127" s="162" t="s">
        <v>0</v>
      </c>
      <c r="L127" s="162" t="s">
        <v>0</v>
      </c>
      <c r="M127" s="162" t="s">
        <v>0</v>
      </c>
      <c r="N127" s="162">
        <v>0</v>
      </c>
    </row>
    <row r="128" spans="2:14" ht="15" x14ac:dyDescent="0.25">
      <c r="B128" s="161" t="s">
        <v>15</v>
      </c>
      <c r="C128" s="162">
        <v>123</v>
      </c>
      <c r="D128" s="162" t="s">
        <v>0</v>
      </c>
      <c r="E128" s="162" t="s">
        <v>0</v>
      </c>
      <c r="F128" s="162" t="s">
        <v>0</v>
      </c>
      <c r="G128" s="162" t="s">
        <v>0</v>
      </c>
      <c r="H128" s="162" t="s">
        <v>0</v>
      </c>
      <c r="I128" s="162">
        <v>1</v>
      </c>
      <c r="J128" s="162" t="s">
        <v>0</v>
      </c>
      <c r="K128" s="162" t="s">
        <v>0</v>
      </c>
      <c r="L128" s="162" t="s">
        <v>0</v>
      </c>
      <c r="M128" s="162" t="s">
        <v>0</v>
      </c>
      <c r="N128" s="162" t="s">
        <v>0</v>
      </c>
    </row>
    <row r="129" spans="2:14" ht="15" x14ac:dyDescent="0.25">
      <c r="B129" s="161" t="s">
        <v>15</v>
      </c>
      <c r="C129" s="162">
        <v>124</v>
      </c>
      <c r="D129" s="162">
        <v>0</v>
      </c>
      <c r="E129" s="162">
        <v>0</v>
      </c>
      <c r="F129" s="162" t="s">
        <v>0</v>
      </c>
      <c r="G129" s="162" t="s">
        <v>0</v>
      </c>
      <c r="H129" s="162" t="s">
        <v>0</v>
      </c>
      <c r="I129" s="162" t="s">
        <v>0</v>
      </c>
      <c r="J129" s="162" t="s">
        <v>0</v>
      </c>
      <c r="K129" s="162" t="s">
        <v>0</v>
      </c>
      <c r="L129" s="162" t="s">
        <v>0</v>
      </c>
      <c r="M129" s="162" t="s">
        <v>0</v>
      </c>
      <c r="N129" s="162" t="s">
        <v>0</v>
      </c>
    </row>
    <row r="130" spans="2:14" ht="15" x14ac:dyDescent="0.25">
      <c r="B130" s="161" t="s">
        <v>15</v>
      </c>
      <c r="C130" s="162">
        <v>125</v>
      </c>
      <c r="D130" s="162" t="s">
        <v>0</v>
      </c>
      <c r="E130" s="162">
        <v>0</v>
      </c>
      <c r="F130" s="162" t="s">
        <v>0</v>
      </c>
      <c r="G130" s="162" t="s">
        <v>0</v>
      </c>
      <c r="H130" s="162" t="s">
        <v>0</v>
      </c>
      <c r="I130" s="162" t="s">
        <v>0</v>
      </c>
      <c r="J130" s="162" t="s">
        <v>0</v>
      </c>
      <c r="K130" s="162" t="s">
        <v>0</v>
      </c>
      <c r="L130" s="162" t="s">
        <v>0</v>
      </c>
      <c r="M130" s="162" t="s">
        <v>0</v>
      </c>
      <c r="N130" s="162" t="s">
        <v>0</v>
      </c>
    </row>
    <row r="131" spans="2:14" ht="15" x14ac:dyDescent="0.25">
      <c r="B131" s="161" t="s">
        <v>15</v>
      </c>
      <c r="C131" s="162">
        <v>126</v>
      </c>
      <c r="D131" s="162" t="s">
        <v>0</v>
      </c>
      <c r="E131" s="162" t="s">
        <v>0</v>
      </c>
      <c r="F131" s="162">
        <v>0</v>
      </c>
      <c r="G131" s="162">
        <v>0</v>
      </c>
      <c r="H131" s="162" t="s">
        <v>0</v>
      </c>
      <c r="I131" s="162" t="s">
        <v>0</v>
      </c>
      <c r="J131" s="162" t="s">
        <v>0</v>
      </c>
      <c r="K131" s="162" t="s">
        <v>0</v>
      </c>
      <c r="L131" s="162" t="s">
        <v>0</v>
      </c>
      <c r="M131" s="162" t="s">
        <v>0</v>
      </c>
      <c r="N131" s="162" t="s">
        <v>0</v>
      </c>
    </row>
    <row r="132" spans="2:14" ht="15" x14ac:dyDescent="0.25">
      <c r="B132" s="161" t="s">
        <v>15</v>
      </c>
      <c r="C132" s="162">
        <v>127</v>
      </c>
      <c r="D132" s="162" t="s">
        <v>0</v>
      </c>
      <c r="E132" s="162" t="s">
        <v>0</v>
      </c>
      <c r="F132" s="162" t="s">
        <v>0</v>
      </c>
      <c r="G132" s="162">
        <v>0</v>
      </c>
      <c r="H132" s="162">
        <v>0</v>
      </c>
      <c r="I132" s="162" t="s">
        <v>0</v>
      </c>
      <c r="J132" s="162" t="s">
        <v>0</v>
      </c>
      <c r="K132" s="162" t="s">
        <v>0</v>
      </c>
      <c r="L132" s="162" t="s">
        <v>0</v>
      </c>
      <c r="M132" s="162" t="s">
        <v>0</v>
      </c>
      <c r="N132" s="162" t="s">
        <v>0</v>
      </c>
    </row>
    <row r="133" spans="2:14" ht="15" x14ac:dyDescent="0.25">
      <c r="B133" s="161" t="s">
        <v>15</v>
      </c>
      <c r="C133" s="162">
        <v>128</v>
      </c>
      <c r="D133" s="162" t="s">
        <v>0</v>
      </c>
      <c r="E133" s="162" t="s">
        <v>0</v>
      </c>
      <c r="F133" s="162" t="s">
        <v>0</v>
      </c>
      <c r="G133" s="162" t="s">
        <v>0</v>
      </c>
      <c r="H133" s="162">
        <v>0</v>
      </c>
      <c r="I133" s="162">
        <v>0</v>
      </c>
      <c r="J133" s="162" t="s">
        <v>0</v>
      </c>
      <c r="K133" s="162" t="s">
        <v>0</v>
      </c>
      <c r="L133" s="162" t="s">
        <v>0</v>
      </c>
      <c r="M133" s="162" t="s">
        <v>0</v>
      </c>
      <c r="N133" s="162" t="s">
        <v>0</v>
      </c>
    </row>
    <row r="134" spans="2:14" ht="15" x14ac:dyDescent="0.25">
      <c r="B134" s="161" t="s">
        <v>15</v>
      </c>
      <c r="C134" s="162">
        <v>129</v>
      </c>
      <c r="D134" s="162" t="s">
        <v>0</v>
      </c>
      <c r="E134" s="162" t="s">
        <v>0</v>
      </c>
      <c r="F134" s="162" t="s">
        <v>0</v>
      </c>
      <c r="G134" s="162" t="s">
        <v>0</v>
      </c>
      <c r="H134" s="162" t="s">
        <v>0</v>
      </c>
      <c r="I134" s="162">
        <v>0</v>
      </c>
      <c r="J134" s="162">
        <v>0</v>
      </c>
      <c r="K134" s="162" t="s">
        <v>0</v>
      </c>
      <c r="L134" s="162" t="s">
        <v>0</v>
      </c>
      <c r="M134" s="162" t="s">
        <v>0</v>
      </c>
      <c r="N134" s="162" t="s">
        <v>0</v>
      </c>
    </row>
    <row r="135" spans="2:14" ht="15" x14ac:dyDescent="0.25">
      <c r="B135" s="161" t="s">
        <v>15</v>
      </c>
      <c r="C135" s="162">
        <v>130</v>
      </c>
      <c r="D135" s="162" t="s">
        <v>0</v>
      </c>
      <c r="E135" s="162" t="s">
        <v>0</v>
      </c>
      <c r="F135" s="162" t="s">
        <v>0</v>
      </c>
      <c r="G135" s="162" t="s">
        <v>0</v>
      </c>
      <c r="H135" s="162" t="s">
        <v>0</v>
      </c>
      <c r="I135" s="162" t="s">
        <v>0</v>
      </c>
      <c r="J135" s="162" t="s">
        <v>0</v>
      </c>
      <c r="K135" s="162">
        <v>0</v>
      </c>
      <c r="L135" s="162" t="s">
        <v>0</v>
      </c>
      <c r="M135" s="162" t="s">
        <v>0</v>
      </c>
      <c r="N135" s="162" t="s">
        <v>0</v>
      </c>
    </row>
    <row r="136" spans="2:14" ht="15" x14ac:dyDescent="0.25">
      <c r="B136" s="161" t="s">
        <v>15</v>
      </c>
      <c r="C136" s="162">
        <v>131</v>
      </c>
      <c r="D136" s="162" t="s">
        <v>0</v>
      </c>
      <c r="E136" s="162" t="s">
        <v>0</v>
      </c>
      <c r="F136" s="162" t="s">
        <v>0</v>
      </c>
      <c r="G136" s="162" t="s">
        <v>0</v>
      </c>
      <c r="H136" s="162" t="s">
        <v>0</v>
      </c>
      <c r="I136" s="162" t="s">
        <v>0</v>
      </c>
      <c r="J136" s="162" t="s">
        <v>0</v>
      </c>
      <c r="K136" s="162">
        <v>0</v>
      </c>
      <c r="L136" s="162" t="s">
        <v>0</v>
      </c>
      <c r="M136" s="162" t="s">
        <v>0</v>
      </c>
      <c r="N136" s="162" t="s">
        <v>0</v>
      </c>
    </row>
    <row r="137" spans="2:14" ht="15" x14ac:dyDescent="0.25">
      <c r="B137" s="161" t="s">
        <v>15</v>
      </c>
      <c r="C137" s="162">
        <v>132</v>
      </c>
      <c r="D137" s="162">
        <v>0</v>
      </c>
      <c r="E137" s="162" t="s">
        <v>0</v>
      </c>
      <c r="F137" s="162" t="s">
        <v>0</v>
      </c>
      <c r="G137" s="162" t="s">
        <v>0</v>
      </c>
      <c r="H137" s="162" t="s">
        <v>0</v>
      </c>
      <c r="I137" s="162" t="s">
        <v>0</v>
      </c>
      <c r="J137" s="162" t="s">
        <v>0</v>
      </c>
      <c r="K137" s="162" t="s">
        <v>0</v>
      </c>
      <c r="L137" s="162">
        <v>0</v>
      </c>
      <c r="M137" s="162">
        <v>1</v>
      </c>
      <c r="N137" s="162" t="s">
        <v>0</v>
      </c>
    </row>
    <row r="138" spans="2:14" ht="15" x14ac:dyDescent="0.25">
      <c r="B138" s="161" t="s">
        <v>15</v>
      </c>
      <c r="C138" s="162">
        <v>133</v>
      </c>
      <c r="D138" s="162" t="s">
        <v>0</v>
      </c>
      <c r="E138" s="162">
        <v>0</v>
      </c>
      <c r="F138" s="162" t="s">
        <v>0</v>
      </c>
      <c r="G138" s="162" t="s">
        <v>0</v>
      </c>
      <c r="H138" s="162" t="s">
        <v>0</v>
      </c>
      <c r="I138" s="162" t="s">
        <v>0</v>
      </c>
      <c r="J138" s="162" t="s">
        <v>0</v>
      </c>
      <c r="K138" s="162" t="s">
        <v>0</v>
      </c>
      <c r="L138" s="162" t="s">
        <v>0</v>
      </c>
      <c r="M138" s="162">
        <v>0</v>
      </c>
      <c r="N138" s="162">
        <v>1</v>
      </c>
    </row>
    <row r="139" spans="2:14" ht="15" x14ac:dyDescent="0.25">
      <c r="B139" s="161" t="s">
        <v>15</v>
      </c>
      <c r="C139" s="162">
        <v>134</v>
      </c>
      <c r="D139" s="162" t="s">
        <v>0</v>
      </c>
      <c r="E139" s="162" t="s">
        <v>0</v>
      </c>
      <c r="F139" s="162" t="s">
        <v>0</v>
      </c>
      <c r="G139" s="162" t="s">
        <v>0</v>
      </c>
      <c r="H139" s="162" t="s">
        <v>0</v>
      </c>
      <c r="I139" s="162" t="s">
        <v>0</v>
      </c>
      <c r="J139" s="162" t="s">
        <v>0</v>
      </c>
      <c r="K139" s="162" t="s">
        <v>0</v>
      </c>
      <c r="L139" s="162" t="s">
        <v>0</v>
      </c>
      <c r="M139" s="162" t="s">
        <v>0</v>
      </c>
      <c r="N139" s="162">
        <v>0</v>
      </c>
    </row>
    <row r="140" spans="2:14" ht="15" x14ac:dyDescent="0.25">
      <c r="B140" s="161" t="s">
        <v>16</v>
      </c>
      <c r="C140" s="162" t="s">
        <v>0</v>
      </c>
      <c r="D140" s="162">
        <v>36</v>
      </c>
      <c r="E140" s="162">
        <v>52</v>
      </c>
      <c r="F140" s="162">
        <v>36</v>
      </c>
      <c r="G140" s="162">
        <v>51</v>
      </c>
      <c r="H140" s="162">
        <v>47</v>
      </c>
      <c r="I140" s="162">
        <v>76</v>
      </c>
      <c r="J140" s="162">
        <v>82</v>
      </c>
      <c r="K140" s="162">
        <v>77</v>
      </c>
      <c r="L140" s="162">
        <v>51</v>
      </c>
      <c r="M140" s="162">
        <v>79</v>
      </c>
      <c r="N140" s="162">
        <v>85</v>
      </c>
    </row>
    <row r="141" spans="2:14" ht="15" x14ac:dyDescent="0.25">
      <c r="B141" s="161" t="s">
        <v>16</v>
      </c>
      <c r="C141" s="162">
        <v>1</v>
      </c>
      <c r="D141" s="162">
        <v>13</v>
      </c>
      <c r="E141" s="162">
        <v>20</v>
      </c>
      <c r="F141" s="162">
        <v>28</v>
      </c>
      <c r="G141" s="162">
        <v>27</v>
      </c>
      <c r="H141" s="162">
        <v>28</v>
      </c>
      <c r="I141" s="162">
        <v>44</v>
      </c>
      <c r="J141" s="162">
        <v>37</v>
      </c>
      <c r="K141" s="162">
        <v>40</v>
      </c>
      <c r="L141" s="162">
        <v>25</v>
      </c>
      <c r="M141" s="162">
        <v>26</v>
      </c>
      <c r="N141" s="162">
        <v>20</v>
      </c>
    </row>
    <row r="142" spans="2:14" ht="15" x14ac:dyDescent="0.25">
      <c r="B142" s="161" t="s">
        <v>16</v>
      </c>
      <c r="C142" s="162">
        <v>2</v>
      </c>
      <c r="D142" s="162">
        <v>10</v>
      </c>
      <c r="E142" s="162">
        <v>9</v>
      </c>
      <c r="F142" s="162">
        <v>16</v>
      </c>
      <c r="G142" s="162">
        <v>9</v>
      </c>
      <c r="H142" s="162">
        <v>11</v>
      </c>
      <c r="I142" s="162">
        <v>13</v>
      </c>
      <c r="J142" s="162">
        <v>11</v>
      </c>
      <c r="K142" s="162">
        <v>15</v>
      </c>
      <c r="L142" s="162">
        <v>8</v>
      </c>
      <c r="M142" s="162">
        <v>9</v>
      </c>
      <c r="N142" s="162">
        <v>14</v>
      </c>
    </row>
    <row r="143" spans="2:14" ht="15" x14ac:dyDescent="0.25">
      <c r="B143" s="161" t="s">
        <v>16</v>
      </c>
      <c r="C143" s="162">
        <v>3</v>
      </c>
      <c r="D143" s="162">
        <v>4</v>
      </c>
      <c r="E143" s="162">
        <v>10</v>
      </c>
      <c r="F143" s="162">
        <v>4</v>
      </c>
      <c r="G143" s="162">
        <v>12</v>
      </c>
      <c r="H143" s="162">
        <v>4</v>
      </c>
      <c r="I143" s="162">
        <v>10</v>
      </c>
      <c r="J143" s="162">
        <v>5</v>
      </c>
      <c r="K143" s="162">
        <v>7</v>
      </c>
      <c r="L143" s="162">
        <v>3</v>
      </c>
      <c r="M143" s="162">
        <v>8</v>
      </c>
      <c r="N143" s="162">
        <v>7</v>
      </c>
    </row>
    <row r="144" spans="2:14" ht="15" x14ac:dyDescent="0.25">
      <c r="B144" s="161" t="s">
        <v>16</v>
      </c>
      <c r="C144" s="162">
        <v>4</v>
      </c>
      <c r="D144" s="162">
        <v>3</v>
      </c>
      <c r="E144" s="162">
        <v>5</v>
      </c>
      <c r="F144" s="162">
        <v>7</v>
      </c>
      <c r="G144" s="162">
        <v>3</v>
      </c>
      <c r="H144" s="162">
        <v>6</v>
      </c>
      <c r="I144" s="162">
        <v>2</v>
      </c>
      <c r="J144" s="162">
        <v>4</v>
      </c>
      <c r="K144" s="162">
        <v>6</v>
      </c>
      <c r="L144" s="162">
        <v>1</v>
      </c>
      <c r="M144" s="162">
        <v>3</v>
      </c>
      <c r="N144" s="162">
        <v>8</v>
      </c>
    </row>
    <row r="145" spans="2:14" ht="15" x14ac:dyDescent="0.25">
      <c r="B145" s="161" t="s">
        <v>16</v>
      </c>
      <c r="C145" s="162">
        <v>5</v>
      </c>
      <c r="D145" s="162">
        <v>3</v>
      </c>
      <c r="E145" s="162">
        <v>3</v>
      </c>
      <c r="F145" s="162">
        <v>5</v>
      </c>
      <c r="G145" s="162">
        <v>5</v>
      </c>
      <c r="H145" s="162">
        <v>3</v>
      </c>
      <c r="I145" s="162">
        <v>3</v>
      </c>
      <c r="J145" s="162">
        <v>5</v>
      </c>
      <c r="K145" s="162">
        <v>4</v>
      </c>
      <c r="L145" s="162">
        <v>10</v>
      </c>
      <c r="M145" s="162">
        <v>3</v>
      </c>
      <c r="N145" s="162">
        <v>4</v>
      </c>
    </row>
    <row r="146" spans="2:14" ht="15" x14ac:dyDescent="0.25">
      <c r="B146" s="161" t="s">
        <v>16</v>
      </c>
      <c r="C146" s="162">
        <v>6</v>
      </c>
      <c r="D146" s="162">
        <v>4</v>
      </c>
      <c r="E146" s="162">
        <v>4</v>
      </c>
      <c r="F146" s="162">
        <v>4</v>
      </c>
      <c r="G146" s="162">
        <v>2</v>
      </c>
      <c r="H146" s="162">
        <v>5</v>
      </c>
      <c r="I146" s="162">
        <v>3</v>
      </c>
      <c r="J146" s="162">
        <v>2</v>
      </c>
      <c r="K146" s="162">
        <v>2</v>
      </c>
      <c r="L146" s="162">
        <v>3</v>
      </c>
      <c r="M146" s="162">
        <v>4</v>
      </c>
      <c r="N146" s="162">
        <v>6</v>
      </c>
    </row>
    <row r="147" spans="2:14" ht="15" x14ac:dyDescent="0.25">
      <c r="B147" s="161" t="s">
        <v>16</v>
      </c>
      <c r="C147" s="162">
        <v>7</v>
      </c>
      <c r="D147" s="162">
        <v>2</v>
      </c>
      <c r="E147" s="162">
        <v>3</v>
      </c>
      <c r="F147" s="162">
        <v>2</v>
      </c>
      <c r="G147" s="162">
        <v>1</v>
      </c>
      <c r="H147" s="162">
        <v>5</v>
      </c>
      <c r="I147" s="162">
        <v>2</v>
      </c>
      <c r="J147" s="162">
        <v>5</v>
      </c>
      <c r="K147" s="162">
        <v>1</v>
      </c>
      <c r="L147" s="162">
        <v>1</v>
      </c>
      <c r="M147" s="162">
        <v>2</v>
      </c>
      <c r="N147" s="162">
        <v>3</v>
      </c>
    </row>
    <row r="148" spans="2:14" ht="15" x14ac:dyDescent="0.25">
      <c r="B148" s="161" t="s">
        <v>16</v>
      </c>
      <c r="C148" s="162">
        <v>8</v>
      </c>
      <c r="D148" s="162" t="s">
        <v>0</v>
      </c>
      <c r="E148" s="162">
        <v>5</v>
      </c>
      <c r="F148" s="162">
        <v>4</v>
      </c>
      <c r="G148" s="162">
        <v>5</v>
      </c>
      <c r="H148" s="162">
        <v>1</v>
      </c>
      <c r="I148" s="162">
        <v>6</v>
      </c>
      <c r="J148" s="162">
        <v>4</v>
      </c>
      <c r="K148" s="162" t="s">
        <v>0</v>
      </c>
      <c r="L148" s="162">
        <v>2</v>
      </c>
      <c r="M148" s="162">
        <v>4</v>
      </c>
      <c r="N148" s="162">
        <v>2</v>
      </c>
    </row>
    <row r="149" spans="2:14" ht="15" x14ac:dyDescent="0.25">
      <c r="B149" s="161" t="s">
        <v>16</v>
      </c>
      <c r="C149" s="162">
        <v>9</v>
      </c>
      <c r="D149" s="162">
        <v>1</v>
      </c>
      <c r="E149" s="162">
        <v>2</v>
      </c>
      <c r="F149" s="162">
        <v>3</v>
      </c>
      <c r="G149" s="162">
        <v>2</v>
      </c>
      <c r="H149" s="162">
        <v>1</v>
      </c>
      <c r="I149" s="162">
        <v>1</v>
      </c>
      <c r="J149" s="162">
        <v>4</v>
      </c>
      <c r="K149" s="162">
        <v>1</v>
      </c>
      <c r="L149" s="162">
        <v>4</v>
      </c>
      <c r="M149" s="162">
        <v>5</v>
      </c>
      <c r="N149" s="162">
        <v>2</v>
      </c>
    </row>
    <row r="150" spans="2:14" ht="15" x14ac:dyDescent="0.25">
      <c r="B150" s="161" t="s">
        <v>16</v>
      </c>
      <c r="C150" s="162">
        <v>10</v>
      </c>
      <c r="D150" s="162">
        <v>4</v>
      </c>
      <c r="E150" s="162">
        <v>4</v>
      </c>
      <c r="F150" s="162">
        <v>2</v>
      </c>
      <c r="G150" s="162">
        <v>3</v>
      </c>
      <c r="H150" s="162">
        <v>4</v>
      </c>
      <c r="I150" s="162">
        <v>3</v>
      </c>
      <c r="J150" s="162">
        <v>3</v>
      </c>
      <c r="K150" s="162">
        <v>2</v>
      </c>
      <c r="L150" s="162">
        <v>6</v>
      </c>
      <c r="M150" s="162">
        <v>6</v>
      </c>
      <c r="N150" s="162">
        <v>5</v>
      </c>
    </row>
    <row r="151" spans="2:14" ht="15" x14ac:dyDescent="0.25">
      <c r="B151" s="161" t="s">
        <v>16</v>
      </c>
      <c r="C151" s="162">
        <v>11</v>
      </c>
      <c r="D151" s="162">
        <v>6</v>
      </c>
      <c r="E151" s="162">
        <v>5</v>
      </c>
      <c r="F151" s="162">
        <v>5</v>
      </c>
      <c r="G151" s="162">
        <v>7</v>
      </c>
      <c r="H151" s="162">
        <v>9</v>
      </c>
      <c r="I151" s="162">
        <v>4</v>
      </c>
      <c r="J151" s="162">
        <v>2</v>
      </c>
      <c r="K151" s="162">
        <v>6</v>
      </c>
      <c r="L151" s="162">
        <v>5</v>
      </c>
      <c r="M151" s="162">
        <v>6</v>
      </c>
      <c r="N151" s="162">
        <v>6</v>
      </c>
    </row>
    <row r="152" spans="2:14" ht="15" x14ac:dyDescent="0.25">
      <c r="B152" s="161" t="s">
        <v>16</v>
      </c>
      <c r="C152" s="162">
        <v>12</v>
      </c>
      <c r="D152" s="162">
        <v>55</v>
      </c>
      <c r="E152" s="162">
        <v>37</v>
      </c>
      <c r="F152" s="162">
        <v>46</v>
      </c>
      <c r="G152" s="162">
        <v>24</v>
      </c>
      <c r="H152" s="162">
        <v>28</v>
      </c>
      <c r="I152" s="162">
        <v>27</v>
      </c>
      <c r="J152" s="162">
        <v>24</v>
      </c>
      <c r="K152" s="162">
        <v>39</v>
      </c>
      <c r="L152" s="162">
        <v>26</v>
      </c>
      <c r="M152" s="162">
        <v>33</v>
      </c>
      <c r="N152" s="162">
        <v>32</v>
      </c>
    </row>
    <row r="153" spans="2:14" ht="15" x14ac:dyDescent="0.25">
      <c r="B153" s="161" t="s">
        <v>16</v>
      </c>
      <c r="C153" s="162">
        <v>13</v>
      </c>
      <c r="D153" s="162">
        <v>213</v>
      </c>
      <c r="E153" s="162">
        <v>160</v>
      </c>
      <c r="F153" s="162">
        <v>187</v>
      </c>
      <c r="G153" s="162">
        <v>130</v>
      </c>
      <c r="H153" s="162">
        <v>132</v>
      </c>
      <c r="I153" s="162">
        <v>120</v>
      </c>
      <c r="J153" s="162">
        <v>128</v>
      </c>
      <c r="K153" s="162">
        <v>141</v>
      </c>
      <c r="L153" s="162">
        <v>124</v>
      </c>
      <c r="M153" s="162">
        <v>156</v>
      </c>
      <c r="N153" s="162">
        <v>148</v>
      </c>
    </row>
    <row r="154" spans="2:14" ht="15" x14ac:dyDescent="0.25">
      <c r="B154" s="161" t="s">
        <v>16</v>
      </c>
      <c r="C154" s="162">
        <v>14</v>
      </c>
      <c r="D154" s="162">
        <v>545</v>
      </c>
      <c r="E154" s="162">
        <v>459</v>
      </c>
      <c r="F154" s="162">
        <v>510</v>
      </c>
      <c r="G154" s="162">
        <v>448</v>
      </c>
      <c r="H154" s="162">
        <v>383</v>
      </c>
      <c r="I154" s="162">
        <v>344</v>
      </c>
      <c r="J154" s="162">
        <v>355</v>
      </c>
      <c r="K154" s="162">
        <v>401</v>
      </c>
      <c r="L154" s="162">
        <v>350</v>
      </c>
      <c r="M154" s="162">
        <v>451</v>
      </c>
      <c r="N154" s="162">
        <v>356</v>
      </c>
    </row>
    <row r="155" spans="2:14" ht="15" x14ac:dyDescent="0.25">
      <c r="B155" s="161" t="s">
        <v>16</v>
      </c>
      <c r="C155" s="162">
        <v>15</v>
      </c>
      <c r="D155" s="162">
        <v>939</v>
      </c>
      <c r="E155" s="162">
        <v>891</v>
      </c>
      <c r="F155" s="162">
        <v>867</v>
      </c>
      <c r="G155" s="162">
        <v>835</v>
      </c>
      <c r="H155" s="162">
        <v>847</v>
      </c>
      <c r="I155" s="162">
        <v>777</v>
      </c>
      <c r="J155" s="162">
        <v>736</v>
      </c>
      <c r="K155" s="162">
        <v>729</v>
      </c>
      <c r="L155" s="162">
        <v>638</v>
      </c>
      <c r="M155" s="162">
        <v>774</v>
      </c>
      <c r="N155" s="162">
        <v>719</v>
      </c>
    </row>
    <row r="156" spans="2:14" ht="15" x14ac:dyDescent="0.25">
      <c r="B156" s="161" t="s">
        <v>16</v>
      </c>
      <c r="C156" s="162">
        <v>16</v>
      </c>
      <c r="D156" s="162">
        <v>1367</v>
      </c>
      <c r="E156" s="162">
        <v>1275</v>
      </c>
      <c r="F156" s="162">
        <v>1182</v>
      </c>
      <c r="G156" s="162">
        <v>1157</v>
      </c>
      <c r="H156" s="162">
        <v>1090</v>
      </c>
      <c r="I156" s="162">
        <v>1138</v>
      </c>
      <c r="J156" s="162">
        <v>1082</v>
      </c>
      <c r="K156" s="162">
        <v>1045</v>
      </c>
      <c r="L156" s="162">
        <v>904</v>
      </c>
      <c r="M156" s="162">
        <v>979</v>
      </c>
      <c r="N156" s="162">
        <v>913</v>
      </c>
    </row>
    <row r="157" spans="2:14" ht="15" x14ac:dyDescent="0.25">
      <c r="B157" s="161" t="s">
        <v>16</v>
      </c>
      <c r="C157" s="162">
        <v>17</v>
      </c>
      <c r="D157" s="162">
        <v>1699</v>
      </c>
      <c r="E157" s="162">
        <v>1659</v>
      </c>
      <c r="F157" s="162">
        <v>1478</v>
      </c>
      <c r="G157" s="162">
        <v>1511</v>
      </c>
      <c r="H157" s="162">
        <v>1525</v>
      </c>
      <c r="I157" s="162">
        <v>1529</v>
      </c>
      <c r="J157" s="162">
        <v>1486</v>
      </c>
      <c r="K157" s="162">
        <v>1451</v>
      </c>
      <c r="L157" s="162">
        <v>1140</v>
      </c>
      <c r="M157" s="162">
        <v>1188</v>
      </c>
      <c r="N157" s="162">
        <v>1247</v>
      </c>
    </row>
    <row r="158" spans="2:14" ht="15" x14ac:dyDescent="0.25">
      <c r="B158" s="161" t="s">
        <v>16</v>
      </c>
      <c r="C158" s="162">
        <v>18</v>
      </c>
      <c r="D158" s="162">
        <v>2179</v>
      </c>
      <c r="E158" s="162">
        <v>2175</v>
      </c>
      <c r="F158" s="162">
        <v>2151</v>
      </c>
      <c r="G158" s="162">
        <v>2075</v>
      </c>
      <c r="H158" s="162">
        <v>2097</v>
      </c>
      <c r="I158" s="162">
        <v>2080</v>
      </c>
      <c r="J158" s="162">
        <v>1999</v>
      </c>
      <c r="K158" s="162">
        <v>2015</v>
      </c>
      <c r="L158" s="162">
        <v>1498</v>
      </c>
      <c r="M158" s="162">
        <v>1603</v>
      </c>
      <c r="N158" s="162">
        <v>1687</v>
      </c>
    </row>
    <row r="159" spans="2:14" ht="15" x14ac:dyDescent="0.25">
      <c r="B159" s="161" t="s">
        <v>16</v>
      </c>
      <c r="C159" s="162">
        <v>19</v>
      </c>
      <c r="D159" s="162">
        <v>2564</v>
      </c>
      <c r="E159" s="162">
        <v>2509</v>
      </c>
      <c r="F159" s="162">
        <v>2433</v>
      </c>
      <c r="G159" s="162">
        <v>2478</v>
      </c>
      <c r="H159" s="162">
        <v>2631</v>
      </c>
      <c r="I159" s="162">
        <v>2539</v>
      </c>
      <c r="J159" s="162">
        <v>2426</v>
      </c>
      <c r="K159" s="162">
        <v>2487</v>
      </c>
      <c r="L159" s="162">
        <v>2048</v>
      </c>
      <c r="M159" s="162">
        <v>2152</v>
      </c>
      <c r="N159" s="162">
        <v>2218</v>
      </c>
    </row>
    <row r="160" spans="2:14" ht="15" x14ac:dyDescent="0.25">
      <c r="B160" s="161" t="s">
        <v>16</v>
      </c>
      <c r="C160" s="162">
        <v>20</v>
      </c>
      <c r="D160" s="162">
        <v>2874</v>
      </c>
      <c r="E160" s="162">
        <v>2764</v>
      </c>
      <c r="F160" s="162">
        <v>2656</v>
      </c>
      <c r="G160" s="162">
        <v>2694</v>
      </c>
      <c r="H160" s="162">
        <v>2923</v>
      </c>
      <c r="I160" s="162">
        <v>2938</v>
      </c>
      <c r="J160" s="162">
        <v>2830</v>
      </c>
      <c r="K160" s="162">
        <v>2836</v>
      </c>
      <c r="L160" s="162">
        <v>2358</v>
      </c>
      <c r="M160" s="162">
        <v>2624</v>
      </c>
      <c r="N160" s="162">
        <v>2541</v>
      </c>
    </row>
    <row r="161" spans="2:14" ht="15" x14ac:dyDescent="0.25">
      <c r="B161" s="161" t="s">
        <v>16</v>
      </c>
      <c r="C161" s="162">
        <v>21</v>
      </c>
      <c r="D161" s="162">
        <v>3066</v>
      </c>
      <c r="E161" s="162">
        <v>3085</v>
      </c>
      <c r="F161" s="162">
        <v>2841</v>
      </c>
      <c r="G161" s="162">
        <v>2914</v>
      </c>
      <c r="H161" s="162">
        <v>3119</v>
      </c>
      <c r="I161" s="162">
        <v>3142</v>
      </c>
      <c r="J161" s="162">
        <v>3066</v>
      </c>
      <c r="K161" s="162">
        <v>2979</v>
      </c>
      <c r="L161" s="162">
        <v>2579</v>
      </c>
      <c r="M161" s="162">
        <v>2775</v>
      </c>
      <c r="N161" s="162">
        <v>2773</v>
      </c>
    </row>
    <row r="162" spans="2:14" ht="15" x14ac:dyDescent="0.25">
      <c r="B162" s="161" t="s">
        <v>16</v>
      </c>
      <c r="C162" s="162">
        <v>22</v>
      </c>
      <c r="D162" s="162">
        <v>3293</v>
      </c>
      <c r="E162" s="162">
        <v>3255</v>
      </c>
      <c r="F162" s="162">
        <v>3068</v>
      </c>
      <c r="G162" s="162">
        <v>3079</v>
      </c>
      <c r="H162" s="162">
        <v>3050</v>
      </c>
      <c r="I162" s="162">
        <v>3191</v>
      </c>
      <c r="J162" s="162">
        <v>3329</v>
      </c>
      <c r="K162" s="162">
        <v>3194</v>
      </c>
      <c r="L162" s="162">
        <v>2764</v>
      </c>
      <c r="M162" s="162">
        <v>3050</v>
      </c>
      <c r="N162" s="162">
        <v>3070</v>
      </c>
    </row>
    <row r="163" spans="2:14" ht="15" x14ac:dyDescent="0.25">
      <c r="B163" s="161" t="s">
        <v>16</v>
      </c>
      <c r="C163" s="162">
        <v>23</v>
      </c>
      <c r="D163" s="162">
        <v>3421</v>
      </c>
      <c r="E163" s="162">
        <v>3346</v>
      </c>
      <c r="F163" s="162">
        <v>3312</v>
      </c>
      <c r="G163" s="162">
        <v>3324</v>
      </c>
      <c r="H163" s="162">
        <v>3225</v>
      </c>
      <c r="I163" s="162">
        <v>3322</v>
      </c>
      <c r="J163" s="162">
        <v>3369</v>
      </c>
      <c r="K163" s="162">
        <v>3426</v>
      </c>
      <c r="L163" s="162">
        <v>2960</v>
      </c>
      <c r="M163" s="162">
        <v>3033</v>
      </c>
      <c r="N163" s="162">
        <v>3132</v>
      </c>
    </row>
    <row r="164" spans="2:14" ht="15" x14ac:dyDescent="0.25">
      <c r="B164" s="161" t="s">
        <v>16</v>
      </c>
      <c r="C164" s="162">
        <v>24</v>
      </c>
      <c r="D164" s="162">
        <v>3675</v>
      </c>
      <c r="E164" s="162">
        <v>3676</v>
      </c>
      <c r="F164" s="162">
        <v>3556</v>
      </c>
      <c r="G164" s="162">
        <v>3567</v>
      </c>
      <c r="H164" s="162">
        <v>3643</v>
      </c>
      <c r="I164" s="162">
        <v>3554</v>
      </c>
      <c r="J164" s="162">
        <v>3427</v>
      </c>
      <c r="K164" s="162">
        <v>3425</v>
      </c>
      <c r="L164" s="162">
        <v>3177</v>
      </c>
      <c r="M164" s="162">
        <v>3349</v>
      </c>
      <c r="N164" s="162">
        <v>3378</v>
      </c>
    </row>
    <row r="165" spans="2:14" ht="15" x14ac:dyDescent="0.25">
      <c r="B165" s="161" t="s">
        <v>16</v>
      </c>
      <c r="C165" s="162">
        <v>25</v>
      </c>
      <c r="D165" s="162">
        <v>3908</v>
      </c>
      <c r="E165" s="162">
        <v>3652</v>
      </c>
      <c r="F165" s="162">
        <v>3738</v>
      </c>
      <c r="G165" s="162">
        <v>3699</v>
      </c>
      <c r="H165" s="162">
        <v>3806</v>
      </c>
      <c r="I165" s="162">
        <v>3814</v>
      </c>
      <c r="J165" s="162">
        <v>3509</v>
      </c>
      <c r="K165" s="162">
        <v>3472</v>
      </c>
      <c r="L165" s="162">
        <v>3317</v>
      </c>
      <c r="M165" s="162">
        <v>3528</v>
      </c>
      <c r="N165" s="162">
        <v>3564</v>
      </c>
    </row>
    <row r="166" spans="2:14" ht="15" x14ac:dyDescent="0.25">
      <c r="B166" s="161" t="s">
        <v>16</v>
      </c>
      <c r="C166" s="162">
        <v>26</v>
      </c>
      <c r="D166" s="162">
        <v>3873</v>
      </c>
      <c r="E166" s="162">
        <v>4011</v>
      </c>
      <c r="F166" s="162">
        <v>3819</v>
      </c>
      <c r="G166" s="162">
        <v>3959</v>
      </c>
      <c r="H166" s="162">
        <v>4145</v>
      </c>
      <c r="I166" s="162">
        <v>3986</v>
      </c>
      <c r="J166" s="162">
        <v>3965</v>
      </c>
      <c r="K166" s="162">
        <v>3652</v>
      </c>
      <c r="L166" s="162">
        <v>3351</v>
      </c>
      <c r="M166" s="162">
        <v>3523</v>
      </c>
      <c r="N166" s="162">
        <v>3662</v>
      </c>
    </row>
    <row r="167" spans="2:14" ht="15" x14ac:dyDescent="0.25">
      <c r="B167" s="161" t="s">
        <v>16</v>
      </c>
      <c r="C167" s="162">
        <v>27</v>
      </c>
      <c r="D167" s="162">
        <v>3896</v>
      </c>
      <c r="E167" s="162">
        <v>4032</v>
      </c>
      <c r="F167" s="162">
        <v>4173</v>
      </c>
      <c r="G167" s="162">
        <v>4081</v>
      </c>
      <c r="H167" s="162">
        <v>4233</v>
      </c>
      <c r="I167" s="162">
        <v>4196</v>
      </c>
      <c r="J167" s="162">
        <v>4023</v>
      </c>
      <c r="K167" s="162">
        <v>3887</v>
      </c>
      <c r="L167" s="162">
        <v>3370</v>
      </c>
      <c r="M167" s="162">
        <v>3464</v>
      </c>
      <c r="N167" s="162">
        <v>3675</v>
      </c>
    </row>
    <row r="168" spans="2:14" ht="15" x14ac:dyDescent="0.25">
      <c r="B168" s="161" t="s">
        <v>16</v>
      </c>
      <c r="C168" s="162">
        <v>28</v>
      </c>
      <c r="D168" s="162">
        <v>3970</v>
      </c>
      <c r="E168" s="162">
        <v>4045</v>
      </c>
      <c r="F168" s="162">
        <v>4241</v>
      </c>
      <c r="G168" s="162">
        <v>4263</v>
      </c>
      <c r="H168" s="162">
        <v>4356</v>
      </c>
      <c r="I168" s="162">
        <v>4341</v>
      </c>
      <c r="J168" s="162">
        <v>3973</v>
      </c>
      <c r="K168" s="162">
        <v>3920</v>
      </c>
      <c r="L168" s="162">
        <v>3458</v>
      </c>
      <c r="M168" s="162">
        <v>3645</v>
      </c>
      <c r="N168" s="162">
        <v>3576</v>
      </c>
    </row>
    <row r="169" spans="2:14" ht="15" x14ac:dyDescent="0.25">
      <c r="B169" s="161" t="s">
        <v>16</v>
      </c>
      <c r="C169" s="162">
        <v>29</v>
      </c>
      <c r="D169" s="162">
        <v>4033</v>
      </c>
      <c r="E169" s="162">
        <v>3935</v>
      </c>
      <c r="F169" s="162">
        <v>4184</v>
      </c>
      <c r="G169" s="162">
        <v>4269</v>
      </c>
      <c r="H169" s="162">
        <v>4472</v>
      </c>
      <c r="I169" s="162">
        <v>4369</v>
      </c>
      <c r="J169" s="162">
        <v>4113</v>
      </c>
      <c r="K169" s="162">
        <v>4027</v>
      </c>
      <c r="L169" s="162">
        <v>3572</v>
      </c>
      <c r="M169" s="162">
        <v>3790</v>
      </c>
      <c r="N169" s="162">
        <v>3689</v>
      </c>
    </row>
    <row r="170" spans="2:14" ht="15" x14ac:dyDescent="0.25">
      <c r="B170" s="161" t="s">
        <v>16</v>
      </c>
      <c r="C170" s="162">
        <v>30</v>
      </c>
      <c r="D170" s="162">
        <v>4248</v>
      </c>
      <c r="E170" s="162">
        <v>4087</v>
      </c>
      <c r="F170" s="162">
        <v>4053</v>
      </c>
      <c r="G170" s="162">
        <v>4252</v>
      </c>
      <c r="H170" s="162">
        <v>4589</v>
      </c>
      <c r="I170" s="162">
        <v>4435</v>
      </c>
      <c r="J170" s="162">
        <v>4155</v>
      </c>
      <c r="K170" s="162">
        <v>4090</v>
      </c>
      <c r="L170" s="162">
        <v>3728</v>
      </c>
      <c r="M170" s="162">
        <v>3834</v>
      </c>
      <c r="N170" s="162">
        <v>3909</v>
      </c>
    </row>
    <row r="171" spans="2:14" ht="15" x14ac:dyDescent="0.25">
      <c r="B171" s="161" t="s">
        <v>16</v>
      </c>
      <c r="C171" s="162">
        <v>31</v>
      </c>
      <c r="D171" s="162">
        <v>4070</v>
      </c>
      <c r="E171" s="162">
        <v>4091</v>
      </c>
      <c r="F171" s="162">
        <v>3969</v>
      </c>
      <c r="G171" s="162">
        <v>4014</v>
      </c>
      <c r="H171" s="162">
        <v>4327</v>
      </c>
      <c r="I171" s="162">
        <v>4527</v>
      </c>
      <c r="J171" s="162">
        <v>4262</v>
      </c>
      <c r="K171" s="162">
        <v>4121</v>
      </c>
      <c r="L171" s="162">
        <v>3838</v>
      </c>
      <c r="M171" s="162">
        <v>3839</v>
      </c>
      <c r="N171" s="162">
        <v>3823</v>
      </c>
    </row>
    <row r="172" spans="2:14" ht="15" x14ac:dyDescent="0.25">
      <c r="B172" s="161" t="s">
        <v>16</v>
      </c>
      <c r="C172" s="162">
        <v>32</v>
      </c>
      <c r="D172" s="162">
        <v>3815</v>
      </c>
      <c r="E172" s="162">
        <v>4023</v>
      </c>
      <c r="F172" s="162">
        <v>4077</v>
      </c>
      <c r="G172" s="162">
        <v>4099</v>
      </c>
      <c r="H172" s="162">
        <v>4270</v>
      </c>
      <c r="I172" s="162">
        <v>4196</v>
      </c>
      <c r="J172" s="162">
        <v>4130</v>
      </c>
      <c r="K172" s="162">
        <v>4185</v>
      </c>
      <c r="L172" s="162">
        <v>3643</v>
      </c>
      <c r="M172" s="162">
        <v>3756</v>
      </c>
      <c r="N172" s="162">
        <v>3731</v>
      </c>
    </row>
    <row r="173" spans="2:14" ht="15" x14ac:dyDescent="0.25">
      <c r="B173" s="161" t="s">
        <v>16</v>
      </c>
      <c r="C173" s="162">
        <v>33</v>
      </c>
      <c r="D173" s="162">
        <v>3624</v>
      </c>
      <c r="E173" s="162">
        <v>3839</v>
      </c>
      <c r="F173" s="162">
        <v>3977</v>
      </c>
      <c r="G173" s="162">
        <v>4123</v>
      </c>
      <c r="H173" s="162">
        <v>4214</v>
      </c>
      <c r="I173" s="162">
        <v>4076</v>
      </c>
      <c r="J173" s="162">
        <v>4076</v>
      </c>
      <c r="K173" s="162">
        <v>4022</v>
      </c>
      <c r="L173" s="162">
        <v>3641</v>
      </c>
      <c r="M173" s="162">
        <v>3568</v>
      </c>
      <c r="N173" s="162">
        <v>3777</v>
      </c>
    </row>
    <row r="174" spans="2:14" ht="15" x14ac:dyDescent="0.25">
      <c r="B174" s="161" t="s">
        <v>16</v>
      </c>
      <c r="C174" s="162">
        <v>34</v>
      </c>
      <c r="D174" s="162">
        <v>3380</v>
      </c>
      <c r="E174" s="162">
        <v>3422</v>
      </c>
      <c r="F174" s="162">
        <v>3735</v>
      </c>
      <c r="G174" s="162">
        <v>3912</v>
      </c>
      <c r="H174" s="162">
        <v>4212</v>
      </c>
      <c r="I174" s="162">
        <v>4039</v>
      </c>
      <c r="J174" s="162">
        <v>3873</v>
      </c>
      <c r="K174" s="162">
        <v>3940</v>
      </c>
      <c r="L174" s="162">
        <v>3610</v>
      </c>
      <c r="M174" s="162">
        <v>3768</v>
      </c>
      <c r="N174" s="162">
        <v>3759</v>
      </c>
    </row>
    <row r="175" spans="2:14" ht="15" x14ac:dyDescent="0.25">
      <c r="B175" s="161" t="s">
        <v>16</v>
      </c>
      <c r="C175" s="162">
        <v>35</v>
      </c>
      <c r="D175" s="162">
        <v>3214</v>
      </c>
      <c r="E175" s="162">
        <v>3344</v>
      </c>
      <c r="F175" s="162">
        <v>3363</v>
      </c>
      <c r="G175" s="162">
        <v>3825</v>
      </c>
      <c r="H175" s="162">
        <v>4004</v>
      </c>
      <c r="I175" s="162">
        <v>4006</v>
      </c>
      <c r="J175" s="162">
        <v>3828</v>
      </c>
      <c r="K175" s="162">
        <v>3744</v>
      </c>
      <c r="L175" s="162">
        <v>3581</v>
      </c>
      <c r="M175" s="162">
        <v>3714</v>
      </c>
      <c r="N175" s="162">
        <v>3769</v>
      </c>
    </row>
    <row r="176" spans="2:14" ht="15" x14ac:dyDescent="0.25">
      <c r="B176" s="161" t="s">
        <v>16</v>
      </c>
      <c r="C176" s="162">
        <v>36</v>
      </c>
      <c r="D176" s="162">
        <v>3295</v>
      </c>
      <c r="E176" s="162">
        <v>3145</v>
      </c>
      <c r="F176" s="162">
        <v>3371</v>
      </c>
      <c r="G176" s="162">
        <v>3402</v>
      </c>
      <c r="H176" s="162">
        <v>3728</v>
      </c>
      <c r="I176" s="162">
        <v>4001</v>
      </c>
      <c r="J176" s="162">
        <v>3813</v>
      </c>
      <c r="K176" s="162">
        <v>3745</v>
      </c>
      <c r="L176" s="162">
        <v>3386</v>
      </c>
      <c r="M176" s="162">
        <v>3692</v>
      </c>
      <c r="N176" s="162">
        <v>3625</v>
      </c>
    </row>
    <row r="177" spans="2:14" ht="15" x14ac:dyDescent="0.25">
      <c r="B177" s="161" t="s">
        <v>16</v>
      </c>
      <c r="C177" s="162">
        <v>37</v>
      </c>
      <c r="D177" s="162">
        <v>3474</v>
      </c>
      <c r="E177" s="162">
        <v>3187</v>
      </c>
      <c r="F177" s="162">
        <v>3111</v>
      </c>
      <c r="G177" s="162">
        <v>3314</v>
      </c>
      <c r="H177" s="162">
        <v>3369</v>
      </c>
      <c r="I177" s="162">
        <v>3598</v>
      </c>
      <c r="J177" s="162">
        <v>3691</v>
      </c>
      <c r="K177" s="162">
        <v>3706</v>
      </c>
      <c r="L177" s="162">
        <v>3229</v>
      </c>
      <c r="M177" s="162">
        <v>3452</v>
      </c>
      <c r="N177" s="162">
        <v>3406</v>
      </c>
    </row>
    <row r="178" spans="2:14" ht="15" x14ac:dyDescent="0.25">
      <c r="B178" s="161" t="s">
        <v>16</v>
      </c>
      <c r="C178" s="162">
        <v>38</v>
      </c>
      <c r="D178" s="162">
        <v>3728</v>
      </c>
      <c r="E178" s="162">
        <v>3410</v>
      </c>
      <c r="F178" s="162">
        <v>3171</v>
      </c>
      <c r="G178" s="162">
        <v>3035</v>
      </c>
      <c r="H178" s="162">
        <v>3346</v>
      </c>
      <c r="I178" s="162">
        <v>3364</v>
      </c>
      <c r="J178" s="162">
        <v>3429</v>
      </c>
      <c r="K178" s="162">
        <v>3589</v>
      </c>
      <c r="L178" s="162">
        <v>3173</v>
      </c>
      <c r="M178" s="162">
        <v>3227</v>
      </c>
      <c r="N178" s="162">
        <v>3241</v>
      </c>
    </row>
    <row r="179" spans="2:14" ht="15" x14ac:dyDescent="0.25">
      <c r="B179" s="161" t="s">
        <v>16</v>
      </c>
      <c r="C179" s="162">
        <v>39</v>
      </c>
      <c r="D179" s="162">
        <v>4057</v>
      </c>
      <c r="E179" s="162">
        <v>3624</v>
      </c>
      <c r="F179" s="162">
        <v>3236</v>
      </c>
      <c r="G179" s="162">
        <v>3062</v>
      </c>
      <c r="H179" s="162">
        <v>3122</v>
      </c>
      <c r="I179" s="162">
        <v>3156</v>
      </c>
      <c r="J179" s="162">
        <v>3171</v>
      </c>
      <c r="K179" s="162">
        <v>3397</v>
      </c>
      <c r="L179" s="162">
        <v>3069</v>
      </c>
      <c r="M179" s="162">
        <v>3420</v>
      </c>
      <c r="N179" s="162">
        <v>3223</v>
      </c>
    </row>
    <row r="180" spans="2:14" ht="15" x14ac:dyDescent="0.25">
      <c r="B180" s="161" t="s">
        <v>16</v>
      </c>
      <c r="C180" s="162">
        <v>40</v>
      </c>
      <c r="D180" s="162">
        <v>4230</v>
      </c>
      <c r="E180" s="162">
        <v>3913</v>
      </c>
      <c r="F180" s="162">
        <v>3577</v>
      </c>
      <c r="G180" s="162">
        <v>3312</v>
      </c>
      <c r="H180" s="162">
        <v>3178</v>
      </c>
      <c r="I180" s="162">
        <v>3071</v>
      </c>
      <c r="J180" s="162">
        <v>3120</v>
      </c>
      <c r="K180" s="162">
        <v>3145</v>
      </c>
      <c r="L180" s="162">
        <v>2943</v>
      </c>
      <c r="M180" s="162">
        <v>3226</v>
      </c>
      <c r="N180" s="162">
        <v>3169</v>
      </c>
    </row>
    <row r="181" spans="2:14" ht="15" x14ac:dyDescent="0.25">
      <c r="B181" s="161" t="s">
        <v>16</v>
      </c>
      <c r="C181" s="162">
        <v>41</v>
      </c>
      <c r="D181" s="162">
        <v>4416</v>
      </c>
      <c r="E181" s="162">
        <v>4008</v>
      </c>
      <c r="F181" s="162">
        <v>3701</v>
      </c>
      <c r="G181" s="162">
        <v>3613</v>
      </c>
      <c r="H181" s="162">
        <v>3343</v>
      </c>
      <c r="I181" s="162">
        <v>3112</v>
      </c>
      <c r="J181" s="162">
        <v>3060</v>
      </c>
      <c r="K181" s="162">
        <v>2994</v>
      </c>
      <c r="L181" s="162">
        <v>2607</v>
      </c>
      <c r="M181" s="162">
        <v>3008</v>
      </c>
      <c r="N181" s="162">
        <v>3166</v>
      </c>
    </row>
    <row r="182" spans="2:14" ht="15" x14ac:dyDescent="0.25">
      <c r="B182" s="161" t="s">
        <v>16</v>
      </c>
      <c r="C182" s="162">
        <v>42</v>
      </c>
      <c r="D182" s="162">
        <v>4170</v>
      </c>
      <c r="E182" s="162">
        <v>4109</v>
      </c>
      <c r="F182" s="162">
        <v>3761</v>
      </c>
      <c r="G182" s="162">
        <v>3669</v>
      </c>
      <c r="H182" s="162">
        <v>3567</v>
      </c>
      <c r="I182" s="162">
        <v>3295</v>
      </c>
      <c r="J182" s="162">
        <v>2929</v>
      </c>
      <c r="K182" s="162">
        <v>2862</v>
      </c>
      <c r="L182" s="162">
        <v>2619</v>
      </c>
      <c r="M182" s="162">
        <v>2920</v>
      </c>
      <c r="N182" s="162">
        <v>2919</v>
      </c>
    </row>
    <row r="183" spans="2:14" ht="15" x14ac:dyDescent="0.25">
      <c r="B183" s="161" t="s">
        <v>16</v>
      </c>
      <c r="C183" s="162">
        <v>43</v>
      </c>
      <c r="D183" s="162">
        <v>4397</v>
      </c>
      <c r="E183" s="162">
        <v>4141</v>
      </c>
      <c r="F183" s="162">
        <v>3995</v>
      </c>
      <c r="G183" s="162">
        <v>3814</v>
      </c>
      <c r="H183" s="162">
        <v>3955</v>
      </c>
      <c r="I183" s="162">
        <v>3455</v>
      </c>
      <c r="J183" s="162">
        <v>3199</v>
      </c>
      <c r="K183" s="162">
        <v>2860</v>
      </c>
      <c r="L183" s="162">
        <v>2630</v>
      </c>
      <c r="M183" s="162">
        <v>2699</v>
      </c>
      <c r="N183" s="162">
        <v>2796</v>
      </c>
    </row>
    <row r="184" spans="2:14" ht="15" x14ac:dyDescent="0.25">
      <c r="B184" s="161" t="s">
        <v>16</v>
      </c>
      <c r="C184" s="162">
        <v>44</v>
      </c>
      <c r="D184" s="162">
        <v>4535</v>
      </c>
      <c r="E184" s="162">
        <v>4115</v>
      </c>
      <c r="F184" s="162">
        <v>4037</v>
      </c>
      <c r="G184" s="162">
        <v>3991</v>
      </c>
      <c r="H184" s="162">
        <v>3836</v>
      </c>
      <c r="I184" s="162">
        <v>3788</v>
      </c>
      <c r="J184" s="162">
        <v>3505</v>
      </c>
      <c r="K184" s="162">
        <v>3076</v>
      </c>
      <c r="L184" s="162">
        <v>2598</v>
      </c>
      <c r="M184" s="162">
        <v>2667</v>
      </c>
      <c r="N184" s="162">
        <v>2680</v>
      </c>
    </row>
    <row r="185" spans="2:14" ht="15" x14ac:dyDescent="0.25">
      <c r="B185" s="161" t="s">
        <v>16</v>
      </c>
      <c r="C185" s="162">
        <v>45</v>
      </c>
      <c r="D185" s="162">
        <v>4730</v>
      </c>
      <c r="E185" s="162">
        <v>4535</v>
      </c>
      <c r="F185" s="162">
        <v>4143</v>
      </c>
      <c r="G185" s="162">
        <v>4037</v>
      </c>
      <c r="H185" s="162">
        <v>4093</v>
      </c>
      <c r="I185" s="162">
        <v>3998</v>
      </c>
      <c r="J185" s="162">
        <v>3811</v>
      </c>
      <c r="K185" s="162">
        <v>3361</v>
      </c>
      <c r="L185" s="162">
        <v>2858</v>
      </c>
      <c r="M185" s="162">
        <v>2816</v>
      </c>
      <c r="N185" s="162">
        <v>2749</v>
      </c>
    </row>
    <row r="186" spans="2:14" ht="15" x14ac:dyDescent="0.25">
      <c r="B186" s="161" t="s">
        <v>16</v>
      </c>
      <c r="C186" s="162">
        <v>46</v>
      </c>
      <c r="D186" s="162">
        <v>4857</v>
      </c>
      <c r="E186" s="162">
        <v>4481</v>
      </c>
      <c r="F186" s="162">
        <v>4280</v>
      </c>
      <c r="G186" s="162">
        <v>4020</v>
      </c>
      <c r="H186" s="162">
        <v>4228</v>
      </c>
      <c r="I186" s="162">
        <v>4112</v>
      </c>
      <c r="J186" s="162">
        <v>3858</v>
      </c>
      <c r="K186" s="162">
        <v>3843</v>
      </c>
      <c r="L186" s="162">
        <v>3165</v>
      </c>
      <c r="M186" s="162">
        <v>3137</v>
      </c>
      <c r="N186" s="162">
        <v>2795</v>
      </c>
    </row>
    <row r="187" spans="2:14" ht="15" x14ac:dyDescent="0.25">
      <c r="B187" s="161" t="s">
        <v>16</v>
      </c>
      <c r="C187" s="162">
        <v>47</v>
      </c>
      <c r="D187" s="162">
        <v>5048</v>
      </c>
      <c r="E187" s="162">
        <v>4834</v>
      </c>
      <c r="F187" s="162">
        <v>4369</v>
      </c>
      <c r="G187" s="162">
        <v>4327</v>
      </c>
      <c r="H187" s="162">
        <v>4302</v>
      </c>
      <c r="I187" s="162">
        <v>4161</v>
      </c>
      <c r="J187" s="162">
        <v>4038</v>
      </c>
      <c r="K187" s="162">
        <v>3983</v>
      </c>
      <c r="L187" s="162">
        <v>3389</v>
      </c>
      <c r="M187" s="162">
        <v>3375</v>
      </c>
      <c r="N187" s="162">
        <v>3070</v>
      </c>
    </row>
    <row r="188" spans="2:14" ht="15" x14ac:dyDescent="0.25">
      <c r="B188" s="161" t="s">
        <v>16</v>
      </c>
      <c r="C188" s="162">
        <v>48</v>
      </c>
      <c r="D188" s="162">
        <v>4920</v>
      </c>
      <c r="E188" s="162">
        <v>4706</v>
      </c>
      <c r="F188" s="162">
        <v>4506</v>
      </c>
      <c r="G188" s="162">
        <v>4504</v>
      </c>
      <c r="H188" s="162">
        <v>4531</v>
      </c>
      <c r="I188" s="162">
        <v>4413</v>
      </c>
      <c r="J188" s="162">
        <v>4291</v>
      </c>
      <c r="K188" s="162">
        <v>4105</v>
      </c>
      <c r="L188" s="162">
        <v>3608</v>
      </c>
      <c r="M188" s="162">
        <v>3656</v>
      </c>
      <c r="N188" s="162">
        <v>3568</v>
      </c>
    </row>
    <row r="189" spans="2:14" ht="15" x14ac:dyDescent="0.25">
      <c r="B189" s="161" t="s">
        <v>16</v>
      </c>
      <c r="C189" s="162">
        <v>49</v>
      </c>
      <c r="D189" s="162">
        <v>5044</v>
      </c>
      <c r="E189" s="162">
        <v>4803</v>
      </c>
      <c r="F189" s="162">
        <v>4614</v>
      </c>
      <c r="G189" s="162">
        <v>4536</v>
      </c>
      <c r="H189" s="162">
        <v>4536</v>
      </c>
      <c r="I189" s="162">
        <v>4507</v>
      </c>
      <c r="J189" s="162">
        <v>4354</v>
      </c>
      <c r="K189" s="162">
        <v>4184</v>
      </c>
      <c r="L189" s="162">
        <v>3648</v>
      </c>
      <c r="M189" s="162">
        <v>3821</v>
      </c>
      <c r="N189" s="162">
        <v>3780</v>
      </c>
    </row>
    <row r="190" spans="2:14" ht="15" x14ac:dyDescent="0.25">
      <c r="B190" s="161" t="s">
        <v>16</v>
      </c>
      <c r="C190" s="162">
        <v>50</v>
      </c>
      <c r="D190" s="162">
        <v>4967</v>
      </c>
      <c r="E190" s="162">
        <v>4879</v>
      </c>
      <c r="F190" s="162">
        <v>4735</v>
      </c>
      <c r="G190" s="162">
        <v>4634</v>
      </c>
      <c r="H190" s="162">
        <v>4754</v>
      </c>
      <c r="I190" s="162">
        <v>4599</v>
      </c>
      <c r="J190" s="162">
        <v>4502</v>
      </c>
      <c r="K190" s="162">
        <v>4480</v>
      </c>
      <c r="L190" s="162">
        <v>3891</v>
      </c>
      <c r="M190" s="162">
        <v>4019</v>
      </c>
      <c r="N190" s="162">
        <v>3983</v>
      </c>
    </row>
    <row r="191" spans="2:14" ht="15" x14ac:dyDescent="0.25">
      <c r="B191" s="161" t="s">
        <v>16</v>
      </c>
      <c r="C191" s="162">
        <v>51</v>
      </c>
      <c r="D191" s="162">
        <v>5015</v>
      </c>
      <c r="E191" s="162">
        <v>4889</v>
      </c>
      <c r="F191" s="162">
        <v>4555</v>
      </c>
      <c r="G191" s="162">
        <v>4647</v>
      </c>
      <c r="H191" s="162">
        <v>4705</v>
      </c>
      <c r="I191" s="162">
        <v>4687</v>
      </c>
      <c r="J191" s="162">
        <v>4564</v>
      </c>
      <c r="K191" s="162">
        <v>4422</v>
      </c>
      <c r="L191" s="162">
        <v>3974</v>
      </c>
      <c r="M191" s="162">
        <v>4004</v>
      </c>
      <c r="N191" s="162">
        <v>3883</v>
      </c>
    </row>
    <row r="192" spans="2:14" ht="15" x14ac:dyDescent="0.25">
      <c r="B192" s="161" t="s">
        <v>16</v>
      </c>
      <c r="C192" s="162">
        <v>52</v>
      </c>
      <c r="D192" s="162">
        <v>5073</v>
      </c>
      <c r="E192" s="162">
        <v>4741</v>
      </c>
      <c r="F192" s="162">
        <v>4579</v>
      </c>
      <c r="G192" s="162">
        <v>4537</v>
      </c>
      <c r="H192" s="162">
        <v>4700</v>
      </c>
      <c r="I192" s="162">
        <v>4758</v>
      </c>
      <c r="J192" s="162">
        <v>4711</v>
      </c>
      <c r="K192" s="162">
        <v>4577</v>
      </c>
      <c r="L192" s="162">
        <v>3979</v>
      </c>
      <c r="M192" s="162">
        <v>4043</v>
      </c>
      <c r="N192" s="162">
        <v>4200</v>
      </c>
    </row>
    <row r="193" spans="2:14" ht="15" x14ac:dyDescent="0.25">
      <c r="B193" s="161" t="s">
        <v>16</v>
      </c>
      <c r="C193" s="162">
        <v>53</v>
      </c>
      <c r="D193" s="162">
        <v>4917</v>
      </c>
      <c r="E193" s="162">
        <v>4703</v>
      </c>
      <c r="F193" s="162">
        <v>4578</v>
      </c>
      <c r="G193" s="162">
        <v>4648</v>
      </c>
      <c r="H193" s="162">
        <v>4741</v>
      </c>
      <c r="I193" s="162">
        <v>4687</v>
      </c>
      <c r="J193" s="162">
        <v>4620</v>
      </c>
      <c r="K193" s="162">
        <v>4551</v>
      </c>
      <c r="L193" s="162">
        <v>4002</v>
      </c>
      <c r="M193" s="162">
        <v>4210</v>
      </c>
      <c r="N193" s="162">
        <v>4161</v>
      </c>
    </row>
    <row r="194" spans="2:14" ht="15" x14ac:dyDescent="0.25">
      <c r="B194" s="161" t="s">
        <v>16</v>
      </c>
      <c r="C194" s="162">
        <v>54</v>
      </c>
      <c r="D194" s="162">
        <v>4826</v>
      </c>
      <c r="E194" s="162">
        <v>4732</v>
      </c>
      <c r="F194" s="162">
        <v>4581</v>
      </c>
      <c r="G194" s="162">
        <v>4600</v>
      </c>
      <c r="H194" s="162">
        <v>4758</v>
      </c>
      <c r="I194" s="162">
        <v>4767</v>
      </c>
      <c r="J194" s="162">
        <v>4779</v>
      </c>
      <c r="K194" s="162">
        <v>4678</v>
      </c>
      <c r="L194" s="162">
        <v>4001</v>
      </c>
      <c r="M194" s="162">
        <v>4179</v>
      </c>
      <c r="N194" s="162">
        <v>4276</v>
      </c>
    </row>
    <row r="195" spans="2:14" ht="15" x14ac:dyDescent="0.25">
      <c r="B195" s="161" t="s">
        <v>16</v>
      </c>
      <c r="C195" s="162">
        <v>55</v>
      </c>
      <c r="D195" s="162">
        <v>4691</v>
      </c>
      <c r="E195" s="162">
        <v>4569</v>
      </c>
      <c r="F195" s="162">
        <v>4392</v>
      </c>
      <c r="G195" s="162">
        <v>4462</v>
      </c>
      <c r="H195" s="162">
        <v>4725</v>
      </c>
      <c r="I195" s="162">
        <v>4640</v>
      </c>
      <c r="J195" s="162">
        <v>4693</v>
      </c>
      <c r="K195" s="162">
        <v>4558</v>
      </c>
      <c r="L195" s="162">
        <v>4049</v>
      </c>
      <c r="M195" s="162">
        <v>4344</v>
      </c>
      <c r="N195" s="162">
        <v>4438</v>
      </c>
    </row>
    <row r="196" spans="2:14" ht="15" x14ac:dyDescent="0.25">
      <c r="B196" s="161" t="s">
        <v>16</v>
      </c>
      <c r="C196" s="162">
        <v>56</v>
      </c>
      <c r="D196" s="162">
        <v>4556</v>
      </c>
      <c r="E196" s="162">
        <v>4461</v>
      </c>
      <c r="F196" s="162">
        <v>4365</v>
      </c>
      <c r="G196" s="162">
        <v>4433</v>
      </c>
      <c r="H196" s="162">
        <v>4739</v>
      </c>
      <c r="I196" s="162">
        <v>4664</v>
      </c>
      <c r="J196" s="162">
        <v>4614</v>
      </c>
      <c r="K196" s="162">
        <v>4436</v>
      </c>
      <c r="L196" s="162">
        <v>4123</v>
      </c>
      <c r="M196" s="162">
        <v>4385</v>
      </c>
      <c r="N196" s="162">
        <v>4406</v>
      </c>
    </row>
    <row r="197" spans="2:14" ht="15" x14ac:dyDescent="0.25">
      <c r="B197" s="161" t="s">
        <v>16</v>
      </c>
      <c r="C197" s="162">
        <v>57</v>
      </c>
      <c r="D197" s="162">
        <v>4517</v>
      </c>
      <c r="E197" s="162">
        <v>4397</v>
      </c>
      <c r="F197" s="162">
        <v>4302</v>
      </c>
      <c r="G197" s="162">
        <v>4244</v>
      </c>
      <c r="H197" s="162">
        <v>4602</v>
      </c>
      <c r="I197" s="162">
        <v>4538</v>
      </c>
      <c r="J197" s="162">
        <v>4546</v>
      </c>
      <c r="K197" s="162">
        <v>4644</v>
      </c>
      <c r="L197" s="162">
        <v>4101</v>
      </c>
      <c r="M197" s="162">
        <v>4406</v>
      </c>
      <c r="N197" s="162">
        <v>4515</v>
      </c>
    </row>
    <row r="198" spans="2:14" ht="15" x14ac:dyDescent="0.25">
      <c r="B198" s="161" t="s">
        <v>16</v>
      </c>
      <c r="C198" s="162">
        <v>58</v>
      </c>
      <c r="D198" s="162">
        <v>4244</v>
      </c>
      <c r="E198" s="162">
        <v>4192</v>
      </c>
      <c r="F198" s="162">
        <v>4237</v>
      </c>
      <c r="G198" s="162">
        <v>4215</v>
      </c>
      <c r="H198" s="162">
        <v>4547</v>
      </c>
      <c r="I198" s="162">
        <v>4630</v>
      </c>
      <c r="J198" s="162">
        <v>4482</v>
      </c>
      <c r="K198" s="162">
        <v>4539</v>
      </c>
      <c r="L198" s="162">
        <v>4044</v>
      </c>
      <c r="M198" s="162">
        <v>4405</v>
      </c>
      <c r="N198" s="162">
        <v>4492</v>
      </c>
    </row>
    <row r="199" spans="2:14" ht="15" x14ac:dyDescent="0.25">
      <c r="B199" s="161" t="s">
        <v>16</v>
      </c>
      <c r="C199" s="162">
        <v>59</v>
      </c>
      <c r="D199" s="162">
        <v>4064</v>
      </c>
      <c r="E199" s="162">
        <v>3976</v>
      </c>
      <c r="F199" s="162">
        <v>4023</v>
      </c>
      <c r="G199" s="162">
        <v>4291</v>
      </c>
      <c r="H199" s="162">
        <v>4530</v>
      </c>
      <c r="I199" s="162">
        <v>4446</v>
      </c>
      <c r="J199" s="162">
        <v>4388</v>
      </c>
      <c r="K199" s="162">
        <v>4426</v>
      </c>
      <c r="L199" s="162">
        <v>3970</v>
      </c>
      <c r="M199" s="162">
        <v>4230</v>
      </c>
      <c r="N199" s="162">
        <v>4513</v>
      </c>
    </row>
    <row r="200" spans="2:14" ht="15" x14ac:dyDescent="0.25">
      <c r="B200" s="161" t="s">
        <v>16</v>
      </c>
      <c r="C200" s="162">
        <v>60</v>
      </c>
      <c r="D200" s="162">
        <v>3649</v>
      </c>
      <c r="E200" s="162">
        <v>3730</v>
      </c>
      <c r="F200" s="162">
        <v>3873</v>
      </c>
      <c r="G200" s="162">
        <v>4023</v>
      </c>
      <c r="H200" s="162">
        <v>4368</v>
      </c>
      <c r="I200" s="162">
        <v>4387</v>
      </c>
      <c r="J200" s="162">
        <v>4389</v>
      </c>
      <c r="K200" s="162">
        <v>4466</v>
      </c>
      <c r="L200" s="162">
        <v>3965</v>
      </c>
      <c r="M200" s="162">
        <v>4319</v>
      </c>
      <c r="N200" s="162">
        <v>4443</v>
      </c>
    </row>
    <row r="201" spans="2:14" ht="15" x14ac:dyDescent="0.25">
      <c r="B201" s="161" t="s">
        <v>16</v>
      </c>
      <c r="C201" s="162">
        <v>61</v>
      </c>
      <c r="D201" s="162">
        <v>3754</v>
      </c>
      <c r="E201" s="162">
        <v>3521</v>
      </c>
      <c r="F201" s="162">
        <v>3658</v>
      </c>
      <c r="G201" s="162">
        <v>3825</v>
      </c>
      <c r="H201" s="162">
        <v>4056</v>
      </c>
      <c r="I201" s="162">
        <v>4269</v>
      </c>
      <c r="J201" s="162">
        <v>4225</v>
      </c>
      <c r="K201" s="162">
        <v>4366</v>
      </c>
      <c r="L201" s="162">
        <v>4025</v>
      </c>
      <c r="M201" s="162">
        <v>4256</v>
      </c>
      <c r="N201" s="162">
        <v>4466</v>
      </c>
    </row>
    <row r="202" spans="2:14" ht="15" x14ac:dyDescent="0.25">
      <c r="B202" s="161" t="s">
        <v>16</v>
      </c>
      <c r="C202" s="162">
        <v>62</v>
      </c>
      <c r="D202" s="162">
        <v>3560</v>
      </c>
      <c r="E202" s="162">
        <v>3513</v>
      </c>
      <c r="F202" s="162">
        <v>3617</v>
      </c>
      <c r="G202" s="162">
        <v>3756</v>
      </c>
      <c r="H202" s="162">
        <v>3925</v>
      </c>
      <c r="I202" s="162">
        <v>4147</v>
      </c>
      <c r="J202" s="162">
        <v>4219</v>
      </c>
      <c r="K202" s="162">
        <v>4305</v>
      </c>
      <c r="L202" s="162">
        <v>3754</v>
      </c>
      <c r="M202" s="162">
        <v>4241</v>
      </c>
      <c r="N202" s="162">
        <v>4434</v>
      </c>
    </row>
    <row r="203" spans="2:14" ht="15" x14ac:dyDescent="0.25">
      <c r="B203" s="161" t="s">
        <v>16</v>
      </c>
      <c r="C203" s="162">
        <v>63</v>
      </c>
      <c r="D203" s="162">
        <v>3299</v>
      </c>
      <c r="E203" s="162">
        <v>3402</v>
      </c>
      <c r="F203" s="162">
        <v>3381</v>
      </c>
      <c r="G203" s="162">
        <v>3467</v>
      </c>
      <c r="H203" s="162">
        <v>3870</v>
      </c>
      <c r="I203" s="162">
        <v>3880</v>
      </c>
      <c r="J203" s="162">
        <v>4042</v>
      </c>
      <c r="K203" s="162">
        <v>4252</v>
      </c>
      <c r="L203" s="162">
        <v>3858</v>
      </c>
      <c r="M203" s="162">
        <v>4085</v>
      </c>
      <c r="N203" s="162">
        <v>4328</v>
      </c>
    </row>
    <row r="204" spans="2:14" ht="15" x14ac:dyDescent="0.25">
      <c r="B204" s="161" t="s">
        <v>16</v>
      </c>
      <c r="C204" s="162">
        <v>64</v>
      </c>
      <c r="D204" s="162">
        <v>3129</v>
      </c>
      <c r="E204" s="162">
        <v>3218</v>
      </c>
      <c r="F204" s="162">
        <v>3227</v>
      </c>
      <c r="G204" s="162">
        <v>3456</v>
      </c>
      <c r="H204" s="162">
        <v>3669</v>
      </c>
      <c r="I204" s="162">
        <v>3759</v>
      </c>
      <c r="J204" s="162">
        <v>3909</v>
      </c>
      <c r="K204" s="162">
        <v>4096</v>
      </c>
      <c r="L204" s="162">
        <v>3787</v>
      </c>
      <c r="M204" s="162">
        <v>4120</v>
      </c>
      <c r="N204" s="162">
        <v>4267</v>
      </c>
    </row>
    <row r="205" spans="2:14" ht="15" x14ac:dyDescent="0.25">
      <c r="B205" s="161" t="s">
        <v>16</v>
      </c>
      <c r="C205" s="162">
        <v>65</v>
      </c>
      <c r="D205" s="162">
        <v>2996</v>
      </c>
      <c r="E205" s="162">
        <v>3026</v>
      </c>
      <c r="F205" s="162">
        <v>3106</v>
      </c>
      <c r="G205" s="162">
        <v>3248</v>
      </c>
      <c r="H205" s="162">
        <v>3581</v>
      </c>
      <c r="I205" s="162">
        <v>3651</v>
      </c>
      <c r="J205" s="162">
        <v>3779</v>
      </c>
      <c r="K205" s="162">
        <v>3914</v>
      </c>
      <c r="L205" s="162">
        <v>3704</v>
      </c>
      <c r="M205" s="162">
        <v>4139</v>
      </c>
      <c r="N205" s="162">
        <v>4311</v>
      </c>
    </row>
    <row r="206" spans="2:14" ht="15" x14ac:dyDescent="0.25">
      <c r="B206" s="161" t="s">
        <v>16</v>
      </c>
      <c r="C206" s="162">
        <v>66</v>
      </c>
      <c r="D206" s="162">
        <v>2618</v>
      </c>
      <c r="E206" s="162">
        <v>2949</v>
      </c>
      <c r="F206" s="162">
        <v>2945</v>
      </c>
      <c r="G206" s="162">
        <v>3029</v>
      </c>
      <c r="H206" s="162">
        <v>3326</v>
      </c>
      <c r="I206" s="162">
        <v>3449</v>
      </c>
      <c r="J206" s="162">
        <v>3527</v>
      </c>
      <c r="K206" s="162">
        <v>3512</v>
      </c>
      <c r="L206" s="162">
        <v>3541</v>
      </c>
      <c r="M206" s="162">
        <v>3945</v>
      </c>
      <c r="N206" s="162">
        <v>4287</v>
      </c>
    </row>
    <row r="207" spans="2:14" ht="15" x14ac:dyDescent="0.25">
      <c r="B207" s="161" t="s">
        <v>16</v>
      </c>
      <c r="C207" s="162">
        <v>67</v>
      </c>
      <c r="D207" s="162">
        <v>2238</v>
      </c>
      <c r="E207" s="162">
        <v>2499</v>
      </c>
      <c r="F207" s="162">
        <v>2922</v>
      </c>
      <c r="G207" s="162">
        <v>2985</v>
      </c>
      <c r="H207" s="162">
        <v>3260</v>
      </c>
      <c r="I207" s="162">
        <v>3445</v>
      </c>
      <c r="J207" s="162">
        <v>3498</v>
      </c>
      <c r="K207" s="162">
        <v>3557</v>
      </c>
      <c r="L207" s="162">
        <v>3433</v>
      </c>
      <c r="M207" s="162">
        <v>3719</v>
      </c>
      <c r="N207" s="162">
        <v>4064</v>
      </c>
    </row>
    <row r="208" spans="2:14" ht="15" x14ac:dyDescent="0.25">
      <c r="B208" s="161" t="s">
        <v>16</v>
      </c>
      <c r="C208" s="162">
        <v>68</v>
      </c>
      <c r="D208" s="162">
        <v>2137</v>
      </c>
      <c r="E208" s="162">
        <v>2133</v>
      </c>
      <c r="F208" s="162">
        <v>2463</v>
      </c>
      <c r="G208" s="162">
        <v>2833</v>
      </c>
      <c r="H208" s="162">
        <v>3073</v>
      </c>
      <c r="I208" s="162">
        <v>3110</v>
      </c>
      <c r="J208" s="162">
        <v>3365</v>
      </c>
      <c r="K208" s="162">
        <v>3489</v>
      </c>
      <c r="L208" s="162">
        <v>3294</v>
      </c>
      <c r="M208" s="162">
        <v>3524</v>
      </c>
      <c r="N208" s="162">
        <v>3971</v>
      </c>
    </row>
    <row r="209" spans="2:14" ht="15" x14ac:dyDescent="0.25">
      <c r="B209" s="161" t="s">
        <v>16</v>
      </c>
      <c r="C209" s="162">
        <v>69</v>
      </c>
      <c r="D209" s="162">
        <v>1939</v>
      </c>
      <c r="E209" s="162">
        <v>2056</v>
      </c>
      <c r="F209" s="162">
        <v>2122</v>
      </c>
      <c r="G209" s="162">
        <v>2435</v>
      </c>
      <c r="H209" s="162">
        <v>2970</v>
      </c>
      <c r="I209" s="162">
        <v>3045</v>
      </c>
      <c r="J209" s="162">
        <v>3122</v>
      </c>
      <c r="K209" s="162">
        <v>3295</v>
      </c>
      <c r="L209" s="162">
        <v>3091</v>
      </c>
      <c r="M209" s="162">
        <v>3388</v>
      </c>
      <c r="N209" s="162">
        <v>3875</v>
      </c>
    </row>
    <row r="210" spans="2:14" ht="15" x14ac:dyDescent="0.25">
      <c r="B210" s="161" t="s">
        <v>16</v>
      </c>
      <c r="C210" s="162">
        <v>70</v>
      </c>
      <c r="D210" s="162">
        <v>1723</v>
      </c>
      <c r="E210" s="162">
        <v>1858</v>
      </c>
      <c r="F210" s="162">
        <v>2051</v>
      </c>
      <c r="G210" s="162">
        <v>1978</v>
      </c>
      <c r="H210" s="162">
        <v>2469</v>
      </c>
      <c r="I210" s="162">
        <v>2822</v>
      </c>
      <c r="J210" s="162">
        <v>2983</v>
      </c>
      <c r="K210" s="162">
        <v>3037</v>
      </c>
      <c r="L210" s="162">
        <v>3013</v>
      </c>
      <c r="M210" s="162">
        <v>3285</v>
      </c>
      <c r="N210" s="162">
        <v>3537</v>
      </c>
    </row>
    <row r="211" spans="2:14" ht="15" x14ac:dyDescent="0.25">
      <c r="B211" s="161" t="s">
        <v>16</v>
      </c>
      <c r="C211" s="162">
        <v>71</v>
      </c>
      <c r="D211" s="162">
        <v>1530</v>
      </c>
      <c r="E211" s="162">
        <v>1628</v>
      </c>
      <c r="F211" s="162">
        <v>1805</v>
      </c>
      <c r="G211" s="162">
        <v>2006</v>
      </c>
      <c r="H211" s="162">
        <v>2167</v>
      </c>
      <c r="I211" s="162">
        <v>2496</v>
      </c>
      <c r="J211" s="162">
        <v>2844</v>
      </c>
      <c r="K211" s="162">
        <v>3053</v>
      </c>
      <c r="L211" s="162">
        <v>2741</v>
      </c>
      <c r="M211" s="162">
        <v>3155</v>
      </c>
      <c r="N211" s="162">
        <v>3422</v>
      </c>
    </row>
    <row r="212" spans="2:14" ht="15" x14ac:dyDescent="0.25">
      <c r="B212" s="161" t="s">
        <v>16</v>
      </c>
      <c r="C212" s="162">
        <v>72</v>
      </c>
      <c r="D212" s="162">
        <v>1552</v>
      </c>
      <c r="E212" s="162">
        <v>1494</v>
      </c>
      <c r="F212" s="162">
        <v>1616</v>
      </c>
      <c r="G212" s="162">
        <v>1798</v>
      </c>
      <c r="H212" s="162">
        <v>2091</v>
      </c>
      <c r="I212" s="162">
        <v>2071</v>
      </c>
      <c r="J212" s="162">
        <v>2403</v>
      </c>
      <c r="K212" s="162">
        <v>2691</v>
      </c>
      <c r="L212" s="162">
        <v>2727</v>
      </c>
      <c r="M212" s="162">
        <v>2868</v>
      </c>
      <c r="N212" s="162">
        <v>3276</v>
      </c>
    </row>
    <row r="213" spans="2:14" ht="15" x14ac:dyDescent="0.25">
      <c r="B213" s="161" t="s">
        <v>16</v>
      </c>
      <c r="C213" s="162">
        <v>73</v>
      </c>
      <c r="D213" s="162">
        <v>1551</v>
      </c>
      <c r="E213" s="162">
        <v>1499</v>
      </c>
      <c r="F213" s="162">
        <v>1375</v>
      </c>
      <c r="G213" s="162">
        <v>1610</v>
      </c>
      <c r="H213" s="162">
        <v>1884</v>
      </c>
      <c r="I213" s="162">
        <v>1975</v>
      </c>
      <c r="J213" s="162">
        <v>2067</v>
      </c>
      <c r="K213" s="162">
        <v>2369</v>
      </c>
      <c r="L213" s="162">
        <v>2417</v>
      </c>
      <c r="M213" s="162">
        <v>2772</v>
      </c>
      <c r="N213" s="162">
        <v>3072</v>
      </c>
    </row>
    <row r="214" spans="2:14" ht="15" x14ac:dyDescent="0.25">
      <c r="B214" s="161" t="s">
        <v>16</v>
      </c>
      <c r="C214" s="162">
        <v>74</v>
      </c>
      <c r="D214" s="162">
        <v>1452</v>
      </c>
      <c r="E214" s="162">
        <v>1453</v>
      </c>
      <c r="F214" s="162">
        <v>1452</v>
      </c>
      <c r="G214" s="162">
        <v>1365</v>
      </c>
      <c r="H214" s="162">
        <v>1588</v>
      </c>
      <c r="I214" s="162">
        <v>1823</v>
      </c>
      <c r="J214" s="162">
        <v>1952</v>
      </c>
      <c r="K214" s="162">
        <v>2014</v>
      </c>
      <c r="L214" s="162">
        <v>2189</v>
      </c>
      <c r="M214" s="162">
        <v>2639</v>
      </c>
      <c r="N214" s="162">
        <v>2907</v>
      </c>
    </row>
    <row r="215" spans="2:14" ht="15" x14ac:dyDescent="0.25">
      <c r="B215" s="161" t="s">
        <v>16</v>
      </c>
      <c r="C215" s="162">
        <v>75</v>
      </c>
      <c r="D215" s="162">
        <v>1414</v>
      </c>
      <c r="E215" s="162">
        <v>1437</v>
      </c>
      <c r="F215" s="162">
        <v>1365</v>
      </c>
      <c r="G215" s="162">
        <v>1493</v>
      </c>
      <c r="H215" s="162">
        <v>1478</v>
      </c>
      <c r="I215" s="162">
        <v>1618</v>
      </c>
      <c r="J215" s="162">
        <v>1836</v>
      </c>
      <c r="K215" s="162">
        <v>1937</v>
      </c>
      <c r="L215" s="162">
        <v>1765</v>
      </c>
      <c r="M215" s="162">
        <v>2194</v>
      </c>
      <c r="N215" s="162">
        <v>2791</v>
      </c>
    </row>
    <row r="216" spans="2:14" ht="15" x14ac:dyDescent="0.25">
      <c r="B216" s="161" t="s">
        <v>16</v>
      </c>
      <c r="C216" s="162">
        <v>76</v>
      </c>
      <c r="D216" s="162">
        <v>1385</v>
      </c>
      <c r="E216" s="162">
        <v>1320</v>
      </c>
      <c r="F216" s="162">
        <v>1369</v>
      </c>
      <c r="G216" s="162">
        <v>1449</v>
      </c>
      <c r="H216" s="162">
        <v>1499</v>
      </c>
      <c r="I216" s="162">
        <v>1449</v>
      </c>
      <c r="J216" s="162">
        <v>1547</v>
      </c>
      <c r="K216" s="162">
        <v>1753</v>
      </c>
      <c r="L216" s="162">
        <v>1806</v>
      </c>
      <c r="M216" s="162">
        <v>1852</v>
      </c>
      <c r="N216" s="162">
        <v>2307</v>
      </c>
    </row>
    <row r="217" spans="2:14" ht="15" x14ac:dyDescent="0.25">
      <c r="B217" s="161" t="s">
        <v>16</v>
      </c>
      <c r="C217" s="162">
        <v>77</v>
      </c>
      <c r="D217" s="162">
        <v>1313</v>
      </c>
      <c r="E217" s="162">
        <v>1274</v>
      </c>
      <c r="F217" s="162">
        <v>1281</v>
      </c>
      <c r="G217" s="162">
        <v>1335</v>
      </c>
      <c r="H217" s="162">
        <v>1428</v>
      </c>
      <c r="I217" s="162">
        <v>1397</v>
      </c>
      <c r="J217" s="162">
        <v>1373</v>
      </c>
      <c r="K217" s="162">
        <v>1536</v>
      </c>
      <c r="L217" s="162">
        <v>1577</v>
      </c>
      <c r="M217" s="162">
        <v>1813</v>
      </c>
      <c r="N217" s="162">
        <v>1918</v>
      </c>
    </row>
    <row r="218" spans="2:14" ht="15" x14ac:dyDescent="0.25">
      <c r="B218" s="161" t="s">
        <v>16</v>
      </c>
      <c r="C218" s="162">
        <v>78</v>
      </c>
      <c r="D218" s="162">
        <v>1301</v>
      </c>
      <c r="E218" s="162">
        <v>1280</v>
      </c>
      <c r="F218" s="162">
        <v>1253</v>
      </c>
      <c r="G218" s="162">
        <v>1313</v>
      </c>
      <c r="H218" s="162">
        <v>1343</v>
      </c>
      <c r="I218" s="162">
        <v>1358</v>
      </c>
      <c r="J218" s="162">
        <v>1419</v>
      </c>
      <c r="K218" s="162">
        <v>1317</v>
      </c>
      <c r="L218" s="162">
        <v>1336</v>
      </c>
      <c r="M218" s="162">
        <v>1669</v>
      </c>
      <c r="N218" s="162">
        <v>1718</v>
      </c>
    </row>
    <row r="219" spans="2:14" ht="15" x14ac:dyDescent="0.25">
      <c r="B219" s="161" t="s">
        <v>16</v>
      </c>
      <c r="C219" s="162">
        <v>79</v>
      </c>
      <c r="D219" s="162">
        <v>1202</v>
      </c>
      <c r="E219" s="162">
        <v>1217</v>
      </c>
      <c r="F219" s="162">
        <v>1177</v>
      </c>
      <c r="G219" s="162">
        <v>1133</v>
      </c>
      <c r="H219" s="162">
        <v>1258</v>
      </c>
      <c r="I219" s="162">
        <v>1311</v>
      </c>
      <c r="J219" s="162">
        <v>1285</v>
      </c>
      <c r="K219" s="162">
        <v>1314</v>
      </c>
      <c r="L219" s="162">
        <v>1134</v>
      </c>
      <c r="M219" s="162">
        <v>1407</v>
      </c>
      <c r="N219" s="162">
        <v>1658</v>
      </c>
    </row>
    <row r="220" spans="2:14" ht="15" x14ac:dyDescent="0.25">
      <c r="B220" s="161" t="s">
        <v>16</v>
      </c>
      <c r="C220" s="162">
        <v>80</v>
      </c>
      <c r="D220" s="162">
        <v>1120</v>
      </c>
      <c r="E220" s="162">
        <v>1137</v>
      </c>
      <c r="F220" s="162">
        <v>1142</v>
      </c>
      <c r="G220" s="162">
        <v>1154</v>
      </c>
      <c r="H220" s="162">
        <v>1114</v>
      </c>
      <c r="I220" s="162">
        <v>1155</v>
      </c>
      <c r="J220" s="162">
        <v>1222</v>
      </c>
      <c r="K220" s="162">
        <v>1230</v>
      </c>
      <c r="L220" s="162">
        <v>1088</v>
      </c>
      <c r="M220" s="162">
        <v>1134</v>
      </c>
      <c r="N220" s="162">
        <v>1403</v>
      </c>
    </row>
    <row r="221" spans="2:14" ht="15" x14ac:dyDescent="0.25">
      <c r="B221" s="161" t="s">
        <v>16</v>
      </c>
      <c r="C221" s="162">
        <v>81</v>
      </c>
      <c r="D221" s="162">
        <v>1154</v>
      </c>
      <c r="E221" s="162">
        <v>1052</v>
      </c>
      <c r="F221" s="162">
        <v>1030</v>
      </c>
      <c r="G221" s="162">
        <v>1095</v>
      </c>
      <c r="H221" s="162">
        <v>1144</v>
      </c>
      <c r="I221" s="162">
        <v>1095</v>
      </c>
      <c r="J221" s="162">
        <v>1088</v>
      </c>
      <c r="K221" s="162">
        <v>1157</v>
      </c>
      <c r="L221" s="162">
        <v>1067</v>
      </c>
      <c r="M221" s="162">
        <v>1139</v>
      </c>
      <c r="N221" s="162">
        <v>1157</v>
      </c>
    </row>
    <row r="222" spans="2:14" ht="15" x14ac:dyDescent="0.25">
      <c r="B222" s="161" t="s">
        <v>16</v>
      </c>
      <c r="C222" s="162">
        <v>82</v>
      </c>
      <c r="D222" s="162">
        <v>1066</v>
      </c>
      <c r="E222" s="162">
        <v>1026</v>
      </c>
      <c r="F222" s="162">
        <v>1035</v>
      </c>
      <c r="G222" s="162">
        <v>1015</v>
      </c>
      <c r="H222" s="162">
        <v>1113</v>
      </c>
      <c r="I222" s="162">
        <v>1055</v>
      </c>
      <c r="J222" s="162">
        <v>1108</v>
      </c>
      <c r="K222" s="162">
        <v>1064</v>
      </c>
      <c r="L222" s="162">
        <v>910</v>
      </c>
      <c r="M222" s="162">
        <v>1008</v>
      </c>
      <c r="N222" s="162">
        <v>1202</v>
      </c>
    </row>
    <row r="223" spans="2:14" ht="15" x14ac:dyDescent="0.25">
      <c r="B223" s="161" t="s">
        <v>16</v>
      </c>
      <c r="C223" s="162">
        <v>83</v>
      </c>
      <c r="D223" s="162">
        <v>909</v>
      </c>
      <c r="E223" s="162">
        <v>861</v>
      </c>
      <c r="F223" s="162">
        <v>896</v>
      </c>
      <c r="G223" s="162">
        <v>1001</v>
      </c>
      <c r="H223" s="162">
        <v>1025</v>
      </c>
      <c r="I223" s="162">
        <v>909</v>
      </c>
      <c r="J223" s="162">
        <v>949</v>
      </c>
      <c r="K223" s="162">
        <v>993</v>
      </c>
      <c r="L223" s="162">
        <v>907</v>
      </c>
      <c r="M223" s="162">
        <v>976</v>
      </c>
      <c r="N223" s="162">
        <v>1038</v>
      </c>
    </row>
    <row r="224" spans="2:14" ht="15" x14ac:dyDescent="0.25">
      <c r="B224" s="161" t="s">
        <v>16</v>
      </c>
      <c r="C224" s="162">
        <v>84</v>
      </c>
      <c r="D224" s="162">
        <v>809</v>
      </c>
      <c r="E224" s="162">
        <v>792</v>
      </c>
      <c r="F224" s="162">
        <v>853</v>
      </c>
      <c r="G224" s="162">
        <v>870</v>
      </c>
      <c r="H224" s="162">
        <v>948</v>
      </c>
      <c r="I224" s="162">
        <v>904</v>
      </c>
      <c r="J224" s="162">
        <v>899</v>
      </c>
      <c r="K224" s="162">
        <v>892</v>
      </c>
      <c r="L224" s="162">
        <v>836</v>
      </c>
      <c r="M224" s="162">
        <v>927</v>
      </c>
      <c r="N224" s="162">
        <v>943</v>
      </c>
    </row>
    <row r="225" spans="2:14" ht="15" x14ac:dyDescent="0.25">
      <c r="B225" s="161" t="s">
        <v>16</v>
      </c>
      <c r="C225" s="162">
        <v>85</v>
      </c>
      <c r="D225" s="162">
        <v>670</v>
      </c>
      <c r="E225" s="162">
        <v>672</v>
      </c>
      <c r="F225" s="162">
        <v>693</v>
      </c>
      <c r="G225" s="162">
        <v>785</v>
      </c>
      <c r="H225" s="162">
        <v>844</v>
      </c>
      <c r="I225" s="162">
        <v>866</v>
      </c>
      <c r="J225" s="162">
        <v>873</v>
      </c>
      <c r="K225" s="162">
        <v>827</v>
      </c>
      <c r="L225" s="162">
        <v>730</v>
      </c>
      <c r="M225" s="162">
        <v>753</v>
      </c>
      <c r="N225" s="162">
        <v>880</v>
      </c>
    </row>
    <row r="226" spans="2:14" ht="15" x14ac:dyDescent="0.25">
      <c r="B226" s="161" t="s">
        <v>16</v>
      </c>
      <c r="C226" s="162">
        <v>86</v>
      </c>
      <c r="D226" s="162">
        <v>576</v>
      </c>
      <c r="E226" s="162">
        <v>558</v>
      </c>
      <c r="F226" s="162">
        <v>629</v>
      </c>
      <c r="G226" s="162">
        <v>666</v>
      </c>
      <c r="H226" s="162">
        <v>703</v>
      </c>
      <c r="I226" s="162">
        <v>745</v>
      </c>
      <c r="J226" s="162">
        <v>757</v>
      </c>
      <c r="K226" s="162">
        <v>761</v>
      </c>
      <c r="L226" s="162">
        <v>658</v>
      </c>
      <c r="M226" s="162">
        <v>697</v>
      </c>
      <c r="N226" s="162">
        <v>793</v>
      </c>
    </row>
    <row r="227" spans="2:14" ht="15" x14ac:dyDescent="0.25">
      <c r="B227" s="161" t="s">
        <v>16</v>
      </c>
      <c r="C227" s="162">
        <v>87</v>
      </c>
      <c r="D227" s="162">
        <v>458</v>
      </c>
      <c r="E227" s="162">
        <v>487</v>
      </c>
      <c r="F227" s="162">
        <v>493</v>
      </c>
      <c r="G227" s="162">
        <v>568</v>
      </c>
      <c r="H227" s="162">
        <v>586</v>
      </c>
      <c r="I227" s="162">
        <v>629</v>
      </c>
      <c r="J227" s="162">
        <v>672</v>
      </c>
      <c r="K227" s="162">
        <v>656</v>
      </c>
      <c r="L227" s="162">
        <v>614</v>
      </c>
      <c r="M227" s="162">
        <v>635</v>
      </c>
      <c r="N227" s="162">
        <v>681</v>
      </c>
    </row>
    <row r="228" spans="2:14" ht="15" x14ac:dyDescent="0.25">
      <c r="B228" s="161" t="s">
        <v>16</v>
      </c>
      <c r="C228" s="162">
        <v>88</v>
      </c>
      <c r="D228" s="162">
        <v>392</v>
      </c>
      <c r="E228" s="162">
        <v>383</v>
      </c>
      <c r="F228" s="162">
        <v>453</v>
      </c>
      <c r="G228" s="162">
        <v>477</v>
      </c>
      <c r="H228" s="162">
        <v>525</v>
      </c>
      <c r="I228" s="162">
        <v>531</v>
      </c>
      <c r="J228" s="162">
        <v>545</v>
      </c>
      <c r="K228" s="162">
        <v>571</v>
      </c>
      <c r="L228" s="162">
        <v>534</v>
      </c>
      <c r="M228" s="162">
        <v>566</v>
      </c>
      <c r="N228" s="162">
        <v>609</v>
      </c>
    </row>
    <row r="229" spans="2:14" ht="15" x14ac:dyDescent="0.25">
      <c r="B229" s="161" t="s">
        <v>16</v>
      </c>
      <c r="C229" s="162">
        <v>89</v>
      </c>
      <c r="D229" s="162">
        <v>353</v>
      </c>
      <c r="E229" s="162">
        <v>335</v>
      </c>
      <c r="F229" s="162">
        <v>357</v>
      </c>
      <c r="G229" s="162">
        <v>368</v>
      </c>
      <c r="H229" s="162">
        <v>430</v>
      </c>
      <c r="I229" s="162">
        <v>431</v>
      </c>
      <c r="J229" s="162">
        <v>460</v>
      </c>
      <c r="K229" s="162">
        <v>459</v>
      </c>
      <c r="L229" s="162">
        <v>442</v>
      </c>
      <c r="M229" s="162">
        <v>538</v>
      </c>
      <c r="N229" s="162">
        <v>537</v>
      </c>
    </row>
    <row r="230" spans="2:14" ht="15" x14ac:dyDescent="0.25">
      <c r="B230" s="161" t="s">
        <v>16</v>
      </c>
      <c r="C230" s="162">
        <v>90</v>
      </c>
      <c r="D230" s="162">
        <v>252</v>
      </c>
      <c r="E230" s="162">
        <v>257</v>
      </c>
      <c r="F230" s="162">
        <v>256</v>
      </c>
      <c r="G230" s="162">
        <v>319</v>
      </c>
      <c r="H230" s="162">
        <v>338</v>
      </c>
      <c r="I230" s="162">
        <v>307</v>
      </c>
      <c r="J230" s="162">
        <v>352</v>
      </c>
      <c r="K230" s="162">
        <v>326</v>
      </c>
      <c r="L230" s="162">
        <v>330</v>
      </c>
      <c r="M230" s="162">
        <v>397</v>
      </c>
      <c r="N230" s="162">
        <v>465</v>
      </c>
    </row>
    <row r="231" spans="2:14" ht="15" x14ac:dyDescent="0.25">
      <c r="B231" s="161" t="s">
        <v>16</v>
      </c>
      <c r="C231" s="162">
        <v>91</v>
      </c>
      <c r="D231" s="162">
        <v>210</v>
      </c>
      <c r="E231" s="162">
        <v>211</v>
      </c>
      <c r="F231" s="162">
        <v>214</v>
      </c>
      <c r="G231" s="162">
        <v>208</v>
      </c>
      <c r="H231" s="162">
        <v>271</v>
      </c>
      <c r="I231" s="162">
        <v>279</v>
      </c>
      <c r="J231" s="162">
        <v>244</v>
      </c>
      <c r="K231" s="162">
        <v>283</v>
      </c>
      <c r="L231" s="162">
        <v>252</v>
      </c>
      <c r="M231" s="162">
        <v>289</v>
      </c>
      <c r="N231" s="162">
        <v>341</v>
      </c>
    </row>
    <row r="232" spans="2:14" ht="15" x14ac:dyDescent="0.25">
      <c r="B232" s="161" t="s">
        <v>16</v>
      </c>
      <c r="C232" s="162">
        <v>92</v>
      </c>
      <c r="D232" s="162">
        <v>137</v>
      </c>
      <c r="E232" s="162">
        <v>179</v>
      </c>
      <c r="F232" s="162">
        <v>160</v>
      </c>
      <c r="G232" s="162">
        <v>188</v>
      </c>
      <c r="H232" s="162">
        <v>209</v>
      </c>
      <c r="I232" s="162">
        <v>204</v>
      </c>
      <c r="J232" s="162">
        <v>221</v>
      </c>
      <c r="K232" s="162">
        <v>227</v>
      </c>
      <c r="L232" s="162">
        <v>212</v>
      </c>
      <c r="M232" s="162">
        <v>226</v>
      </c>
      <c r="N232" s="162">
        <v>275</v>
      </c>
    </row>
    <row r="233" spans="2:14" ht="15" x14ac:dyDescent="0.25">
      <c r="B233" s="161" t="s">
        <v>16</v>
      </c>
      <c r="C233" s="162">
        <v>93</v>
      </c>
      <c r="D233" s="162">
        <v>69</v>
      </c>
      <c r="E233" s="162">
        <v>123</v>
      </c>
      <c r="F233" s="162">
        <v>163</v>
      </c>
      <c r="G233" s="162">
        <v>158</v>
      </c>
      <c r="H233" s="162">
        <v>167</v>
      </c>
      <c r="I233" s="162">
        <v>155</v>
      </c>
      <c r="J233" s="162">
        <v>171</v>
      </c>
      <c r="K233" s="162">
        <v>176</v>
      </c>
      <c r="L233" s="162">
        <v>167</v>
      </c>
      <c r="M233" s="162">
        <v>192</v>
      </c>
      <c r="N233" s="162">
        <v>179</v>
      </c>
    </row>
    <row r="234" spans="2:14" ht="15" x14ac:dyDescent="0.25">
      <c r="B234" s="161" t="s">
        <v>16</v>
      </c>
      <c r="C234" s="162">
        <v>94</v>
      </c>
      <c r="D234" s="162">
        <v>36</v>
      </c>
      <c r="E234" s="162">
        <v>45</v>
      </c>
      <c r="F234" s="162">
        <v>95</v>
      </c>
      <c r="G234" s="162">
        <v>132</v>
      </c>
      <c r="H234" s="162">
        <v>99</v>
      </c>
      <c r="I234" s="162">
        <v>126</v>
      </c>
      <c r="J234" s="162">
        <v>130</v>
      </c>
      <c r="K234" s="162">
        <v>140</v>
      </c>
      <c r="L234" s="162">
        <v>123</v>
      </c>
      <c r="M234" s="162">
        <v>132</v>
      </c>
      <c r="N234" s="162">
        <v>127</v>
      </c>
    </row>
    <row r="235" spans="2:14" ht="15" x14ac:dyDescent="0.25">
      <c r="B235" s="161" t="s">
        <v>16</v>
      </c>
      <c r="C235" s="162">
        <v>95</v>
      </c>
      <c r="D235" s="162">
        <v>32</v>
      </c>
      <c r="E235" s="162">
        <v>28</v>
      </c>
      <c r="F235" s="162">
        <v>42</v>
      </c>
      <c r="G235" s="162">
        <v>82</v>
      </c>
      <c r="H235" s="162">
        <v>79</v>
      </c>
      <c r="I235" s="162">
        <v>76</v>
      </c>
      <c r="J235" s="162">
        <v>90</v>
      </c>
      <c r="K235" s="162">
        <v>87</v>
      </c>
      <c r="L235" s="162">
        <v>87</v>
      </c>
      <c r="M235" s="162">
        <v>92</v>
      </c>
      <c r="N235" s="162">
        <v>88</v>
      </c>
    </row>
    <row r="236" spans="2:14" ht="15" x14ac:dyDescent="0.25">
      <c r="B236" s="161" t="s">
        <v>16</v>
      </c>
      <c r="C236" s="162">
        <v>96</v>
      </c>
      <c r="D236" s="162">
        <v>27</v>
      </c>
      <c r="E236" s="162">
        <v>22</v>
      </c>
      <c r="F236" s="162">
        <v>29</v>
      </c>
      <c r="G236" s="162">
        <v>25</v>
      </c>
      <c r="H236" s="162">
        <v>44</v>
      </c>
      <c r="I236" s="162">
        <v>68</v>
      </c>
      <c r="J236" s="162">
        <v>51</v>
      </c>
      <c r="K236" s="162">
        <v>57</v>
      </c>
      <c r="L236" s="162">
        <v>50</v>
      </c>
      <c r="M236" s="162">
        <v>50</v>
      </c>
      <c r="N236" s="162">
        <v>77</v>
      </c>
    </row>
    <row r="237" spans="2:14" ht="15" x14ac:dyDescent="0.25">
      <c r="B237" s="161" t="s">
        <v>16</v>
      </c>
      <c r="C237" s="162">
        <v>97</v>
      </c>
      <c r="D237" s="162">
        <v>27</v>
      </c>
      <c r="E237" s="162">
        <v>11</v>
      </c>
      <c r="F237" s="162">
        <v>19</v>
      </c>
      <c r="G237" s="162">
        <v>22</v>
      </c>
      <c r="H237" s="162">
        <v>15</v>
      </c>
      <c r="I237" s="162">
        <v>33</v>
      </c>
      <c r="J237" s="162">
        <v>43</v>
      </c>
      <c r="K237" s="162">
        <v>42</v>
      </c>
      <c r="L237" s="162">
        <v>34</v>
      </c>
      <c r="M237" s="162">
        <v>42</v>
      </c>
      <c r="N237" s="162">
        <v>46</v>
      </c>
    </row>
    <row r="238" spans="2:14" ht="15" x14ac:dyDescent="0.25">
      <c r="B238" s="161" t="s">
        <v>16</v>
      </c>
      <c r="C238" s="162">
        <v>98</v>
      </c>
      <c r="D238" s="162">
        <v>16</v>
      </c>
      <c r="E238" s="162">
        <v>7</v>
      </c>
      <c r="F238" s="162">
        <v>9</v>
      </c>
      <c r="G238" s="162">
        <v>8</v>
      </c>
      <c r="H238" s="162">
        <v>7</v>
      </c>
      <c r="I238" s="162">
        <v>15</v>
      </c>
      <c r="J238" s="162">
        <v>22</v>
      </c>
      <c r="K238" s="162">
        <v>24</v>
      </c>
      <c r="L238" s="162">
        <v>22</v>
      </c>
      <c r="M238" s="162">
        <v>32</v>
      </c>
      <c r="N238" s="162">
        <v>31</v>
      </c>
    </row>
    <row r="239" spans="2:14" ht="15" x14ac:dyDescent="0.25">
      <c r="B239" s="161" t="s">
        <v>16</v>
      </c>
      <c r="C239" s="162">
        <v>99</v>
      </c>
      <c r="D239" s="162">
        <v>8</v>
      </c>
      <c r="E239" s="162">
        <v>9</v>
      </c>
      <c r="F239" s="162">
        <v>11</v>
      </c>
      <c r="G239" s="162">
        <v>12</v>
      </c>
      <c r="H239" s="162">
        <v>3</v>
      </c>
      <c r="I239" s="162">
        <v>6</v>
      </c>
      <c r="J239" s="162">
        <v>5</v>
      </c>
      <c r="K239" s="162">
        <v>21</v>
      </c>
      <c r="L239" s="162">
        <v>19</v>
      </c>
      <c r="M239" s="162">
        <v>12</v>
      </c>
      <c r="N239" s="162">
        <v>16</v>
      </c>
    </row>
    <row r="240" spans="2:14" ht="15" x14ac:dyDescent="0.25">
      <c r="B240" s="161" t="s">
        <v>16</v>
      </c>
      <c r="C240" s="162">
        <v>100</v>
      </c>
      <c r="D240" s="162">
        <v>1</v>
      </c>
      <c r="E240" s="162">
        <v>6</v>
      </c>
      <c r="F240" s="162">
        <v>6</v>
      </c>
      <c r="G240" s="162">
        <v>5</v>
      </c>
      <c r="H240" s="162">
        <v>3</v>
      </c>
      <c r="I240" s="162">
        <v>2</v>
      </c>
      <c r="J240" s="162">
        <v>4</v>
      </c>
      <c r="K240" s="162">
        <v>11</v>
      </c>
      <c r="L240" s="162">
        <v>8</v>
      </c>
      <c r="M240" s="162">
        <v>12</v>
      </c>
      <c r="N240" s="162">
        <v>6</v>
      </c>
    </row>
    <row r="241" spans="2:14" ht="15" x14ac:dyDescent="0.25">
      <c r="B241" s="161" t="s">
        <v>16</v>
      </c>
      <c r="C241" s="162">
        <v>101</v>
      </c>
      <c r="D241" s="162">
        <v>4</v>
      </c>
      <c r="E241" s="162">
        <v>2</v>
      </c>
      <c r="F241" s="162">
        <v>7</v>
      </c>
      <c r="G241" s="162">
        <v>4</v>
      </c>
      <c r="H241" s="162">
        <v>6</v>
      </c>
      <c r="I241" s="162">
        <v>3</v>
      </c>
      <c r="J241" s="162" t="s">
        <v>0</v>
      </c>
      <c r="K241" s="162">
        <v>3</v>
      </c>
      <c r="L241" s="162">
        <v>3</v>
      </c>
      <c r="M241" s="162">
        <v>5</v>
      </c>
      <c r="N241" s="162">
        <v>4</v>
      </c>
    </row>
    <row r="242" spans="2:14" ht="15" x14ac:dyDescent="0.25">
      <c r="B242" s="161" t="s">
        <v>16</v>
      </c>
      <c r="C242" s="162">
        <v>102</v>
      </c>
      <c r="D242" s="162">
        <v>1</v>
      </c>
      <c r="E242" s="162">
        <v>1</v>
      </c>
      <c r="F242" s="162">
        <v>2</v>
      </c>
      <c r="G242" s="162">
        <v>1</v>
      </c>
      <c r="H242" s="162" t="s">
        <v>0</v>
      </c>
      <c r="I242" s="162">
        <v>1</v>
      </c>
      <c r="J242" s="162">
        <v>3</v>
      </c>
      <c r="K242" s="162" t="s">
        <v>0</v>
      </c>
      <c r="L242" s="162">
        <v>2</v>
      </c>
      <c r="M242" s="162">
        <v>3</v>
      </c>
      <c r="N242" s="162">
        <v>1</v>
      </c>
    </row>
    <row r="243" spans="2:14" ht="15" x14ac:dyDescent="0.25">
      <c r="B243" s="161" t="s">
        <v>16</v>
      </c>
      <c r="C243" s="162">
        <v>103</v>
      </c>
      <c r="D243" s="162">
        <v>1</v>
      </c>
      <c r="E243" s="162">
        <v>2</v>
      </c>
      <c r="F243" s="162">
        <v>3</v>
      </c>
      <c r="G243" s="162" t="s">
        <v>0</v>
      </c>
      <c r="H243" s="162">
        <v>2</v>
      </c>
      <c r="I243" s="162">
        <v>1</v>
      </c>
      <c r="J243" s="162">
        <v>3</v>
      </c>
      <c r="K243" s="162" t="s">
        <v>0</v>
      </c>
      <c r="L243" s="162" t="s">
        <v>0</v>
      </c>
      <c r="M243" s="162" t="s">
        <v>0</v>
      </c>
      <c r="N243" s="162">
        <v>1</v>
      </c>
    </row>
    <row r="244" spans="2:14" ht="15" x14ac:dyDescent="0.25">
      <c r="B244" s="161" t="s">
        <v>16</v>
      </c>
      <c r="C244" s="162">
        <v>104</v>
      </c>
      <c r="D244" s="162" t="s">
        <v>0</v>
      </c>
      <c r="E244" s="162">
        <v>1</v>
      </c>
      <c r="F244" s="162" t="s">
        <v>0</v>
      </c>
      <c r="G244" s="162" t="s">
        <v>0</v>
      </c>
      <c r="H244" s="162" t="s">
        <v>0</v>
      </c>
      <c r="I244" s="162">
        <v>1</v>
      </c>
      <c r="J244" s="162" t="s">
        <v>0</v>
      </c>
      <c r="K244" s="162" t="s">
        <v>0</v>
      </c>
      <c r="L244" s="162" t="s">
        <v>0</v>
      </c>
      <c r="M244" s="162">
        <v>1</v>
      </c>
      <c r="N244" s="162">
        <v>1</v>
      </c>
    </row>
    <row r="245" spans="2:14" ht="15" x14ac:dyDescent="0.25">
      <c r="B245" s="161" t="s">
        <v>16</v>
      </c>
      <c r="C245" s="162">
        <v>105</v>
      </c>
      <c r="D245" s="162" t="s">
        <v>0</v>
      </c>
      <c r="E245" s="162" t="s">
        <v>0</v>
      </c>
      <c r="F245" s="162" t="s">
        <v>0</v>
      </c>
      <c r="G245" s="162" t="s">
        <v>0</v>
      </c>
      <c r="H245" s="162">
        <v>1</v>
      </c>
      <c r="I245" s="162" t="s">
        <v>0</v>
      </c>
      <c r="J245" s="162">
        <v>1</v>
      </c>
      <c r="K245" s="162" t="s">
        <v>0</v>
      </c>
      <c r="L245" s="162" t="s">
        <v>0</v>
      </c>
      <c r="M245" s="162" t="s">
        <v>0</v>
      </c>
      <c r="N245" s="162" t="s">
        <v>0</v>
      </c>
    </row>
    <row r="246" spans="2:14" ht="15" x14ac:dyDescent="0.25">
      <c r="B246" s="161" t="s">
        <v>16</v>
      </c>
      <c r="C246" s="162">
        <v>107</v>
      </c>
      <c r="D246" s="162" t="s">
        <v>0</v>
      </c>
      <c r="E246" s="162" t="s">
        <v>0</v>
      </c>
      <c r="F246" s="162" t="s">
        <v>0</v>
      </c>
      <c r="G246" s="162" t="s">
        <v>0</v>
      </c>
      <c r="H246" s="162" t="s">
        <v>0</v>
      </c>
      <c r="I246" s="162" t="s">
        <v>0</v>
      </c>
      <c r="J246" s="162" t="s">
        <v>0</v>
      </c>
      <c r="K246" s="162">
        <v>1</v>
      </c>
      <c r="L246" s="162" t="s">
        <v>0</v>
      </c>
      <c r="M246" s="162" t="s">
        <v>0</v>
      </c>
      <c r="N246" s="162" t="s">
        <v>0</v>
      </c>
    </row>
    <row r="247" spans="2:14" ht="15" x14ac:dyDescent="0.25">
      <c r="B247" s="161" t="s">
        <v>16</v>
      </c>
      <c r="C247" s="162">
        <v>109</v>
      </c>
      <c r="D247" s="162">
        <v>0</v>
      </c>
      <c r="E247" s="162" t="s">
        <v>0</v>
      </c>
      <c r="F247" s="162" t="s">
        <v>0</v>
      </c>
      <c r="G247" s="162" t="s">
        <v>0</v>
      </c>
      <c r="H247" s="162" t="s">
        <v>0</v>
      </c>
      <c r="I247" s="162" t="s">
        <v>0</v>
      </c>
      <c r="J247" s="162" t="s">
        <v>0</v>
      </c>
      <c r="K247" s="162" t="s">
        <v>0</v>
      </c>
      <c r="L247" s="162" t="s">
        <v>0</v>
      </c>
      <c r="M247" s="162" t="s">
        <v>0</v>
      </c>
      <c r="N247" s="162" t="s">
        <v>0</v>
      </c>
    </row>
    <row r="248" spans="2:14" ht="15" x14ac:dyDescent="0.25">
      <c r="B248" s="161" t="s">
        <v>16</v>
      </c>
      <c r="C248" s="162">
        <v>110</v>
      </c>
      <c r="D248" s="162">
        <v>0</v>
      </c>
      <c r="E248" s="162" t="s">
        <v>0</v>
      </c>
      <c r="F248" s="162" t="s">
        <v>0</v>
      </c>
      <c r="G248" s="162" t="s">
        <v>0</v>
      </c>
      <c r="H248" s="162" t="s">
        <v>0</v>
      </c>
      <c r="I248" s="162" t="s">
        <v>0</v>
      </c>
      <c r="J248" s="162" t="s">
        <v>0</v>
      </c>
      <c r="K248" s="162" t="s">
        <v>0</v>
      </c>
      <c r="L248" s="162">
        <v>0</v>
      </c>
      <c r="M248" s="162" t="s">
        <v>0</v>
      </c>
      <c r="N248" s="162" t="s">
        <v>0</v>
      </c>
    </row>
    <row r="249" spans="2:14" ht="15" x14ac:dyDescent="0.25">
      <c r="B249" s="161" t="s">
        <v>16</v>
      </c>
      <c r="C249" s="162">
        <v>111</v>
      </c>
      <c r="D249" s="162">
        <v>0</v>
      </c>
      <c r="E249" s="162">
        <v>0</v>
      </c>
      <c r="F249" s="162">
        <v>0</v>
      </c>
      <c r="G249" s="162" t="s">
        <v>0</v>
      </c>
      <c r="H249" s="162" t="s">
        <v>0</v>
      </c>
      <c r="I249" s="162" t="s">
        <v>0</v>
      </c>
      <c r="J249" s="162" t="s">
        <v>0</v>
      </c>
      <c r="K249" s="162" t="s">
        <v>0</v>
      </c>
      <c r="L249" s="162" t="s">
        <v>0</v>
      </c>
      <c r="M249" s="162" t="s">
        <v>0</v>
      </c>
      <c r="N249" s="162" t="s">
        <v>0</v>
      </c>
    </row>
    <row r="250" spans="2:14" ht="15" x14ac:dyDescent="0.25">
      <c r="B250" s="161" t="s">
        <v>16</v>
      </c>
      <c r="C250" s="162">
        <v>112</v>
      </c>
      <c r="D250" s="162">
        <v>0</v>
      </c>
      <c r="E250" s="162">
        <v>0</v>
      </c>
      <c r="F250" s="162">
        <v>1</v>
      </c>
      <c r="G250" s="162" t="s">
        <v>0</v>
      </c>
      <c r="H250" s="162" t="s">
        <v>0</v>
      </c>
      <c r="I250" s="162" t="s">
        <v>0</v>
      </c>
      <c r="J250" s="162" t="s">
        <v>0</v>
      </c>
      <c r="K250" s="162" t="s">
        <v>0</v>
      </c>
      <c r="L250" s="162" t="s">
        <v>0</v>
      </c>
      <c r="M250" s="162" t="s">
        <v>0</v>
      </c>
      <c r="N250" s="162" t="s">
        <v>0</v>
      </c>
    </row>
    <row r="251" spans="2:14" ht="15" x14ac:dyDescent="0.25">
      <c r="B251" s="161" t="s">
        <v>16</v>
      </c>
      <c r="C251" s="162">
        <v>113</v>
      </c>
      <c r="D251" s="162" t="s">
        <v>0</v>
      </c>
      <c r="E251" s="162">
        <v>0</v>
      </c>
      <c r="F251" s="162" t="s">
        <v>0</v>
      </c>
      <c r="G251" s="162">
        <v>0</v>
      </c>
      <c r="H251" s="162" t="s">
        <v>0</v>
      </c>
      <c r="I251" s="162" t="s">
        <v>0</v>
      </c>
      <c r="J251" s="162" t="s">
        <v>0</v>
      </c>
      <c r="K251" s="162" t="s">
        <v>0</v>
      </c>
      <c r="L251" s="162" t="s">
        <v>0</v>
      </c>
      <c r="M251" s="162" t="s">
        <v>0</v>
      </c>
      <c r="N251" s="162" t="s">
        <v>0</v>
      </c>
    </row>
    <row r="252" spans="2:14" ht="15" x14ac:dyDescent="0.25">
      <c r="B252" s="161" t="s">
        <v>16</v>
      </c>
      <c r="C252" s="162">
        <v>114</v>
      </c>
      <c r="D252" s="162" t="s">
        <v>0</v>
      </c>
      <c r="E252" s="162" t="s">
        <v>0</v>
      </c>
      <c r="F252" s="162">
        <v>0</v>
      </c>
      <c r="G252" s="162">
        <v>0</v>
      </c>
      <c r="H252" s="162">
        <v>0</v>
      </c>
      <c r="I252" s="162" t="s">
        <v>0</v>
      </c>
      <c r="J252" s="162" t="s">
        <v>0</v>
      </c>
      <c r="K252" s="162" t="s">
        <v>0</v>
      </c>
      <c r="L252" s="162" t="s">
        <v>0</v>
      </c>
      <c r="M252" s="162" t="s">
        <v>0</v>
      </c>
      <c r="N252" s="162" t="s">
        <v>0</v>
      </c>
    </row>
    <row r="253" spans="2:14" ht="15" x14ac:dyDescent="0.25">
      <c r="B253" s="161" t="s">
        <v>16</v>
      </c>
      <c r="C253" s="162">
        <v>115</v>
      </c>
      <c r="D253" s="162" t="s">
        <v>0</v>
      </c>
      <c r="E253" s="162" t="s">
        <v>0</v>
      </c>
      <c r="F253" s="162" t="s">
        <v>0</v>
      </c>
      <c r="G253" s="162">
        <v>0</v>
      </c>
      <c r="H253" s="162">
        <v>0</v>
      </c>
      <c r="I253" s="162">
        <v>0</v>
      </c>
      <c r="J253" s="162" t="s">
        <v>0</v>
      </c>
      <c r="K253" s="162" t="s">
        <v>0</v>
      </c>
      <c r="L253" s="162" t="s">
        <v>0</v>
      </c>
      <c r="M253" s="162" t="s">
        <v>0</v>
      </c>
      <c r="N253" s="162" t="s">
        <v>0</v>
      </c>
    </row>
    <row r="254" spans="2:14" ht="15" x14ac:dyDescent="0.25">
      <c r="B254" s="161" t="s">
        <v>16</v>
      </c>
      <c r="C254" s="162">
        <v>116</v>
      </c>
      <c r="D254" s="162" t="s">
        <v>0</v>
      </c>
      <c r="E254" s="162" t="s">
        <v>0</v>
      </c>
      <c r="F254" s="162" t="s">
        <v>0</v>
      </c>
      <c r="G254" s="162" t="s">
        <v>0</v>
      </c>
      <c r="H254" s="162">
        <v>0</v>
      </c>
      <c r="I254" s="162" t="s">
        <v>0</v>
      </c>
      <c r="J254" s="162">
        <v>0</v>
      </c>
      <c r="K254" s="162" t="s">
        <v>0</v>
      </c>
      <c r="L254" s="162" t="s">
        <v>0</v>
      </c>
      <c r="M254" s="162" t="s">
        <v>0</v>
      </c>
      <c r="N254" s="162" t="s">
        <v>0</v>
      </c>
    </row>
    <row r="255" spans="2:14" ht="15" x14ac:dyDescent="0.25">
      <c r="B255" s="161" t="s">
        <v>16</v>
      </c>
      <c r="C255" s="162">
        <v>117</v>
      </c>
      <c r="D255" s="162" t="s">
        <v>0</v>
      </c>
      <c r="E255" s="162" t="s">
        <v>0</v>
      </c>
      <c r="F255" s="162" t="s">
        <v>0</v>
      </c>
      <c r="G255" s="162" t="s">
        <v>0</v>
      </c>
      <c r="H255" s="162" t="s">
        <v>0</v>
      </c>
      <c r="I255" s="162">
        <v>0</v>
      </c>
      <c r="J255" s="162">
        <v>1</v>
      </c>
      <c r="K255" s="162">
        <v>0</v>
      </c>
      <c r="L255" s="162" t="s">
        <v>0</v>
      </c>
      <c r="M255" s="162" t="s">
        <v>0</v>
      </c>
      <c r="N255" s="162" t="s">
        <v>0</v>
      </c>
    </row>
    <row r="256" spans="2:14" ht="15" x14ac:dyDescent="0.25">
      <c r="B256" s="161" t="s">
        <v>16</v>
      </c>
      <c r="C256" s="162">
        <v>118</v>
      </c>
      <c r="D256" s="162" t="s">
        <v>0</v>
      </c>
      <c r="E256" s="162" t="s">
        <v>0</v>
      </c>
      <c r="F256" s="162" t="s">
        <v>0</v>
      </c>
      <c r="G256" s="162" t="s">
        <v>0</v>
      </c>
      <c r="H256" s="162" t="s">
        <v>0</v>
      </c>
      <c r="I256" s="162" t="s">
        <v>0</v>
      </c>
      <c r="J256" s="162">
        <v>0</v>
      </c>
      <c r="K256" s="162">
        <v>1</v>
      </c>
      <c r="L256" s="162">
        <v>0</v>
      </c>
      <c r="M256" s="162" t="s">
        <v>0</v>
      </c>
      <c r="N256" s="162" t="s">
        <v>0</v>
      </c>
    </row>
    <row r="257" spans="2:14" ht="15" x14ac:dyDescent="0.25">
      <c r="B257" s="161" t="s">
        <v>16</v>
      </c>
      <c r="C257" s="162">
        <v>119</v>
      </c>
      <c r="D257" s="162" t="s">
        <v>0</v>
      </c>
      <c r="E257" s="162" t="s">
        <v>0</v>
      </c>
      <c r="F257" s="162" t="s">
        <v>0</v>
      </c>
      <c r="G257" s="162" t="s">
        <v>0</v>
      </c>
      <c r="H257" s="162" t="s">
        <v>0</v>
      </c>
      <c r="I257" s="162" t="s">
        <v>0</v>
      </c>
      <c r="J257" s="162" t="s">
        <v>0</v>
      </c>
      <c r="K257" s="162">
        <v>0</v>
      </c>
      <c r="L257" s="162">
        <v>0</v>
      </c>
      <c r="M257" s="162" t="s">
        <v>0</v>
      </c>
      <c r="N257" s="162" t="s">
        <v>0</v>
      </c>
    </row>
    <row r="258" spans="2:14" ht="15" x14ac:dyDescent="0.25">
      <c r="B258" s="161" t="s">
        <v>16</v>
      </c>
      <c r="C258" s="162">
        <v>120</v>
      </c>
      <c r="D258" s="162" t="s">
        <v>0</v>
      </c>
      <c r="E258" s="162" t="s">
        <v>0</v>
      </c>
      <c r="F258" s="162" t="s">
        <v>0</v>
      </c>
      <c r="G258" s="162" t="s">
        <v>0</v>
      </c>
      <c r="H258" s="162" t="s">
        <v>0</v>
      </c>
      <c r="I258" s="162" t="s">
        <v>0</v>
      </c>
      <c r="J258" s="162" t="s">
        <v>0</v>
      </c>
      <c r="K258" s="162" t="s">
        <v>0</v>
      </c>
      <c r="L258" s="162">
        <v>0</v>
      </c>
      <c r="M258" s="162">
        <v>0</v>
      </c>
      <c r="N258" s="162">
        <v>0</v>
      </c>
    </row>
    <row r="259" spans="2:14" ht="15" x14ac:dyDescent="0.25">
      <c r="B259" s="161" t="s">
        <v>16</v>
      </c>
      <c r="C259" s="162">
        <v>121</v>
      </c>
      <c r="D259" s="162" t="s">
        <v>0</v>
      </c>
      <c r="E259" s="162" t="s">
        <v>0</v>
      </c>
      <c r="F259" s="162" t="s">
        <v>0</v>
      </c>
      <c r="G259" s="162" t="s">
        <v>0</v>
      </c>
      <c r="H259" s="162" t="s">
        <v>0</v>
      </c>
      <c r="I259" s="162" t="s">
        <v>0</v>
      </c>
      <c r="J259" s="162" t="s">
        <v>0</v>
      </c>
      <c r="K259" s="162" t="s">
        <v>0</v>
      </c>
      <c r="L259" s="162" t="s">
        <v>0</v>
      </c>
      <c r="M259" s="162" t="s">
        <v>0</v>
      </c>
      <c r="N259" s="162">
        <v>0</v>
      </c>
    </row>
    <row r="260" spans="2:14" ht="15" x14ac:dyDescent="0.25">
      <c r="B260" s="161" t="s">
        <v>16</v>
      </c>
      <c r="C260" s="162">
        <v>122</v>
      </c>
      <c r="D260" s="162" t="s">
        <v>0</v>
      </c>
      <c r="E260" s="162" t="s">
        <v>0</v>
      </c>
      <c r="F260" s="162" t="s">
        <v>0</v>
      </c>
      <c r="G260" s="162" t="s">
        <v>0</v>
      </c>
      <c r="H260" s="162" t="s">
        <v>0</v>
      </c>
      <c r="I260" s="162" t="s">
        <v>0</v>
      </c>
      <c r="J260" s="162" t="s">
        <v>0</v>
      </c>
      <c r="K260" s="162" t="s">
        <v>0</v>
      </c>
      <c r="L260" s="162" t="s">
        <v>0</v>
      </c>
      <c r="M260" s="162" t="s">
        <v>0</v>
      </c>
      <c r="N260" s="162">
        <v>0</v>
      </c>
    </row>
    <row r="261" spans="2:14" ht="15" x14ac:dyDescent="0.25">
      <c r="B261" s="161" t="s">
        <v>16</v>
      </c>
      <c r="C261" s="162">
        <v>126</v>
      </c>
      <c r="D261" s="162" t="s">
        <v>0</v>
      </c>
      <c r="E261" s="162" t="s">
        <v>0</v>
      </c>
      <c r="F261" s="162" t="s">
        <v>0</v>
      </c>
      <c r="G261" s="162">
        <v>0</v>
      </c>
      <c r="H261" s="162" t="s">
        <v>0</v>
      </c>
      <c r="I261" s="162" t="s">
        <v>0</v>
      </c>
      <c r="J261" s="162" t="s">
        <v>0</v>
      </c>
      <c r="K261" s="162" t="s">
        <v>0</v>
      </c>
      <c r="L261" s="162" t="s">
        <v>0</v>
      </c>
      <c r="M261" s="162" t="s">
        <v>0</v>
      </c>
      <c r="N261" s="162" t="s">
        <v>0</v>
      </c>
    </row>
    <row r="262" spans="2:14" ht="15" x14ac:dyDescent="0.25">
      <c r="B262" s="161" t="s">
        <v>16</v>
      </c>
      <c r="C262" s="162">
        <v>130</v>
      </c>
      <c r="D262" s="162" t="s">
        <v>0</v>
      </c>
      <c r="E262" s="162" t="s">
        <v>0</v>
      </c>
      <c r="F262" s="162" t="s">
        <v>0</v>
      </c>
      <c r="G262" s="162" t="s">
        <v>0</v>
      </c>
      <c r="H262" s="162" t="s">
        <v>0</v>
      </c>
      <c r="I262" s="162" t="s">
        <v>0</v>
      </c>
      <c r="J262" s="162" t="s">
        <v>0</v>
      </c>
      <c r="K262" s="162">
        <v>0</v>
      </c>
      <c r="L262" s="162" t="s">
        <v>0</v>
      </c>
      <c r="M262" s="162" t="s">
        <v>0</v>
      </c>
      <c r="N262" s="162" t="s">
        <v>0</v>
      </c>
    </row>
    <row r="263" spans="2:14" ht="15" x14ac:dyDescent="0.25">
      <c r="B263" s="161" t="s">
        <v>18</v>
      </c>
      <c r="C263" s="162">
        <v>83</v>
      </c>
      <c r="D263" s="162" t="s">
        <v>0</v>
      </c>
      <c r="E263" s="162" t="s">
        <v>0</v>
      </c>
      <c r="F263" s="162" t="s">
        <v>0</v>
      </c>
      <c r="G263" s="162" t="s">
        <v>0</v>
      </c>
      <c r="H263" s="162" t="s">
        <v>0</v>
      </c>
      <c r="I263" s="162" t="s">
        <v>0</v>
      </c>
      <c r="J263" s="162" t="s">
        <v>0</v>
      </c>
      <c r="K263" s="162" t="s">
        <v>0</v>
      </c>
      <c r="L263" s="162">
        <v>1</v>
      </c>
      <c r="M263" s="162" t="s">
        <v>0</v>
      </c>
      <c r="N263" s="162" t="s">
        <v>0</v>
      </c>
    </row>
    <row r="265" spans="2:14" ht="39.75" customHeight="1" x14ac:dyDescent="0.25">
      <c r="B265" s="164" t="s">
        <v>423</v>
      </c>
      <c r="C265" s="164"/>
      <c r="D265" s="164"/>
      <c r="E265" s="164"/>
      <c r="F265" s="164"/>
      <c r="G265" s="164"/>
      <c r="H265" s="164"/>
    </row>
    <row r="266" spans="2:14" x14ac:dyDescent="0.25">
      <c r="B266" s="3" t="s">
        <v>457</v>
      </c>
    </row>
  </sheetData>
  <mergeCells count="1">
    <mergeCell ref="B265:H26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59"/>
  <sheetViews>
    <sheetView showGridLines="0" zoomScaleNormal="100" workbookViewId="0"/>
  </sheetViews>
  <sheetFormatPr baseColWidth="10" defaultRowHeight="12.75" x14ac:dyDescent="0.25"/>
  <cols>
    <col min="1" max="1" width="4" style="6" customWidth="1"/>
    <col min="2" max="16384" width="11.42578125" style="6"/>
  </cols>
  <sheetData>
    <row r="2" spans="2:14" ht="13.5" customHeight="1" x14ac:dyDescent="0.25">
      <c r="B2" s="51" t="s">
        <v>437</v>
      </c>
      <c r="C2" s="51"/>
      <c r="D2" s="51"/>
      <c r="E2" s="51"/>
      <c r="F2" s="51"/>
      <c r="G2" s="51"/>
      <c r="H2" s="51"/>
      <c r="I2" s="51"/>
    </row>
    <row r="4" spans="2:14" ht="15.75" x14ac:dyDescent="0.25">
      <c r="B4" s="138" t="s">
        <v>416</v>
      </c>
      <c r="C4" s="138" t="s">
        <v>415</v>
      </c>
      <c r="D4" s="138">
        <v>2012</v>
      </c>
      <c r="E4" s="138">
        <v>2013</v>
      </c>
      <c r="F4" s="138">
        <v>2014</v>
      </c>
      <c r="G4" s="138">
        <v>2015</v>
      </c>
      <c r="H4" s="138">
        <v>2016</v>
      </c>
      <c r="I4" s="138">
        <v>2017</v>
      </c>
      <c r="J4" s="138">
        <v>2018</v>
      </c>
      <c r="K4" s="138">
        <v>2019</v>
      </c>
      <c r="L4" s="138">
        <v>2020</v>
      </c>
      <c r="M4" s="138">
        <v>2021</v>
      </c>
      <c r="N4" s="138">
        <v>2022</v>
      </c>
    </row>
    <row r="5" spans="2:14" x14ac:dyDescent="0.25">
      <c r="B5" s="143" t="s">
        <v>15</v>
      </c>
      <c r="C5" s="144" t="s">
        <v>0</v>
      </c>
      <c r="D5" s="142">
        <v>2</v>
      </c>
      <c r="E5" s="142">
        <v>3</v>
      </c>
      <c r="F5" s="142">
        <v>3</v>
      </c>
      <c r="G5" s="142">
        <v>3</v>
      </c>
      <c r="H5" s="142">
        <v>6</v>
      </c>
      <c r="I5" s="142">
        <v>3</v>
      </c>
      <c r="J5" s="142">
        <v>4</v>
      </c>
      <c r="K5" s="142">
        <v>10</v>
      </c>
      <c r="L5" s="142">
        <v>2</v>
      </c>
      <c r="M5" s="142">
        <v>2</v>
      </c>
      <c r="N5" s="142">
        <v>2</v>
      </c>
    </row>
    <row r="6" spans="2:14" x14ac:dyDescent="0.25">
      <c r="B6" s="143" t="s">
        <v>15</v>
      </c>
      <c r="C6" s="144">
        <v>1</v>
      </c>
      <c r="D6" s="142">
        <v>7</v>
      </c>
      <c r="E6" s="142">
        <v>5</v>
      </c>
      <c r="F6" s="142">
        <v>6</v>
      </c>
      <c r="G6" s="142">
        <v>11</v>
      </c>
      <c r="H6" s="142">
        <v>11</v>
      </c>
      <c r="I6" s="142">
        <v>5</v>
      </c>
      <c r="J6" s="142">
        <v>9</v>
      </c>
      <c r="K6" s="142">
        <v>10</v>
      </c>
      <c r="L6" s="142">
        <v>9</v>
      </c>
      <c r="M6" s="142">
        <v>7</v>
      </c>
      <c r="N6" s="142">
        <v>8</v>
      </c>
    </row>
    <row r="7" spans="2:14" x14ac:dyDescent="0.25">
      <c r="B7" s="143" t="s">
        <v>15</v>
      </c>
      <c r="C7" s="144">
        <v>2</v>
      </c>
      <c r="D7" s="142">
        <v>8</v>
      </c>
      <c r="E7" s="142">
        <v>8</v>
      </c>
      <c r="F7" s="142">
        <v>6</v>
      </c>
      <c r="G7" s="142">
        <v>8</v>
      </c>
      <c r="H7" s="142">
        <v>6</v>
      </c>
      <c r="I7" s="142">
        <v>6</v>
      </c>
      <c r="J7" s="142">
        <v>7</v>
      </c>
      <c r="K7" s="142">
        <v>5</v>
      </c>
      <c r="L7" s="142">
        <v>8</v>
      </c>
      <c r="M7" s="142">
        <v>7</v>
      </c>
      <c r="N7" s="142">
        <v>7</v>
      </c>
    </row>
    <row r="8" spans="2:14" x14ac:dyDescent="0.25">
      <c r="B8" s="143" t="s">
        <v>15</v>
      </c>
      <c r="C8" s="144">
        <v>3</v>
      </c>
      <c r="D8" s="142">
        <v>7</v>
      </c>
      <c r="E8" s="142">
        <v>4</v>
      </c>
      <c r="F8" s="142">
        <v>3</v>
      </c>
      <c r="G8" s="142">
        <v>6</v>
      </c>
      <c r="H8" s="142">
        <v>3</v>
      </c>
      <c r="I8" s="142">
        <v>2</v>
      </c>
      <c r="J8" s="142">
        <v>3</v>
      </c>
      <c r="K8" s="142">
        <v>4</v>
      </c>
      <c r="L8" s="142">
        <v>6</v>
      </c>
      <c r="M8" s="142">
        <v>1</v>
      </c>
      <c r="N8" s="142">
        <v>4</v>
      </c>
    </row>
    <row r="9" spans="2:14" x14ac:dyDescent="0.25">
      <c r="B9" s="143" t="s">
        <v>15</v>
      </c>
      <c r="C9" s="144">
        <v>4</v>
      </c>
      <c r="D9" s="142">
        <v>4</v>
      </c>
      <c r="E9" s="142">
        <v>5</v>
      </c>
      <c r="F9" s="142">
        <v>2</v>
      </c>
      <c r="G9" s="142">
        <v>2</v>
      </c>
      <c r="H9" s="142">
        <v>5</v>
      </c>
      <c r="I9" s="142">
        <v>2</v>
      </c>
      <c r="J9" s="142">
        <v>3</v>
      </c>
      <c r="K9" s="142">
        <v>6</v>
      </c>
      <c r="L9" s="142">
        <v>2</v>
      </c>
      <c r="M9" s="142">
        <v>3</v>
      </c>
      <c r="N9" s="142">
        <v>2</v>
      </c>
    </row>
    <row r="10" spans="2:14" x14ac:dyDescent="0.25">
      <c r="B10" s="143" t="s">
        <v>15</v>
      </c>
      <c r="C10" s="144">
        <v>5</v>
      </c>
      <c r="D10" s="142">
        <v>3</v>
      </c>
      <c r="E10" s="142">
        <v>2</v>
      </c>
      <c r="F10" s="142">
        <v>1</v>
      </c>
      <c r="G10" s="142">
        <v>3</v>
      </c>
      <c r="H10" s="142">
        <v>2</v>
      </c>
      <c r="I10" s="142">
        <v>2</v>
      </c>
      <c r="J10" s="142">
        <v>1</v>
      </c>
      <c r="K10" s="142">
        <v>2</v>
      </c>
      <c r="L10" s="142">
        <v>4</v>
      </c>
      <c r="M10" s="142">
        <v>2</v>
      </c>
      <c r="N10" s="142">
        <v>2</v>
      </c>
    </row>
    <row r="11" spans="2:14" x14ac:dyDescent="0.25">
      <c r="B11" s="143" t="s">
        <v>15</v>
      </c>
      <c r="C11" s="144">
        <v>6</v>
      </c>
      <c r="D11" s="142">
        <v>3</v>
      </c>
      <c r="E11" s="142">
        <v>6</v>
      </c>
      <c r="F11" s="142">
        <v>2</v>
      </c>
      <c r="G11" s="142">
        <v>1</v>
      </c>
      <c r="H11" s="142">
        <v>1</v>
      </c>
      <c r="I11" s="142">
        <v>3</v>
      </c>
      <c r="J11" s="142">
        <v>1</v>
      </c>
      <c r="K11" s="142">
        <v>2</v>
      </c>
      <c r="L11" s="142">
        <v>2</v>
      </c>
      <c r="M11" s="142">
        <v>2</v>
      </c>
      <c r="N11" s="142">
        <v>2</v>
      </c>
    </row>
    <row r="12" spans="2:14" x14ac:dyDescent="0.25">
      <c r="B12" s="143" t="s">
        <v>15</v>
      </c>
      <c r="C12" s="144">
        <v>7</v>
      </c>
      <c r="D12" s="142">
        <v>4</v>
      </c>
      <c r="E12" s="142">
        <v>2</v>
      </c>
      <c r="F12" s="142" t="s">
        <v>0</v>
      </c>
      <c r="G12" s="142" t="s">
        <v>0</v>
      </c>
      <c r="H12" s="142">
        <v>3</v>
      </c>
      <c r="I12" s="142">
        <v>5</v>
      </c>
      <c r="J12" s="142">
        <v>7</v>
      </c>
      <c r="K12" s="142">
        <v>3</v>
      </c>
      <c r="L12" s="142">
        <v>3</v>
      </c>
      <c r="M12" s="142">
        <v>2</v>
      </c>
      <c r="N12" s="142">
        <v>1</v>
      </c>
    </row>
    <row r="13" spans="2:14" x14ac:dyDescent="0.25">
      <c r="B13" s="143" t="s">
        <v>15</v>
      </c>
      <c r="C13" s="144">
        <v>8</v>
      </c>
      <c r="D13" s="142">
        <v>2</v>
      </c>
      <c r="E13" s="142">
        <v>4</v>
      </c>
      <c r="F13" s="142" t="s">
        <v>0</v>
      </c>
      <c r="G13" s="142">
        <v>2</v>
      </c>
      <c r="H13" s="142">
        <v>2</v>
      </c>
      <c r="I13" s="142">
        <v>3</v>
      </c>
      <c r="J13" s="142">
        <v>1</v>
      </c>
      <c r="K13" s="142">
        <v>1</v>
      </c>
      <c r="L13" s="142">
        <v>1</v>
      </c>
      <c r="M13" s="142" t="s">
        <v>0</v>
      </c>
      <c r="N13" s="142">
        <v>3</v>
      </c>
    </row>
    <row r="14" spans="2:14" x14ac:dyDescent="0.25">
      <c r="B14" s="143" t="s">
        <v>15</v>
      </c>
      <c r="C14" s="144">
        <v>9</v>
      </c>
      <c r="D14" s="142">
        <v>2</v>
      </c>
      <c r="E14" s="142">
        <v>5</v>
      </c>
      <c r="F14" s="142">
        <v>3</v>
      </c>
      <c r="G14" s="142">
        <v>5</v>
      </c>
      <c r="H14" s="142">
        <v>4</v>
      </c>
      <c r="I14" s="142" t="s">
        <v>0</v>
      </c>
      <c r="J14" s="142">
        <v>5</v>
      </c>
      <c r="K14" s="142">
        <v>4</v>
      </c>
      <c r="L14" s="142">
        <v>4</v>
      </c>
      <c r="M14" s="142">
        <v>3</v>
      </c>
      <c r="N14" s="142" t="s">
        <v>0</v>
      </c>
    </row>
    <row r="15" spans="2:14" x14ac:dyDescent="0.25">
      <c r="B15" s="143" t="s">
        <v>15</v>
      </c>
      <c r="C15" s="144">
        <v>10</v>
      </c>
      <c r="D15" s="142">
        <v>6</v>
      </c>
      <c r="E15" s="142">
        <v>5</v>
      </c>
      <c r="F15" s="142">
        <v>5</v>
      </c>
      <c r="G15" s="142">
        <v>2</v>
      </c>
      <c r="H15" s="142">
        <v>7</v>
      </c>
      <c r="I15" s="142">
        <v>2</v>
      </c>
      <c r="J15" s="142">
        <v>3</v>
      </c>
      <c r="K15" s="142">
        <v>5</v>
      </c>
      <c r="L15" s="142">
        <v>6</v>
      </c>
      <c r="M15" s="142">
        <v>5</v>
      </c>
      <c r="N15" s="142">
        <v>1</v>
      </c>
    </row>
    <row r="16" spans="2:14" x14ac:dyDescent="0.25">
      <c r="B16" s="143" t="s">
        <v>15</v>
      </c>
      <c r="C16" s="144">
        <v>11</v>
      </c>
      <c r="D16" s="142">
        <v>14</v>
      </c>
      <c r="E16" s="142">
        <v>9</v>
      </c>
      <c r="F16" s="142">
        <v>14</v>
      </c>
      <c r="G16" s="142">
        <v>7</v>
      </c>
      <c r="H16" s="142">
        <v>10</v>
      </c>
      <c r="I16" s="142">
        <v>3</v>
      </c>
      <c r="J16" s="142">
        <v>11</v>
      </c>
      <c r="K16" s="142">
        <v>5</v>
      </c>
      <c r="L16" s="142">
        <v>11</v>
      </c>
      <c r="M16" s="142">
        <v>5</v>
      </c>
      <c r="N16" s="142">
        <v>9</v>
      </c>
    </row>
    <row r="17" spans="2:14" x14ac:dyDescent="0.25">
      <c r="B17" s="143" t="s">
        <v>15</v>
      </c>
      <c r="C17" s="144">
        <v>12</v>
      </c>
      <c r="D17" s="142">
        <v>38</v>
      </c>
      <c r="E17" s="142">
        <v>26</v>
      </c>
      <c r="F17" s="142">
        <v>32</v>
      </c>
      <c r="G17" s="142">
        <v>22</v>
      </c>
      <c r="H17" s="142">
        <v>18</v>
      </c>
      <c r="I17" s="142">
        <v>24</v>
      </c>
      <c r="J17" s="142">
        <v>23</v>
      </c>
      <c r="K17" s="142">
        <v>28</v>
      </c>
      <c r="L17" s="142">
        <v>18</v>
      </c>
      <c r="M17" s="142">
        <v>12</v>
      </c>
      <c r="N17" s="142">
        <v>8</v>
      </c>
    </row>
    <row r="18" spans="2:14" x14ac:dyDescent="0.25">
      <c r="B18" s="143" t="s">
        <v>15</v>
      </c>
      <c r="C18" s="144">
        <v>13</v>
      </c>
      <c r="D18" s="142">
        <v>143</v>
      </c>
      <c r="E18" s="142">
        <v>144</v>
      </c>
      <c r="F18" s="142">
        <v>111</v>
      </c>
      <c r="G18" s="142">
        <v>98</v>
      </c>
      <c r="H18" s="142">
        <v>88</v>
      </c>
      <c r="I18" s="142">
        <v>83</v>
      </c>
      <c r="J18" s="142">
        <v>92</v>
      </c>
      <c r="K18" s="142">
        <v>104</v>
      </c>
      <c r="L18" s="142">
        <v>75</v>
      </c>
      <c r="M18" s="142">
        <v>59</v>
      </c>
      <c r="N18" s="142">
        <v>50</v>
      </c>
    </row>
    <row r="19" spans="2:14" x14ac:dyDescent="0.25">
      <c r="B19" s="143" t="s">
        <v>15</v>
      </c>
      <c r="C19" s="144">
        <v>14</v>
      </c>
      <c r="D19" s="142">
        <v>449</v>
      </c>
      <c r="E19" s="142">
        <v>360</v>
      </c>
      <c r="F19" s="142">
        <v>366</v>
      </c>
      <c r="G19" s="142">
        <v>289</v>
      </c>
      <c r="H19" s="142">
        <v>258</v>
      </c>
      <c r="I19" s="142">
        <v>255</v>
      </c>
      <c r="J19" s="142">
        <v>249</v>
      </c>
      <c r="K19" s="142">
        <v>242</v>
      </c>
      <c r="L19" s="142">
        <v>193</v>
      </c>
      <c r="M19" s="142">
        <v>201</v>
      </c>
      <c r="N19" s="142">
        <v>133</v>
      </c>
    </row>
    <row r="20" spans="2:14" x14ac:dyDescent="0.25">
      <c r="B20" s="143" t="s">
        <v>15</v>
      </c>
      <c r="C20" s="144">
        <v>15</v>
      </c>
      <c r="D20" s="142">
        <v>844</v>
      </c>
      <c r="E20" s="142">
        <v>768</v>
      </c>
      <c r="F20" s="142">
        <v>719</v>
      </c>
      <c r="G20" s="142">
        <v>671</v>
      </c>
      <c r="H20" s="142">
        <v>615</v>
      </c>
      <c r="I20" s="142">
        <v>556</v>
      </c>
      <c r="J20" s="142">
        <v>543</v>
      </c>
      <c r="K20" s="142">
        <v>523</v>
      </c>
      <c r="L20" s="142">
        <v>423</v>
      </c>
      <c r="M20" s="142">
        <v>401</v>
      </c>
      <c r="N20" s="142">
        <v>306</v>
      </c>
    </row>
    <row r="21" spans="2:14" x14ac:dyDescent="0.25">
      <c r="B21" s="143" t="s">
        <v>15</v>
      </c>
      <c r="C21" s="144">
        <v>16</v>
      </c>
      <c r="D21" s="142">
        <v>1189</v>
      </c>
      <c r="E21" s="142">
        <v>1100</v>
      </c>
      <c r="F21" s="142">
        <v>1065</v>
      </c>
      <c r="G21" s="142">
        <v>942</v>
      </c>
      <c r="H21" s="142">
        <v>817</v>
      </c>
      <c r="I21" s="142">
        <v>816</v>
      </c>
      <c r="J21" s="142">
        <v>831</v>
      </c>
      <c r="K21" s="142">
        <v>759</v>
      </c>
      <c r="L21" s="142">
        <v>606</v>
      </c>
      <c r="M21" s="142">
        <v>589</v>
      </c>
      <c r="N21" s="142">
        <v>478</v>
      </c>
    </row>
    <row r="22" spans="2:14" x14ac:dyDescent="0.25">
      <c r="B22" s="143" t="s">
        <v>15</v>
      </c>
      <c r="C22" s="144">
        <v>17</v>
      </c>
      <c r="D22" s="142">
        <v>1497</v>
      </c>
      <c r="E22" s="142">
        <v>1406</v>
      </c>
      <c r="F22" s="142">
        <v>1443</v>
      </c>
      <c r="G22" s="142">
        <v>1312</v>
      </c>
      <c r="H22" s="142">
        <v>1182</v>
      </c>
      <c r="I22" s="142">
        <v>1145</v>
      </c>
      <c r="J22" s="142">
        <v>1151</v>
      </c>
      <c r="K22" s="142">
        <v>1118</v>
      </c>
      <c r="L22" s="142">
        <v>844</v>
      </c>
      <c r="M22" s="142">
        <v>858</v>
      </c>
      <c r="N22" s="142">
        <v>738</v>
      </c>
    </row>
    <row r="23" spans="2:14" x14ac:dyDescent="0.25">
      <c r="B23" s="143" t="s">
        <v>15</v>
      </c>
      <c r="C23" s="144">
        <v>18</v>
      </c>
      <c r="D23" s="142">
        <v>1780</v>
      </c>
      <c r="E23" s="142">
        <v>1784</v>
      </c>
      <c r="F23" s="142">
        <v>1783</v>
      </c>
      <c r="G23" s="142">
        <v>1620</v>
      </c>
      <c r="H23" s="142">
        <v>1515</v>
      </c>
      <c r="I23" s="142">
        <v>1578</v>
      </c>
      <c r="J23" s="142">
        <v>1486</v>
      </c>
      <c r="K23" s="142">
        <v>1451</v>
      </c>
      <c r="L23" s="142">
        <v>1042</v>
      </c>
      <c r="M23" s="142">
        <v>1166</v>
      </c>
      <c r="N23" s="142">
        <v>1022</v>
      </c>
    </row>
    <row r="24" spans="2:14" x14ac:dyDescent="0.25">
      <c r="B24" s="143" t="s">
        <v>15</v>
      </c>
      <c r="C24" s="144">
        <v>19</v>
      </c>
      <c r="D24" s="142">
        <v>1734</v>
      </c>
      <c r="E24" s="142">
        <v>1653</v>
      </c>
      <c r="F24" s="142">
        <v>1662</v>
      </c>
      <c r="G24" s="142">
        <v>1648</v>
      </c>
      <c r="H24" s="142">
        <v>1536</v>
      </c>
      <c r="I24" s="142">
        <v>1646</v>
      </c>
      <c r="J24" s="142">
        <v>1557</v>
      </c>
      <c r="K24" s="142">
        <v>1565</v>
      </c>
      <c r="L24" s="142">
        <v>1178</v>
      </c>
      <c r="M24" s="142">
        <v>1256</v>
      </c>
      <c r="N24" s="142">
        <v>1168</v>
      </c>
    </row>
    <row r="25" spans="2:14" x14ac:dyDescent="0.25">
      <c r="B25" s="143" t="s">
        <v>15</v>
      </c>
      <c r="C25" s="144">
        <v>20</v>
      </c>
      <c r="D25" s="142">
        <v>1699</v>
      </c>
      <c r="E25" s="142">
        <v>1584</v>
      </c>
      <c r="F25" s="142">
        <v>1608</v>
      </c>
      <c r="G25" s="142">
        <v>1510</v>
      </c>
      <c r="H25" s="142">
        <v>1593</v>
      </c>
      <c r="I25" s="142">
        <v>1610</v>
      </c>
      <c r="J25" s="142">
        <v>1470</v>
      </c>
      <c r="K25" s="142">
        <v>1570</v>
      </c>
      <c r="L25" s="142">
        <v>1273</v>
      </c>
      <c r="M25" s="142">
        <v>1308</v>
      </c>
      <c r="N25" s="142">
        <v>1216</v>
      </c>
    </row>
    <row r="26" spans="2:14" x14ac:dyDescent="0.25">
      <c r="B26" s="143" t="s">
        <v>15</v>
      </c>
      <c r="C26" s="144">
        <v>21</v>
      </c>
      <c r="D26" s="142">
        <v>1612</v>
      </c>
      <c r="E26" s="142">
        <v>1474</v>
      </c>
      <c r="F26" s="142">
        <v>1494</v>
      </c>
      <c r="G26" s="142">
        <v>1488</v>
      </c>
      <c r="H26" s="142">
        <v>1401</v>
      </c>
      <c r="I26" s="142">
        <v>1480</v>
      </c>
      <c r="J26" s="142">
        <v>1478</v>
      </c>
      <c r="K26" s="142">
        <v>1450</v>
      </c>
      <c r="L26" s="142">
        <v>1180</v>
      </c>
      <c r="M26" s="142">
        <v>1275</v>
      </c>
      <c r="N26" s="142">
        <v>1268</v>
      </c>
    </row>
    <row r="27" spans="2:14" x14ac:dyDescent="0.25">
      <c r="B27" s="143" t="s">
        <v>15</v>
      </c>
      <c r="C27" s="144">
        <v>22</v>
      </c>
      <c r="D27" s="142">
        <v>1649</v>
      </c>
      <c r="E27" s="142">
        <v>1433</v>
      </c>
      <c r="F27" s="142">
        <v>1519</v>
      </c>
      <c r="G27" s="142">
        <v>1401</v>
      </c>
      <c r="H27" s="142">
        <v>1342</v>
      </c>
      <c r="I27" s="142">
        <v>1370</v>
      </c>
      <c r="J27" s="142">
        <v>1495</v>
      </c>
      <c r="K27" s="142">
        <v>1352</v>
      </c>
      <c r="L27" s="142">
        <v>1162</v>
      </c>
      <c r="M27" s="142">
        <v>1236</v>
      </c>
      <c r="N27" s="142">
        <v>1246</v>
      </c>
    </row>
    <row r="28" spans="2:14" x14ac:dyDescent="0.25">
      <c r="B28" s="143" t="s">
        <v>15</v>
      </c>
      <c r="C28" s="144">
        <v>23</v>
      </c>
      <c r="D28" s="142">
        <v>1533</v>
      </c>
      <c r="E28" s="142">
        <v>1498</v>
      </c>
      <c r="F28" s="142">
        <v>1479</v>
      </c>
      <c r="G28" s="142">
        <v>1383</v>
      </c>
      <c r="H28" s="142">
        <v>1355</v>
      </c>
      <c r="I28" s="142">
        <v>1323</v>
      </c>
      <c r="J28" s="142">
        <v>1273</v>
      </c>
      <c r="K28" s="142">
        <v>1381</v>
      </c>
      <c r="L28" s="142">
        <v>1124</v>
      </c>
      <c r="M28" s="142">
        <v>1245</v>
      </c>
      <c r="N28" s="142">
        <v>1169</v>
      </c>
    </row>
    <row r="29" spans="2:14" x14ac:dyDescent="0.25">
      <c r="B29" s="143" t="s">
        <v>15</v>
      </c>
      <c r="C29" s="144">
        <v>24</v>
      </c>
      <c r="D29" s="142">
        <v>1536</v>
      </c>
      <c r="E29" s="142">
        <v>1490</v>
      </c>
      <c r="F29" s="142">
        <v>1399</v>
      </c>
      <c r="G29" s="142">
        <v>1373</v>
      </c>
      <c r="H29" s="142">
        <v>1294</v>
      </c>
      <c r="I29" s="142">
        <v>1376</v>
      </c>
      <c r="J29" s="142">
        <v>1315</v>
      </c>
      <c r="K29" s="142">
        <v>1320</v>
      </c>
      <c r="L29" s="142">
        <v>1212</v>
      </c>
      <c r="M29" s="142">
        <v>1243</v>
      </c>
      <c r="N29" s="142">
        <v>1260</v>
      </c>
    </row>
    <row r="30" spans="2:14" x14ac:dyDescent="0.25">
      <c r="B30" s="143" t="s">
        <v>15</v>
      </c>
      <c r="C30" s="144">
        <v>25</v>
      </c>
      <c r="D30" s="142">
        <v>1679</v>
      </c>
      <c r="E30" s="142">
        <v>1476</v>
      </c>
      <c r="F30" s="142">
        <v>1494</v>
      </c>
      <c r="G30" s="142">
        <v>1376</v>
      </c>
      <c r="H30" s="142">
        <v>1359</v>
      </c>
      <c r="I30" s="142">
        <v>1362</v>
      </c>
      <c r="J30" s="142">
        <v>1373</v>
      </c>
      <c r="K30" s="142">
        <v>1298</v>
      </c>
      <c r="L30" s="142">
        <v>1140</v>
      </c>
      <c r="M30" s="142">
        <v>1229</v>
      </c>
      <c r="N30" s="142">
        <v>1198</v>
      </c>
    </row>
    <row r="31" spans="2:14" x14ac:dyDescent="0.25">
      <c r="B31" s="143" t="s">
        <v>15</v>
      </c>
      <c r="C31" s="144">
        <v>26</v>
      </c>
      <c r="D31" s="142">
        <v>1641</v>
      </c>
      <c r="E31" s="142">
        <v>1631</v>
      </c>
      <c r="F31" s="142">
        <v>1533</v>
      </c>
      <c r="G31" s="142">
        <v>1468</v>
      </c>
      <c r="H31" s="142">
        <v>1446</v>
      </c>
      <c r="I31" s="142">
        <v>1458</v>
      </c>
      <c r="J31" s="142">
        <v>1475</v>
      </c>
      <c r="K31" s="142">
        <v>1367</v>
      </c>
      <c r="L31" s="142">
        <v>1183</v>
      </c>
      <c r="M31" s="142">
        <v>1204</v>
      </c>
      <c r="N31" s="142">
        <v>1262</v>
      </c>
    </row>
    <row r="32" spans="2:14" x14ac:dyDescent="0.25">
      <c r="B32" s="143" t="s">
        <v>15</v>
      </c>
      <c r="C32" s="144">
        <v>27</v>
      </c>
      <c r="D32" s="142">
        <v>1653</v>
      </c>
      <c r="E32" s="142">
        <v>1605</v>
      </c>
      <c r="F32" s="142">
        <v>1670</v>
      </c>
      <c r="G32" s="142">
        <v>1477</v>
      </c>
      <c r="H32" s="142">
        <v>1557</v>
      </c>
      <c r="I32" s="142">
        <v>1511</v>
      </c>
      <c r="J32" s="142">
        <v>1488</v>
      </c>
      <c r="K32" s="142">
        <v>1499</v>
      </c>
      <c r="L32" s="142">
        <v>1289</v>
      </c>
      <c r="M32" s="142">
        <v>1207</v>
      </c>
      <c r="N32" s="142">
        <v>1293</v>
      </c>
    </row>
    <row r="33" spans="2:14" x14ac:dyDescent="0.25">
      <c r="B33" s="143" t="s">
        <v>15</v>
      </c>
      <c r="C33" s="144">
        <v>28</v>
      </c>
      <c r="D33" s="142">
        <v>1732</v>
      </c>
      <c r="E33" s="142">
        <v>1778</v>
      </c>
      <c r="F33" s="142">
        <v>1731</v>
      </c>
      <c r="G33" s="142">
        <v>1651</v>
      </c>
      <c r="H33" s="142">
        <v>1591</v>
      </c>
      <c r="I33" s="142">
        <v>1560</v>
      </c>
      <c r="J33" s="142">
        <v>1606</v>
      </c>
      <c r="K33" s="142">
        <v>1554</v>
      </c>
      <c r="L33" s="142">
        <v>1360</v>
      </c>
      <c r="M33" s="142">
        <v>1404</v>
      </c>
      <c r="N33" s="142">
        <v>1382</v>
      </c>
    </row>
    <row r="34" spans="2:14" x14ac:dyDescent="0.25">
      <c r="B34" s="143" t="s">
        <v>15</v>
      </c>
      <c r="C34" s="144">
        <v>29</v>
      </c>
      <c r="D34" s="142">
        <v>1784</v>
      </c>
      <c r="E34" s="142">
        <v>1783</v>
      </c>
      <c r="F34" s="142">
        <v>1810</v>
      </c>
      <c r="G34" s="142">
        <v>1796</v>
      </c>
      <c r="H34" s="142">
        <v>1704</v>
      </c>
      <c r="I34" s="142">
        <v>1705</v>
      </c>
      <c r="J34" s="142">
        <v>1673</v>
      </c>
      <c r="K34" s="142">
        <v>1634</v>
      </c>
      <c r="L34" s="142">
        <v>1494</v>
      </c>
      <c r="M34" s="142">
        <v>1501</v>
      </c>
      <c r="N34" s="142">
        <v>1474</v>
      </c>
    </row>
    <row r="35" spans="2:14" x14ac:dyDescent="0.25">
      <c r="B35" s="143" t="s">
        <v>15</v>
      </c>
      <c r="C35" s="144">
        <v>30</v>
      </c>
      <c r="D35" s="142">
        <v>2091</v>
      </c>
      <c r="E35" s="142">
        <v>1901</v>
      </c>
      <c r="F35" s="142">
        <v>1856</v>
      </c>
      <c r="G35" s="142">
        <v>1892</v>
      </c>
      <c r="H35" s="142">
        <v>1850</v>
      </c>
      <c r="I35" s="142">
        <v>1878</v>
      </c>
      <c r="J35" s="142">
        <v>1888</v>
      </c>
      <c r="K35" s="142">
        <v>1700</v>
      </c>
      <c r="L35" s="142">
        <v>1627</v>
      </c>
      <c r="M35" s="142">
        <v>1566</v>
      </c>
      <c r="N35" s="142">
        <v>1554</v>
      </c>
    </row>
    <row r="36" spans="2:14" x14ac:dyDescent="0.25">
      <c r="B36" s="143" t="s">
        <v>15</v>
      </c>
      <c r="C36" s="144">
        <v>31</v>
      </c>
      <c r="D36" s="142">
        <v>2112</v>
      </c>
      <c r="E36" s="142">
        <v>2076</v>
      </c>
      <c r="F36" s="142">
        <v>2000</v>
      </c>
      <c r="G36" s="142">
        <v>1953</v>
      </c>
      <c r="H36" s="142">
        <v>1975</v>
      </c>
      <c r="I36" s="142">
        <v>1990</v>
      </c>
      <c r="J36" s="142">
        <v>2045</v>
      </c>
      <c r="K36" s="142">
        <v>1932</v>
      </c>
      <c r="L36" s="142">
        <v>1760</v>
      </c>
      <c r="M36" s="142">
        <v>1707</v>
      </c>
      <c r="N36" s="142">
        <v>1608</v>
      </c>
    </row>
    <row r="37" spans="2:14" x14ac:dyDescent="0.25">
      <c r="B37" s="143" t="s">
        <v>15</v>
      </c>
      <c r="C37" s="144">
        <v>32</v>
      </c>
      <c r="D37" s="142">
        <v>2166</v>
      </c>
      <c r="E37" s="142">
        <v>2147</v>
      </c>
      <c r="F37" s="142">
        <v>2347</v>
      </c>
      <c r="G37" s="142">
        <v>2143</v>
      </c>
      <c r="H37" s="142">
        <v>2080</v>
      </c>
      <c r="I37" s="142">
        <v>2113</v>
      </c>
      <c r="J37" s="142">
        <v>2230</v>
      </c>
      <c r="K37" s="142">
        <v>2116</v>
      </c>
      <c r="L37" s="142">
        <v>1847</v>
      </c>
      <c r="M37" s="142">
        <v>1829</v>
      </c>
      <c r="N37" s="142">
        <v>1778</v>
      </c>
    </row>
    <row r="38" spans="2:14" x14ac:dyDescent="0.25">
      <c r="B38" s="143" t="s">
        <v>15</v>
      </c>
      <c r="C38" s="144">
        <v>33</v>
      </c>
      <c r="D38" s="142">
        <v>2175</v>
      </c>
      <c r="E38" s="142">
        <v>2225</v>
      </c>
      <c r="F38" s="142">
        <v>2299</v>
      </c>
      <c r="G38" s="142">
        <v>2327</v>
      </c>
      <c r="H38" s="142">
        <v>2233</v>
      </c>
      <c r="I38" s="142">
        <v>2263</v>
      </c>
      <c r="J38" s="142">
        <v>2184</v>
      </c>
      <c r="K38" s="142">
        <v>2255</v>
      </c>
      <c r="L38" s="142">
        <v>2077</v>
      </c>
      <c r="M38" s="142">
        <v>1959</v>
      </c>
      <c r="N38" s="142">
        <v>1803</v>
      </c>
    </row>
    <row r="39" spans="2:14" x14ac:dyDescent="0.25">
      <c r="B39" s="143" t="s">
        <v>15</v>
      </c>
      <c r="C39" s="144">
        <v>34</v>
      </c>
      <c r="D39" s="142">
        <v>2170</v>
      </c>
      <c r="E39" s="142">
        <v>2225</v>
      </c>
      <c r="F39" s="142">
        <v>2344</v>
      </c>
      <c r="G39" s="142">
        <v>2384</v>
      </c>
      <c r="H39" s="142">
        <v>2470</v>
      </c>
      <c r="I39" s="142">
        <v>2390</v>
      </c>
      <c r="J39" s="142">
        <v>2394</v>
      </c>
      <c r="K39" s="142">
        <v>2338</v>
      </c>
      <c r="L39" s="142">
        <v>2274</v>
      </c>
      <c r="M39" s="142">
        <v>2081</v>
      </c>
      <c r="N39" s="142">
        <v>2040</v>
      </c>
    </row>
    <row r="40" spans="2:14" x14ac:dyDescent="0.25">
      <c r="B40" s="143" t="s">
        <v>15</v>
      </c>
      <c r="C40" s="144">
        <v>35</v>
      </c>
      <c r="D40" s="142">
        <v>2368</v>
      </c>
      <c r="E40" s="142">
        <v>2290</v>
      </c>
      <c r="F40" s="142">
        <v>2369</v>
      </c>
      <c r="G40" s="142">
        <v>2391</v>
      </c>
      <c r="H40" s="142">
        <v>2463</v>
      </c>
      <c r="I40" s="142">
        <v>2619</v>
      </c>
      <c r="J40" s="142">
        <v>2506</v>
      </c>
      <c r="K40" s="142">
        <v>2532</v>
      </c>
      <c r="L40" s="142">
        <v>2379</v>
      </c>
      <c r="M40" s="142">
        <v>2366</v>
      </c>
      <c r="N40" s="142">
        <v>2203</v>
      </c>
    </row>
    <row r="41" spans="2:14" x14ac:dyDescent="0.25">
      <c r="B41" s="143" t="s">
        <v>15</v>
      </c>
      <c r="C41" s="144">
        <v>36</v>
      </c>
      <c r="D41" s="142">
        <v>2542</v>
      </c>
      <c r="E41" s="142">
        <v>2398</v>
      </c>
      <c r="F41" s="142">
        <v>2380</v>
      </c>
      <c r="G41" s="142">
        <v>2431</v>
      </c>
      <c r="H41" s="142">
        <v>2601</v>
      </c>
      <c r="I41" s="142">
        <v>2797</v>
      </c>
      <c r="J41" s="142">
        <v>2863</v>
      </c>
      <c r="K41" s="142">
        <v>2617</v>
      </c>
      <c r="L41" s="142">
        <v>2392</v>
      </c>
      <c r="M41" s="142">
        <v>2542</v>
      </c>
      <c r="N41" s="142">
        <v>2483</v>
      </c>
    </row>
    <row r="42" spans="2:14" x14ac:dyDescent="0.25">
      <c r="B42" s="143" t="s">
        <v>15</v>
      </c>
      <c r="C42" s="144">
        <v>37</v>
      </c>
      <c r="D42" s="142">
        <v>2962</v>
      </c>
      <c r="E42" s="142">
        <v>2673</v>
      </c>
      <c r="F42" s="142">
        <v>2598</v>
      </c>
      <c r="G42" s="142">
        <v>2410</v>
      </c>
      <c r="H42" s="142">
        <v>2634</v>
      </c>
      <c r="I42" s="142">
        <v>2848</v>
      </c>
      <c r="J42" s="142">
        <v>2910</v>
      </c>
      <c r="K42" s="142">
        <v>2879</v>
      </c>
      <c r="L42" s="142">
        <v>2563</v>
      </c>
      <c r="M42" s="142">
        <v>2635</v>
      </c>
      <c r="N42" s="142">
        <v>2596</v>
      </c>
    </row>
    <row r="43" spans="2:14" x14ac:dyDescent="0.25">
      <c r="B43" s="143" t="s">
        <v>15</v>
      </c>
      <c r="C43" s="144">
        <v>38</v>
      </c>
      <c r="D43" s="142">
        <v>3312</v>
      </c>
      <c r="E43" s="142">
        <v>3017</v>
      </c>
      <c r="F43" s="142">
        <v>2788</v>
      </c>
      <c r="G43" s="142">
        <v>2529</v>
      </c>
      <c r="H43" s="142">
        <v>2668</v>
      </c>
      <c r="I43" s="142">
        <v>2644</v>
      </c>
      <c r="J43" s="142">
        <v>3024</v>
      </c>
      <c r="K43" s="142">
        <v>2971</v>
      </c>
      <c r="L43" s="142">
        <v>2853</v>
      </c>
      <c r="M43" s="142">
        <v>2774</v>
      </c>
      <c r="N43" s="142">
        <v>2667</v>
      </c>
    </row>
    <row r="44" spans="2:14" x14ac:dyDescent="0.25">
      <c r="B44" s="143" t="s">
        <v>15</v>
      </c>
      <c r="C44" s="144">
        <v>39</v>
      </c>
      <c r="D44" s="142">
        <v>3636</v>
      </c>
      <c r="E44" s="142">
        <v>3311</v>
      </c>
      <c r="F44" s="142">
        <v>3019</v>
      </c>
      <c r="G44" s="142">
        <v>2710</v>
      </c>
      <c r="H44" s="142">
        <v>2731</v>
      </c>
      <c r="I44" s="142">
        <v>2759</v>
      </c>
      <c r="J44" s="142">
        <v>2918</v>
      </c>
      <c r="K44" s="142">
        <v>2985</v>
      </c>
      <c r="L44" s="142">
        <v>2993</v>
      </c>
      <c r="M44" s="142">
        <v>2948</v>
      </c>
      <c r="N44" s="142">
        <v>2811</v>
      </c>
    </row>
    <row r="45" spans="2:14" x14ac:dyDescent="0.25">
      <c r="B45" s="143" t="s">
        <v>15</v>
      </c>
      <c r="C45" s="144">
        <v>40</v>
      </c>
      <c r="D45" s="142">
        <v>3929</v>
      </c>
      <c r="E45" s="142">
        <v>3722</v>
      </c>
      <c r="F45" s="142">
        <v>3464</v>
      </c>
      <c r="G45" s="142">
        <v>3197</v>
      </c>
      <c r="H45" s="142">
        <v>2949</v>
      </c>
      <c r="I45" s="142">
        <v>2952</v>
      </c>
      <c r="J45" s="142">
        <v>2981</v>
      </c>
      <c r="K45" s="142">
        <v>2955</v>
      </c>
      <c r="L45" s="142">
        <v>3012</v>
      </c>
      <c r="M45" s="142">
        <v>3148</v>
      </c>
      <c r="N45" s="142">
        <v>3001</v>
      </c>
    </row>
    <row r="46" spans="2:14" x14ac:dyDescent="0.25">
      <c r="B46" s="143" t="s">
        <v>15</v>
      </c>
      <c r="C46" s="144">
        <v>41</v>
      </c>
      <c r="D46" s="142">
        <v>4182</v>
      </c>
      <c r="E46" s="142">
        <v>3884</v>
      </c>
      <c r="F46" s="142">
        <v>3712</v>
      </c>
      <c r="G46" s="142">
        <v>3510</v>
      </c>
      <c r="H46" s="142">
        <v>3246</v>
      </c>
      <c r="I46" s="142">
        <v>3089</v>
      </c>
      <c r="J46" s="142">
        <v>3006</v>
      </c>
      <c r="K46" s="142">
        <v>3058</v>
      </c>
      <c r="L46" s="142">
        <v>2876</v>
      </c>
      <c r="M46" s="142">
        <v>3086</v>
      </c>
      <c r="N46" s="142">
        <v>3167</v>
      </c>
    </row>
    <row r="47" spans="2:14" x14ac:dyDescent="0.25">
      <c r="B47" s="143" t="s">
        <v>15</v>
      </c>
      <c r="C47" s="144">
        <v>42</v>
      </c>
      <c r="D47" s="142">
        <v>4280</v>
      </c>
      <c r="E47" s="142">
        <v>4186</v>
      </c>
      <c r="F47" s="142">
        <v>4060</v>
      </c>
      <c r="G47" s="142">
        <v>3883</v>
      </c>
      <c r="H47" s="142">
        <v>3601</v>
      </c>
      <c r="I47" s="142">
        <v>3470</v>
      </c>
      <c r="J47" s="142">
        <v>3185</v>
      </c>
      <c r="K47" s="142">
        <v>3116</v>
      </c>
      <c r="L47" s="142">
        <v>2996</v>
      </c>
      <c r="M47" s="142">
        <v>3083</v>
      </c>
      <c r="N47" s="142">
        <v>3127</v>
      </c>
    </row>
    <row r="48" spans="2:14" x14ac:dyDescent="0.25">
      <c r="B48" s="143" t="s">
        <v>15</v>
      </c>
      <c r="C48" s="144">
        <v>43</v>
      </c>
      <c r="D48" s="142">
        <v>4246</v>
      </c>
      <c r="E48" s="142">
        <v>4352</v>
      </c>
      <c r="F48" s="142">
        <v>4264</v>
      </c>
      <c r="G48" s="142">
        <v>4067</v>
      </c>
      <c r="H48" s="142">
        <v>4006</v>
      </c>
      <c r="I48" s="142">
        <v>3710</v>
      </c>
      <c r="J48" s="142">
        <v>3600</v>
      </c>
      <c r="K48" s="142">
        <v>3285</v>
      </c>
      <c r="L48" s="142">
        <v>3090</v>
      </c>
      <c r="M48" s="142">
        <v>3087</v>
      </c>
      <c r="N48" s="142">
        <v>3031</v>
      </c>
    </row>
    <row r="49" spans="2:14" x14ac:dyDescent="0.25">
      <c r="B49" s="143" t="s">
        <v>15</v>
      </c>
      <c r="C49" s="144">
        <v>44</v>
      </c>
      <c r="D49" s="142">
        <v>4572</v>
      </c>
      <c r="E49" s="142">
        <v>4389</v>
      </c>
      <c r="F49" s="142">
        <v>4290</v>
      </c>
      <c r="G49" s="142">
        <v>4355</v>
      </c>
      <c r="H49" s="142">
        <v>4213</v>
      </c>
      <c r="I49" s="142">
        <v>4088</v>
      </c>
      <c r="J49" s="142">
        <v>3905</v>
      </c>
      <c r="K49" s="142">
        <v>3628</v>
      </c>
      <c r="L49" s="142">
        <v>3163</v>
      </c>
      <c r="M49" s="142">
        <v>3219</v>
      </c>
      <c r="N49" s="142">
        <v>3206</v>
      </c>
    </row>
    <row r="50" spans="2:14" x14ac:dyDescent="0.25">
      <c r="B50" s="143" t="s">
        <v>15</v>
      </c>
      <c r="C50" s="144">
        <v>45</v>
      </c>
      <c r="D50" s="142">
        <v>4691</v>
      </c>
      <c r="E50" s="142">
        <v>4602</v>
      </c>
      <c r="F50" s="142">
        <v>4505</v>
      </c>
      <c r="G50" s="142">
        <v>4386</v>
      </c>
      <c r="H50" s="142">
        <v>4481</v>
      </c>
      <c r="I50" s="142">
        <v>4301</v>
      </c>
      <c r="J50" s="142">
        <v>4300</v>
      </c>
      <c r="K50" s="142">
        <v>3899</v>
      </c>
      <c r="L50" s="142">
        <v>3511</v>
      </c>
      <c r="M50" s="142">
        <v>3208</v>
      </c>
      <c r="N50" s="142">
        <v>3245</v>
      </c>
    </row>
    <row r="51" spans="2:14" x14ac:dyDescent="0.25">
      <c r="B51" s="143" t="s">
        <v>15</v>
      </c>
      <c r="C51" s="144">
        <v>46</v>
      </c>
      <c r="D51" s="142">
        <v>4943</v>
      </c>
      <c r="E51" s="142">
        <v>4636</v>
      </c>
      <c r="F51" s="142">
        <v>4704</v>
      </c>
      <c r="G51" s="142">
        <v>4438</v>
      </c>
      <c r="H51" s="142">
        <v>4463</v>
      </c>
      <c r="I51" s="142">
        <v>4551</v>
      </c>
      <c r="J51" s="142">
        <v>4417</v>
      </c>
      <c r="K51" s="142">
        <v>4365</v>
      </c>
      <c r="L51" s="142">
        <v>3824</v>
      </c>
      <c r="M51" s="142">
        <v>3676</v>
      </c>
      <c r="N51" s="142">
        <v>3350</v>
      </c>
    </row>
    <row r="52" spans="2:14" x14ac:dyDescent="0.25">
      <c r="B52" s="143" t="s">
        <v>15</v>
      </c>
      <c r="C52" s="144">
        <v>47</v>
      </c>
      <c r="D52" s="142">
        <v>5083</v>
      </c>
      <c r="E52" s="142">
        <v>4871</v>
      </c>
      <c r="F52" s="142">
        <v>4863</v>
      </c>
      <c r="G52" s="142">
        <v>4667</v>
      </c>
      <c r="H52" s="142">
        <v>4602</v>
      </c>
      <c r="I52" s="142">
        <v>4502</v>
      </c>
      <c r="J52" s="142">
        <v>4683</v>
      </c>
      <c r="K52" s="142">
        <v>4475</v>
      </c>
      <c r="L52" s="142">
        <v>4222</v>
      </c>
      <c r="M52" s="142">
        <v>3951</v>
      </c>
      <c r="N52" s="142">
        <v>3798</v>
      </c>
    </row>
    <row r="53" spans="2:14" x14ac:dyDescent="0.25">
      <c r="B53" s="143" t="s">
        <v>15</v>
      </c>
      <c r="C53" s="144">
        <v>48</v>
      </c>
      <c r="D53" s="142">
        <v>5288</v>
      </c>
      <c r="E53" s="142">
        <v>5003</v>
      </c>
      <c r="F53" s="142">
        <v>4978</v>
      </c>
      <c r="G53" s="142">
        <v>4782</v>
      </c>
      <c r="H53" s="142">
        <v>4778</v>
      </c>
      <c r="I53" s="142">
        <v>4598</v>
      </c>
      <c r="J53" s="142">
        <v>4687</v>
      </c>
      <c r="K53" s="142">
        <v>4570</v>
      </c>
      <c r="L53" s="142">
        <v>4217</v>
      </c>
      <c r="M53" s="142">
        <v>4282</v>
      </c>
      <c r="N53" s="142">
        <v>3884</v>
      </c>
    </row>
    <row r="54" spans="2:14" x14ac:dyDescent="0.25">
      <c r="B54" s="143" t="s">
        <v>15</v>
      </c>
      <c r="C54" s="144">
        <v>49</v>
      </c>
      <c r="D54" s="142">
        <v>5461</v>
      </c>
      <c r="E54" s="142">
        <v>5199</v>
      </c>
      <c r="F54" s="142">
        <v>5217</v>
      </c>
      <c r="G54" s="142">
        <v>4949</v>
      </c>
      <c r="H54" s="142">
        <v>4846</v>
      </c>
      <c r="I54" s="142">
        <v>4805</v>
      </c>
      <c r="J54" s="142">
        <v>4853</v>
      </c>
      <c r="K54" s="142">
        <v>4764</v>
      </c>
      <c r="L54" s="142">
        <v>4496</v>
      </c>
      <c r="M54" s="142">
        <v>4479</v>
      </c>
      <c r="N54" s="142">
        <v>4329</v>
      </c>
    </row>
    <row r="55" spans="2:14" x14ac:dyDescent="0.25">
      <c r="B55" s="143" t="s">
        <v>15</v>
      </c>
      <c r="C55" s="144">
        <v>50</v>
      </c>
      <c r="D55" s="142">
        <v>5638</v>
      </c>
      <c r="E55" s="142">
        <v>5322</v>
      </c>
      <c r="F55" s="142">
        <v>5184</v>
      </c>
      <c r="G55" s="142">
        <v>5081</v>
      </c>
      <c r="H55" s="142">
        <v>5097</v>
      </c>
      <c r="I55" s="142">
        <v>4966</v>
      </c>
      <c r="J55" s="142">
        <v>4907</v>
      </c>
      <c r="K55" s="142">
        <v>4812</v>
      </c>
      <c r="L55" s="142">
        <v>4474</v>
      </c>
      <c r="M55" s="142">
        <v>4622</v>
      </c>
      <c r="N55" s="142">
        <v>4345</v>
      </c>
    </row>
    <row r="56" spans="2:14" x14ac:dyDescent="0.25">
      <c r="B56" s="143" t="s">
        <v>15</v>
      </c>
      <c r="C56" s="144">
        <v>51</v>
      </c>
      <c r="D56" s="142">
        <v>5759</v>
      </c>
      <c r="E56" s="142">
        <v>5452</v>
      </c>
      <c r="F56" s="142">
        <v>5273</v>
      </c>
      <c r="G56" s="142">
        <v>5204</v>
      </c>
      <c r="H56" s="142">
        <v>5144</v>
      </c>
      <c r="I56" s="142">
        <v>5104</v>
      </c>
      <c r="J56" s="142">
        <v>4962</v>
      </c>
      <c r="K56" s="142">
        <v>4837</v>
      </c>
      <c r="L56" s="142">
        <v>4536</v>
      </c>
      <c r="M56" s="142">
        <v>4478</v>
      </c>
      <c r="N56" s="142">
        <v>4538</v>
      </c>
    </row>
    <row r="57" spans="2:14" x14ac:dyDescent="0.25">
      <c r="B57" s="143" t="s">
        <v>15</v>
      </c>
      <c r="C57" s="144">
        <v>52</v>
      </c>
      <c r="D57" s="142">
        <v>5731</v>
      </c>
      <c r="E57" s="142">
        <v>5634</v>
      </c>
      <c r="F57" s="142">
        <v>5352</v>
      </c>
      <c r="G57" s="142">
        <v>5307</v>
      </c>
      <c r="H57" s="142">
        <v>5358</v>
      </c>
      <c r="I57" s="142">
        <v>5208</v>
      </c>
      <c r="J57" s="142">
        <v>5122</v>
      </c>
      <c r="K57" s="142">
        <v>4862</v>
      </c>
      <c r="L57" s="142">
        <v>4670</v>
      </c>
      <c r="M57" s="142">
        <v>4554</v>
      </c>
      <c r="N57" s="142">
        <v>4447</v>
      </c>
    </row>
    <row r="58" spans="2:14" x14ac:dyDescent="0.25">
      <c r="B58" s="143" t="s">
        <v>15</v>
      </c>
      <c r="C58" s="144">
        <v>53</v>
      </c>
      <c r="D58" s="142">
        <v>5871</v>
      </c>
      <c r="E58" s="142">
        <v>5829</v>
      </c>
      <c r="F58" s="142">
        <v>5516</v>
      </c>
      <c r="G58" s="142">
        <v>5354</v>
      </c>
      <c r="H58" s="142">
        <v>5439</v>
      </c>
      <c r="I58" s="142">
        <v>5291</v>
      </c>
      <c r="J58" s="142">
        <v>5177</v>
      </c>
      <c r="K58" s="142">
        <v>4969</v>
      </c>
      <c r="L58" s="142">
        <v>4624</v>
      </c>
      <c r="M58" s="142">
        <v>4627</v>
      </c>
      <c r="N58" s="142">
        <v>4480</v>
      </c>
    </row>
    <row r="59" spans="2:14" x14ac:dyDescent="0.25">
      <c r="B59" s="143" t="s">
        <v>15</v>
      </c>
      <c r="C59" s="144">
        <v>54</v>
      </c>
      <c r="D59" s="142">
        <v>5905</v>
      </c>
      <c r="E59" s="142">
        <v>5694</v>
      </c>
      <c r="F59" s="142">
        <v>5549</v>
      </c>
      <c r="G59" s="142">
        <v>5503</v>
      </c>
      <c r="H59" s="142">
        <v>5413</v>
      </c>
      <c r="I59" s="142">
        <v>5244</v>
      </c>
      <c r="J59" s="142">
        <v>5341</v>
      </c>
      <c r="K59" s="142">
        <v>5139</v>
      </c>
      <c r="L59" s="142">
        <v>4778</v>
      </c>
      <c r="M59" s="142">
        <v>4747</v>
      </c>
      <c r="N59" s="142">
        <v>4698</v>
      </c>
    </row>
    <row r="60" spans="2:14" x14ac:dyDescent="0.25">
      <c r="B60" s="143" t="s">
        <v>15</v>
      </c>
      <c r="C60" s="144">
        <v>55</v>
      </c>
      <c r="D60" s="142">
        <v>6002</v>
      </c>
      <c r="E60" s="142">
        <v>5723</v>
      </c>
      <c r="F60" s="142">
        <v>5597</v>
      </c>
      <c r="G60" s="142">
        <v>5642</v>
      </c>
      <c r="H60" s="142">
        <v>5544</v>
      </c>
      <c r="I60" s="142">
        <v>5447</v>
      </c>
      <c r="J60" s="142">
        <v>5389</v>
      </c>
      <c r="K60" s="142">
        <v>5229</v>
      </c>
      <c r="L60" s="142">
        <v>4899</v>
      </c>
      <c r="M60" s="142">
        <v>4969</v>
      </c>
      <c r="N60" s="142">
        <v>4682</v>
      </c>
    </row>
    <row r="61" spans="2:14" x14ac:dyDescent="0.25">
      <c r="B61" s="143" t="s">
        <v>15</v>
      </c>
      <c r="C61" s="144">
        <v>56</v>
      </c>
      <c r="D61" s="142">
        <v>5965</v>
      </c>
      <c r="E61" s="142">
        <v>5804</v>
      </c>
      <c r="F61" s="142">
        <v>5702</v>
      </c>
      <c r="G61" s="142">
        <v>5669</v>
      </c>
      <c r="H61" s="142">
        <v>5792</v>
      </c>
      <c r="I61" s="142">
        <v>5575</v>
      </c>
      <c r="J61" s="142">
        <v>5342</v>
      </c>
      <c r="K61" s="142">
        <v>5235</v>
      </c>
      <c r="L61" s="142">
        <v>4971</v>
      </c>
      <c r="M61" s="142">
        <v>5073</v>
      </c>
      <c r="N61" s="142">
        <v>4808</v>
      </c>
    </row>
    <row r="62" spans="2:14" x14ac:dyDescent="0.25">
      <c r="B62" s="143" t="s">
        <v>15</v>
      </c>
      <c r="C62" s="144">
        <v>57</v>
      </c>
      <c r="D62" s="142">
        <v>5964</v>
      </c>
      <c r="E62" s="142">
        <v>5650</v>
      </c>
      <c r="F62" s="142">
        <v>5732</v>
      </c>
      <c r="G62" s="142">
        <v>5588</v>
      </c>
      <c r="H62" s="142">
        <v>5700</v>
      </c>
      <c r="I62" s="142">
        <v>5530</v>
      </c>
      <c r="J62" s="142">
        <v>5485</v>
      </c>
      <c r="K62" s="142">
        <v>5390</v>
      </c>
      <c r="L62" s="142">
        <v>5041</v>
      </c>
      <c r="M62" s="142">
        <v>5089</v>
      </c>
      <c r="N62" s="142">
        <v>5061</v>
      </c>
    </row>
    <row r="63" spans="2:14" x14ac:dyDescent="0.25">
      <c r="B63" s="143" t="s">
        <v>15</v>
      </c>
      <c r="C63" s="144">
        <v>58</v>
      </c>
      <c r="D63" s="142">
        <v>5591</v>
      </c>
      <c r="E63" s="142">
        <v>5781</v>
      </c>
      <c r="F63" s="142">
        <v>5413</v>
      </c>
      <c r="G63" s="142">
        <v>5566</v>
      </c>
      <c r="H63" s="142">
        <v>5614</v>
      </c>
      <c r="I63" s="142">
        <v>5509</v>
      </c>
      <c r="J63" s="142">
        <v>5438</v>
      </c>
      <c r="K63" s="142">
        <v>5368</v>
      </c>
      <c r="L63" s="142">
        <v>5128</v>
      </c>
      <c r="M63" s="142">
        <v>5050</v>
      </c>
      <c r="N63" s="142">
        <v>5023</v>
      </c>
    </row>
    <row r="64" spans="2:14" x14ac:dyDescent="0.25">
      <c r="B64" s="143" t="s">
        <v>15</v>
      </c>
      <c r="C64" s="144">
        <v>59</v>
      </c>
      <c r="D64" s="142">
        <v>5640</v>
      </c>
      <c r="E64" s="142">
        <v>5559</v>
      </c>
      <c r="F64" s="142">
        <v>5421</v>
      </c>
      <c r="G64" s="142">
        <v>5394</v>
      </c>
      <c r="H64" s="142">
        <v>5609</v>
      </c>
      <c r="I64" s="142">
        <v>5456</v>
      </c>
      <c r="J64" s="142">
        <v>5453</v>
      </c>
      <c r="K64" s="142">
        <v>5467</v>
      </c>
      <c r="L64" s="142">
        <v>5060</v>
      </c>
      <c r="M64" s="142">
        <v>5107</v>
      </c>
      <c r="N64" s="142">
        <v>5117</v>
      </c>
    </row>
    <row r="65" spans="2:14" x14ac:dyDescent="0.25">
      <c r="B65" s="143" t="s">
        <v>15</v>
      </c>
      <c r="C65" s="144">
        <v>60</v>
      </c>
      <c r="D65" s="142">
        <v>5483</v>
      </c>
      <c r="E65" s="142">
        <v>5408</v>
      </c>
      <c r="F65" s="142">
        <v>5270</v>
      </c>
      <c r="G65" s="142">
        <v>5359</v>
      </c>
      <c r="H65" s="142">
        <v>5413</v>
      </c>
      <c r="I65" s="142">
        <v>5294</v>
      </c>
      <c r="J65" s="142">
        <v>5386</v>
      </c>
      <c r="K65" s="142">
        <v>5323</v>
      </c>
      <c r="L65" s="142">
        <v>5056</v>
      </c>
      <c r="M65" s="142">
        <v>5141</v>
      </c>
      <c r="N65" s="142">
        <v>5106</v>
      </c>
    </row>
    <row r="66" spans="2:14" x14ac:dyDescent="0.25">
      <c r="B66" s="143" t="s">
        <v>15</v>
      </c>
      <c r="C66" s="144">
        <v>61</v>
      </c>
      <c r="D66" s="142">
        <v>5286</v>
      </c>
      <c r="E66" s="142">
        <v>5360</v>
      </c>
      <c r="F66" s="142">
        <v>5271</v>
      </c>
      <c r="G66" s="142">
        <v>5266</v>
      </c>
      <c r="H66" s="142">
        <v>5369</v>
      </c>
      <c r="I66" s="142">
        <v>5349</v>
      </c>
      <c r="J66" s="142">
        <v>5391</v>
      </c>
      <c r="K66" s="142">
        <v>5136</v>
      </c>
      <c r="L66" s="142">
        <v>5015</v>
      </c>
      <c r="M66" s="142">
        <v>5156</v>
      </c>
      <c r="N66" s="142">
        <v>5257</v>
      </c>
    </row>
    <row r="67" spans="2:14" x14ac:dyDescent="0.25">
      <c r="B67" s="143" t="s">
        <v>15</v>
      </c>
      <c r="C67" s="144">
        <v>62</v>
      </c>
      <c r="D67" s="142">
        <v>5052</v>
      </c>
      <c r="E67" s="142">
        <v>5112</v>
      </c>
      <c r="F67" s="142">
        <v>5006</v>
      </c>
      <c r="G67" s="142">
        <v>5332</v>
      </c>
      <c r="H67" s="142">
        <v>5218</v>
      </c>
      <c r="I67" s="142">
        <v>5302</v>
      </c>
      <c r="J67" s="142">
        <v>5220</v>
      </c>
      <c r="K67" s="142">
        <v>5183</v>
      </c>
      <c r="L67" s="142">
        <v>5019</v>
      </c>
      <c r="M67" s="142">
        <v>5033</v>
      </c>
      <c r="N67" s="142">
        <v>5046</v>
      </c>
    </row>
    <row r="68" spans="2:14" x14ac:dyDescent="0.25">
      <c r="B68" s="143" t="s">
        <v>15</v>
      </c>
      <c r="C68" s="144">
        <v>63</v>
      </c>
      <c r="D68" s="142">
        <v>4748</v>
      </c>
      <c r="E68" s="142">
        <v>4893</v>
      </c>
      <c r="F68" s="142">
        <v>4926</v>
      </c>
      <c r="G68" s="142">
        <v>4986</v>
      </c>
      <c r="H68" s="142">
        <v>5085</v>
      </c>
      <c r="I68" s="142">
        <v>5121</v>
      </c>
      <c r="J68" s="142">
        <v>5147</v>
      </c>
      <c r="K68" s="142">
        <v>5254</v>
      </c>
      <c r="L68" s="142">
        <v>4879</v>
      </c>
      <c r="M68" s="142">
        <v>5018</v>
      </c>
      <c r="N68" s="142">
        <v>5093</v>
      </c>
    </row>
    <row r="69" spans="2:14" x14ac:dyDescent="0.25">
      <c r="B69" s="143" t="s">
        <v>15</v>
      </c>
      <c r="C69" s="144">
        <v>64</v>
      </c>
      <c r="D69" s="142">
        <v>4667</v>
      </c>
      <c r="E69" s="142">
        <v>4573</v>
      </c>
      <c r="F69" s="142">
        <v>4677</v>
      </c>
      <c r="G69" s="142">
        <v>4815</v>
      </c>
      <c r="H69" s="142">
        <v>4945</v>
      </c>
      <c r="I69" s="142">
        <v>4881</v>
      </c>
      <c r="J69" s="142">
        <v>4970</v>
      </c>
      <c r="K69" s="142">
        <v>4903</v>
      </c>
      <c r="L69" s="142">
        <v>4823</v>
      </c>
      <c r="M69" s="142">
        <v>4999</v>
      </c>
      <c r="N69" s="142">
        <v>4983</v>
      </c>
    </row>
    <row r="70" spans="2:14" x14ac:dyDescent="0.25">
      <c r="B70" s="143" t="s">
        <v>15</v>
      </c>
      <c r="C70" s="144">
        <v>65</v>
      </c>
      <c r="D70" s="142">
        <v>4398</v>
      </c>
      <c r="E70" s="142">
        <v>4415</v>
      </c>
      <c r="F70" s="142">
        <v>4524</v>
      </c>
      <c r="G70" s="142">
        <v>4701</v>
      </c>
      <c r="H70" s="142">
        <v>4926</v>
      </c>
      <c r="I70" s="142">
        <v>4785</v>
      </c>
      <c r="J70" s="142">
        <v>4918</v>
      </c>
      <c r="K70" s="142">
        <v>4835</v>
      </c>
      <c r="L70" s="142">
        <v>4565</v>
      </c>
      <c r="M70" s="142">
        <v>4819</v>
      </c>
      <c r="N70" s="142">
        <v>4936</v>
      </c>
    </row>
    <row r="71" spans="2:14" x14ac:dyDescent="0.25">
      <c r="B71" s="143" t="s">
        <v>15</v>
      </c>
      <c r="C71" s="144">
        <v>66</v>
      </c>
      <c r="D71" s="142">
        <v>3695</v>
      </c>
      <c r="E71" s="142">
        <v>4233</v>
      </c>
      <c r="F71" s="142">
        <v>4327</v>
      </c>
      <c r="G71" s="142">
        <v>4558</v>
      </c>
      <c r="H71" s="142">
        <v>4635</v>
      </c>
      <c r="I71" s="142">
        <v>4653</v>
      </c>
      <c r="J71" s="142">
        <v>4706</v>
      </c>
      <c r="K71" s="142">
        <v>4635</v>
      </c>
      <c r="L71" s="142">
        <v>4486</v>
      </c>
      <c r="M71" s="142">
        <v>4792</v>
      </c>
      <c r="N71" s="142">
        <v>4779</v>
      </c>
    </row>
    <row r="72" spans="2:14" x14ac:dyDescent="0.25">
      <c r="B72" s="143" t="s">
        <v>15</v>
      </c>
      <c r="C72" s="144">
        <v>67</v>
      </c>
      <c r="D72" s="142">
        <v>3080</v>
      </c>
      <c r="E72" s="142">
        <v>3421</v>
      </c>
      <c r="F72" s="142">
        <v>3992</v>
      </c>
      <c r="G72" s="142">
        <v>4141</v>
      </c>
      <c r="H72" s="142">
        <v>4369</v>
      </c>
      <c r="I72" s="142">
        <v>4442</v>
      </c>
      <c r="J72" s="142">
        <v>4533</v>
      </c>
      <c r="K72" s="142">
        <v>4600</v>
      </c>
      <c r="L72" s="142">
        <v>4318</v>
      </c>
      <c r="M72" s="142">
        <v>4560</v>
      </c>
      <c r="N72" s="142">
        <v>4823</v>
      </c>
    </row>
    <row r="73" spans="2:14" x14ac:dyDescent="0.25">
      <c r="B73" s="143" t="s">
        <v>15</v>
      </c>
      <c r="C73" s="144">
        <v>68</v>
      </c>
      <c r="D73" s="142">
        <v>2922</v>
      </c>
      <c r="E73" s="142">
        <v>2945</v>
      </c>
      <c r="F73" s="142">
        <v>3297</v>
      </c>
      <c r="G73" s="142">
        <v>3971</v>
      </c>
      <c r="H73" s="142">
        <v>4201</v>
      </c>
      <c r="I73" s="142">
        <v>4308</v>
      </c>
      <c r="J73" s="142">
        <v>4326</v>
      </c>
      <c r="K73" s="142">
        <v>4384</v>
      </c>
      <c r="L73" s="142">
        <v>4243</v>
      </c>
      <c r="M73" s="142">
        <v>4415</v>
      </c>
      <c r="N73" s="142">
        <v>4612</v>
      </c>
    </row>
    <row r="74" spans="2:14" x14ac:dyDescent="0.25">
      <c r="B74" s="143" t="s">
        <v>15</v>
      </c>
      <c r="C74" s="144">
        <v>69</v>
      </c>
      <c r="D74" s="142">
        <v>2675</v>
      </c>
      <c r="E74" s="142">
        <v>2756</v>
      </c>
      <c r="F74" s="142">
        <v>2816</v>
      </c>
      <c r="G74" s="142">
        <v>3333</v>
      </c>
      <c r="H74" s="142">
        <v>3845</v>
      </c>
      <c r="I74" s="142">
        <v>4050</v>
      </c>
      <c r="J74" s="142">
        <v>4204</v>
      </c>
      <c r="K74" s="142">
        <v>4243</v>
      </c>
      <c r="L74" s="142">
        <v>4004</v>
      </c>
      <c r="M74" s="142">
        <v>4321</v>
      </c>
      <c r="N74" s="142">
        <v>4403</v>
      </c>
    </row>
    <row r="75" spans="2:14" x14ac:dyDescent="0.25">
      <c r="B75" s="143" t="s">
        <v>15</v>
      </c>
      <c r="C75" s="144">
        <v>70</v>
      </c>
      <c r="D75" s="142">
        <v>2412</v>
      </c>
      <c r="E75" s="142">
        <v>2459</v>
      </c>
      <c r="F75" s="142">
        <v>2576</v>
      </c>
      <c r="G75" s="142">
        <v>2636</v>
      </c>
      <c r="H75" s="142">
        <v>3254</v>
      </c>
      <c r="I75" s="142">
        <v>3626</v>
      </c>
      <c r="J75" s="142">
        <v>3848</v>
      </c>
      <c r="K75" s="142">
        <v>3865</v>
      </c>
      <c r="L75" s="142">
        <v>3812</v>
      </c>
      <c r="M75" s="142">
        <v>4047</v>
      </c>
      <c r="N75" s="142">
        <v>4110</v>
      </c>
    </row>
    <row r="76" spans="2:14" x14ac:dyDescent="0.25">
      <c r="B76" s="143" t="s">
        <v>15</v>
      </c>
      <c r="C76" s="144">
        <v>71</v>
      </c>
      <c r="D76" s="142">
        <v>1994</v>
      </c>
      <c r="E76" s="142">
        <v>2164</v>
      </c>
      <c r="F76" s="142">
        <v>2316</v>
      </c>
      <c r="G76" s="142">
        <v>2460</v>
      </c>
      <c r="H76" s="142">
        <v>2719</v>
      </c>
      <c r="I76" s="142">
        <v>3068</v>
      </c>
      <c r="J76" s="142">
        <v>3560</v>
      </c>
      <c r="K76" s="142">
        <v>3735</v>
      </c>
      <c r="L76" s="142">
        <v>3615</v>
      </c>
      <c r="M76" s="142">
        <v>3889</v>
      </c>
      <c r="N76" s="142">
        <v>3948</v>
      </c>
    </row>
    <row r="77" spans="2:14" x14ac:dyDescent="0.25">
      <c r="B77" s="143" t="s">
        <v>15</v>
      </c>
      <c r="C77" s="144">
        <v>72</v>
      </c>
      <c r="D77" s="142">
        <v>2182</v>
      </c>
      <c r="E77" s="142">
        <v>1944</v>
      </c>
      <c r="F77" s="142">
        <v>2096</v>
      </c>
      <c r="G77" s="142">
        <v>2293</v>
      </c>
      <c r="H77" s="142">
        <v>2420</v>
      </c>
      <c r="I77" s="142">
        <v>2487</v>
      </c>
      <c r="J77" s="142">
        <v>2918</v>
      </c>
      <c r="K77" s="142">
        <v>3407</v>
      </c>
      <c r="L77" s="142">
        <v>3421</v>
      </c>
      <c r="M77" s="142">
        <v>3734</v>
      </c>
      <c r="N77" s="142">
        <v>3912</v>
      </c>
    </row>
    <row r="78" spans="2:14" x14ac:dyDescent="0.25">
      <c r="B78" s="143" t="s">
        <v>15</v>
      </c>
      <c r="C78" s="144">
        <v>73</v>
      </c>
      <c r="D78" s="142">
        <v>2129</v>
      </c>
      <c r="E78" s="142">
        <v>2119</v>
      </c>
      <c r="F78" s="142">
        <v>1831</v>
      </c>
      <c r="G78" s="142">
        <v>1993</v>
      </c>
      <c r="H78" s="142">
        <v>2311</v>
      </c>
      <c r="I78" s="142">
        <v>2353</v>
      </c>
      <c r="J78" s="142">
        <v>2381</v>
      </c>
      <c r="K78" s="142">
        <v>2830</v>
      </c>
      <c r="L78" s="142">
        <v>3274</v>
      </c>
      <c r="M78" s="142">
        <v>3456</v>
      </c>
      <c r="N78" s="142">
        <v>3744</v>
      </c>
    </row>
    <row r="79" spans="2:14" x14ac:dyDescent="0.25">
      <c r="B79" s="143" t="s">
        <v>15</v>
      </c>
      <c r="C79" s="144">
        <v>74</v>
      </c>
      <c r="D79" s="142">
        <v>2023</v>
      </c>
      <c r="E79" s="142">
        <v>2102</v>
      </c>
      <c r="F79" s="142">
        <v>1937</v>
      </c>
      <c r="G79" s="142">
        <v>1780</v>
      </c>
      <c r="H79" s="142">
        <v>2121</v>
      </c>
      <c r="I79" s="142">
        <v>2165</v>
      </c>
      <c r="J79" s="142">
        <v>2297</v>
      </c>
      <c r="K79" s="142">
        <v>2360</v>
      </c>
      <c r="L79" s="142">
        <v>2593</v>
      </c>
      <c r="M79" s="142">
        <v>3261</v>
      </c>
      <c r="N79" s="142">
        <v>3491</v>
      </c>
    </row>
    <row r="80" spans="2:14" x14ac:dyDescent="0.25">
      <c r="B80" s="143" t="s">
        <v>15</v>
      </c>
      <c r="C80" s="144">
        <v>75</v>
      </c>
      <c r="D80" s="142">
        <v>1953</v>
      </c>
      <c r="E80" s="142">
        <v>1937</v>
      </c>
      <c r="F80" s="142">
        <v>1947</v>
      </c>
      <c r="G80" s="142">
        <v>1970</v>
      </c>
      <c r="H80" s="142">
        <v>1768</v>
      </c>
      <c r="I80" s="142">
        <v>1904</v>
      </c>
      <c r="J80" s="142">
        <v>2106</v>
      </c>
      <c r="K80" s="142">
        <v>2219</v>
      </c>
      <c r="L80" s="142">
        <v>2141</v>
      </c>
      <c r="M80" s="142">
        <v>2696</v>
      </c>
      <c r="N80" s="142">
        <v>3158</v>
      </c>
    </row>
    <row r="81" spans="2:14" x14ac:dyDescent="0.25">
      <c r="B81" s="143" t="s">
        <v>15</v>
      </c>
      <c r="C81" s="144">
        <v>76</v>
      </c>
      <c r="D81" s="142">
        <v>1820</v>
      </c>
      <c r="E81" s="142">
        <v>1818</v>
      </c>
      <c r="F81" s="142">
        <v>1810</v>
      </c>
      <c r="G81" s="142">
        <v>1922</v>
      </c>
      <c r="H81" s="142">
        <v>1888</v>
      </c>
      <c r="I81" s="142">
        <v>1768</v>
      </c>
      <c r="J81" s="142">
        <v>1836</v>
      </c>
      <c r="K81" s="142">
        <v>2003</v>
      </c>
      <c r="L81" s="142">
        <v>2054</v>
      </c>
      <c r="M81" s="142">
        <v>2103</v>
      </c>
      <c r="N81" s="142">
        <v>2611</v>
      </c>
    </row>
    <row r="82" spans="2:14" x14ac:dyDescent="0.25">
      <c r="B82" s="143" t="s">
        <v>15</v>
      </c>
      <c r="C82" s="144">
        <v>77</v>
      </c>
      <c r="D82" s="142">
        <v>1778</v>
      </c>
      <c r="E82" s="142">
        <v>1705</v>
      </c>
      <c r="F82" s="142">
        <v>1666</v>
      </c>
      <c r="G82" s="142">
        <v>1790</v>
      </c>
      <c r="H82" s="142">
        <v>1852</v>
      </c>
      <c r="I82" s="142">
        <v>1764</v>
      </c>
      <c r="J82" s="142">
        <v>1606</v>
      </c>
      <c r="K82" s="142">
        <v>1751</v>
      </c>
      <c r="L82" s="142">
        <v>1861</v>
      </c>
      <c r="M82" s="142">
        <v>1964</v>
      </c>
      <c r="N82" s="142">
        <v>2169</v>
      </c>
    </row>
    <row r="83" spans="2:14" x14ac:dyDescent="0.25">
      <c r="B83" s="143" t="s">
        <v>15</v>
      </c>
      <c r="C83" s="144">
        <v>78</v>
      </c>
      <c r="D83" s="142">
        <v>1629</v>
      </c>
      <c r="E83" s="142">
        <v>1673</v>
      </c>
      <c r="F83" s="142">
        <v>1606</v>
      </c>
      <c r="G83" s="142">
        <v>1635</v>
      </c>
      <c r="H83" s="142">
        <v>1685</v>
      </c>
      <c r="I83" s="142">
        <v>1741</v>
      </c>
      <c r="J83" s="142">
        <v>1678</v>
      </c>
      <c r="K83" s="142">
        <v>1612</v>
      </c>
      <c r="L83" s="142">
        <v>1590</v>
      </c>
      <c r="M83" s="142">
        <v>1758</v>
      </c>
      <c r="N83" s="142">
        <v>1939</v>
      </c>
    </row>
    <row r="84" spans="2:14" x14ac:dyDescent="0.25">
      <c r="B84" s="143" t="s">
        <v>15</v>
      </c>
      <c r="C84" s="144">
        <v>79</v>
      </c>
      <c r="D84" s="142">
        <v>1492</v>
      </c>
      <c r="E84" s="142">
        <v>1455</v>
      </c>
      <c r="F84" s="142">
        <v>1511</v>
      </c>
      <c r="G84" s="142">
        <v>1518</v>
      </c>
      <c r="H84" s="142">
        <v>1547</v>
      </c>
      <c r="I84" s="142">
        <v>1485</v>
      </c>
      <c r="J84" s="142">
        <v>1633</v>
      </c>
      <c r="K84" s="142">
        <v>1581</v>
      </c>
      <c r="L84" s="142">
        <v>1316</v>
      </c>
      <c r="M84" s="142">
        <v>1617</v>
      </c>
      <c r="N84" s="142">
        <v>1709</v>
      </c>
    </row>
    <row r="85" spans="2:14" x14ac:dyDescent="0.25">
      <c r="B85" s="143" t="s">
        <v>15</v>
      </c>
      <c r="C85" s="144">
        <v>80</v>
      </c>
      <c r="D85" s="142">
        <v>1293</v>
      </c>
      <c r="E85" s="142">
        <v>1301</v>
      </c>
      <c r="F85" s="142">
        <v>1293</v>
      </c>
      <c r="G85" s="142">
        <v>1402</v>
      </c>
      <c r="H85" s="142">
        <v>1424</v>
      </c>
      <c r="I85" s="142">
        <v>1383</v>
      </c>
      <c r="J85" s="142">
        <v>1394</v>
      </c>
      <c r="K85" s="142">
        <v>1480</v>
      </c>
      <c r="L85" s="142">
        <v>1344</v>
      </c>
      <c r="M85" s="142">
        <v>1258</v>
      </c>
      <c r="N85" s="142">
        <v>1425</v>
      </c>
    </row>
    <row r="86" spans="2:14" x14ac:dyDescent="0.25">
      <c r="B86" s="143" t="s">
        <v>15</v>
      </c>
      <c r="C86" s="144">
        <v>81</v>
      </c>
      <c r="D86" s="142">
        <v>1209</v>
      </c>
      <c r="E86" s="142">
        <v>1255</v>
      </c>
      <c r="F86" s="142">
        <v>1221</v>
      </c>
      <c r="G86" s="142">
        <v>1336</v>
      </c>
      <c r="H86" s="142">
        <v>1366</v>
      </c>
      <c r="I86" s="142">
        <v>1301</v>
      </c>
      <c r="J86" s="142">
        <v>1332</v>
      </c>
      <c r="K86" s="142">
        <v>1363</v>
      </c>
      <c r="L86" s="142">
        <v>1178</v>
      </c>
      <c r="M86" s="142">
        <v>1329</v>
      </c>
      <c r="N86" s="142">
        <v>1247</v>
      </c>
    </row>
    <row r="87" spans="2:14" x14ac:dyDescent="0.25">
      <c r="B87" s="143" t="s">
        <v>15</v>
      </c>
      <c r="C87" s="144">
        <v>82</v>
      </c>
      <c r="D87" s="142">
        <v>1085</v>
      </c>
      <c r="E87" s="142">
        <v>1023</v>
      </c>
      <c r="F87" s="142">
        <v>1161</v>
      </c>
      <c r="G87" s="142">
        <v>1155</v>
      </c>
      <c r="H87" s="142">
        <v>1197</v>
      </c>
      <c r="I87" s="142">
        <v>1193</v>
      </c>
      <c r="J87" s="142">
        <v>1268</v>
      </c>
      <c r="K87" s="142">
        <v>1212</v>
      </c>
      <c r="L87" s="142">
        <v>1148</v>
      </c>
      <c r="M87" s="142">
        <v>1190</v>
      </c>
      <c r="N87" s="142">
        <v>1257</v>
      </c>
    </row>
    <row r="88" spans="2:14" x14ac:dyDescent="0.25">
      <c r="B88" s="143" t="s">
        <v>15</v>
      </c>
      <c r="C88" s="144">
        <v>83</v>
      </c>
      <c r="D88" s="142">
        <v>885</v>
      </c>
      <c r="E88" s="142">
        <v>939</v>
      </c>
      <c r="F88" s="142">
        <v>967</v>
      </c>
      <c r="G88" s="142">
        <v>1002</v>
      </c>
      <c r="H88" s="142">
        <v>1076</v>
      </c>
      <c r="I88" s="142">
        <v>1043</v>
      </c>
      <c r="J88" s="142">
        <v>1098</v>
      </c>
      <c r="K88" s="142">
        <v>1121</v>
      </c>
      <c r="L88" s="142">
        <v>1058</v>
      </c>
      <c r="M88" s="142">
        <v>1113</v>
      </c>
      <c r="N88" s="142">
        <v>1179</v>
      </c>
    </row>
    <row r="89" spans="2:14" x14ac:dyDescent="0.25">
      <c r="B89" s="143" t="s">
        <v>15</v>
      </c>
      <c r="C89" s="144">
        <v>84</v>
      </c>
      <c r="D89" s="142">
        <v>771</v>
      </c>
      <c r="E89" s="142">
        <v>802</v>
      </c>
      <c r="F89" s="142">
        <v>823</v>
      </c>
      <c r="G89" s="142">
        <v>840</v>
      </c>
      <c r="H89" s="142">
        <v>932</v>
      </c>
      <c r="I89" s="142">
        <v>956</v>
      </c>
      <c r="J89" s="142">
        <v>1043</v>
      </c>
      <c r="K89" s="142">
        <v>995</v>
      </c>
      <c r="L89" s="142">
        <v>984</v>
      </c>
      <c r="M89" s="142">
        <v>1008</v>
      </c>
      <c r="N89" s="142">
        <v>1057</v>
      </c>
    </row>
    <row r="90" spans="2:14" x14ac:dyDescent="0.25">
      <c r="B90" s="143" t="s">
        <v>15</v>
      </c>
      <c r="C90" s="144">
        <v>85</v>
      </c>
      <c r="D90" s="142">
        <v>697</v>
      </c>
      <c r="E90" s="142">
        <v>672</v>
      </c>
      <c r="F90" s="142">
        <v>670</v>
      </c>
      <c r="G90" s="142">
        <v>749</v>
      </c>
      <c r="H90" s="142">
        <v>752</v>
      </c>
      <c r="I90" s="142">
        <v>830</v>
      </c>
      <c r="J90" s="142">
        <v>853</v>
      </c>
      <c r="K90" s="142">
        <v>902</v>
      </c>
      <c r="L90" s="142">
        <v>787</v>
      </c>
      <c r="M90" s="142">
        <v>866</v>
      </c>
      <c r="N90" s="142">
        <v>918</v>
      </c>
    </row>
    <row r="91" spans="2:14" x14ac:dyDescent="0.25">
      <c r="B91" s="143" t="s">
        <v>15</v>
      </c>
      <c r="C91" s="144">
        <v>86</v>
      </c>
      <c r="D91" s="142">
        <v>549</v>
      </c>
      <c r="E91" s="142">
        <v>523</v>
      </c>
      <c r="F91" s="142">
        <v>566</v>
      </c>
      <c r="G91" s="142">
        <v>618</v>
      </c>
      <c r="H91" s="142">
        <v>670</v>
      </c>
      <c r="I91" s="142">
        <v>740</v>
      </c>
      <c r="J91" s="142">
        <v>745</v>
      </c>
      <c r="K91" s="142">
        <v>767</v>
      </c>
      <c r="L91" s="142">
        <v>747</v>
      </c>
      <c r="M91" s="142">
        <v>686</v>
      </c>
      <c r="N91" s="142">
        <v>856</v>
      </c>
    </row>
    <row r="92" spans="2:14" x14ac:dyDescent="0.25">
      <c r="B92" s="143" t="s">
        <v>15</v>
      </c>
      <c r="C92" s="144">
        <v>87</v>
      </c>
      <c r="D92" s="142">
        <v>456</v>
      </c>
      <c r="E92" s="142">
        <v>382</v>
      </c>
      <c r="F92" s="142">
        <v>465</v>
      </c>
      <c r="G92" s="142">
        <v>520</v>
      </c>
      <c r="H92" s="142">
        <v>522</v>
      </c>
      <c r="I92" s="142">
        <v>561</v>
      </c>
      <c r="J92" s="142">
        <v>605</v>
      </c>
      <c r="K92" s="142">
        <v>688</v>
      </c>
      <c r="L92" s="142">
        <v>576</v>
      </c>
      <c r="M92" s="142">
        <v>655</v>
      </c>
      <c r="N92" s="142">
        <v>727</v>
      </c>
    </row>
    <row r="93" spans="2:14" x14ac:dyDescent="0.25">
      <c r="B93" s="143" t="s">
        <v>15</v>
      </c>
      <c r="C93" s="144">
        <v>88</v>
      </c>
      <c r="D93" s="142">
        <v>328</v>
      </c>
      <c r="E93" s="142">
        <v>365</v>
      </c>
      <c r="F93" s="142">
        <v>366</v>
      </c>
      <c r="G93" s="142">
        <v>411</v>
      </c>
      <c r="H93" s="142">
        <v>467</v>
      </c>
      <c r="I93" s="142">
        <v>468</v>
      </c>
      <c r="J93" s="142">
        <v>499</v>
      </c>
      <c r="K93" s="142">
        <v>527</v>
      </c>
      <c r="L93" s="142">
        <v>471</v>
      </c>
      <c r="M93" s="142">
        <v>534</v>
      </c>
      <c r="N93" s="142">
        <v>586</v>
      </c>
    </row>
    <row r="94" spans="2:14" x14ac:dyDescent="0.25">
      <c r="B94" s="143" t="s">
        <v>15</v>
      </c>
      <c r="C94" s="144">
        <v>89</v>
      </c>
      <c r="D94" s="142">
        <v>283</v>
      </c>
      <c r="E94" s="142">
        <v>277</v>
      </c>
      <c r="F94" s="142">
        <v>293</v>
      </c>
      <c r="G94" s="142">
        <v>296</v>
      </c>
      <c r="H94" s="142">
        <v>341</v>
      </c>
      <c r="I94" s="142">
        <v>374</v>
      </c>
      <c r="J94" s="142">
        <v>410</v>
      </c>
      <c r="K94" s="142">
        <v>434</v>
      </c>
      <c r="L94" s="142">
        <v>390</v>
      </c>
      <c r="M94" s="142">
        <v>430</v>
      </c>
      <c r="N94" s="142">
        <v>478</v>
      </c>
    </row>
    <row r="95" spans="2:14" x14ac:dyDescent="0.25">
      <c r="B95" s="143" t="s">
        <v>15</v>
      </c>
      <c r="C95" s="144">
        <v>90</v>
      </c>
      <c r="D95" s="142">
        <v>217</v>
      </c>
      <c r="E95" s="142">
        <v>199</v>
      </c>
      <c r="F95" s="142">
        <v>209</v>
      </c>
      <c r="G95" s="142">
        <v>209</v>
      </c>
      <c r="H95" s="142">
        <v>241</v>
      </c>
      <c r="I95" s="142">
        <v>269</v>
      </c>
      <c r="J95" s="142">
        <v>283</v>
      </c>
      <c r="K95" s="142">
        <v>325</v>
      </c>
      <c r="L95" s="142">
        <v>319</v>
      </c>
      <c r="M95" s="142">
        <v>329</v>
      </c>
      <c r="N95" s="142">
        <v>347</v>
      </c>
    </row>
    <row r="96" spans="2:14" x14ac:dyDescent="0.25">
      <c r="B96" s="143" t="s">
        <v>15</v>
      </c>
      <c r="C96" s="144">
        <v>91</v>
      </c>
      <c r="D96" s="142">
        <v>130</v>
      </c>
      <c r="E96" s="142">
        <v>161</v>
      </c>
      <c r="F96" s="142">
        <v>158</v>
      </c>
      <c r="G96" s="142">
        <v>170</v>
      </c>
      <c r="H96" s="142">
        <v>181</v>
      </c>
      <c r="I96" s="142">
        <v>198</v>
      </c>
      <c r="J96" s="142">
        <v>214</v>
      </c>
      <c r="K96" s="142">
        <v>230</v>
      </c>
      <c r="L96" s="142">
        <v>215</v>
      </c>
      <c r="M96" s="142">
        <v>206</v>
      </c>
      <c r="N96" s="142">
        <v>256</v>
      </c>
    </row>
    <row r="97" spans="2:14" x14ac:dyDescent="0.25">
      <c r="B97" s="143" t="s">
        <v>15</v>
      </c>
      <c r="C97" s="144">
        <v>92</v>
      </c>
      <c r="D97" s="142">
        <v>90</v>
      </c>
      <c r="E97" s="142">
        <v>112</v>
      </c>
      <c r="F97" s="142">
        <v>134</v>
      </c>
      <c r="G97" s="142">
        <v>124</v>
      </c>
      <c r="H97" s="142">
        <v>129</v>
      </c>
      <c r="I97" s="142">
        <v>124</v>
      </c>
      <c r="J97" s="142">
        <v>149</v>
      </c>
      <c r="K97" s="142">
        <v>163</v>
      </c>
      <c r="L97" s="142">
        <v>160</v>
      </c>
      <c r="M97" s="142">
        <v>194</v>
      </c>
      <c r="N97" s="142">
        <v>206</v>
      </c>
    </row>
    <row r="98" spans="2:14" x14ac:dyDescent="0.25">
      <c r="B98" s="143" t="s">
        <v>15</v>
      </c>
      <c r="C98" s="144">
        <v>93</v>
      </c>
      <c r="D98" s="142">
        <v>49</v>
      </c>
      <c r="E98" s="142">
        <v>59</v>
      </c>
      <c r="F98" s="142">
        <v>85</v>
      </c>
      <c r="G98" s="142">
        <v>108</v>
      </c>
      <c r="H98" s="142">
        <v>114</v>
      </c>
      <c r="I98" s="142">
        <v>96</v>
      </c>
      <c r="J98" s="142">
        <v>105</v>
      </c>
      <c r="K98" s="142">
        <v>105</v>
      </c>
      <c r="L98" s="142">
        <v>137</v>
      </c>
      <c r="M98" s="142">
        <v>127</v>
      </c>
      <c r="N98" s="142">
        <v>124</v>
      </c>
    </row>
    <row r="99" spans="2:14" x14ac:dyDescent="0.25">
      <c r="B99" s="143" t="s">
        <v>15</v>
      </c>
      <c r="C99" s="144">
        <v>94</v>
      </c>
      <c r="D99" s="142">
        <v>23</v>
      </c>
      <c r="E99" s="142">
        <v>25</v>
      </c>
      <c r="F99" s="142">
        <v>62</v>
      </c>
      <c r="G99" s="142">
        <v>62</v>
      </c>
      <c r="H99" s="142">
        <v>79</v>
      </c>
      <c r="I99" s="142">
        <v>67</v>
      </c>
      <c r="J99" s="142">
        <v>75</v>
      </c>
      <c r="K99" s="142">
        <v>85</v>
      </c>
      <c r="L99" s="142">
        <v>70</v>
      </c>
      <c r="M99" s="142">
        <v>85</v>
      </c>
      <c r="N99" s="142">
        <v>83</v>
      </c>
    </row>
    <row r="100" spans="2:14" x14ac:dyDescent="0.25">
      <c r="B100" s="143" t="s">
        <v>15</v>
      </c>
      <c r="C100" s="144">
        <v>95</v>
      </c>
      <c r="D100" s="142">
        <v>9</v>
      </c>
      <c r="E100" s="142">
        <v>14</v>
      </c>
      <c r="F100" s="142">
        <v>25</v>
      </c>
      <c r="G100" s="142">
        <v>42</v>
      </c>
      <c r="H100" s="142">
        <v>51</v>
      </c>
      <c r="I100" s="142">
        <v>49</v>
      </c>
      <c r="J100" s="142">
        <v>53</v>
      </c>
      <c r="K100" s="142">
        <v>46</v>
      </c>
      <c r="L100" s="142">
        <v>64</v>
      </c>
      <c r="M100" s="142">
        <v>48</v>
      </c>
      <c r="N100" s="142">
        <v>59</v>
      </c>
    </row>
    <row r="101" spans="2:14" x14ac:dyDescent="0.25">
      <c r="B101" s="143" t="s">
        <v>15</v>
      </c>
      <c r="C101" s="144">
        <v>96</v>
      </c>
      <c r="D101" s="142">
        <v>7</v>
      </c>
      <c r="E101" s="142">
        <v>15</v>
      </c>
      <c r="F101" s="142">
        <v>7</v>
      </c>
      <c r="G101" s="142">
        <v>12</v>
      </c>
      <c r="H101" s="142">
        <v>23</v>
      </c>
      <c r="I101" s="142">
        <v>25</v>
      </c>
      <c r="J101" s="142">
        <v>34</v>
      </c>
      <c r="K101" s="142">
        <v>38</v>
      </c>
      <c r="L101" s="142">
        <v>35</v>
      </c>
      <c r="M101" s="142">
        <v>32</v>
      </c>
      <c r="N101" s="142">
        <v>37</v>
      </c>
    </row>
    <row r="102" spans="2:14" x14ac:dyDescent="0.25">
      <c r="B102" s="143" t="s">
        <v>15</v>
      </c>
      <c r="C102" s="144">
        <v>97</v>
      </c>
      <c r="D102" s="142">
        <v>4</v>
      </c>
      <c r="E102" s="142">
        <v>6</v>
      </c>
      <c r="F102" s="142">
        <v>10</v>
      </c>
      <c r="G102" s="142">
        <v>6</v>
      </c>
      <c r="H102" s="142">
        <v>10</v>
      </c>
      <c r="I102" s="142">
        <v>13</v>
      </c>
      <c r="J102" s="142">
        <v>22</v>
      </c>
      <c r="K102" s="142">
        <v>22</v>
      </c>
      <c r="L102" s="142">
        <v>22</v>
      </c>
      <c r="M102" s="142">
        <v>19</v>
      </c>
      <c r="N102" s="142">
        <v>20</v>
      </c>
    </row>
    <row r="103" spans="2:14" x14ac:dyDescent="0.25">
      <c r="B103" s="143" t="s">
        <v>15</v>
      </c>
      <c r="C103" s="144">
        <v>98</v>
      </c>
      <c r="D103" s="142">
        <v>4</v>
      </c>
      <c r="E103" s="142">
        <v>4</v>
      </c>
      <c r="F103" s="142">
        <v>2</v>
      </c>
      <c r="G103" s="142">
        <v>6</v>
      </c>
      <c r="H103" s="142">
        <v>5</v>
      </c>
      <c r="I103" s="142">
        <v>6</v>
      </c>
      <c r="J103" s="142">
        <v>10</v>
      </c>
      <c r="K103" s="142">
        <v>10</v>
      </c>
      <c r="L103" s="142">
        <v>15</v>
      </c>
      <c r="M103" s="142">
        <v>15</v>
      </c>
      <c r="N103" s="142">
        <v>7</v>
      </c>
    </row>
    <row r="104" spans="2:14" x14ac:dyDescent="0.25">
      <c r="B104" s="143" t="s">
        <v>15</v>
      </c>
      <c r="C104" s="144">
        <v>99</v>
      </c>
      <c r="D104" s="142">
        <v>1</v>
      </c>
      <c r="E104" s="142">
        <v>2</v>
      </c>
      <c r="F104" s="142" t="s">
        <v>0</v>
      </c>
      <c r="G104" s="142">
        <v>2</v>
      </c>
      <c r="H104" s="142">
        <v>1</v>
      </c>
      <c r="I104" s="142">
        <v>3</v>
      </c>
      <c r="J104" s="142">
        <v>4</v>
      </c>
      <c r="K104" s="142">
        <v>6</v>
      </c>
      <c r="L104" s="142">
        <v>9</v>
      </c>
      <c r="M104" s="142">
        <v>5</v>
      </c>
      <c r="N104" s="142">
        <v>9</v>
      </c>
    </row>
    <row r="105" spans="2:14" x14ac:dyDescent="0.25">
      <c r="B105" s="143" t="s">
        <v>15</v>
      </c>
      <c r="C105" s="144">
        <v>100</v>
      </c>
      <c r="D105" s="142">
        <v>1</v>
      </c>
      <c r="E105" s="142">
        <v>2</v>
      </c>
      <c r="F105" s="142">
        <v>1</v>
      </c>
      <c r="G105" s="142">
        <v>1</v>
      </c>
      <c r="H105" s="142">
        <v>5</v>
      </c>
      <c r="I105" s="142" t="s">
        <v>0</v>
      </c>
      <c r="J105" s="142">
        <v>1</v>
      </c>
      <c r="K105" s="142">
        <v>2</v>
      </c>
      <c r="L105" s="142">
        <v>2</v>
      </c>
      <c r="M105" s="142">
        <v>2</v>
      </c>
      <c r="N105" s="142">
        <v>5</v>
      </c>
    </row>
    <row r="106" spans="2:14" x14ac:dyDescent="0.25">
      <c r="B106" s="143" t="s">
        <v>15</v>
      </c>
      <c r="C106" s="144">
        <v>101</v>
      </c>
      <c r="D106" s="142">
        <v>1</v>
      </c>
      <c r="E106" s="142">
        <v>2</v>
      </c>
      <c r="F106" s="142">
        <v>1</v>
      </c>
      <c r="G106" s="142" t="s">
        <v>0</v>
      </c>
      <c r="H106" s="142" t="s">
        <v>0</v>
      </c>
      <c r="I106" s="142">
        <v>1</v>
      </c>
      <c r="J106" s="142" t="s">
        <v>0</v>
      </c>
      <c r="K106" s="142">
        <v>1</v>
      </c>
      <c r="L106" s="142" t="s">
        <v>0</v>
      </c>
      <c r="M106" s="142" t="s">
        <v>0</v>
      </c>
      <c r="N106" s="142">
        <v>2</v>
      </c>
    </row>
    <row r="107" spans="2:14" x14ac:dyDescent="0.25">
      <c r="B107" s="143" t="s">
        <v>15</v>
      </c>
      <c r="C107" s="144">
        <v>102</v>
      </c>
      <c r="D107" s="142">
        <v>0</v>
      </c>
      <c r="E107" s="142" t="s">
        <v>0</v>
      </c>
      <c r="F107" s="142">
        <v>0</v>
      </c>
      <c r="G107" s="142">
        <v>2</v>
      </c>
      <c r="H107" s="142" t="s">
        <v>0</v>
      </c>
      <c r="I107" s="142" t="s">
        <v>0</v>
      </c>
      <c r="J107" s="142">
        <v>1</v>
      </c>
      <c r="K107" s="142" t="s">
        <v>0</v>
      </c>
      <c r="L107" s="142">
        <v>1</v>
      </c>
      <c r="M107" s="142" t="s">
        <v>0</v>
      </c>
      <c r="N107" s="142" t="s">
        <v>0</v>
      </c>
    </row>
    <row r="108" spans="2:14" x14ac:dyDescent="0.25">
      <c r="B108" s="143" t="s">
        <v>15</v>
      </c>
      <c r="C108" s="144">
        <v>103</v>
      </c>
      <c r="D108" s="142" t="s">
        <v>0</v>
      </c>
      <c r="E108" s="142">
        <v>0</v>
      </c>
      <c r="F108" s="142">
        <v>1</v>
      </c>
      <c r="G108" s="142" t="s">
        <v>0</v>
      </c>
      <c r="H108" s="142">
        <v>1</v>
      </c>
      <c r="I108" s="142">
        <v>1</v>
      </c>
      <c r="J108" s="142">
        <v>0</v>
      </c>
      <c r="K108" s="142" t="s">
        <v>0</v>
      </c>
      <c r="L108" s="142" t="s">
        <v>0</v>
      </c>
      <c r="M108" s="142">
        <v>1</v>
      </c>
      <c r="N108" s="142" t="s">
        <v>0</v>
      </c>
    </row>
    <row r="109" spans="2:14" x14ac:dyDescent="0.25">
      <c r="B109" s="143" t="s">
        <v>15</v>
      </c>
      <c r="C109" s="144">
        <v>104</v>
      </c>
      <c r="D109" s="142" t="s">
        <v>0</v>
      </c>
      <c r="E109" s="142" t="s">
        <v>0</v>
      </c>
      <c r="F109" s="142">
        <v>0</v>
      </c>
      <c r="G109" s="142" t="s">
        <v>0</v>
      </c>
      <c r="H109" s="142" t="s">
        <v>0</v>
      </c>
      <c r="I109" s="142" t="s">
        <v>0</v>
      </c>
      <c r="J109" s="142">
        <v>1</v>
      </c>
      <c r="K109" s="142" t="s">
        <v>0</v>
      </c>
      <c r="L109" s="142">
        <v>1</v>
      </c>
      <c r="M109" s="142" t="s">
        <v>0</v>
      </c>
      <c r="N109" s="142" t="s">
        <v>0</v>
      </c>
    </row>
    <row r="110" spans="2:14" x14ac:dyDescent="0.25">
      <c r="B110" s="143" t="s">
        <v>15</v>
      </c>
      <c r="C110" s="144">
        <v>105</v>
      </c>
      <c r="D110" s="142" t="s">
        <v>0</v>
      </c>
      <c r="E110" s="142" t="s">
        <v>0</v>
      </c>
      <c r="F110" s="142">
        <v>1</v>
      </c>
      <c r="G110" s="142">
        <v>0</v>
      </c>
      <c r="H110" s="142" t="s">
        <v>0</v>
      </c>
      <c r="I110" s="142" t="s">
        <v>0</v>
      </c>
      <c r="J110" s="142" t="s">
        <v>0</v>
      </c>
      <c r="K110" s="142" t="s">
        <v>0</v>
      </c>
      <c r="L110" s="142" t="s">
        <v>0</v>
      </c>
      <c r="M110" s="142" t="s">
        <v>0</v>
      </c>
      <c r="N110" s="142" t="s">
        <v>0</v>
      </c>
    </row>
    <row r="111" spans="2:14" x14ac:dyDescent="0.25">
      <c r="B111" s="143" t="s">
        <v>15</v>
      </c>
      <c r="C111" s="144">
        <v>106</v>
      </c>
      <c r="D111" s="142" t="s">
        <v>0</v>
      </c>
      <c r="E111" s="142" t="s">
        <v>0</v>
      </c>
      <c r="F111" s="142" t="s">
        <v>0</v>
      </c>
      <c r="G111" s="142" t="s">
        <v>0</v>
      </c>
      <c r="H111" s="142">
        <v>0</v>
      </c>
      <c r="I111" s="142" t="s">
        <v>0</v>
      </c>
      <c r="J111" s="142" t="s">
        <v>0</v>
      </c>
      <c r="K111" s="142" t="s">
        <v>0</v>
      </c>
      <c r="L111" s="142" t="s">
        <v>0</v>
      </c>
      <c r="M111" s="142" t="s">
        <v>0</v>
      </c>
      <c r="N111" s="142" t="s">
        <v>0</v>
      </c>
    </row>
    <row r="112" spans="2:14" x14ac:dyDescent="0.25">
      <c r="B112" s="143" t="s">
        <v>15</v>
      </c>
      <c r="C112" s="144">
        <v>107</v>
      </c>
      <c r="D112" s="142" t="s">
        <v>0</v>
      </c>
      <c r="E112" s="142" t="s">
        <v>0</v>
      </c>
      <c r="F112" s="142" t="s">
        <v>0</v>
      </c>
      <c r="G112" s="142" t="s">
        <v>0</v>
      </c>
      <c r="H112" s="142" t="s">
        <v>0</v>
      </c>
      <c r="I112" s="142" t="s">
        <v>0</v>
      </c>
      <c r="J112" s="142" t="s">
        <v>0</v>
      </c>
      <c r="K112" s="142" t="s">
        <v>0</v>
      </c>
      <c r="L112" s="142" t="s">
        <v>0</v>
      </c>
      <c r="M112" s="142" t="s">
        <v>0</v>
      </c>
      <c r="N112" s="142">
        <v>1</v>
      </c>
    </row>
    <row r="113" spans="2:14" x14ac:dyDescent="0.25">
      <c r="B113" s="143" t="s">
        <v>15</v>
      </c>
      <c r="C113" s="144">
        <v>110</v>
      </c>
      <c r="D113" s="142">
        <v>0</v>
      </c>
      <c r="E113" s="142" t="s">
        <v>0</v>
      </c>
      <c r="F113" s="142" t="s">
        <v>0</v>
      </c>
      <c r="G113" s="142" t="s">
        <v>0</v>
      </c>
      <c r="H113" s="142" t="s">
        <v>0</v>
      </c>
      <c r="I113" s="142" t="s">
        <v>0</v>
      </c>
      <c r="J113" s="142" t="s">
        <v>0</v>
      </c>
      <c r="K113" s="142" t="s">
        <v>0</v>
      </c>
      <c r="L113" s="142" t="s">
        <v>0</v>
      </c>
      <c r="M113" s="142" t="s">
        <v>0</v>
      </c>
      <c r="N113" s="142" t="s">
        <v>0</v>
      </c>
    </row>
    <row r="114" spans="2:14" x14ac:dyDescent="0.25">
      <c r="B114" s="143" t="s">
        <v>15</v>
      </c>
      <c r="C114" s="144">
        <v>111</v>
      </c>
      <c r="D114" s="142">
        <v>0</v>
      </c>
      <c r="E114" s="142">
        <v>0</v>
      </c>
      <c r="F114" s="142" t="s">
        <v>0</v>
      </c>
      <c r="G114" s="142" t="s">
        <v>0</v>
      </c>
      <c r="H114" s="142" t="s">
        <v>0</v>
      </c>
      <c r="I114" s="142" t="s">
        <v>0</v>
      </c>
      <c r="J114" s="142" t="s">
        <v>0</v>
      </c>
      <c r="K114" s="142" t="s">
        <v>0</v>
      </c>
      <c r="L114" s="142" t="s">
        <v>0</v>
      </c>
      <c r="M114" s="142" t="s">
        <v>0</v>
      </c>
      <c r="N114" s="142" t="s">
        <v>0</v>
      </c>
    </row>
    <row r="115" spans="2:14" x14ac:dyDescent="0.25">
      <c r="B115" s="143" t="s">
        <v>15</v>
      </c>
      <c r="C115" s="144">
        <v>112</v>
      </c>
      <c r="D115" s="142">
        <v>2</v>
      </c>
      <c r="E115" s="142">
        <v>0</v>
      </c>
      <c r="F115" s="142">
        <v>2</v>
      </c>
      <c r="G115" s="142" t="s">
        <v>0</v>
      </c>
      <c r="H115" s="142" t="s">
        <v>0</v>
      </c>
      <c r="I115" s="142" t="s">
        <v>0</v>
      </c>
      <c r="J115" s="142" t="s">
        <v>0</v>
      </c>
      <c r="K115" s="142" t="s">
        <v>0</v>
      </c>
      <c r="L115" s="142" t="s">
        <v>0</v>
      </c>
      <c r="M115" s="142" t="s">
        <v>0</v>
      </c>
      <c r="N115" s="142" t="s">
        <v>0</v>
      </c>
    </row>
    <row r="116" spans="2:14" x14ac:dyDescent="0.25">
      <c r="B116" s="143" t="s">
        <v>15</v>
      </c>
      <c r="C116" s="144">
        <v>113</v>
      </c>
      <c r="D116" s="142" t="s">
        <v>0</v>
      </c>
      <c r="E116" s="142">
        <v>1</v>
      </c>
      <c r="F116" s="142">
        <v>1</v>
      </c>
      <c r="G116" s="142">
        <v>0</v>
      </c>
      <c r="H116" s="142" t="s">
        <v>0</v>
      </c>
      <c r="I116" s="142" t="s">
        <v>0</v>
      </c>
      <c r="J116" s="142" t="s">
        <v>0</v>
      </c>
      <c r="K116" s="142" t="s">
        <v>0</v>
      </c>
      <c r="L116" s="142" t="s">
        <v>0</v>
      </c>
      <c r="M116" s="142" t="s">
        <v>0</v>
      </c>
      <c r="N116" s="142" t="s">
        <v>0</v>
      </c>
    </row>
    <row r="117" spans="2:14" x14ac:dyDescent="0.25">
      <c r="B117" s="143" t="s">
        <v>15</v>
      </c>
      <c r="C117" s="144">
        <v>114</v>
      </c>
      <c r="D117" s="142" t="s">
        <v>0</v>
      </c>
      <c r="E117" s="142" t="s">
        <v>0</v>
      </c>
      <c r="F117" s="142">
        <v>3</v>
      </c>
      <c r="G117" s="142">
        <v>0</v>
      </c>
      <c r="H117" s="142">
        <v>0</v>
      </c>
      <c r="I117" s="142" t="s">
        <v>0</v>
      </c>
      <c r="J117" s="142" t="s">
        <v>0</v>
      </c>
      <c r="K117" s="142" t="s">
        <v>0</v>
      </c>
      <c r="L117" s="142" t="s">
        <v>0</v>
      </c>
      <c r="M117" s="142" t="s">
        <v>0</v>
      </c>
      <c r="N117" s="142" t="s">
        <v>0</v>
      </c>
    </row>
    <row r="118" spans="2:14" x14ac:dyDescent="0.25">
      <c r="B118" s="143" t="s">
        <v>15</v>
      </c>
      <c r="C118" s="144">
        <v>115</v>
      </c>
      <c r="D118" s="142" t="s">
        <v>0</v>
      </c>
      <c r="E118" s="142" t="s">
        <v>0</v>
      </c>
      <c r="F118" s="142" t="s">
        <v>0</v>
      </c>
      <c r="G118" s="142">
        <v>1</v>
      </c>
      <c r="H118" s="142">
        <v>1</v>
      </c>
      <c r="I118" s="142">
        <v>0</v>
      </c>
      <c r="J118" s="142" t="s">
        <v>0</v>
      </c>
      <c r="K118" s="142" t="s">
        <v>0</v>
      </c>
      <c r="L118" s="142" t="s">
        <v>0</v>
      </c>
      <c r="M118" s="142" t="s">
        <v>0</v>
      </c>
      <c r="N118" s="142" t="s">
        <v>0</v>
      </c>
    </row>
    <row r="119" spans="2:14" x14ac:dyDescent="0.25">
      <c r="B119" s="143" t="s">
        <v>15</v>
      </c>
      <c r="C119" s="144">
        <v>116</v>
      </c>
      <c r="D119" s="142" t="s">
        <v>0</v>
      </c>
      <c r="E119" s="142" t="s">
        <v>0</v>
      </c>
      <c r="F119" s="142" t="s">
        <v>0</v>
      </c>
      <c r="G119" s="142" t="s">
        <v>0</v>
      </c>
      <c r="H119" s="142">
        <v>1</v>
      </c>
      <c r="I119" s="142">
        <v>1</v>
      </c>
      <c r="J119" s="142">
        <v>0</v>
      </c>
      <c r="K119" s="142">
        <v>0</v>
      </c>
      <c r="L119" s="142">
        <v>0</v>
      </c>
      <c r="M119" s="142" t="s">
        <v>0</v>
      </c>
      <c r="N119" s="142" t="s">
        <v>0</v>
      </c>
    </row>
    <row r="120" spans="2:14" x14ac:dyDescent="0.25">
      <c r="B120" s="143" t="s">
        <v>15</v>
      </c>
      <c r="C120" s="144">
        <v>117</v>
      </c>
      <c r="D120" s="142" t="s">
        <v>0</v>
      </c>
      <c r="E120" s="142" t="s">
        <v>0</v>
      </c>
      <c r="F120" s="142" t="s">
        <v>0</v>
      </c>
      <c r="G120" s="142" t="s">
        <v>0</v>
      </c>
      <c r="H120" s="142" t="s">
        <v>0</v>
      </c>
      <c r="I120" s="142">
        <v>2</v>
      </c>
      <c r="J120" s="142">
        <v>0</v>
      </c>
      <c r="K120" s="142">
        <v>2</v>
      </c>
      <c r="L120" s="142" t="s">
        <v>0</v>
      </c>
      <c r="M120" s="142" t="s">
        <v>0</v>
      </c>
      <c r="N120" s="142" t="s">
        <v>0</v>
      </c>
    </row>
    <row r="121" spans="2:14" x14ac:dyDescent="0.25">
      <c r="B121" s="143" t="s">
        <v>15</v>
      </c>
      <c r="C121" s="144">
        <v>118</v>
      </c>
      <c r="D121" s="142" t="s">
        <v>0</v>
      </c>
      <c r="E121" s="142" t="s">
        <v>0</v>
      </c>
      <c r="F121" s="142" t="s">
        <v>0</v>
      </c>
      <c r="G121" s="142" t="s">
        <v>0</v>
      </c>
      <c r="H121" s="142" t="s">
        <v>0</v>
      </c>
      <c r="I121" s="142" t="s">
        <v>0</v>
      </c>
      <c r="J121" s="142">
        <v>1</v>
      </c>
      <c r="K121" s="142">
        <v>1</v>
      </c>
      <c r="L121" s="142">
        <v>1</v>
      </c>
      <c r="M121" s="142" t="s">
        <v>0</v>
      </c>
      <c r="N121" s="142">
        <v>0</v>
      </c>
    </row>
    <row r="122" spans="2:14" x14ac:dyDescent="0.25">
      <c r="B122" s="143" t="s">
        <v>15</v>
      </c>
      <c r="C122" s="144">
        <v>119</v>
      </c>
      <c r="D122" s="142" t="s">
        <v>0</v>
      </c>
      <c r="E122" s="142" t="s">
        <v>0</v>
      </c>
      <c r="F122" s="142" t="s">
        <v>0</v>
      </c>
      <c r="G122" s="142" t="s">
        <v>0</v>
      </c>
      <c r="H122" s="142" t="s">
        <v>0</v>
      </c>
      <c r="I122" s="142" t="s">
        <v>0</v>
      </c>
      <c r="J122" s="142" t="s">
        <v>0</v>
      </c>
      <c r="K122" s="142">
        <v>0</v>
      </c>
      <c r="L122" s="142">
        <v>0</v>
      </c>
      <c r="M122" s="142">
        <v>0</v>
      </c>
      <c r="N122" s="142" t="s">
        <v>0</v>
      </c>
    </row>
    <row r="123" spans="2:14" x14ac:dyDescent="0.25">
      <c r="B123" s="143" t="s">
        <v>15</v>
      </c>
      <c r="C123" s="144">
        <v>120</v>
      </c>
      <c r="D123" s="142" t="s">
        <v>0</v>
      </c>
      <c r="E123" s="142" t="s">
        <v>0</v>
      </c>
      <c r="F123" s="142" t="s">
        <v>0</v>
      </c>
      <c r="G123" s="142" t="s">
        <v>0</v>
      </c>
      <c r="H123" s="142" t="s">
        <v>0</v>
      </c>
      <c r="I123" s="142" t="s">
        <v>0</v>
      </c>
      <c r="J123" s="142" t="s">
        <v>0</v>
      </c>
      <c r="K123" s="142" t="s">
        <v>0</v>
      </c>
      <c r="L123" s="142">
        <v>0</v>
      </c>
      <c r="M123" s="142">
        <v>0</v>
      </c>
      <c r="N123" s="142">
        <v>1</v>
      </c>
    </row>
    <row r="124" spans="2:14" x14ac:dyDescent="0.25">
      <c r="B124" s="143" t="s">
        <v>15</v>
      </c>
      <c r="C124" s="144">
        <v>121</v>
      </c>
      <c r="D124" s="142" t="s">
        <v>0</v>
      </c>
      <c r="E124" s="142" t="s">
        <v>0</v>
      </c>
      <c r="F124" s="142" t="s">
        <v>0</v>
      </c>
      <c r="G124" s="142" t="s">
        <v>0</v>
      </c>
      <c r="H124" s="142" t="s">
        <v>0</v>
      </c>
      <c r="I124" s="142" t="s">
        <v>0</v>
      </c>
      <c r="J124" s="142" t="s">
        <v>0</v>
      </c>
      <c r="K124" s="142" t="s">
        <v>0</v>
      </c>
      <c r="L124" s="142" t="s">
        <v>0</v>
      </c>
      <c r="M124" s="142">
        <v>0</v>
      </c>
      <c r="N124" s="142">
        <v>0</v>
      </c>
    </row>
    <row r="125" spans="2:14" x14ac:dyDescent="0.25">
      <c r="B125" s="143" t="s">
        <v>15</v>
      </c>
      <c r="C125" s="144">
        <v>122</v>
      </c>
      <c r="D125" s="142" t="s">
        <v>0</v>
      </c>
      <c r="E125" s="142" t="s">
        <v>0</v>
      </c>
      <c r="F125" s="142" t="s">
        <v>0</v>
      </c>
      <c r="G125" s="142" t="s">
        <v>0</v>
      </c>
      <c r="H125" s="142" t="s">
        <v>0</v>
      </c>
      <c r="I125" s="142" t="s">
        <v>0</v>
      </c>
      <c r="J125" s="142" t="s">
        <v>0</v>
      </c>
      <c r="K125" s="142" t="s">
        <v>0</v>
      </c>
      <c r="L125" s="142" t="s">
        <v>0</v>
      </c>
      <c r="M125" s="142" t="s">
        <v>0</v>
      </c>
      <c r="N125" s="142">
        <v>0</v>
      </c>
    </row>
    <row r="126" spans="2:14" x14ac:dyDescent="0.25">
      <c r="B126" s="143" t="s">
        <v>15</v>
      </c>
      <c r="C126" s="144">
        <v>123</v>
      </c>
      <c r="D126" s="142" t="s">
        <v>0</v>
      </c>
      <c r="E126" s="142" t="s">
        <v>0</v>
      </c>
      <c r="F126" s="142" t="s">
        <v>0</v>
      </c>
      <c r="G126" s="142" t="s">
        <v>0</v>
      </c>
      <c r="H126" s="142" t="s">
        <v>0</v>
      </c>
      <c r="I126" s="142">
        <v>1</v>
      </c>
      <c r="J126" s="142" t="s">
        <v>0</v>
      </c>
      <c r="K126" s="142" t="s">
        <v>0</v>
      </c>
      <c r="L126" s="142" t="s">
        <v>0</v>
      </c>
      <c r="M126" s="142" t="s">
        <v>0</v>
      </c>
      <c r="N126" s="142" t="s">
        <v>0</v>
      </c>
    </row>
    <row r="127" spans="2:14" x14ac:dyDescent="0.25">
      <c r="B127" s="143" t="s">
        <v>15</v>
      </c>
      <c r="C127" s="144">
        <v>124</v>
      </c>
      <c r="D127" s="142">
        <v>0</v>
      </c>
      <c r="E127" s="142">
        <v>0</v>
      </c>
      <c r="F127" s="142" t="s">
        <v>0</v>
      </c>
      <c r="G127" s="142" t="s">
        <v>0</v>
      </c>
      <c r="H127" s="142" t="s">
        <v>0</v>
      </c>
      <c r="I127" s="142" t="s">
        <v>0</v>
      </c>
      <c r="J127" s="142" t="s">
        <v>0</v>
      </c>
      <c r="K127" s="142" t="s">
        <v>0</v>
      </c>
      <c r="L127" s="142" t="s">
        <v>0</v>
      </c>
      <c r="M127" s="142" t="s">
        <v>0</v>
      </c>
      <c r="N127" s="142" t="s">
        <v>0</v>
      </c>
    </row>
    <row r="128" spans="2:14" x14ac:dyDescent="0.25">
      <c r="B128" s="143" t="s">
        <v>15</v>
      </c>
      <c r="C128" s="144">
        <v>125</v>
      </c>
      <c r="D128" s="142" t="s">
        <v>0</v>
      </c>
      <c r="E128" s="142">
        <v>0</v>
      </c>
      <c r="F128" s="142" t="s">
        <v>0</v>
      </c>
      <c r="G128" s="142" t="s">
        <v>0</v>
      </c>
      <c r="H128" s="142" t="s">
        <v>0</v>
      </c>
      <c r="I128" s="142" t="s">
        <v>0</v>
      </c>
      <c r="J128" s="142" t="s">
        <v>0</v>
      </c>
      <c r="K128" s="142" t="s">
        <v>0</v>
      </c>
      <c r="L128" s="142" t="s">
        <v>0</v>
      </c>
      <c r="M128" s="142" t="s">
        <v>0</v>
      </c>
      <c r="N128" s="142" t="s">
        <v>0</v>
      </c>
    </row>
    <row r="129" spans="2:14" x14ac:dyDescent="0.25">
      <c r="B129" s="143" t="s">
        <v>15</v>
      </c>
      <c r="C129" s="144">
        <v>126</v>
      </c>
      <c r="D129" s="142" t="s">
        <v>0</v>
      </c>
      <c r="E129" s="142" t="s">
        <v>0</v>
      </c>
      <c r="F129" s="142">
        <v>0</v>
      </c>
      <c r="G129" s="142">
        <v>0</v>
      </c>
      <c r="H129" s="142" t="s">
        <v>0</v>
      </c>
      <c r="I129" s="142" t="s">
        <v>0</v>
      </c>
      <c r="J129" s="142" t="s">
        <v>0</v>
      </c>
      <c r="K129" s="142" t="s">
        <v>0</v>
      </c>
      <c r="L129" s="142" t="s">
        <v>0</v>
      </c>
      <c r="M129" s="142" t="s">
        <v>0</v>
      </c>
      <c r="N129" s="142" t="s">
        <v>0</v>
      </c>
    </row>
    <row r="130" spans="2:14" x14ac:dyDescent="0.25">
      <c r="B130" s="143" t="s">
        <v>15</v>
      </c>
      <c r="C130" s="144">
        <v>127</v>
      </c>
      <c r="D130" s="142" t="s">
        <v>0</v>
      </c>
      <c r="E130" s="142" t="s">
        <v>0</v>
      </c>
      <c r="F130" s="142" t="s">
        <v>0</v>
      </c>
      <c r="G130" s="142">
        <v>0</v>
      </c>
      <c r="H130" s="142">
        <v>0</v>
      </c>
      <c r="I130" s="142" t="s">
        <v>0</v>
      </c>
      <c r="J130" s="142" t="s">
        <v>0</v>
      </c>
      <c r="K130" s="142" t="s">
        <v>0</v>
      </c>
      <c r="L130" s="142" t="s">
        <v>0</v>
      </c>
      <c r="M130" s="142" t="s">
        <v>0</v>
      </c>
      <c r="N130" s="142" t="s">
        <v>0</v>
      </c>
    </row>
    <row r="131" spans="2:14" x14ac:dyDescent="0.25">
      <c r="B131" s="143" t="s">
        <v>15</v>
      </c>
      <c r="C131" s="144">
        <v>128</v>
      </c>
      <c r="D131" s="142" t="s">
        <v>0</v>
      </c>
      <c r="E131" s="142" t="s">
        <v>0</v>
      </c>
      <c r="F131" s="142" t="s">
        <v>0</v>
      </c>
      <c r="G131" s="142" t="s">
        <v>0</v>
      </c>
      <c r="H131" s="142">
        <v>0</v>
      </c>
      <c r="I131" s="142">
        <v>0</v>
      </c>
      <c r="J131" s="142" t="s">
        <v>0</v>
      </c>
      <c r="K131" s="142" t="s">
        <v>0</v>
      </c>
      <c r="L131" s="142" t="s">
        <v>0</v>
      </c>
      <c r="M131" s="142" t="s">
        <v>0</v>
      </c>
      <c r="N131" s="142" t="s">
        <v>0</v>
      </c>
    </row>
    <row r="132" spans="2:14" x14ac:dyDescent="0.25">
      <c r="B132" s="143" t="s">
        <v>15</v>
      </c>
      <c r="C132" s="144">
        <v>129</v>
      </c>
      <c r="D132" s="142" t="s">
        <v>0</v>
      </c>
      <c r="E132" s="142" t="s">
        <v>0</v>
      </c>
      <c r="F132" s="142" t="s">
        <v>0</v>
      </c>
      <c r="G132" s="142" t="s">
        <v>0</v>
      </c>
      <c r="H132" s="142" t="s">
        <v>0</v>
      </c>
      <c r="I132" s="142">
        <v>0</v>
      </c>
      <c r="J132" s="142">
        <v>0</v>
      </c>
      <c r="K132" s="142" t="s">
        <v>0</v>
      </c>
      <c r="L132" s="142" t="s">
        <v>0</v>
      </c>
      <c r="M132" s="142" t="s">
        <v>0</v>
      </c>
      <c r="N132" s="142" t="s">
        <v>0</v>
      </c>
    </row>
    <row r="133" spans="2:14" x14ac:dyDescent="0.25">
      <c r="B133" s="143" t="s">
        <v>15</v>
      </c>
      <c r="C133" s="144">
        <v>130</v>
      </c>
      <c r="D133" s="142" t="s">
        <v>0</v>
      </c>
      <c r="E133" s="142" t="s">
        <v>0</v>
      </c>
      <c r="F133" s="142" t="s">
        <v>0</v>
      </c>
      <c r="G133" s="142" t="s">
        <v>0</v>
      </c>
      <c r="H133" s="142" t="s">
        <v>0</v>
      </c>
      <c r="I133" s="142" t="s">
        <v>0</v>
      </c>
      <c r="J133" s="142" t="s">
        <v>0</v>
      </c>
      <c r="K133" s="142">
        <v>0</v>
      </c>
      <c r="L133" s="142" t="s">
        <v>0</v>
      </c>
      <c r="M133" s="142" t="s">
        <v>0</v>
      </c>
      <c r="N133" s="142" t="s">
        <v>0</v>
      </c>
    </row>
    <row r="134" spans="2:14" x14ac:dyDescent="0.25">
      <c r="B134" s="143" t="s">
        <v>15</v>
      </c>
      <c r="C134" s="144">
        <v>131</v>
      </c>
      <c r="D134" s="142" t="s">
        <v>0</v>
      </c>
      <c r="E134" s="142" t="s">
        <v>0</v>
      </c>
      <c r="F134" s="142" t="s">
        <v>0</v>
      </c>
      <c r="G134" s="142" t="s">
        <v>0</v>
      </c>
      <c r="H134" s="142" t="s">
        <v>0</v>
      </c>
      <c r="I134" s="142" t="s">
        <v>0</v>
      </c>
      <c r="J134" s="142" t="s">
        <v>0</v>
      </c>
      <c r="K134" s="142">
        <v>0</v>
      </c>
      <c r="L134" s="142" t="s">
        <v>0</v>
      </c>
      <c r="M134" s="142" t="s">
        <v>0</v>
      </c>
      <c r="N134" s="142" t="s">
        <v>0</v>
      </c>
    </row>
    <row r="135" spans="2:14" x14ac:dyDescent="0.25">
      <c r="B135" s="143" t="s">
        <v>15</v>
      </c>
      <c r="C135" s="144">
        <v>132</v>
      </c>
      <c r="D135" s="142">
        <v>0</v>
      </c>
      <c r="E135" s="142" t="s">
        <v>0</v>
      </c>
      <c r="F135" s="142" t="s">
        <v>0</v>
      </c>
      <c r="G135" s="142" t="s">
        <v>0</v>
      </c>
      <c r="H135" s="142" t="s">
        <v>0</v>
      </c>
      <c r="I135" s="142" t="s">
        <v>0</v>
      </c>
      <c r="J135" s="142" t="s">
        <v>0</v>
      </c>
      <c r="K135" s="142" t="s">
        <v>0</v>
      </c>
      <c r="L135" s="142">
        <v>0</v>
      </c>
      <c r="M135" s="142">
        <v>1</v>
      </c>
      <c r="N135" s="142" t="s">
        <v>0</v>
      </c>
    </row>
    <row r="136" spans="2:14" x14ac:dyDescent="0.25">
      <c r="B136" s="143" t="s">
        <v>15</v>
      </c>
      <c r="C136" s="144">
        <v>133</v>
      </c>
      <c r="D136" s="142" t="s">
        <v>0</v>
      </c>
      <c r="E136" s="142">
        <v>0</v>
      </c>
      <c r="F136" s="142" t="s">
        <v>0</v>
      </c>
      <c r="G136" s="142" t="s">
        <v>0</v>
      </c>
      <c r="H136" s="142" t="s">
        <v>0</v>
      </c>
      <c r="I136" s="142" t="s">
        <v>0</v>
      </c>
      <c r="J136" s="142" t="s">
        <v>0</v>
      </c>
      <c r="K136" s="142" t="s">
        <v>0</v>
      </c>
      <c r="L136" s="142" t="s">
        <v>0</v>
      </c>
      <c r="M136" s="142">
        <v>0</v>
      </c>
      <c r="N136" s="142">
        <v>1</v>
      </c>
    </row>
    <row r="137" spans="2:14" x14ac:dyDescent="0.25">
      <c r="B137" s="143" t="s">
        <v>15</v>
      </c>
      <c r="C137" s="144">
        <v>134</v>
      </c>
      <c r="D137" s="142" t="s">
        <v>0</v>
      </c>
      <c r="E137" s="142" t="s">
        <v>0</v>
      </c>
      <c r="F137" s="142" t="s">
        <v>0</v>
      </c>
      <c r="G137" s="142" t="s">
        <v>0</v>
      </c>
      <c r="H137" s="142" t="s">
        <v>0</v>
      </c>
      <c r="I137" s="142" t="s">
        <v>0</v>
      </c>
      <c r="J137" s="142" t="s">
        <v>0</v>
      </c>
      <c r="K137" s="142" t="s">
        <v>0</v>
      </c>
      <c r="L137" s="142" t="s">
        <v>0</v>
      </c>
      <c r="M137" s="142" t="s">
        <v>0</v>
      </c>
      <c r="N137" s="142">
        <v>0</v>
      </c>
    </row>
    <row r="138" spans="2:14" x14ac:dyDescent="0.25">
      <c r="B138" s="143" t="s">
        <v>16</v>
      </c>
      <c r="C138" s="144" t="s">
        <v>0</v>
      </c>
      <c r="D138" s="142">
        <v>2</v>
      </c>
      <c r="E138" s="142">
        <v>2</v>
      </c>
      <c r="F138" s="142">
        <v>5</v>
      </c>
      <c r="G138" s="142" t="s">
        <v>0</v>
      </c>
      <c r="H138" s="142">
        <v>1</v>
      </c>
      <c r="I138" s="142">
        <v>2</v>
      </c>
      <c r="J138" s="142">
        <v>3</v>
      </c>
      <c r="K138" s="142">
        <v>3</v>
      </c>
      <c r="L138" s="142">
        <v>2</v>
      </c>
      <c r="M138" s="142">
        <v>2</v>
      </c>
      <c r="N138" s="142">
        <v>2</v>
      </c>
    </row>
    <row r="139" spans="2:14" x14ac:dyDescent="0.25">
      <c r="B139" s="143" t="s">
        <v>16</v>
      </c>
      <c r="C139" s="144">
        <v>1</v>
      </c>
      <c r="D139" s="142">
        <v>8</v>
      </c>
      <c r="E139" s="142">
        <v>7</v>
      </c>
      <c r="F139" s="142">
        <v>7</v>
      </c>
      <c r="G139" s="142">
        <v>10</v>
      </c>
      <c r="H139" s="142">
        <v>10</v>
      </c>
      <c r="I139" s="142">
        <v>6</v>
      </c>
      <c r="J139" s="142">
        <v>6</v>
      </c>
      <c r="K139" s="142">
        <v>6</v>
      </c>
      <c r="L139" s="142">
        <v>12</v>
      </c>
      <c r="M139" s="142">
        <v>8</v>
      </c>
      <c r="N139" s="142">
        <v>6</v>
      </c>
    </row>
    <row r="140" spans="2:14" x14ac:dyDescent="0.25">
      <c r="B140" s="143" t="s">
        <v>16</v>
      </c>
      <c r="C140" s="144">
        <v>2</v>
      </c>
      <c r="D140" s="142">
        <v>6</v>
      </c>
      <c r="E140" s="142">
        <v>12</v>
      </c>
      <c r="F140" s="142">
        <v>6</v>
      </c>
      <c r="G140" s="142">
        <v>4</v>
      </c>
      <c r="H140" s="142">
        <v>7</v>
      </c>
      <c r="I140" s="142" t="s">
        <v>0</v>
      </c>
      <c r="J140" s="142">
        <v>6</v>
      </c>
      <c r="K140" s="142" t="s">
        <v>0</v>
      </c>
      <c r="L140" s="142">
        <v>6</v>
      </c>
      <c r="M140" s="142">
        <v>6</v>
      </c>
      <c r="N140" s="142">
        <v>2</v>
      </c>
    </row>
    <row r="141" spans="2:14" x14ac:dyDescent="0.25">
      <c r="B141" s="143" t="s">
        <v>16</v>
      </c>
      <c r="C141" s="144">
        <v>3</v>
      </c>
      <c r="D141" s="142">
        <v>3</v>
      </c>
      <c r="E141" s="142">
        <v>3</v>
      </c>
      <c r="F141" s="142">
        <v>1</v>
      </c>
      <c r="G141" s="142">
        <v>5</v>
      </c>
      <c r="H141" s="142">
        <v>2</v>
      </c>
      <c r="I141" s="142">
        <v>4</v>
      </c>
      <c r="J141" s="142">
        <v>2</v>
      </c>
      <c r="K141" s="142">
        <v>1</v>
      </c>
      <c r="L141" s="142">
        <v>3</v>
      </c>
      <c r="M141" s="142">
        <v>1</v>
      </c>
      <c r="N141" s="142">
        <v>4</v>
      </c>
    </row>
    <row r="142" spans="2:14" x14ac:dyDescent="0.25">
      <c r="B142" s="143" t="s">
        <v>16</v>
      </c>
      <c r="C142" s="144">
        <v>4</v>
      </c>
      <c r="D142" s="142" t="s">
        <v>0</v>
      </c>
      <c r="E142" s="142" t="s">
        <v>0</v>
      </c>
      <c r="F142" s="142">
        <v>2</v>
      </c>
      <c r="G142" s="142">
        <v>1</v>
      </c>
      <c r="H142" s="142" t="s">
        <v>0</v>
      </c>
      <c r="I142" s="142">
        <v>3</v>
      </c>
      <c r="J142" s="142" t="s">
        <v>0</v>
      </c>
      <c r="K142" s="142">
        <v>1</v>
      </c>
      <c r="L142" s="142">
        <v>2</v>
      </c>
      <c r="M142" s="142">
        <v>1</v>
      </c>
      <c r="N142" s="142">
        <v>1</v>
      </c>
    </row>
    <row r="143" spans="2:14" x14ac:dyDescent="0.25">
      <c r="B143" s="143" t="s">
        <v>16</v>
      </c>
      <c r="C143" s="144">
        <v>5</v>
      </c>
      <c r="D143" s="142">
        <v>2</v>
      </c>
      <c r="E143" s="142">
        <v>1</v>
      </c>
      <c r="F143" s="142">
        <v>1</v>
      </c>
      <c r="G143" s="142" t="s">
        <v>0</v>
      </c>
      <c r="H143" s="142">
        <v>2</v>
      </c>
      <c r="I143" s="142">
        <v>1</v>
      </c>
      <c r="J143" s="142">
        <v>1</v>
      </c>
      <c r="K143" s="142">
        <v>1</v>
      </c>
      <c r="L143" s="142">
        <v>2</v>
      </c>
      <c r="M143" s="142">
        <v>1</v>
      </c>
      <c r="N143" s="142">
        <v>1</v>
      </c>
    </row>
    <row r="144" spans="2:14" x14ac:dyDescent="0.25">
      <c r="B144" s="143" t="s">
        <v>16</v>
      </c>
      <c r="C144" s="144">
        <v>6</v>
      </c>
      <c r="D144" s="142" t="s">
        <v>0</v>
      </c>
      <c r="E144" s="142">
        <v>4</v>
      </c>
      <c r="F144" s="142">
        <v>1</v>
      </c>
      <c r="G144" s="142">
        <v>3</v>
      </c>
      <c r="H144" s="142">
        <v>5</v>
      </c>
      <c r="I144" s="142" t="s">
        <v>0</v>
      </c>
      <c r="J144" s="142" t="s">
        <v>0</v>
      </c>
      <c r="K144" s="142" t="s">
        <v>0</v>
      </c>
      <c r="L144" s="142">
        <v>4</v>
      </c>
      <c r="M144" s="142">
        <v>3</v>
      </c>
      <c r="N144" s="142">
        <v>1</v>
      </c>
    </row>
    <row r="145" spans="2:14" x14ac:dyDescent="0.25">
      <c r="B145" s="143" t="s">
        <v>16</v>
      </c>
      <c r="C145" s="144">
        <v>7</v>
      </c>
      <c r="D145" s="142" t="s">
        <v>0</v>
      </c>
      <c r="E145" s="142">
        <v>3</v>
      </c>
      <c r="F145" s="142">
        <v>2</v>
      </c>
      <c r="G145" s="142">
        <v>1</v>
      </c>
      <c r="H145" s="142">
        <v>2</v>
      </c>
      <c r="I145" s="142" t="s">
        <v>0</v>
      </c>
      <c r="J145" s="142">
        <v>1</v>
      </c>
      <c r="K145" s="142">
        <v>1</v>
      </c>
      <c r="L145" s="142">
        <v>2</v>
      </c>
      <c r="M145" s="142" t="s">
        <v>0</v>
      </c>
      <c r="N145" s="142">
        <v>1</v>
      </c>
    </row>
    <row r="146" spans="2:14" x14ac:dyDescent="0.25">
      <c r="B146" s="143" t="s">
        <v>16</v>
      </c>
      <c r="C146" s="144">
        <v>8</v>
      </c>
      <c r="D146" s="142">
        <v>1</v>
      </c>
      <c r="E146" s="142">
        <v>1</v>
      </c>
      <c r="F146" s="142">
        <v>1</v>
      </c>
      <c r="G146" s="142">
        <v>2</v>
      </c>
      <c r="H146" s="142">
        <v>1</v>
      </c>
      <c r="I146" s="142">
        <v>2</v>
      </c>
      <c r="J146" s="142" t="s">
        <v>0</v>
      </c>
      <c r="K146" s="142">
        <v>2</v>
      </c>
      <c r="L146" s="142">
        <v>1</v>
      </c>
      <c r="M146" s="142">
        <v>3</v>
      </c>
      <c r="N146" s="142" t="s">
        <v>0</v>
      </c>
    </row>
    <row r="147" spans="2:14" x14ac:dyDescent="0.25">
      <c r="B147" s="143" t="s">
        <v>16</v>
      </c>
      <c r="C147" s="144">
        <v>9</v>
      </c>
      <c r="D147" s="142">
        <v>1</v>
      </c>
      <c r="E147" s="142">
        <v>1</v>
      </c>
      <c r="F147" s="142">
        <v>1</v>
      </c>
      <c r="G147" s="142">
        <v>2</v>
      </c>
      <c r="H147" s="142" t="s">
        <v>0</v>
      </c>
      <c r="I147" s="142">
        <v>1</v>
      </c>
      <c r="J147" s="142">
        <v>3</v>
      </c>
      <c r="K147" s="142" t="s">
        <v>0</v>
      </c>
      <c r="L147" s="142">
        <v>0</v>
      </c>
      <c r="M147" s="142">
        <v>4</v>
      </c>
      <c r="N147" s="142" t="s">
        <v>0</v>
      </c>
    </row>
    <row r="148" spans="2:14" x14ac:dyDescent="0.25">
      <c r="B148" s="143" t="s">
        <v>16</v>
      </c>
      <c r="C148" s="144">
        <v>10</v>
      </c>
      <c r="D148" s="142">
        <v>1</v>
      </c>
      <c r="E148" s="142">
        <v>3</v>
      </c>
      <c r="F148" s="142">
        <v>2</v>
      </c>
      <c r="G148" s="142">
        <v>5</v>
      </c>
      <c r="H148" s="142">
        <v>1</v>
      </c>
      <c r="I148" s="142">
        <v>1</v>
      </c>
      <c r="J148" s="142">
        <v>2</v>
      </c>
      <c r="K148" s="142" t="s">
        <v>0</v>
      </c>
      <c r="L148" s="142">
        <v>2</v>
      </c>
      <c r="M148" s="142">
        <v>3</v>
      </c>
      <c r="N148" s="142" t="s">
        <v>0</v>
      </c>
    </row>
    <row r="149" spans="2:14" x14ac:dyDescent="0.25">
      <c r="B149" s="143" t="s">
        <v>16</v>
      </c>
      <c r="C149" s="144">
        <v>11</v>
      </c>
      <c r="D149" s="142">
        <v>6</v>
      </c>
      <c r="E149" s="142">
        <v>3</v>
      </c>
      <c r="F149" s="142">
        <v>3</v>
      </c>
      <c r="G149" s="142">
        <v>3</v>
      </c>
      <c r="H149" s="142">
        <v>7</v>
      </c>
      <c r="I149" s="142">
        <v>4</v>
      </c>
      <c r="J149" s="142">
        <v>3</v>
      </c>
      <c r="K149" s="142">
        <v>5</v>
      </c>
      <c r="L149" s="142">
        <v>3</v>
      </c>
      <c r="M149" s="142">
        <v>7</v>
      </c>
      <c r="N149" s="142">
        <v>4</v>
      </c>
    </row>
    <row r="150" spans="2:14" x14ac:dyDescent="0.25">
      <c r="B150" s="143" t="s">
        <v>16</v>
      </c>
      <c r="C150" s="144">
        <v>12</v>
      </c>
      <c r="D150" s="142">
        <v>47</v>
      </c>
      <c r="E150" s="142">
        <v>38</v>
      </c>
      <c r="F150" s="142">
        <v>30</v>
      </c>
      <c r="G150" s="142">
        <v>19</v>
      </c>
      <c r="H150" s="142">
        <v>20</v>
      </c>
      <c r="I150" s="142">
        <v>19</v>
      </c>
      <c r="J150" s="142">
        <v>17</v>
      </c>
      <c r="K150" s="142">
        <v>22</v>
      </c>
      <c r="L150" s="142">
        <v>9</v>
      </c>
      <c r="M150" s="142">
        <v>27</v>
      </c>
      <c r="N150" s="142">
        <v>16</v>
      </c>
    </row>
    <row r="151" spans="2:14" x14ac:dyDescent="0.25">
      <c r="B151" s="143" t="s">
        <v>16</v>
      </c>
      <c r="C151" s="144">
        <v>13</v>
      </c>
      <c r="D151" s="142">
        <v>189</v>
      </c>
      <c r="E151" s="142">
        <v>131</v>
      </c>
      <c r="F151" s="142">
        <v>143</v>
      </c>
      <c r="G151" s="142">
        <v>89</v>
      </c>
      <c r="H151" s="142">
        <v>87</v>
      </c>
      <c r="I151" s="142">
        <v>85</v>
      </c>
      <c r="J151" s="142">
        <v>85</v>
      </c>
      <c r="K151" s="142">
        <v>93</v>
      </c>
      <c r="L151" s="142">
        <v>83</v>
      </c>
      <c r="M151" s="142">
        <v>103</v>
      </c>
      <c r="N151" s="142">
        <v>87</v>
      </c>
    </row>
    <row r="152" spans="2:14" x14ac:dyDescent="0.25">
      <c r="B152" s="143" t="s">
        <v>16</v>
      </c>
      <c r="C152" s="144">
        <v>14</v>
      </c>
      <c r="D152" s="142">
        <v>440</v>
      </c>
      <c r="E152" s="142">
        <v>354</v>
      </c>
      <c r="F152" s="142">
        <v>363</v>
      </c>
      <c r="G152" s="142">
        <v>297</v>
      </c>
      <c r="H152" s="142">
        <v>238</v>
      </c>
      <c r="I152" s="142">
        <v>239</v>
      </c>
      <c r="J152" s="142">
        <v>252</v>
      </c>
      <c r="K152" s="142">
        <v>261</v>
      </c>
      <c r="L152" s="142">
        <v>223</v>
      </c>
      <c r="M152" s="142">
        <v>291</v>
      </c>
      <c r="N152" s="142">
        <v>217</v>
      </c>
    </row>
    <row r="153" spans="2:14" x14ac:dyDescent="0.25">
      <c r="B153" s="143" t="s">
        <v>16</v>
      </c>
      <c r="C153" s="144">
        <v>15</v>
      </c>
      <c r="D153" s="142">
        <v>647</v>
      </c>
      <c r="E153" s="142">
        <v>575</v>
      </c>
      <c r="F153" s="142">
        <v>537</v>
      </c>
      <c r="G153" s="142">
        <v>481</v>
      </c>
      <c r="H153" s="142">
        <v>472</v>
      </c>
      <c r="I153" s="142">
        <v>455</v>
      </c>
      <c r="J153" s="142">
        <v>428</v>
      </c>
      <c r="K153" s="142">
        <v>441</v>
      </c>
      <c r="L153" s="142">
        <v>365</v>
      </c>
      <c r="M153" s="142">
        <v>474</v>
      </c>
      <c r="N153" s="142">
        <v>365</v>
      </c>
    </row>
    <row r="154" spans="2:14" x14ac:dyDescent="0.25">
      <c r="B154" s="143" t="s">
        <v>16</v>
      </c>
      <c r="C154" s="144">
        <v>16</v>
      </c>
      <c r="D154" s="142">
        <v>728</v>
      </c>
      <c r="E154" s="142">
        <v>658</v>
      </c>
      <c r="F154" s="142">
        <v>597</v>
      </c>
      <c r="G154" s="142">
        <v>569</v>
      </c>
      <c r="H154" s="142">
        <v>508</v>
      </c>
      <c r="I154" s="142">
        <v>511</v>
      </c>
      <c r="J154" s="142">
        <v>552</v>
      </c>
      <c r="K154" s="142">
        <v>492</v>
      </c>
      <c r="L154" s="142">
        <v>431</v>
      </c>
      <c r="M154" s="142">
        <v>471</v>
      </c>
      <c r="N154" s="142">
        <v>439</v>
      </c>
    </row>
    <row r="155" spans="2:14" x14ac:dyDescent="0.25">
      <c r="B155" s="143" t="s">
        <v>16</v>
      </c>
      <c r="C155" s="144">
        <v>17</v>
      </c>
      <c r="D155" s="142">
        <v>709</v>
      </c>
      <c r="E155" s="142">
        <v>683</v>
      </c>
      <c r="F155" s="142">
        <v>628</v>
      </c>
      <c r="G155" s="142">
        <v>587</v>
      </c>
      <c r="H155" s="142">
        <v>573</v>
      </c>
      <c r="I155" s="142">
        <v>557</v>
      </c>
      <c r="J155" s="142">
        <v>607</v>
      </c>
      <c r="K155" s="142">
        <v>617</v>
      </c>
      <c r="L155" s="142">
        <v>462</v>
      </c>
      <c r="M155" s="142">
        <v>499</v>
      </c>
      <c r="N155" s="142">
        <v>502</v>
      </c>
    </row>
    <row r="156" spans="2:14" x14ac:dyDescent="0.25">
      <c r="B156" s="143" t="s">
        <v>16</v>
      </c>
      <c r="C156" s="144">
        <v>18</v>
      </c>
      <c r="D156" s="142">
        <v>727</v>
      </c>
      <c r="E156" s="142">
        <v>767</v>
      </c>
      <c r="F156" s="142">
        <v>828</v>
      </c>
      <c r="G156" s="142">
        <v>734</v>
      </c>
      <c r="H156" s="142">
        <v>762</v>
      </c>
      <c r="I156" s="142">
        <v>751</v>
      </c>
      <c r="J156" s="142">
        <v>779</v>
      </c>
      <c r="K156" s="142">
        <v>762</v>
      </c>
      <c r="L156" s="142">
        <v>550</v>
      </c>
      <c r="M156" s="142">
        <v>674</v>
      </c>
      <c r="N156" s="142">
        <v>721</v>
      </c>
    </row>
    <row r="157" spans="2:14" x14ac:dyDescent="0.25">
      <c r="B157" s="143" t="s">
        <v>16</v>
      </c>
      <c r="C157" s="144">
        <v>19</v>
      </c>
      <c r="D157" s="142">
        <v>749</v>
      </c>
      <c r="E157" s="142">
        <v>731</v>
      </c>
      <c r="F157" s="142">
        <v>772</v>
      </c>
      <c r="G157" s="142">
        <v>708</v>
      </c>
      <c r="H157" s="142">
        <v>768</v>
      </c>
      <c r="I157" s="142">
        <v>719</v>
      </c>
      <c r="J157" s="142">
        <v>709</v>
      </c>
      <c r="K157" s="142">
        <v>807</v>
      </c>
      <c r="L157" s="142">
        <v>616</v>
      </c>
      <c r="M157" s="142">
        <v>769</v>
      </c>
      <c r="N157" s="142">
        <v>865</v>
      </c>
    </row>
    <row r="158" spans="2:14" x14ac:dyDescent="0.25">
      <c r="B158" s="143" t="s">
        <v>16</v>
      </c>
      <c r="C158" s="144">
        <v>20</v>
      </c>
      <c r="D158" s="142">
        <v>702</v>
      </c>
      <c r="E158" s="142">
        <v>666</v>
      </c>
      <c r="F158" s="142">
        <v>711</v>
      </c>
      <c r="G158" s="142">
        <v>683</v>
      </c>
      <c r="H158" s="142">
        <v>697</v>
      </c>
      <c r="I158" s="142">
        <v>722</v>
      </c>
      <c r="J158" s="142">
        <v>708</v>
      </c>
      <c r="K158" s="142">
        <v>778</v>
      </c>
      <c r="L158" s="142">
        <v>591</v>
      </c>
      <c r="M158" s="142">
        <v>758</v>
      </c>
      <c r="N158" s="142">
        <v>771</v>
      </c>
    </row>
    <row r="159" spans="2:14" x14ac:dyDescent="0.25">
      <c r="B159" s="143" t="s">
        <v>16</v>
      </c>
      <c r="C159" s="144">
        <v>21</v>
      </c>
      <c r="D159" s="142">
        <v>645</v>
      </c>
      <c r="E159" s="142">
        <v>614</v>
      </c>
      <c r="F159" s="142">
        <v>652</v>
      </c>
      <c r="G159" s="142">
        <v>578</v>
      </c>
      <c r="H159" s="142">
        <v>560</v>
      </c>
      <c r="I159" s="142">
        <v>619</v>
      </c>
      <c r="J159" s="142">
        <v>656</v>
      </c>
      <c r="K159" s="142">
        <v>673</v>
      </c>
      <c r="L159" s="142">
        <v>535</v>
      </c>
      <c r="M159" s="142">
        <v>708</v>
      </c>
      <c r="N159" s="142">
        <v>737</v>
      </c>
    </row>
    <row r="160" spans="2:14" x14ac:dyDescent="0.25">
      <c r="B160" s="143" t="s">
        <v>16</v>
      </c>
      <c r="C160" s="144">
        <v>22</v>
      </c>
      <c r="D160" s="142">
        <v>580</v>
      </c>
      <c r="E160" s="142">
        <v>588</v>
      </c>
      <c r="F160" s="142">
        <v>548</v>
      </c>
      <c r="G160" s="142">
        <v>561</v>
      </c>
      <c r="H160" s="142">
        <v>523</v>
      </c>
      <c r="I160" s="142">
        <v>553</v>
      </c>
      <c r="J160" s="142">
        <v>602</v>
      </c>
      <c r="K160" s="142">
        <v>597</v>
      </c>
      <c r="L160" s="142">
        <v>524</v>
      </c>
      <c r="M160" s="142">
        <v>640</v>
      </c>
      <c r="N160" s="142">
        <v>720</v>
      </c>
    </row>
    <row r="161" spans="2:14" x14ac:dyDescent="0.25">
      <c r="B161" s="143" t="s">
        <v>16</v>
      </c>
      <c r="C161" s="144">
        <v>23</v>
      </c>
      <c r="D161" s="142">
        <v>530</v>
      </c>
      <c r="E161" s="142">
        <v>533</v>
      </c>
      <c r="F161" s="142">
        <v>530</v>
      </c>
      <c r="G161" s="142">
        <v>521</v>
      </c>
      <c r="H161" s="142">
        <v>530</v>
      </c>
      <c r="I161" s="142">
        <v>475</v>
      </c>
      <c r="J161" s="142">
        <v>543</v>
      </c>
      <c r="K161" s="142">
        <v>575</v>
      </c>
      <c r="L161" s="142">
        <v>450</v>
      </c>
      <c r="M161" s="142">
        <v>574</v>
      </c>
      <c r="N161" s="142">
        <v>584</v>
      </c>
    </row>
    <row r="162" spans="2:14" x14ac:dyDescent="0.25">
      <c r="B162" s="143" t="s">
        <v>16</v>
      </c>
      <c r="C162" s="144">
        <v>24</v>
      </c>
      <c r="D162" s="142">
        <v>573</v>
      </c>
      <c r="E162" s="142">
        <v>517</v>
      </c>
      <c r="F162" s="142">
        <v>522</v>
      </c>
      <c r="G162" s="142">
        <v>512</v>
      </c>
      <c r="H162" s="142">
        <v>500</v>
      </c>
      <c r="I162" s="142">
        <v>469</v>
      </c>
      <c r="J162" s="142">
        <v>490</v>
      </c>
      <c r="K162" s="142">
        <v>519</v>
      </c>
      <c r="L162" s="142">
        <v>424</v>
      </c>
      <c r="M162" s="142">
        <v>514</v>
      </c>
      <c r="N162" s="142">
        <v>567</v>
      </c>
    </row>
    <row r="163" spans="2:14" x14ac:dyDescent="0.25">
      <c r="B163" s="143" t="s">
        <v>16</v>
      </c>
      <c r="C163" s="144">
        <v>25</v>
      </c>
      <c r="D163" s="142">
        <v>521</v>
      </c>
      <c r="E163" s="142">
        <v>470</v>
      </c>
      <c r="F163" s="142">
        <v>481</v>
      </c>
      <c r="G163" s="142">
        <v>519</v>
      </c>
      <c r="H163" s="142">
        <v>492</v>
      </c>
      <c r="I163" s="142">
        <v>508</v>
      </c>
      <c r="J163" s="142">
        <v>475</v>
      </c>
      <c r="K163" s="142">
        <v>465</v>
      </c>
      <c r="L163" s="142">
        <v>440</v>
      </c>
      <c r="M163" s="142">
        <v>526</v>
      </c>
      <c r="N163" s="142">
        <v>542</v>
      </c>
    </row>
    <row r="164" spans="2:14" x14ac:dyDescent="0.25">
      <c r="B164" s="143" t="s">
        <v>16</v>
      </c>
      <c r="C164" s="144">
        <v>26</v>
      </c>
      <c r="D164" s="142">
        <v>504</v>
      </c>
      <c r="E164" s="142">
        <v>509</v>
      </c>
      <c r="F164" s="142">
        <v>478</v>
      </c>
      <c r="G164" s="142">
        <v>552</v>
      </c>
      <c r="H164" s="142">
        <v>537</v>
      </c>
      <c r="I164" s="142">
        <v>514</v>
      </c>
      <c r="J164" s="142">
        <v>538</v>
      </c>
      <c r="K164" s="142">
        <v>514</v>
      </c>
      <c r="L164" s="142">
        <v>403</v>
      </c>
      <c r="M164" s="142">
        <v>473</v>
      </c>
      <c r="N164" s="142">
        <v>547</v>
      </c>
    </row>
    <row r="165" spans="2:14" x14ac:dyDescent="0.25">
      <c r="B165" s="143" t="s">
        <v>16</v>
      </c>
      <c r="C165" s="144">
        <v>27</v>
      </c>
      <c r="D165" s="142">
        <v>521</v>
      </c>
      <c r="E165" s="142">
        <v>478</v>
      </c>
      <c r="F165" s="142">
        <v>531</v>
      </c>
      <c r="G165" s="142">
        <v>507</v>
      </c>
      <c r="H165" s="142">
        <v>545</v>
      </c>
      <c r="I165" s="142">
        <v>459</v>
      </c>
      <c r="J165" s="142">
        <v>529</v>
      </c>
      <c r="K165" s="142">
        <v>542</v>
      </c>
      <c r="L165" s="142">
        <v>439</v>
      </c>
      <c r="M165" s="142">
        <v>463</v>
      </c>
      <c r="N165" s="142">
        <v>500</v>
      </c>
    </row>
    <row r="166" spans="2:14" x14ac:dyDescent="0.25">
      <c r="B166" s="143" t="s">
        <v>16</v>
      </c>
      <c r="C166" s="144">
        <v>28</v>
      </c>
      <c r="D166" s="142">
        <v>516</v>
      </c>
      <c r="E166" s="142">
        <v>533</v>
      </c>
      <c r="F166" s="142">
        <v>568</v>
      </c>
      <c r="G166" s="142">
        <v>508</v>
      </c>
      <c r="H166" s="142">
        <v>544</v>
      </c>
      <c r="I166" s="142">
        <v>504</v>
      </c>
      <c r="J166" s="142">
        <v>467</v>
      </c>
      <c r="K166" s="142">
        <v>534</v>
      </c>
      <c r="L166" s="142">
        <v>493</v>
      </c>
      <c r="M166" s="142">
        <v>490</v>
      </c>
      <c r="N166" s="142">
        <v>494</v>
      </c>
    </row>
    <row r="167" spans="2:14" x14ac:dyDescent="0.25">
      <c r="B167" s="143" t="s">
        <v>16</v>
      </c>
      <c r="C167" s="144">
        <v>29</v>
      </c>
      <c r="D167" s="142">
        <v>560</v>
      </c>
      <c r="E167" s="142">
        <v>538</v>
      </c>
      <c r="F167" s="142">
        <v>549</v>
      </c>
      <c r="G167" s="142">
        <v>542</v>
      </c>
      <c r="H167" s="142">
        <v>569</v>
      </c>
      <c r="I167" s="142">
        <v>538</v>
      </c>
      <c r="J167" s="142">
        <v>558</v>
      </c>
      <c r="K167" s="142">
        <v>538</v>
      </c>
      <c r="L167" s="142">
        <v>491</v>
      </c>
      <c r="M167" s="142">
        <v>490</v>
      </c>
      <c r="N167" s="142">
        <v>531</v>
      </c>
    </row>
    <row r="168" spans="2:14" x14ac:dyDescent="0.25">
      <c r="B168" s="143" t="s">
        <v>16</v>
      </c>
      <c r="C168" s="144">
        <v>30</v>
      </c>
      <c r="D168" s="142">
        <v>638</v>
      </c>
      <c r="E168" s="142">
        <v>584</v>
      </c>
      <c r="F168" s="142">
        <v>584</v>
      </c>
      <c r="G168" s="142">
        <v>573</v>
      </c>
      <c r="H168" s="142">
        <v>604</v>
      </c>
      <c r="I168" s="142">
        <v>595</v>
      </c>
      <c r="J168" s="142">
        <v>596</v>
      </c>
      <c r="K168" s="142">
        <v>598</v>
      </c>
      <c r="L168" s="142">
        <v>523</v>
      </c>
      <c r="M168" s="142">
        <v>531</v>
      </c>
      <c r="N168" s="142">
        <v>565</v>
      </c>
    </row>
    <row r="169" spans="2:14" x14ac:dyDescent="0.25">
      <c r="B169" s="143" t="s">
        <v>16</v>
      </c>
      <c r="C169" s="144">
        <v>31</v>
      </c>
      <c r="D169" s="142">
        <v>579</v>
      </c>
      <c r="E169" s="142">
        <v>658</v>
      </c>
      <c r="F169" s="142">
        <v>626</v>
      </c>
      <c r="G169" s="142">
        <v>596</v>
      </c>
      <c r="H169" s="142">
        <v>604</v>
      </c>
      <c r="I169" s="142">
        <v>628</v>
      </c>
      <c r="J169" s="142">
        <v>626</v>
      </c>
      <c r="K169" s="142">
        <v>607</v>
      </c>
      <c r="L169" s="142">
        <v>557</v>
      </c>
      <c r="M169" s="142">
        <v>533</v>
      </c>
      <c r="N169" s="142">
        <v>528</v>
      </c>
    </row>
    <row r="170" spans="2:14" x14ac:dyDescent="0.25">
      <c r="B170" s="143" t="s">
        <v>16</v>
      </c>
      <c r="C170" s="144">
        <v>32</v>
      </c>
      <c r="D170" s="142">
        <v>644</v>
      </c>
      <c r="E170" s="142">
        <v>637</v>
      </c>
      <c r="F170" s="142">
        <v>693</v>
      </c>
      <c r="G170" s="142">
        <v>630</v>
      </c>
      <c r="H170" s="142">
        <v>647</v>
      </c>
      <c r="I170" s="142">
        <v>652</v>
      </c>
      <c r="J170" s="142">
        <v>665</v>
      </c>
      <c r="K170" s="142">
        <v>701</v>
      </c>
      <c r="L170" s="142">
        <v>601</v>
      </c>
      <c r="M170" s="142">
        <v>627</v>
      </c>
      <c r="N170" s="142">
        <v>591</v>
      </c>
    </row>
    <row r="171" spans="2:14" x14ac:dyDescent="0.25">
      <c r="B171" s="143" t="s">
        <v>16</v>
      </c>
      <c r="C171" s="144">
        <v>33</v>
      </c>
      <c r="D171" s="142">
        <v>648</v>
      </c>
      <c r="E171" s="142">
        <v>695</v>
      </c>
      <c r="F171" s="142">
        <v>728</v>
      </c>
      <c r="G171" s="142">
        <v>699</v>
      </c>
      <c r="H171" s="142">
        <v>666</v>
      </c>
      <c r="I171" s="142">
        <v>708</v>
      </c>
      <c r="J171" s="142">
        <v>679</v>
      </c>
      <c r="K171" s="142">
        <v>715</v>
      </c>
      <c r="L171" s="142">
        <v>685</v>
      </c>
      <c r="M171" s="142">
        <v>649</v>
      </c>
      <c r="N171" s="142">
        <v>634</v>
      </c>
    </row>
    <row r="172" spans="2:14" x14ac:dyDescent="0.25">
      <c r="B172" s="143" t="s">
        <v>16</v>
      </c>
      <c r="C172" s="144">
        <v>34</v>
      </c>
      <c r="D172" s="142">
        <v>708</v>
      </c>
      <c r="E172" s="142">
        <v>688</v>
      </c>
      <c r="F172" s="142">
        <v>758</v>
      </c>
      <c r="G172" s="142">
        <v>686</v>
      </c>
      <c r="H172" s="142">
        <v>753</v>
      </c>
      <c r="I172" s="142">
        <v>733</v>
      </c>
      <c r="J172" s="142">
        <v>782</v>
      </c>
      <c r="K172" s="142">
        <v>771</v>
      </c>
      <c r="L172" s="142">
        <v>743</v>
      </c>
      <c r="M172" s="142">
        <v>725</v>
      </c>
      <c r="N172" s="142">
        <v>661</v>
      </c>
    </row>
    <row r="173" spans="2:14" x14ac:dyDescent="0.25">
      <c r="B173" s="143" t="s">
        <v>16</v>
      </c>
      <c r="C173" s="144">
        <v>35</v>
      </c>
      <c r="D173" s="142">
        <v>766</v>
      </c>
      <c r="E173" s="142">
        <v>743</v>
      </c>
      <c r="F173" s="142">
        <v>711</v>
      </c>
      <c r="G173" s="142">
        <v>816</v>
      </c>
      <c r="H173" s="142">
        <v>776</v>
      </c>
      <c r="I173" s="142">
        <v>730</v>
      </c>
      <c r="J173" s="142">
        <v>799</v>
      </c>
      <c r="K173" s="142">
        <v>747</v>
      </c>
      <c r="L173" s="142">
        <v>760</v>
      </c>
      <c r="M173" s="142">
        <v>756</v>
      </c>
      <c r="N173" s="142">
        <v>777</v>
      </c>
    </row>
    <row r="174" spans="2:14" x14ac:dyDescent="0.25">
      <c r="B174" s="143" t="s">
        <v>16</v>
      </c>
      <c r="C174" s="144">
        <v>36</v>
      </c>
      <c r="D174" s="142">
        <v>843</v>
      </c>
      <c r="E174" s="142">
        <v>765</v>
      </c>
      <c r="F174" s="142">
        <v>749</v>
      </c>
      <c r="G174" s="142">
        <v>789</v>
      </c>
      <c r="H174" s="142">
        <v>784</v>
      </c>
      <c r="I174" s="142">
        <v>793</v>
      </c>
      <c r="J174" s="142">
        <v>844</v>
      </c>
      <c r="K174" s="142">
        <v>849</v>
      </c>
      <c r="L174" s="142">
        <v>789</v>
      </c>
      <c r="M174" s="142">
        <v>822</v>
      </c>
      <c r="N174" s="142">
        <v>800</v>
      </c>
    </row>
    <row r="175" spans="2:14" x14ac:dyDescent="0.25">
      <c r="B175" s="143" t="s">
        <v>16</v>
      </c>
      <c r="C175" s="144">
        <v>37</v>
      </c>
      <c r="D175" s="142">
        <v>974</v>
      </c>
      <c r="E175" s="142">
        <v>862</v>
      </c>
      <c r="F175" s="142">
        <v>785</v>
      </c>
      <c r="G175" s="142">
        <v>793</v>
      </c>
      <c r="H175" s="142">
        <v>765</v>
      </c>
      <c r="I175" s="142">
        <v>830</v>
      </c>
      <c r="J175" s="142">
        <v>916</v>
      </c>
      <c r="K175" s="142">
        <v>893</v>
      </c>
      <c r="L175" s="142">
        <v>841</v>
      </c>
      <c r="M175" s="142">
        <v>878</v>
      </c>
      <c r="N175" s="142">
        <v>855</v>
      </c>
    </row>
    <row r="176" spans="2:14" x14ac:dyDescent="0.25">
      <c r="B176" s="143" t="s">
        <v>16</v>
      </c>
      <c r="C176" s="144">
        <v>38</v>
      </c>
      <c r="D176" s="142">
        <v>1171</v>
      </c>
      <c r="E176" s="142">
        <v>1012</v>
      </c>
      <c r="F176" s="142">
        <v>884</v>
      </c>
      <c r="G176" s="142">
        <v>858</v>
      </c>
      <c r="H176" s="142">
        <v>850</v>
      </c>
      <c r="I176" s="142">
        <v>859</v>
      </c>
      <c r="J176" s="142">
        <v>891</v>
      </c>
      <c r="K176" s="142">
        <v>995</v>
      </c>
      <c r="L176" s="142">
        <v>906</v>
      </c>
      <c r="M176" s="142">
        <v>886</v>
      </c>
      <c r="N176" s="142">
        <v>863</v>
      </c>
    </row>
    <row r="177" spans="2:14" x14ac:dyDescent="0.25">
      <c r="B177" s="143" t="s">
        <v>16</v>
      </c>
      <c r="C177" s="144">
        <v>39</v>
      </c>
      <c r="D177" s="142">
        <v>1322</v>
      </c>
      <c r="E177" s="142">
        <v>1160</v>
      </c>
      <c r="F177" s="142">
        <v>991</v>
      </c>
      <c r="G177" s="142">
        <v>895</v>
      </c>
      <c r="H177" s="142">
        <v>904</v>
      </c>
      <c r="I177" s="142">
        <v>876</v>
      </c>
      <c r="J177" s="142">
        <v>923</v>
      </c>
      <c r="K177" s="142">
        <v>943</v>
      </c>
      <c r="L177" s="142">
        <v>967</v>
      </c>
      <c r="M177" s="142">
        <v>962</v>
      </c>
      <c r="N177" s="142">
        <v>915</v>
      </c>
    </row>
    <row r="178" spans="2:14" x14ac:dyDescent="0.25">
      <c r="B178" s="143" t="s">
        <v>16</v>
      </c>
      <c r="C178" s="144">
        <v>40</v>
      </c>
      <c r="D178" s="142">
        <v>1378</v>
      </c>
      <c r="E178" s="142">
        <v>1281</v>
      </c>
      <c r="F178" s="142">
        <v>1221</v>
      </c>
      <c r="G178" s="142">
        <v>1074</v>
      </c>
      <c r="H178" s="142">
        <v>986</v>
      </c>
      <c r="I178" s="142">
        <v>952</v>
      </c>
      <c r="J178" s="142">
        <v>988</v>
      </c>
      <c r="K178" s="142">
        <v>1019</v>
      </c>
      <c r="L178" s="142">
        <v>920</v>
      </c>
      <c r="M178" s="142">
        <v>1032</v>
      </c>
      <c r="N178" s="142">
        <v>968</v>
      </c>
    </row>
    <row r="179" spans="2:14" x14ac:dyDescent="0.25">
      <c r="B179" s="143" t="s">
        <v>16</v>
      </c>
      <c r="C179" s="144">
        <v>41</v>
      </c>
      <c r="D179" s="142">
        <v>1618</v>
      </c>
      <c r="E179" s="142">
        <v>1393</v>
      </c>
      <c r="F179" s="142">
        <v>1318</v>
      </c>
      <c r="G179" s="142">
        <v>1271</v>
      </c>
      <c r="H179" s="142">
        <v>1125</v>
      </c>
      <c r="I179" s="142">
        <v>1038</v>
      </c>
      <c r="J179" s="142">
        <v>1027</v>
      </c>
      <c r="K179" s="142">
        <v>1015</v>
      </c>
      <c r="L179" s="142">
        <v>939</v>
      </c>
      <c r="M179" s="142">
        <v>993</v>
      </c>
      <c r="N179" s="142">
        <v>1070</v>
      </c>
    </row>
    <row r="180" spans="2:14" x14ac:dyDescent="0.25">
      <c r="B180" s="143" t="s">
        <v>16</v>
      </c>
      <c r="C180" s="144">
        <v>42</v>
      </c>
      <c r="D180" s="142">
        <v>1546</v>
      </c>
      <c r="E180" s="142">
        <v>1477</v>
      </c>
      <c r="F180" s="142">
        <v>1363</v>
      </c>
      <c r="G180" s="142">
        <v>1346</v>
      </c>
      <c r="H180" s="142">
        <v>1222</v>
      </c>
      <c r="I180" s="142">
        <v>1216</v>
      </c>
      <c r="J180" s="142">
        <v>1072</v>
      </c>
      <c r="K180" s="142">
        <v>989</v>
      </c>
      <c r="L180" s="142">
        <v>956</v>
      </c>
      <c r="M180" s="142">
        <v>1033</v>
      </c>
      <c r="N180" s="142">
        <v>1033</v>
      </c>
    </row>
    <row r="181" spans="2:14" x14ac:dyDescent="0.25">
      <c r="B181" s="143" t="s">
        <v>16</v>
      </c>
      <c r="C181" s="144">
        <v>43</v>
      </c>
      <c r="D181" s="142">
        <v>1686</v>
      </c>
      <c r="E181" s="142">
        <v>1548</v>
      </c>
      <c r="F181" s="142">
        <v>1642</v>
      </c>
      <c r="G181" s="142">
        <v>1476</v>
      </c>
      <c r="H181" s="142">
        <v>1460</v>
      </c>
      <c r="I181" s="142">
        <v>1313</v>
      </c>
      <c r="J181" s="142">
        <v>1242</v>
      </c>
      <c r="K181" s="142">
        <v>1057</v>
      </c>
      <c r="L181" s="142">
        <v>1002</v>
      </c>
      <c r="M181" s="142">
        <v>1003</v>
      </c>
      <c r="N181" s="142">
        <v>1033</v>
      </c>
    </row>
    <row r="182" spans="2:14" x14ac:dyDescent="0.25">
      <c r="B182" s="143" t="s">
        <v>16</v>
      </c>
      <c r="C182" s="144">
        <v>44</v>
      </c>
      <c r="D182" s="142">
        <v>1792</v>
      </c>
      <c r="E182" s="142">
        <v>1596</v>
      </c>
      <c r="F182" s="142">
        <v>1647</v>
      </c>
      <c r="G182" s="142">
        <v>1532</v>
      </c>
      <c r="H182" s="142">
        <v>1468</v>
      </c>
      <c r="I182" s="142">
        <v>1446</v>
      </c>
      <c r="J182" s="142">
        <v>1354</v>
      </c>
      <c r="K182" s="142">
        <v>1120</v>
      </c>
      <c r="L182" s="142">
        <v>1092</v>
      </c>
      <c r="M182" s="142">
        <v>1053</v>
      </c>
      <c r="N182" s="142">
        <v>994</v>
      </c>
    </row>
    <row r="183" spans="2:14" x14ac:dyDescent="0.25">
      <c r="B183" s="143" t="s">
        <v>16</v>
      </c>
      <c r="C183" s="144">
        <v>45</v>
      </c>
      <c r="D183" s="142">
        <v>1807</v>
      </c>
      <c r="E183" s="142">
        <v>1738</v>
      </c>
      <c r="F183" s="142">
        <v>1687</v>
      </c>
      <c r="G183" s="142">
        <v>1610</v>
      </c>
      <c r="H183" s="142">
        <v>1530</v>
      </c>
      <c r="I183" s="142">
        <v>1485</v>
      </c>
      <c r="J183" s="142">
        <v>1527</v>
      </c>
      <c r="K183" s="142">
        <v>1346</v>
      </c>
      <c r="L183" s="142">
        <v>1199</v>
      </c>
      <c r="M183" s="142">
        <v>1123</v>
      </c>
      <c r="N183" s="142">
        <v>1065</v>
      </c>
    </row>
    <row r="184" spans="2:14" x14ac:dyDescent="0.25">
      <c r="B184" s="143" t="s">
        <v>16</v>
      </c>
      <c r="C184" s="144">
        <v>46</v>
      </c>
      <c r="D184" s="142">
        <v>1873</v>
      </c>
      <c r="E184" s="142">
        <v>1752</v>
      </c>
      <c r="F184" s="142">
        <v>1718</v>
      </c>
      <c r="G184" s="142">
        <v>1610</v>
      </c>
      <c r="H184" s="142">
        <v>1646</v>
      </c>
      <c r="I184" s="142">
        <v>1606</v>
      </c>
      <c r="J184" s="142">
        <v>1500</v>
      </c>
      <c r="K184" s="142">
        <v>1555</v>
      </c>
      <c r="L184" s="142">
        <v>1385</v>
      </c>
      <c r="M184" s="142">
        <v>1281</v>
      </c>
      <c r="N184" s="142">
        <v>1106</v>
      </c>
    </row>
    <row r="185" spans="2:14" x14ac:dyDescent="0.25">
      <c r="B185" s="143" t="s">
        <v>16</v>
      </c>
      <c r="C185" s="144">
        <v>47</v>
      </c>
      <c r="D185" s="142">
        <v>2040</v>
      </c>
      <c r="E185" s="142">
        <v>1930</v>
      </c>
      <c r="F185" s="142">
        <v>1791</v>
      </c>
      <c r="G185" s="142">
        <v>1697</v>
      </c>
      <c r="H185" s="142">
        <v>1653</v>
      </c>
      <c r="I185" s="142">
        <v>1601</v>
      </c>
      <c r="J185" s="142">
        <v>1672</v>
      </c>
      <c r="K185" s="142">
        <v>1560</v>
      </c>
      <c r="L185" s="142">
        <v>1451</v>
      </c>
      <c r="M185" s="142">
        <v>1365</v>
      </c>
      <c r="N185" s="142">
        <v>1146</v>
      </c>
    </row>
    <row r="186" spans="2:14" x14ac:dyDescent="0.25">
      <c r="B186" s="143" t="s">
        <v>16</v>
      </c>
      <c r="C186" s="144">
        <v>48</v>
      </c>
      <c r="D186" s="142">
        <v>2009</v>
      </c>
      <c r="E186" s="142">
        <v>1880</v>
      </c>
      <c r="F186" s="142">
        <v>1853</v>
      </c>
      <c r="G186" s="142">
        <v>1801</v>
      </c>
      <c r="H186" s="142">
        <v>1755</v>
      </c>
      <c r="I186" s="142">
        <v>1707</v>
      </c>
      <c r="J186" s="142">
        <v>1683</v>
      </c>
      <c r="K186" s="142">
        <v>1584</v>
      </c>
      <c r="L186" s="142">
        <v>1566</v>
      </c>
      <c r="M186" s="142">
        <v>1478</v>
      </c>
      <c r="N186" s="142">
        <v>1386</v>
      </c>
    </row>
    <row r="187" spans="2:14" x14ac:dyDescent="0.25">
      <c r="B187" s="143" t="s">
        <v>16</v>
      </c>
      <c r="C187" s="144">
        <v>49</v>
      </c>
      <c r="D187" s="142">
        <v>2094</v>
      </c>
      <c r="E187" s="142">
        <v>1960</v>
      </c>
      <c r="F187" s="142">
        <v>1938</v>
      </c>
      <c r="G187" s="142">
        <v>1816</v>
      </c>
      <c r="H187" s="142">
        <v>1757</v>
      </c>
      <c r="I187" s="142">
        <v>1710</v>
      </c>
      <c r="J187" s="142">
        <v>1669</v>
      </c>
      <c r="K187" s="142">
        <v>1622</v>
      </c>
      <c r="L187" s="142">
        <v>1543</v>
      </c>
      <c r="M187" s="142">
        <v>1509</v>
      </c>
      <c r="N187" s="142">
        <v>1474</v>
      </c>
    </row>
    <row r="188" spans="2:14" x14ac:dyDescent="0.25">
      <c r="B188" s="143" t="s">
        <v>16</v>
      </c>
      <c r="C188" s="144">
        <v>50</v>
      </c>
      <c r="D188" s="142">
        <v>2014</v>
      </c>
      <c r="E188" s="142">
        <v>2032</v>
      </c>
      <c r="F188" s="142">
        <v>1927</v>
      </c>
      <c r="G188" s="142">
        <v>1823</v>
      </c>
      <c r="H188" s="142">
        <v>1791</v>
      </c>
      <c r="I188" s="142">
        <v>1761</v>
      </c>
      <c r="J188" s="142">
        <v>1745</v>
      </c>
      <c r="K188" s="142">
        <v>1684</v>
      </c>
      <c r="L188" s="142">
        <v>1512</v>
      </c>
      <c r="M188" s="142">
        <v>1533</v>
      </c>
      <c r="N188" s="142">
        <v>1486</v>
      </c>
    </row>
    <row r="189" spans="2:14" x14ac:dyDescent="0.25">
      <c r="B189" s="143" t="s">
        <v>16</v>
      </c>
      <c r="C189" s="144">
        <v>51</v>
      </c>
      <c r="D189" s="142">
        <v>2066</v>
      </c>
      <c r="E189" s="142">
        <v>2042</v>
      </c>
      <c r="F189" s="142">
        <v>1872</v>
      </c>
      <c r="G189" s="142">
        <v>1881</v>
      </c>
      <c r="H189" s="142">
        <v>1799</v>
      </c>
      <c r="I189" s="142">
        <v>1785</v>
      </c>
      <c r="J189" s="142">
        <v>1745</v>
      </c>
      <c r="K189" s="142">
        <v>1682</v>
      </c>
      <c r="L189" s="142">
        <v>1590</v>
      </c>
      <c r="M189" s="142">
        <v>1504</v>
      </c>
      <c r="N189" s="142">
        <v>1435</v>
      </c>
    </row>
    <row r="190" spans="2:14" x14ac:dyDescent="0.25">
      <c r="B190" s="143" t="s">
        <v>16</v>
      </c>
      <c r="C190" s="144">
        <v>52</v>
      </c>
      <c r="D190" s="142">
        <v>2015</v>
      </c>
      <c r="E190" s="142">
        <v>1913</v>
      </c>
      <c r="F190" s="142">
        <v>1943</v>
      </c>
      <c r="G190" s="142">
        <v>1859</v>
      </c>
      <c r="H190" s="142">
        <v>1821</v>
      </c>
      <c r="I190" s="142">
        <v>1828</v>
      </c>
      <c r="J190" s="142">
        <v>1763</v>
      </c>
      <c r="K190" s="142">
        <v>1694</v>
      </c>
      <c r="L190" s="142">
        <v>1609</v>
      </c>
      <c r="M190" s="142">
        <v>1552</v>
      </c>
      <c r="N190" s="142">
        <v>1545</v>
      </c>
    </row>
    <row r="191" spans="2:14" x14ac:dyDescent="0.25">
      <c r="B191" s="143" t="s">
        <v>16</v>
      </c>
      <c r="C191" s="144">
        <v>53</v>
      </c>
      <c r="D191" s="142">
        <v>2023</v>
      </c>
      <c r="E191" s="142">
        <v>1935</v>
      </c>
      <c r="F191" s="142">
        <v>1875</v>
      </c>
      <c r="G191" s="142">
        <v>1829</v>
      </c>
      <c r="H191" s="142">
        <v>1835</v>
      </c>
      <c r="I191" s="142">
        <v>1773</v>
      </c>
      <c r="J191" s="142">
        <v>1752</v>
      </c>
      <c r="K191" s="142">
        <v>1703</v>
      </c>
      <c r="L191" s="142">
        <v>1551</v>
      </c>
      <c r="M191" s="142">
        <v>1601</v>
      </c>
      <c r="N191" s="142">
        <v>1479</v>
      </c>
    </row>
    <row r="192" spans="2:14" x14ac:dyDescent="0.25">
      <c r="B192" s="143" t="s">
        <v>16</v>
      </c>
      <c r="C192" s="144">
        <v>54</v>
      </c>
      <c r="D192" s="142">
        <v>1955</v>
      </c>
      <c r="E192" s="142">
        <v>1990</v>
      </c>
      <c r="F192" s="142">
        <v>1873</v>
      </c>
      <c r="G192" s="142">
        <v>1868</v>
      </c>
      <c r="H192" s="142">
        <v>1785</v>
      </c>
      <c r="I192" s="142">
        <v>1813</v>
      </c>
      <c r="J192" s="142">
        <v>1811</v>
      </c>
      <c r="K192" s="142">
        <v>1706</v>
      </c>
      <c r="L192" s="142">
        <v>1530</v>
      </c>
      <c r="M192" s="142">
        <v>1594</v>
      </c>
      <c r="N192" s="142">
        <v>1532</v>
      </c>
    </row>
    <row r="193" spans="2:14" x14ac:dyDescent="0.25">
      <c r="B193" s="143" t="s">
        <v>16</v>
      </c>
      <c r="C193" s="144">
        <v>55</v>
      </c>
      <c r="D193" s="142">
        <v>1951</v>
      </c>
      <c r="E193" s="142">
        <v>1876</v>
      </c>
      <c r="F193" s="142">
        <v>1802</v>
      </c>
      <c r="G193" s="142">
        <v>1828</v>
      </c>
      <c r="H193" s="142">
        <v>1776</v>
      </c>
      <c r="I193" s="142">
        <v>1740</v>
      </c>
      <c r="J193" s="142">
        <v>1761</v>
      </c>
      <c r="K193" s="142">
        <v>1658</v>
      </c>
      <c r="L193" s="142">
        <v>1525</v>
      </c>
      <c r="M193" s="142">
        <v>1596</v>
      </c>
      <c r="N193" s="142">
        <v>1566</v>
      </c>
    </row>
    <row r="194" spans="2:14" x14ac:dyDescent="0.25">
      <c r="B194" s="143" t="s">
        <v>16</v>
      </c>
      <c r="C194" s="144">
        <v>56</v>
      </c>
      <c r="D194" s="142">
        <v>1903</v>
      </c>
      <c r="E194" s="142">
        <v>1839</v>
      </c>
      <c r="F194" s="142">
        <v>1823</v>
      </c>
      <c r="G194" s="142">
        <v>1787</v>
      </c>
      <c r="H194" s="142">
        <v>1791</v>
      </c>
      <c r="I194" s="142">
        <v>1801</v>
      </c>
      <c r="J194" s="142">
        <v>1751</v>
      </c>
      <c r="K194" s="142">
        <v>1655</v>
      </c>
      <c r="L194" s="142">
        <v>1513</v>
      </c>
      <c r="M194" s="142">
        <v>1620</v>
      </c>
      <c r="N194" s="142">
        <v>1540</v>
      </c>
    </row>
    <row r="195" spans="2:14" x14ac:dyDescent="0.25">
      <c r="B195" s="143" t="s">
        <v>16</v>
      </c>
      <c r="C195" s="144">
        <v>57</v>
      </c>
      <c r="D195" s="142">
        <v>1925</v>
      </c>
      <c r="E195" s="142">
        <v>1844</v>
      </c>
      <c r="F195" s="142">
        <v>1807</v>
      </c>
      <c r="G195" s="142">
        <v>1729</v>
      </c>
      <c r="H195" s="142">
        <v>1705</v>
      </c>
      <c r="I195" s="142">
        <v>1722</v>
      </c>
      <c r="J195" s="142">
        <v>1703</v>
      </c>
      <c r="K195" s="142">
        <v>1709</v>
      </c>
      <c r="L195" s="142">
        <v>1594</v>
      </c>
      <c r="M195" s="142">
        <v>1567</v>
      </c>
      <c r="N195" s="142">
        <v>1453</v>
      </c>
    </row>
    <row r="196" spans="2:14" x14ac:dyDescent="0.25">
      <c r="B196" s="143" t="s">
        <v>16</v>
      </c>
      <c r="C196" s="144">
        <v>58</v>
      </c>
      <c r="D196" s="142">
        <v>1772</v>
      </c>
      <c r="E196" s="142">
        <v>1765</v>
      </c>
      <c r="F196" s="142">
        <v>1776</v>
      </c>
      <c r="G196" s="142">
        <v>1775</v>
      </c>
      <c r="H196" s="142">
        <v>1765</v>
      </c>
      <c r="I196" s="142">
        <v>1715</v>
      </c>
      <c r="J196" s="142">
        <v>1653</v>
      </c>
      <c r="K196" s="142">
        <v>1575</v>
      </c>
      <c r="L196" s="142">
        <v>1524</v>
      </c>
      <c r="M196" s="142">
        <v>1552</v>
      </c>
      <c r="N196" s="142">
        <v>1545</v>
      </c>
    </row>
    <row r="197" spans="2:14" x14ac:dyDescent="0.25">
      <c r="B197" s="143" t="s">
        <v>16</v>
      </c>
      <c r="C197" s="144">
        <v>59</v>
      </c>
      <c r="D197" s="142">
        <v>1736</v>
      </c>
      <c r="E197" s="142">
        <v>1710</v>
      </c>
      <c r="F197" s="142">
        <v>1649</v>
      </c>
      <c r="G197" s="142">
        <v>1739</v>
      </c>
      <c r="H197" s="142">
        <v>1731</v>
      </c>
      <c r="I197" s="142">
        <v>1616</v>
      </c>
      <c r="J197" s="142">
        <v>1648</v>
      </c>
      <c r="K197" s="142">
        <v>1592</v>
      </c>
      <c r="L197" s="142">
        <v>1496</v>
      </c>
      <c r="M197" s="142">
        <v>1544</v>
      </c>
      <c r="N197" s="142">
        <v>1471</v>
      </c>
    </row>
    <row r="198" spans="2:14" x14ac:dyDescent="0.25">
      <c r="B198" s="143" t="s">
        <v>16</v>
      </c>
      <c r="C198" s="144">
        <v>60</v>
      </c>
      <c r="D198" s="142">
        <v>1628</v>
      </c>
      <c r="E198" s="142">
        <v>1636</v>
      </c>
      <c r="F198" s="142">
        <v>1607</v>
      </c>
      <c r="G198" s="142">
        <v>1582</v>
      </c>
      <c r="H198" s="142">
        <v>1704</v>
      </c>
      <c r="I198" s="142">
        <v>1670</v>
      </c>
      <c r="J198" s="142">
        <v>1625</v>
      </c>
      <c r="K198" s="142">
        <v>1621</v>
      </c>
      <c r="L198" s="142">
        <v>1491</v>
      </c>
      <c r="M198" s="142">
        <v>1506</v>
      </c>
      <c r="N198" s="142">
        <v>1413</v>
      </c>
    </row>
    <row r="199" spans="2:14" x14ac:dyDescent="0.25">
      <c r="B199" s="143" t="s">
        <v>16</v>
      </c>
      <c r="C199" s="144">
        <v>61</v>
      </c>
      <c r="D199" s="142">
        <v>1718</v>
      </c>
      <c r="E199" s="142">
        <v>1565</v>
      </c>
      <c r="F199" s="142">
        <v>1623</v>
      </c>
      <c r="G199" s="142">
        <v>1614</v>
      </c>
      <c r="H199" s="142">
        <v>1626</v>
      </c>
      <c r="I199" s="142">
        <v>1656</v>
      </c>
      <c r="J199" s="142">
        <v>1574</v>
      </c>
      <c r="K199" s="142">
        <v>1608</v>
      </c>
      <c r="L199" s="142">
        <v>1484</v>
      </c>
      <c r="M199" s="142">
        <v>1523</v>
      </c>
      <c r="N199" s="142">
        <v>1503</v>
      </c>
    </row>
    <row r="200" spans="2:14" x14ac:dyDescent="0.25">
      <c r="B200" s="143" t="s">
        <v>16</v>
      </c>
      <c r="C200" s="144">
        <v>62</v>
      </c>
      <c r="D200" s="142">
        <v>1566</v>
      </c>
      <c r="E200" s="142">
        <v>1539</v>
      </c>
      <c r="F200" s="142">
        <v>1610</v>
      </c>
      <c r="G200" s="142">
        <v>1530</v>
      </c>
      <c r="H200" s="142">
        <v>1560</v>
      </c>
      <c r="I200" s="142">
        <v>1587</v>
      </c>
      <c r="J200" s="142">
        <v>1556</v>
      </c>
      <c r="K200" s="142">
        <v>1588</v>
      </c>
      <c r="L200" s="142">
        <v>1423</v>
      </c>
      <c r="M200" s="142">
        <v>1529</v>
      </c>
      <c r="N200" s="142">
        <v>1530</v>
      </c>
    </row>
    <row r="201" spans="2:14" x14ac:dyDescent="0.25">
      <c r="B201" s="143" t="s">
        <v>16</v>
      </c>
      <c r="C201" s="144">
        <v>63</v>
      </c>
      <c r="D201" s="142">
        <v>1473</v>
      </c>
      <c r="E201" s="142">
        <v>1526</v>
      </c>
      <c r="F201" s="142">
        <v>1473</v>
      </c>
      <c r="G201" s="142">
        <v>1461</v>
      </c>
      <c r="H201" s="142">
        <v>1527</v>
      </c>
      <c r="I201" s="142">
        <v>1513</v>
      </c>
      <c r="J201" s="142">
        <v>1562</v>
      </c>
      <c r="K201" s="142">
        <v>1571</v>
      </c>
      <c r="L201" s="142">
        <v>1394</v>
      </c>
      <c r="M201" s="142">
        <v>1479</v>
      </c>
      <c r="N201" s="142">
        <v>1402</v>
      </c>
    </row>
    <row r="202" spans="2:14" x14ac:dyDescent="0.25">
      <c r="B202" s="143" t="s">
        <v>16</v>
      </c>
      <c r="C202" s="144">
        <v>64</v>
      </c>
      <c r="D202" s="142">
        <v>1501</v>
      </c>
      <c r="E202" s="142">
        <v>1491</v>
      </c>
      <c r="F202" s="142">
        <v>1445</v>
      </c>
      <c r="G202" s="142">
        <v>1514</v>
      </c>
      <c r="H202" s="142">
        <v>1468</v>
      </c>
      <c r="I202" s="142">
        <v>1517</v>
      </c>
      <c r="J202" s="142">
        <v>1565</v>
      </c>
      <c r="K202" s="142">
        <v>1508</v>
      </c>
      <c r="L202" s="142">
        <v>1481</v>
      </c>
      <c r="M202" s="142">
        <v>1443</v>
      </c>
      <c r="N202" s="142">
        <v>1416</v>
      </c>
    </row>
    <row r="203" spans="2:14" x14ac:dyDescent="0.25">
      <c r="B203" s="143" t="s">
        <v>16</v>
      </c>
      <c r="C203" s="144">
        <v>65</v>
      </c>
      <c r="D203" s="142">
        <v>1396</v>
      </c>
      <c r="E203" s="142">
        <v>1409</v>
      </c>
      <c r="F203" s="142">
        <v>1426</v>
      </c>
      <c r="G203" s="142">
        <v>1417</v>
      </c>
      <c r="H203" s="142">
        <v>1476</v>
      </c>
      <c r="I203" s="142">
        <v>1462</v>
      </c>
      <c r="J203" s="142">
        <v>1474</v>
      </c>
      <c r="K203" s="142">
        <v>1481</v>
      </c>
      <c r="L203" s="142">
        <v>1433</v>
      </c>
      <c r="M203" s="142">
        <v>1413</v>
      </c>
      <c r="N203" s="142">
        <v>1454</v>
      </c>
    </row>
    <row r="204" spans="2:14" x14ac:dyDescent="0.25">
      <c r="B204" s="143" t="s">
        <v>16</v>
      </c>
      <c r="C204" s="144">
        <v>66</v>
      </c>
      <c r="D204" s="142">
        <v>1270</v>
      </c>
      <c r="E204" s="142">
        <v>1415</v>
      </c>
      <c r="F204" s="142">
        <v>1380</v>
      </c>
      <c r="G204" s="142">
        <v>1348</v>
      </c>
      <c r="H204" s="142">
        <v>1422</v>
      </c>
      <c r="I204" s="142">
        <v>1398</v>
      </c>
      <c r="J204" s="142">
        <v>1422</v>
      </c>
      <c r="K204" s="142">
        <v>1366</v>
      </c>
      <c r="L204" s="142">
        <v>1381</v>
      </c>
      <c r="M204" s="142">
        <v>1443</v>
      </c>
      <c r="N204" s="142">
        <v>1472</v>
      </c>
    </row>
    <row r="205" spans="2:14" x14ac:dyDescent="0.25">
      <c r="B205" s="143" t="s">
        <v>16</v>
      </c>
      <c r="C205" s="144">
        <v>67</v>
      </c>
      <c r="D205" s="142">
        <v>1084</v>
      </c>
      <c r="E205" s="142">
        <v>1181</v>
      </c>
      <c r="F205" s="142">
        <v>1344</v>
      </c>
      <c r="G205" s="142">
        <v>1363</v>
      </c>
      <c r="H205" s="142">
        <v>1347</v>
      </c>
      <c r="I205" s="142">
        <v>1393</v>
      </c>
      <c r="J205" s="142">
        <v>1439</v>
      </c>
      <c r="K205" s="142">
        <v>1332</v>
      </c>
      <c r="L205" s="142">
        <v>1330</v>
      </c>
      <c r="M205" s="142">
        <v>1354</v>
      </c>
      <c r="N205" s="142">
        <v>1381</v>
      </c>
    </row>
    <row r="206" spans="2:14" x14ac:dyDescent="0.25">
      <c r="B206" s="143" t="s">
        <v>16</v>
      </c>
      <c r="C206" s="144">
        <v>68</v>
      </c>
      <c r="D206" s="142">
        <v>1028</v>
      </c>
      <c r="E206" s="142">
        <v>971</v>
      </c>
      <c r="F206" s="142">
        <v>1158</v>
      </c>
      <c r="G206" s="142">
        <v>1274</v>
      </c>
      <c r="H206" s="142">
        <v>1314</v>
      </c>
      <c r="I206" s="142">
        <v>1248</v>
      </c>
      <c r="J206" s="142">
        <v>1382</v>
      </c>
      <c r="K206" s="142">
        <v>1368</v>
      </c>
      <c r="L206" s="142">
        <v>1275</v>
      </c>
      <c r="M206" s="142">
        <v>1321</v>
      </c>
      <c r="N206" s="142">
        <v>1361</v>
      </c>
    </row>
    <row r="207" spans="2:14" x14ac:dyDescent="0.25">
      <c r="B207" s="143" t="s">
        <v>16</v>
      </c>
      <c r="C207" s="144">
        <v>69</v>
      </c>
      <c r="D207" s="142">
        <v>920</v>
      </c>
      <c r="E207" s="142">
        <v>965</v>
      </c>
      <c r="F207" s="142">
        <v>987</v>
      </c>
      <c r="G207" s="142">
        <v>1126</v>
      </c>
      <c r="H207" s="142">
        <v>1260</v>
      </c>
      <c r="I207" s="142">
        <v>1285</v>
      </c>
      <c r="J207" s="142">
        <v>1286</v>
      </c>
      <c r="K207" s="142">
        <v>1352</v>
      </c>
      <c r="L207" s="142">
        <v>1282</v>
      </c>
      <c r="M207" s="142">
        <v>1304</v>
      </c>
      <c r="N207" s="142">
        <v>1381</v>
      </c>
    </row>
    <row r="208" spans="2:14" x14ac:dyDescent="0.25">
      <c r="B208" s="143" t="s">
        <v>16</v>
      </c>
      <c r="C208" s="144">
        <v>70</v>
      </c>
      <c r="D208" s="142">
        <v>760</v>
      </c>
      <c r="E208" s="142">
        <v>841</v>
      </c>
      <c r="F208" s="142">
        <v>963</v>
      </c>
      <c r="G208" s="142">
        <v>897</v>
      </c>
      <c r="H208" s="142">
        <v>1115</v>
      </c>
      <c r="I208" s="142">
        <v>1238</v>
      </c>
      <c r="J208" s="142">
        <v>1241</v>
      </c>
      <c r="K208" s="142">
        <v>1173</v>
      </c>
      <c r="L208" s="142">
        <v>1246</v>
      </c>
      <c r="M208" s="142">
        <v>1265</v>
      </c>
      <c r="N208" s="142">
        <v>1228</v>
      </c>
    </row>
    <row r="209" spans="2:14" x14ac:dyDescent="0.25">
      <c r="B209" s="143" t="s">
        <v>16</v>
      </c>
      <c r="C209" s="144">
        <v>71</v>
      </c>
      <c r="D209" s="142">
        <v>691</v>
      </c>
      <c r="E209" s="142">
        <v>781</v>
      </c>
      <c r="F209" s="142">
        <v>840</v>
      </c>
      <c r="G209" s="142">
        <v>907</v>
      </c>
      <c r="H209" s="142">
        <v>943</v>
      </c>
      <c r="I209" s="142">
        <v>1089</v>
      </c>
      <c r="J209" s="142">
        <v>1236</v>
      </c>
      <c r="K209" s="142">
        <v>1271</v>
      </c>
      <c r="L209" s="142">
        <v>1073</v>
      </c>
      <c r="M209" s="142">
        <v>1240</v>
      </c>
      <c r="N209" s="142">
        <v>1269</v>
      </c>
    </row>
    <row r="210" spans="2:14" x14ac:dyDescent="0.25">
      <c r="B210" s="143" t="s">
        <v>16</v>
      </c>
      <c r="C210" s="144">
        <v>72</v>
      </c>
      <c r="D210" s="142">
        <v>744</v>
      </c>
      <c r="E210" s="142">
        <v>676</v>
      </c>
      <c r="F210" s="142">
        <v>725</v>
      </c>
      <c r="G210" s="142">
        <v>831</v>
      </c>
      <c r="H210" s="142">
        <v>884</v>
      </c>
      <c r="I210" s="142">
        <v>923</v>
      </c>
      <c r="J210" s="142">
        <v>1021</v>
      </c>
      <c r="K210" s="142">
        <v>1166</v>
      </c>
      <c r="L210" s="142">
        <v>1162</v>
      </c>
      <c r="M210" s="142">
        <v>1091</v>
      </c>
      <c r="N210" s="142">
        <v>1224</v>
      </c>
    </row>
    <row r="211" spans="2:14" x14ac:dyDescent="0.25">
      <c r="B211" s="143" t="s">
        <v>16</v>
      </c>
      <c r="C211" s="144">
        <v>73</v>
      </c>
      <c r="D211" s="142">
        <v>743</v>
      </c>
      <c r="E211" s="142">
        <v>708</v>
      </c>
      <c r="F211" s="142">
        <v>620</v>
      </c>
      <c r="G211" s="142">
        <v>703</v>
      </c>
      <c r="H211" s="142">
        <v>801</v>
      </c>
      <c r="I211" s="142">
        <v>829</v>
      </c>
      <c r="J211" s="142">
        <v>890</v>
      </c>
      <c r="K211" s="142">
        <v>997</v>
      </c>
      <c r="L211" s="142">
        <v>1081</v>
      </c>
      <c r="M211" s="142">
        <v>1112</v>
      </c>
      <c r="N211" s="142">
        <v>1082</v>
      </c>
    </row>
    <row r="212" spans="2:14" x14ac:dyDescent="0.25">
      <c r="B212" s="143" t="s">
        <v>16</v>
      </c>
      <c r="C212" s="144">
        <v>74</v>
      </c>
      <c r="D212" s="142">
        <v>686</v>
      </c>
      <c r="E212" s="142">
        <v>685</v>
      </c>
      <c r="F212" s="142">
        <v>687</v>
      </c>
      <c r="G212" s="142">
        <v>613</v>
      </c>
      <c r="H212" s="142">
        <v>683</v>
      </c>
      <c r="I212" s="142">
        <v>772</v>
      </c>
      <c r="J212" s="142">
        <v>832</v>
      </c>
      <c r="K212" s="142">
        <v>857</v>
      </c>
      <c r="L212" s="142">
        <v>948</v>
      </c>
      <c r="M212" s="142">
        <v>1112</v>
      </c>
      <c r="N212" s="142">
        <v>1135</v>
      </c>
    </row>
    <row r="213" spans="2:14" x14ac:dyDescent="0.25">
      <c r="B213" s="143" t="s">
        <v>16</v>
      </c>
      <c r="C213" s="144">
        <v>75</v>
      </c>
      <c r="D213" s="142">
        <v>671</v>
      </c>
      <c r="E213" s="142">
        <v>706</v>
      </c>
      <c r="F213" s="142">
        <v>638</v>
      </c>
      <c r="G213" s="142">
        <v>699</v>
      </c>
      <c r="H213" s="142">
        <v>648</v>
      </c>
      <c r="I213" s="142">
        <v>661</v>
      </c>
      <c r="J213" s="142">
        <v>760</v>
      </c>
      <c r="K213" s="142">
        <v>798</v>
      </c>
      <c r="L213" s="142">
        <v>771</v>
      </c>
      <c r="M213" s="142">
        <v>916</v>
      </c>
      <c r="N213" s="142">
        <v>1130</v>
      </c>
    </row>
    <row r="214" spans="2:14" x14ac:dyDescent="0.25">
      <c r="B214" s="143" t="s">
        <v>16</v>
      </c>
      <c r="C214" s="144">
        <v>76</v>
      </c>
      <c r="D214" s="142">
        <v>649</v>
      </c>
      <c r="E214" s="142">
        <v>641</v>
      </c>
      <c r="F214" s="142">
        <v>656</v>
      </c>
      <c r="G214" s="142">
        <v>682</v>
      </c>
      <c r="H214" s="142">
        <v>721</v>
      </c>
      <c r="I214" s="142">
        <v>618</v>
      </c>
      <c r="J214" s="142">
        <v>641</v>
      </c>
      <c r="K214" s="142">
        <v>715</v>
      </c>
      <c r="L214" s="142">
        <v>759</v>
      </c>
      <c r="M214" s="142">
        <v>769</v>
      </c>
      <c r="N214" s="142">
        <v>946</v>
      </c>
    </row>
    <row r="215" spans="2:14" x14ac:dyDescent="0.25">
      <c r="B215" s="143" t="s">
        <v>16</v>
      </c>
      <c r="C215" s="144">
        <v>77</v>
      </c>
      <c r="D215" s="142">
        <v>632</v>
      </c>
      <c r="E215" s="142">
        <v>602</v>
      </c>
      <c r="F215" s="142">
        <v>621</v>
      </c>
      <c r="G215" s="142">
        <v>655</v>
      </c>
      <c r="H215" s="142">
        <v>658</v>
      </c>
      <c r="I215" s="142">
        <v>639</v>
      </c>
      <c r="J215" s="142">
        <v>576</v>
      </c>
      <c r="K215" s="142">
        <v>646</v>
      </c>
      <c r="L215" s="142">
        <v>664</v>
      </c>
      <c r="M215" s="142">
        <v>734</v>
      </c>
      <c r="N215" s="142">
        <v>768</v>
      </c>
    </row>
    <row r="216" spans="2:14" x14ac:dyDescent="0.25">
      <c r="B216" s="143" t="s">
        <v>16</v>
      </c>
      <c r="C216" s="144">
        <v>78</v>
      </c>
      <c r="D216" s="142">
        <v>636</v>
      </c>
      <c r="E216" s="142">
        <v>599</v>
      </c>
      <c r="F216" s="142">
        <v>584</v>
      </c>
      <c r="G216" s="142">
        <v>624</v>
      </c>
      <c r="H216" s="142">
        <v>586</v>
      </c>
      <c r="I216" s="142">
        <v>622</v>
      </c>
      <c r="J216" s="142">
        <v>640</v>
      </c>
      <c r="K216" s="142">
        <v>554</v>
      </c>
      <c r="L216" s="142">
        <v>583</v>
      </c>
      <c r="M216" s="142">
        <v>718</v>
      </c>
      <c r="N216" s="142">
        <v>673</v>
      </c>
    </row>
    <row r="217" spans="2:14" x14ac:dyDescent="0.25">
      <c r="B217" s="143" t="s">
        <v>16</v>
      </c>
      <c r="C217" s="144">
        <v>79</v>
      </c>
      <c r="D217" s="142">
        <v>604</v>
      </c>
      <c r="E217" s="142">
        <v>617</v>
      </c>
      <c r="F217" s="142">
        <v>536</v>
      </c>
      <c r="G217" s="142">
        <v>527</v>
      </c>
      <c r="H217" s="142">
        <v>569</v>
      </c>
      <c r="I217" s="142">
        <v>574</v>
      </c>
      <c r="J217" s="142">
        <v>592</v>
      </c>
      <c r="K217" s="142">
        <v>571</v>
      </c>
      <c r="L217" s="142">
        <v>456</v>
      </c>
      <c r="M217" s="142">
        <v>563</v>
      </c>
      <c r="N217" s="142">
        <v>629</v>
      </c>
    </row>
    <row r="218" spans="2:14" x14ac:dyDescent="0.25">
      <c r="B218" s="143" t="s">
        <v>16</v>
      </c>
      <c r="C218" s="144">
        <v>80</v>
      </c>
      <c r="D218" s="142">
        <v>601</v>
      </c>
      <c r="E218" s="142">
        <v>576</v>
      </c>
      <c r="F218" s="142">
        <v>569</v>
      </c>
      <c r="G218" s="142">
        <v>566</v>
      </c>
      <c r="H218" s="142">
        <v>519</v>
      </c>
      <c r="I218" s="142">
        <v>520</v>
      </c>
      <c r="J218" s="142">
        <v>551</v>
      </c>
      <c r="K218" s="142">
        <v>539</v>
      </c>
      <c r="L218" s="142">
        <v>495</v>
      </c>
      <c r="M218" s="142">
        <v>462</v>
      </c>
      <c r="N218" s="142">
        <v>536</v>
      </c>
    </row>
    <row r="219" spans="2:14" x14ac:dyDescent="0.25">
      <c r="B219" s="143" t="s">
        <v>16</v>
      </c>
      <c r="C219" s="144">
        <v>81</v>
      </c>
      <c r="D219" s="142">
        <v>550</v>
      </c>
      <c r="E219" s="142">
        <v>507</v>
      </c>
      <c r="F219" s="142">
        <v>527</v>
      </c>
      <c r="G219" s="142">
        <v>519</v>
      </c>
      <c r="H219" s="142">
        <v>536</v>
      </c>
      <c r="I219" s="142">
        <v>464</v>
      </c>
      <c r="J219" s="142">
        <v>498</v>
      </c>
      <c r="K219" s="142">
        <v>488</v>
      </c>
      <c r="L219" s="142">
        <v>459</v>
      </c>
      <c r="M219" s="142">
        <v>507</v>
      </c>
      <c r="N219" s="142">
        <v>406</v>
      </c>
    </row>
    <row r="220" spans="2:14" x14ac:dyDescent="0.25">
      <c r="B220" s="143" t="s">
        <v>16</v>
      </c>
      <c r="C220" s="144">
        <v>82</v>
      </c>
      <c r="D220" s="142">
        <v>486</v>
      </c>
      <c r="E220" s="142">
        <v>506</v>
      </c>
      <c r="F220" s="142">
        <v>500</v>
      </c>
      <c r="G220" s="142">
        <v>500</v>
      </c>
      <c r="H220" s="142">
        <v>529</v>
      </c>
      <c r="I220" s="142">
        <v>485</v>
      </c>
      <c r="J220" s="142">
        <v>481</v>
      </c>
      <c r="K220" s="142">
        <v>423</v>
      </c>
      <c r="L220" s="142">
        <v>397</v>
      </c>
      <c r="M220" s="142">
        <v>431</v>
      </c>
      <c r="N220" s="142">
        <v>492</v>
      </c>
    </row>
    <row r="221" spans="2:14" x14ac:dyDescent="0.25">
      <c r="B221" s="143" t="s">
        <v>16</v>
      </c>
      <c r="C221" s="144">
        <v>83</v>
      </c>
      <c r="D221" s="142">
        <v>431</v>
      </c>
      <c r="E221" s="142">
        <v>421</v>
      </c>
      <c r="F221" s="142">
        <v>442</v>
      </c>
      <c r="G221" s="142">
        <v>490</v>
      </c>
      <c r="H221" s="142">
        <v>478</v>
      </c>
      <c r="I221" s="142">
        <v>418</v>
      </c>
      <c r="J221" s="142">
        <v>433</v>
      </c>
      <c r="K221" s="142">
        <v>439</v>
      </c>
      <c r="L221" s="142">
        <v>419</v>
      </c>
      <c r="M221" s="142">
        <v>431</v>
      </c>
      <c r="N221" s="142">
        <v>456</v>
      </c>
    </row>
    <row r="222" spans="2:14" x14ac:dyDescent="0.25">
      <c r="B222" s="143" t="s">
        <v>16</v>
      </c>
      <c r="C222" s="144">
        <v>84</v>
      </c>
      <c r="D222" s="142">
        <v>391</v>
      </c>
      <c r="E222" s="142">
        <v>366</v>
      </c>
      <c r="F222" s="142">
        <v>386</v>
      </c>
      <c r="G222" s="142">
        <v>408</v>
      </c>
      <c r="H222" s="142">
        <v>436</v>
      </c>
      <c r="I222" s="142">
        <v>410</v>
      </c>
      <c r="J222" s="142">
        <v>400</v>
      </c>
      <c r="K222" s="142">
        <v>382</v>
      </c>
      <c r="L222" s="142">
        <v>371</v>
      </c>
      <c r="M222" s="142">
        <v>418</v>
      </c>
      <c r="N222" s="142">
        <v>370</v>
      </c>
    </row>
    <row r="223" spans="2:14" x14ac:dyDescent="0.25">
      <c r="B223" s="143" t="s">
        <v>16</v>
      </c>
      <c r="C223" s="144">
        <v>85</v>
      </c>
      <c r="D223" s="142">
        <v>313</v>
      </c>
      <c r="E223" s="142">
        <v>350</v>
      </c>
      <c r="F223" s="142">
        <v>343</v>
      </c>
      <c r="G223" s="142">
        <v>369</v>
      </c>
      <c r="H223" s="142">
        <v>395</v>
      </c>
      <c r="I223" s="142">
        <v>401</v>
      </c>
      <c r="J223" s="142">
        <v>409</v>
      </c>
      <c r="K223" s="142">
        <v>375</v>
      </c>
      <c r="L223" s="142">
        <v>321</v>
      </c>
      <c r="M223" s="142">
        <v>298</v>
      </c>
      <c r="N223" s="142">
        <v>366</v>
      </c>
    </row>
    <row r="224" spans="2:14" x14ac:dyDescent="0.25">
      <c r="B224" s="143" t="s">
        <v>16</v>
      </c>
      <c r="C224" s="144">
        <v>86</v>
      </c>
      <c r="D224" s="142">
        <v>275</v>
      </c>
      <c r="E224" s="142">
        <v>268</v>
      </c>
      <c r="F224" s="142">
        <v>310</v>
      </c>
      <c r="G224" s="142">
        <v>300</v>
      </c>
      <c r="H224" s="142">
        <v>335</v>
      </c>
      <c r="I224" s="142">
        <v>348</v>
      </c>
      <c r="J224" s="142">
        <v>331</v>
      </c>
      <c r="K224" s="142">
        <v>344</v>
      </c>
      <c r="L224" s="142">
        <v>313</v>
      </c>
      <c r="M224" s="142">
        <v>333</v>
      </c>
      <c r="N224" s="142">
        <v>345</v>
      </c>
    </row>
    <row r="225" spans="2:14" x14ac:dyDescent="0.25">
      <c r="B225" s="143" t="s">
        <v>16</v>
      </c>
      <c r="C225" s="144">
        <v>87</v>
      </c>
      <c r="D225" s="142">
        <v>188</v>
      </c>
      <c r="E225" s="142">
        <v>239</v>
      </c>
      <c r="F225" s="142">
        <v>236</v>
      </c>
      <c r="G225" s="142">
        <v>267</v>
      </c>
      <c r="H225" s="142">
        <v>280</v>
      </c>
      <c r="I225" s="142">
        <v>277</v>
      </c>
      <c r="J225" s="142">
        <v>311</v>
      </c>
      <c r="K225" s="142">
        <v>302</v>
      </c>
      <c r="L225" s="142">
        <v>263</v>
      </c>
      <c r="M225" s="142">
        <v>295</v>
      </c>
      <c r="N225" s="142">
        <v>274</v>
      </c>
    </row>
    <row r="226" spans="2:14" x14ac:dyDescent="0.25">
      <c r="B226" s="143" t="s">
        <v>16</v>
      </c>
      <c r="C226" s="144">
        <v>88</v>
      </c>
      <c r="D226" s="142">
        <v>180</v>
      </c>
      <c r="E226" s="142">
        <v>183</v>
      </c>
      <c r="F226" s="142">
        <v>210</v>
      </c>
      <c r="G226" s="142">
        <v>215</v>
      </c>
      <c r="H226" s="142">
        <v>247</v>
      </c>
      <c r="I226" s="142">
        <v>233</v>
      </c>
      <c r="J226" s="142">
        <v>230</v>
      </c>
      <c r="K226" s="142">
        <v>267</v>
      </c>
      <c r="L226" s="142">
        <v>248</v>
      </c>
      <c r="M226" s="142">
        <v>247</v>
      </c>
      <c r="N226" s="142">
        <v>237</v>
      </c>
    </row>
    <row r="227" spans="2:14" x14ac:dyDescent="0.25">
      <c r="B227" s="143" t="s">
        <v>16</v>
      </c>
      <c r="C227" s="144">
        <v>89</v>
      </c>
      <c r="D227" s="142">
        <v>162</v>
      </c>
      <c r="E227" s="142">
        <v>165</v>
      </c>
      <c r="F227" s="142">
        <v>174</v>
      </c>
      <c r="G227" s="142">
        <v>158</v>
      </c>
      <c r="H227" s="142">
        <v>206</v>
      </c>
      <c r="I227" s="142">
        <v>201</v>
      </c>
      <c r="J227" s="142">
        <v>216</v>
      </c>
      <c r="K227" s="142">
        <v>202</v>
      </c>
      <c r="L227" s="142">
        <v>213</v>
      </c>
      <c r="M227" s="142">
        <v>240</v>
      </c>
      <c r="N227" s="142">
        <v>209</v>
      </c>
    </row>
    <row r="228" spans="2:14" x14ac:dyDescent="0.25">
      <c r="B228" s="143" t="s">
        <v>16</v>
      </c>
      <c r="C228" s="144">
        <v>90</v>
      </c>
      <c r="D228" s="142">
        <v>114</v>
      </c>
      <c r="E228" s="142">
        <v>117</v>
      </c>
      <c r="F228" s="142">
        <v>110</v>
      </c>
      <c r="G228" s="142">
        <v>144</v>
      </c>
      <c r="H228" s="142">
        <v>163</v>
      </c>
      <c r="I228" s="142">
        <v>141</v>
      </c>
      <c r="J228" s="142">
        <v>179</v>
      </c>
      <c r="K228" s="142">
        <v>140</v>
      </c>
      <c r="L228" s="142">
        <v>151</v>
      </c>
      <c r="M228" s="142">
        <v>173</v>
      </c>
      <c r="N228" s="142">
        <v>202</v>
      </c>
    </row>
    <row r="229" spans="2:14" x14ac:dyDescent="0.25">
      <c r="B229" s="143" t="s">
        <v>16</v>
      </c>
      <c r="C229" s="144">
        <v>91</v>
      </c>
      <c r="D229" s="142">
        <v>104</v>
      </c>
      <c r="E229" s="142">
        <v>104</v>
      </c>
      <c r="F229" s="142">
        <v>110</v>
      </c>
      <c r="G229" s="142">
        <v>95</v>
      </c>
      <c r="H229" s="142">
        <v>113</v>
      </c>
      <c r="I229" s="142">
        <v>123</v>
      </c>
      <c r="J229" s="142">
        <v>130</v>
      </c>
      <c r="K229" s="142">
        <v>120</v>
      </c>
      <c r="L229" s="142">
        <v>122</v>
      </c>
      <c r="M229" s="142">
        <v>136</v>
      </c>
      <c r="N229" s="142">
        <v>144</v>
      </c>
    </row>
    <row r="230" spans="2:14" x14ac:dyDescent="0.25">
      <c r="B230" s="143" t="s">
        <v>16</v>
      </c>
      <c r="C230" s="144">
        <v>92</v>
      </c>
      <c r="D230" s="142">
        <v>58</v>
      </c>
      <c r="E230" s="142">
        <v>89</v>
      </c>
      <c r="F230" s="142">
        <v>73</v>
      </c>
      <c r="G230" s="142">
        <v>88</v>
      </c>
      <c r="H230" s="142">
        <v>98</v>
      </c>
      <c r="I230" s="142">
        <v>82</v>
      </c>
      <c r="J230" s="142">
        <v>102</v>
      </c>
      <c r="K230" s="142">
        <v>95</v>
      </c>
      <c r="L230" s="142">
        <v>108</v>
      </c>
      <c r="M230" s="142">
        <v>116</v>
      </c>
      <c r="N230" s="142">
        <v>112</v>
      </c>
    </row>
    <row r="231" spans="2:14" x14ac:dyDescent="0.25">
      <c r="B231" s="143" t="s">
        <v>16</v>
      </c>
      <c r="C231" s="144">
        <v>93</v>
      </c>
      <c r="D231" s="142">
        <v>31</v>
      </c>
      <c r="E231" s="142">
        <v>51</v>
      </c>
      <c r="F231" s="142">
        <v>83</v>
      </c>
      <c r="G231" s="142">
        <v>70</v>
      </c>
      <c r="H231" s="142">
        <v>71</v>
      </c>
      <c r="I231" s="142">
        <v>59</v>
      </c>
      <c r="J231" s="142">
        <v>82</v>
      </c>
      <c r="K231" s="142">
        <v>74</v>
      </c>
      <c r="L231" s="142">
        <v>77</v>
      </c>
      <c r="M231" s="142">
        <v>90</v>
      </c>
      <c r="N231" s="142">
        <v>73</v>
      </c>
    </row>
    <row r="232" spans="2:14" x14ac:dyDescent="0.25">
      <c r="B232" s="143" t="s">
        <v>16</v>
      </c>
      <c r="C232" s="144">
        <v>94</v>
      </c>
      <c r="D232" s="142">
        <v>19</v>
      </c>
      <c r="E232" s="142">
        <v>20</v>
      </c>
      <c r="F232" s="142">
        <v>40</v>
      </c>
      <c r="G232" s="142">
        <v>66</v>
      </c>
      <c r="H232" s="142">
        <v>42</v>
      </c>
      <c r="I232" s="142">
        <v>48</v>
      </c>
      <c r="J232" s="142">
        <v>51</v>
      </c>
      <c r="K232" s="142">
        <v>54</v>
      </c>
      <c r="L232" s="142">
        <v>70</v>
      </c>
      <c r="M232" s="142">
        <v>59</v>
      </c>
      <c r="N232" s="142">
        <v>57</v>
      </c>
    </row>
    <row r="233" spans="2:14" x14ac:dyDescent="0.25">
      <c r="B233" s="143" t="s">
        <v>16</v>
      </c>
      <c r="C233" s="144">
        <v>95</v>
      </c>
      <c r="D233" s="142">
        <v>13</v>
      </c>
      <c r="E233" s="142">
        <v>18</v>
      </c>
      <c r="F233" s="142">
        <v>22</v>
      </c>
      <c r="G233" s="142">
        <v>41</v>
      </c>
      <c r="H233" s="142">
        <v>42</v>
      </c>
      <c r="I233" s="142">
        <v>33</v>
      </c>
      <c r="J233" s="142">
        <v>41</v>
      </c>
      <c r="K233" s="142">
        <v>29</v>
      </c>
      <c r="L233" s="142">
        <v>38</v>
      </c>
      <c r="M233" s="142">
        <v>40</v>
      </c>
      <c r="N233" s="142">
        <v>35</v>
      </c>
    </row>
    <row r="234" spans="2:14" x14ac:dyDescent="0.25">
      <c r="B234" s="143" t="s">
        <v>16</v>
      </c>
      <c r="C234" s="144">
        <v>96</v>
      </c>
      <c r="D234" s="142">
        <v>16</v>
      </c>
      <c r="E234" s="142">
        <v>13</v>
      </c>
      <c r="F234" s="142">
        <v>17</v>
      </c>
      <c r="G234" s="142">
        <v>10</v>
      </c>
      <c r="H234" s="142">
        <v>24</v>
      </c>
      <c r="I234" s="142">
        <v>31</v>
      </c>
      <c r="J234" s="142">
        <v>26</v>
      </c>
      <c r="K234" s="142">
        <v>28</v>
      </c>
      <c r="L234" s="142">
        <v>22</v>
      </c>
      <c r="M234" s="142">
        <v>18</v>
      </c>
      <c r="N234" s="142">
        <v>27</v>
      </c>
    </row>
    <row r="235" spans="2:14" x14ac:dyDescent="0.25">
      <c r="B235" s="143" t="s">
        <v>16</v>
      </c>
      <c r="C235" s="144">
        <v>97</v>
      </c>
      <c r="D235" s="142">
        <v>12</v>
      </c>
      <c r="E235" s="142">
        <v>4</v>
      </c>
      <c r="F235" s="142">
        <v>5</v>
      </c>
      <c r="G235" s="142">
        <v>8</v>
      </c>
      <c r="H235" s="142">
        <v>8</v>
      </c>
      <c r="I235" s="142">
        <v>17</v>
      </c>
      <c r="J235" s="142">
        <v>19</v>
      </c>
      <c r="K235" s="142">
        <v>18</v>
      </c>
      <c r="L235" s="142">
        <v>23</v>
      </c>
      <c r="M235" s="142">
        <v>14</v>
      </c>
      <c r="N235" s="142">
        <v>19</v>
      </c>
    </row>
    <row r="236" spans="2:14" x14ac:dyDescent="0.25">
      <c r="B236" s="143" t="s">
        <v>16</v>
      </c>
      <c r="C236" s="144">
        <v>98</v>
      </c>
      <c r="D236" s="142">
        <v>10</v>
      </c>
      <c r="E236" s="142">
        <v>2</v>
      </c>
      <c r="F236" s="142">
        <v>6</v>
      </c>
      <c r="G236" s="142">
        <v>3</v>
      </c>
      <c r="H236" s="142">
        <v>3</v>
      </c>
      <c r="I236" s="142">
        <v>6</v>
      </c>
      <c r="J236" s="142">
        <v>10</v>
      </c>
      <c r="K236" s="142">
        <v>13</v>
      </c>
      <c r="L236" s="142">
        <v>14</v>
      </c>
      <c r="M236" s="142">
        <v>14</v>
      </c>
      <c r="N236" s="142">
        <v>14</v>
      </c>
    </row>
    <row r="237" spans="2:14" x14ac:dyDescent="0.25">
      <c r="B237" s="143" t="s">
        <v>16</v>
      </c>
      <c r="C237" s="144">
        <v>99</v>
      </c>
      <c r="D237" s="142">
        <v>3</v>
      </c>
      <c r="E237" s="142">
        <v>5</v>
      </c>
      <c r="F237" s="142">
        <v>7</v>
      </c>
      <c r="G237" s="142">
        <v>4</v>
      </c>
      <c r="H237" s="142">
        <v>2</v>
      </c>
      <c r="I237" s="142">
        <v>1</v>
      </c>
      <c r="J237" s="142">
        <v>1</v>
      </c>
      <c r="K237" s="142">
        <v>7</v>
      </c>
      <c r="L237" s="142">
        <v>8</v>
      </c>
      <c r="M237" s="142">
        <v>6</v>
      </c>
      <c r="N237" s="142">
        <v>5</v>
      </c>
    </row>
    <row r="238" spans="2:14" x14ac:dyDescent="0.25">
      <c r="B238" s="143" t="s">
        <v>16</v>
      </c>
      <c r="C238" s="144">
        <v>100</v>
      </c>
      <c r="D238" s="142">
        <v>1</v>
      </c>
      <c r="E238" s="142">
        <v>2</v>
      </c>
      <c r="F238" s="142">
        <v>2</v>
      </c>
      <c r="G238" s="142">
        <v>2</v>
      </c>
      <c r="H238" s="142">
        <v>2</v>
      </c>
      <c r="I238" s="142" t="s">
        <v>0</v>
      </c>
      <c r="J238" s="142">
        <v>1</v>
      </c>
      <c r="K238" s="142">
        <v>3</v>
      </c>
      <c r="L238" s="142">
        <v>4</v>
      </c>
      <c r="M238" s="142">
        <v>5</v>
      </c>
      <c r="N238" s="142">
        <v>1</v>
      </c>
    </row>
    <row r="239" spans="2:14" x14ac:dyDescent="0.25">
      <c r="B239" s="143" t="s">
        <v>16</v>
      </c>
      <c r="C239" s="144">
        <v>101</v>
      </c>
      <c r="D239" s="142">
        <v>2</v>
      </c>
      <c r="E239" s="142" t="s">
        <v>0</v>
      </c>
      <c r="F239" s="142">
        <v>4</v>
      </c>
      <c r="G239" s="142">
        <v>4</v>
      </c>
      <c r="H239" s="142">
        <v>3</v>
      </c>
      <c r="I239" s="142" t="s">
        <v>0</v>
      </c>
      <c r="J239" s="142" t="s">
        <v>0</v>
      </c>
      <c r="K239" s="142">
        <v>1</v>
      </c>
      <c r="L239" s="142">
        <v>1</v>
      </c>
      <c r="M239" s="142">
        <v>1</v>
      </c>
      <c r="N239" s="142">
        <v>4</v>
      </c>
    </row>
    <row r="240" spans="2:14" x14ac:dyDescent="0.25">
      <c r="B240" s="143" t="s">
        <v>16</v>
      </c>
      <c r="C240" s="144">
        <v>102</v>
      </c>
      <c r="D240" s="142">
        <v>1</v>
      </c>
      <c r="E240" s="142">
        <v>1</v>
      </c>
      <c r="F240" s="142" t="s">
        <v>0</v>
      </c>
      <c r="G240" s="142" t="s">
        <v>0</v>
      </c>
      <c r="H240" s="142" t="s">
        <v>0</v>
      </c>
      <c r="I240" s="142">
        <v>1</v>
      </c>
      <c r="J240" s="142">
        <v>1</v>
      </c>
      <c r="K240" s="142" t="s">
        <v>0</v>
      </c>
      <c r="L240" s="142">
        <v>2</v>
      </c>
      <c r="M240" s="142">
        <v>2</v>
      </c>
      <c r="N240" s="142">
        <v>1</v>
      </c>
    </row>
    <row r="241" spans="2:14" x14ac:dyDescent="0.25">
      <c r="B241" s="143" t="s">
        <v>16</v>
      </c>
      <c r="C241" s="144">
        <v>103</v>
      </c>
      <c r="D241" s="142" t="s">
        <v>0</v>
      </c>
      <c r="E241" s="142" t="s">
        <v>0</v>
      </c>
      <c r="F241" s="142" t="s">
        <v>0</v>
      </c>
      <c r="G241" s="142" t="s">
        <v>0</v>
      </c>
      <c r="H241" s="142" t="s">
        <v>0</v>
      </c>
      <c r="I241" s="142">
        <v>1</v>
      </c>
      <c r="J241" s="142">
        <v>1</v>
      </c>
      <c r="K241" s="142" t="s">
        <v>0</v>
      </c>
      <c r="L241" s="142" t="s">
        <v>0</v>
      </c>
      <c r="M241" s="142" t="s">
        <v>0</v>
      </c>
      <c r="N241" s="142" t="s">
        <v>0</v>
      </c>
    </row>
    <row r="242" spans="2:14" x14ac:dyDescent="0.25">
      <c r="B242" s="143" t="s">
        <v>16</v>
      </c>
      <c r="C242" s="144">
        <v>110</v>
      </c>
      <c r="D242" s="142">
        <v>0</v>
      </c>
      <c r="E242" s="142" t="s">
        <v>0</v>
      </c>
      <c r="F242" s="142" t="s">
        <v>0</v>
      </c>
      <c r="G242" s="142" t="s">
        <v>0</v>
      </c>
      <c r="H242" s="142" t="s">
        <v>0</v>
      </c>
      <c r="I242" s="142" t="s">
        <v>0</v>
      </c>
      <c r="J242" s="142" t="s">
        <v>0</v>
      </c>
      <c r="K242" s="142" t="s">
        <v>0</v>
      </c>
      <c r="L242" s="142" t="s">
        <v>0</v>
      </c>
      <c r="M242" s="142" t="s">
        <v>0</v>
      </c>
      <c r="N242" s="142" t="s">
        <v>0</v>
      </c>
    </row>
    <row r="243" spans="2:14" x14ac:dyDescent="0.25">
      <c r="B243" s="143" t="s">
        <v>16</v>
      </c>
      <c r="C243" s="144">
        <v>111</v>
      </c>
      <c r="D243" s="142">
        <v>0</v>
      </c>
      <c r="E243" s="142">
        <v>0</v>
      </c>
      <c r="F243" s="142" t="s">
        <v>0</v>
      </c>
      <c r="G243" s="142" t="s">
        <v>0</v>
      </c>
      <c r="H243" s="142" t="s">
        <v>0</v>
      </c>
      <c r="I243" s="142" t="s">
        <v>0</v>
      </c>
      <c r="J243" s="142" t="s">
        <v>0</v>
      </c>
      <c r="K243" s="142" t="s">
        <v>0</v>
      </c>
      <c r="L243" s="142" t="s">
        <v>0</v>
      </c>
      <c r="M243" s="142" t="s">
        <v>0</v>
      </c>
      <c r="N243" s="142" t="s">
        <v>0</v>
      </c>
    </row>
    <row r="244" spans="2:14" x14ac:dyDescent="0.25">
      <c r="B244" s="143" t="s">
        <v>16</v>
      </c>
      <c r="C244" s="144">
        <v>112</v>
      </c>
      <c r="D244" s="142">
        <v>0</v>
      </c>
      <c r="E244" s="142">
        <v>0</v>
      </c>
      <c r="F244" s="142" t="s">
        <v>0</v>
      </c>
      <c r="G244" s="142" t="s">
        <v>0</v>
      </c>
      <c r="H244" s="142" t="s">
        <v>0</v>
      </c>
      <c r="I244" s="142" t="s">
        <v>0</v>
      </c>
      <c r="J244" s="142" t="s">
        <v>0</v>
      </c>
      <c r="K244" s="142" t="s">
        <v>0</v>
      </c>
      <c r="L244" s="142" t="s">
        <v>0</v>
      </c>
      <c r="M244" s="142" t="s">
        <v>0</v>
      </c>
      <c r="N244" s="142" t="s">
        <v>0</v>
      </c>
    </row>
    <row r="245" spans="2:14" x14ac:dyDescent="0.25">
      <c r="B245" s="143" t="s">
        <v>16</v>
      </c>
      <c r="C245" s="144">
        <v>113</v>
      </c>
      <c r="D245" s="142" t="s">
        <v>0</v>
      </c>
      <c r="E245" s="142">
        <v>0</v>
      </c>
      <c r="F245" s="142" t="s">
        <v>0</v>
      </c>
      <c r="G245" s="142">
        <v>0</v>
      </c>
      <c r="H245" s="142" t="s">
        <v>0</v>
      </c>
      <c r="I245" s="142" t="s">
        <v>0</v>
      </c>
      <c r="J245" s="142" t="s">
        <v>0</v>
      </c>
      <c r="K245" s="142" t="s">
        <v>0</v>
      </c>
      <c r="L245" s="142" t="s">
        <v>0</v>
      </c>
      <c r="M245" s="142" t="s">
        <v>0</v>
      </c>
      <c r="N245" s="142" t="s">
        <v>0</v>
      </c>
    </row>
    <row r="246" spans="2:14" x14ac:dyDescent="0.25">
      <c r="B246" s="143" t="s">
        <v>16</v>
      </c>
      <c r="C246" s="144">
        <v>114</v>
      </c>
      <c r="D246" s="142" t="s">
        <v>0</v>
      </c>
      <c r="E246" s="142" t="s">
        <v>0</v>
      </c>
      <c r="F246" s="142">
        <v>0</v>
      </c>
      <c r="G246" s="142">
        <v>0</v>
      </c>
      <c r="H246" s="142" t="s">
        <v>0</v>
      </c>
      <c r="I246" s="142" t="s">
        <v>0</v>
      </c>
      <c r="J246" s="142" t="s">
        <v>0</v>
      </c>
      <c r="K246" s="142" t="s">
        <v>0</v>
      </c>
      <c r="L246" s="142" t="s">
        <v>0</v>
      </c>
      <c r="M246" s="142" t="s">
        <v>0</v>
      </c>
      <c r="N246" s="142" t="s">
        <v>0</v>
      </c>
    </row>
    <row r="247" spans="2:14" x14ac:dyDescent="0.25">
      <c r="B247" s="143" t="s">
        <v>16</v>
      </c>
      <c r="C247" s="144">
        <v>115</v>
      </c>
      <c r="D247" s="142" t="s">
        <v>0</v>
      </c>
      <c r="E247" s="142" t="s">
        <v>0</v>
      </c>
      <c r="F247" s="142" t="s">
        <v>0</v>
      </c>
      <c r="G247" s="142">
        <v>0</v>
      </c>
      <c r="H247" s="142">
        <v>0</v>
      </c>
      <c r="I247" s="142">
        <v>0</v>
      </c>
      <c r="J247" s="142" t="s">
        <v>0</v>
      </c>
      <c r="K247" s="142" t="s">
        <v>0</v>
      </c>
      <c r="L247" s="142" t="s">
        <v>0</v>
      </c>
      <c r="M247" s="142" t="s">
        <v>0</v>
      </c>
      <c r="N247" s="142" t="s">
        <v>0</v>
      </c>
    </row>
    <row r="248" spans="2:14" x14ac:dyDescent="0.25">
      <c r="B248" s="143" t="s">
        <v>16</v>
      </c>
      <c r="C248" s="144">
        <v>116</v>
      </c>
      <c r="D248" s="142" t="s">
        <v>0</v>
      </c>
      <c r="E248" s="142" t="s">
        <v>0</v>
      </c>
      <c r="F248" s="142" t="s">
        <v>0</v>
      </c>
      <c r="G248" s="142" t="s">
        <v>0</v>
      </c>
      <c r="H248" s="142">
        <v>0</v>
      </c>
      <c r="I248" s="142" t="s">
        <v>0</v>
      </c>
      <c r="J248" s="142">
        <v>0</v>
      </c>
      <c r="K248" s="142" t="s">
        <v>0</v>
      </c>
      <c r="L248" s="142" t="s">
        <v>0</v>
      </c>
      <c r="M248" s="142" t="s">
        <v>0</v>
      </c>
      <c r="N248" s="142" t="s">
        <v>0</v>
      </c>
    </row>
    <row r="249" spans="2:14" x14ac:dyDescent="0.25">
      <c r="B249" s="143" t="s">
        <v>16</v>
      </c>
      <c r="C249" s="144">
        <v>117</v>
      </c>
      <c r="D249" s="142" t="s">
        <v>0</v>
      </c>
      <c r="E249" s="142" t="s">
        <v>0</v>
      </c>
      <c r="F249" s="142" t="s">
        <v>0</v>
      </c>
      <c r="G249" s="142" t="s">
        <v>0</v>
      </c>
      <c r="H249" s="142" t="s">
        <v>0</v>
      </c>
      <c r="I249" s="142">
        <v>0</v>
      </c>
      <c r="J249" s="142">
        <v>1</v>
      </c>
      <c r="K249" s="142" t="s">
        <v>0</v>
      </c>
      <c r="L249" s="142" t="s">
        <v>0</v>
      </c>
      <c r="M249" s="142" t="s">
        <v>0</v>
      </c>
      <c r="N249" s="142" t="s">
        <v>0</v>
      </c>
    </row>
    <row r="250" spans="2:14" x14ac:dyDescent="0.25">
      <c r="B250" s="143" t="s">
        <v>16</v>
      </c>
      <c r="C250" s="144">
        <v>118</v>
      </c>
      <c r="D250" s="142" t="s">
        <v>0</v>
      </c>
      <c r="E250" s="142" t="s">
        <v>0</v>
      </c>
      <c r="F250" s="142" t="s">
        <v>0</v>
      </c>
      <c r="G250" s="142" t="s">
        <v>0</v>
      </c>
      <c r="H250" s="142" t="s">
        <v>0</v>
      </c>
      <c r="I250" s="142" t="s">
        <v>0</v>
      </c>
      <c r="J250" s="142">
        <v>0</v>
      </c>
      <c r="K250" s="142">
        <v>1</v>
      </c>
      <c r="L250" s="142" t="s">
        <v>0</v>
      </c>
      <c r="M250" s="142" t="s">
        <v>0</v>
      </c>
      <c r="N250" s="142" t="s">
        <v>0</v>
      </c>
    </row>
    <row r="251" spans="2:14" x14ac:dyDescent="0.25">
      <c r="B251" s="143" t="s">
        <v>16</v>
      </c>
      <c r="C251" s="144">
        <v>119</v>
      </c>
      <c r="D251" s="142" t="s">
        <v>0</v>
      </c>
      <c r="E251" s="142" t="s">
        <v>0</v>
      </c>
      <c r="F251" s="142" t="s">
        <v>0</v>
      </c>
      <c r="G251" s="142" t="s">
        <v>0</v>
      </c>
      <c r="H251" s="142" t="s">
        <v>0</v>
      </c>
      <c r="I251" s="142" t="s">
        <v>0</v>
      </c>
      <c r="J251" s="142" t="s">
        <v>0</v>
      </c>
      <c r="K251" s="142">
        <v>0</v>
      </c>
      <c r="L251" s="142">
        <v>0</v>
      </c>
      <c r="M251" s="142" t="s">
        <v>0</v>
      </c>
      <c r="N251" s="142" t="s">
        <v>0</v>
      </c>
    </row>
    <row r="252" spans="2:14" x14ac:dyDescent="0.25">
      <c r="B252" s="143" t="s">
        <v>16</v>
      </c>
      <c r="C252" s="144">
        <v>120</v>
      </c>
      <c r="D252" s="142" t="s">
        <v>0</v>
      </c>
      <c r="E252" s="142" t="s">
        <v>0</v>
      </c>
      <c r="F252" s="142" t="s">
        <v>0</v>
      </c>
      <c r="G252" s="142" t="s">
        <v>0</v>
      </c>
      <c r="H252" s="142" t="s">
        <v>0</v>
      </c>
      <c r="I252" s="142" t="s">
        <v>0</v>
      </c>
      <c r="J252" s="142" t="s">
        <v>0</v>
      </c>
      <c r="K252" s="142" t="s">
        <v>0</v>
      </c>
      <c r="L252" s="142">
        <v>0</v>
      </c>
      <c r="M252" s="142" t="s">
        <v>0</v>
      </c>
      <c r="N252" s="142">
        <v>0</v>
      </c>
    </row>
    <row r="253" spans="2:14" x14ac:dyDescent="0.25">
      <c r="B253" s="143" t="s">
        <v>16</v>
      </c>
      <c r="C253" s="144">
        <v>121</v>
      </c>
      <c r="D253" s="142" t="s">
        <v>0</v>
      </c>
      <c r="E253" s="142" t="s">
        <v>0</v>
      </c>
      <c r="F253" s="142" t="s">
        <v>0</v>
      </c>
      <c r="G253" s="142" t="s">
        <v>0</v>
      </c>
      <c r="H253" s="142" t="s">
        <v>0</v>
      </c>
      <c r="I253" s="142" t="s">
        <v>0</v>
      </c>
      <c r="J253" s="142" t="s">
        <v>0</v>
      </c>
      <c r="K253" s="142" t="s">
        <v>0</v>
      </c>
      <c r="L253" s="142" t="s">
        <v>0</v>
      </c>
      <c r="M253" s="142" t="s">
        <v>0</v>
      </c>
      <c r="N253" s="142">
        <v>0</v>
      </c>
    </row>
    <row r="254" spans="2:14" x14ac:dyDescent="0.25">
      <c r="B254" s="143" t="s">
        <v>16</v>
      </c>
      <c r="C254" s="144">
        <v>122</v>
      </c>
      <c r="D254" s="142" t="s">
        <v>0</v>
      </c>
      <c r="E254" s="142" t="s">
        <v>0</v>
      </c>
      <c r="F254" s="142" t="s">
        <v>0</v>
      </c>
      <c r="G254" s="142" t="s">
        <v>0</v>
      </c>
      <c r="H254" s="142" t="s">
        <v>0</v>
      </c>
      <c r="I254" s="142" t="s">
        <v>0</v>
      </c>
      <c r="J254" s="142" t="s">
        <v>0</v>
      </c>
      <c r="K254" s="142" t="s">
        <v>0</v>
      </c>
      <c r="L254" s="142" t="s">
        <v>0</v>
      </c>
      <c r="M254" s="142" t="s">
        <v>0</v>
      </c>
      <c r="N254" s="142">
        <v>0</v>
      </c>
    </row>
    <row r="255" spans="2:14" x14ac:dyDescent="0.25">
      <c r="B255" s="143" t="s">
        <v>16</v>
      </c>
      <c r="C255" s="144">
        <v>130</v>
      </c>
      <c r="D255" s="142" t="s">
        <v>0</v>
      </c>
      <c r="E255" s="142" t="s">
        <v>0</v>
      </c>
      <c r="F255" s="142" t="s">
        <v>0</v>
      </c>
      <c r="G255" s="142" t="s">
        <v>0</v>
      </c>
      <c r="H255" s="142" t="s">
        <v>0</v>
      </c>
      <c r="I255" s="142" t="s">
        <v>0</v>
      </c>
      <c r="J255" s="142" t="s">
        <v>0</v>
      </c>
      <c r="K255" s="142">
        <v>0</v>
      </c>
      <c r="L255" s="142" t="s">
        <v>0</v>
      </c>
      <c r="M255" s="142" t="s">
        <v>0</v>
      </c>
      <c r="N255" s="142" t="s">
        <v>0</v>
      </c>
    </row>
    <row r="256" spans="2:14" x14ac:dyDescent="0.25">
      <c r="B256" s="143" t="s">
        <v>410</v>
      </c>
      <c r="C256" s="144">
        <v>83</v>
      </c>
      <c r="D256" s="142" t="s">
        <v>0</v>
      </c>
      <c r="E256" s="142" t="s">
        <v>0</v>
      </c>
      <c r="F256" s="142" t="s">
        <v>0</v>
      </c>
      <c r="G256" s="142" t="s">
        <v>0</v>
      </c>
      <c r="H256" s="142" t="s">
        <v>0</v>
      </c>
      <c r="I256" s="142" t="s">
        <v>0</v>
      </c>
      <c r="J256" s="142" t="s">
        <v>0</v>
      </c>
      <c r="K256" s="142" t="s">
        <v>0</v>
      </c>
      <c r="L256" s="142">
        <v>1</v>
      </c>
      <c r="M256" s="142" t="s">
        <v>0</v>
      </c>
      <c r="N256" s="142" t="s">
        <v>0</v>
      </c>
    </row>
    <row r="258" spans="2:8" ht="41.25" customHeight="1" x14ac:dyDescent="0.25">
      <c r="B258" s="164" t="s">
        <v>424</v>
      </c>
      <c r="C258" s="164"/>
      <c r="D258" s="164"/>
      <c r="E258" s="164"/>
      <c r="F258" s="164"/>
      <c r="G258" s="164"/>
      <c r="H258" s="164"/>
    </row>
    <row r="259" spans="2:8" x14ac:dyDescent="0.25">
      <c r="B259" s="3" t="s">
        <v>451</v>
      </c>
    </row>
  </sheetData>
  <mergeCells count="1">
    <mergeCell ref="B258:H25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57"/>
  <sheetViews>
    <sheetView showGridLines="0" zoomScaleNormal="100" workbookViewId="0"/>
  </sheetViews>
  <sheetFormatPr baseColWidth="10" defaultRowHeight="12.75" x14ac:dyDescent="0.25"/>
  <cols>
    <col min="1" max="1" width="4.7109375" style="6" customWidth="1"/>
    <col min="2" max="16384" width="11.42578125" style="6"/>
  </cols>
  <sheetData>
    <row r="2" spans="2:14" ht="27.75" customHeight="1" x14ac:dyDescent="0.25">
      <c r="B2" s="163" t="s">
        <v>439</v>
      </c>
      <c r="C2" s="163"/>
      <c r="D2" s="163"/>
      <c r="E2" s="163"/>
      <c r="F2" s="163"/>
      <c r="G2" s="163"/>
      <c r="H2" s="163"/>
      <c r="I2" s="163"/>
    </row>
    <row r="4" spans="2:14" ht="15.75" x14ac:dyDescent="0.25">
      <c r="B4" s="138" t="s">
        <v>416</v>
      </c>
      <c r="C4" s="138" t="s">
        <v>415</v>
      </c>
      <c r="D4" s="138">
        <v>2012</v>
      </c>
      <c r="E4" s="138">
        <v>2013</v>
      </c>
      <c r="F4" s="138">
        <v>2014</v>
      </c>
      <c r="G4" s="138">
        <v>2015</v>
      </c>
      <c r="H4" s="138">
        <v>2016</v>
      </c>
      <c r="I4" s="138">
        <v>2017</v>
      </c>
      <c r="J4" s="138">
        <v>2018</v>
      </c>
      <c r="K4" s="138">
        <v>2019</v>
      </c>
      <c r="L4" s="138">
        <v>2020</v>
      </c>
      <c r="M4" s="138">
        <v>2021</v>
      </c>
      <c r="N4" s="138">
        <v>2022</v>
      </c>
    </row>
    <row r="5" spans="2:14" ht="15.75" x14ac:dyDescent="0.25">
      <c r="B5" s="139" t="s">
        <v>15</v>
      </c>
      <c r="C5" s="139" t="s">
        <v>0</v>
      </c>
      <c r="D5" s="137">
        <v>37</v>
      </c>
      <c r="E5" s="137">
        <v>54</v>
      </c>
      <c r="F5" s="137">
        <v>59</v>
      </c>
      <c r="G5" s="137">
        <v>88</v>
      </c>
      <c r="H5" s="137">
        <v>82</v>
      </c>
      <c r="I5" s="137">
        <v>108</v>
      </c>
      <c r="J5" s="137">
        <v>112</v>
      </c>
      <c r="K5" s="137">
        <v>121</v>
      </c>
      <c r="L5" s="137">
        <v>112</v>
      </c>
      <c r="M5" s="137">
        <v>126</v>
      </c>
      <c r="N5" s="137">
        <v>144</v>
      </c>
    </row>
    <row r="6" spans="2:14" ht="15.75" x14ac:dyDescent="0.25">
      <c r="B6" s="139" t="s">
        <v>15</v>
      </c>
      <c r="C6" s="139">
        <v>1</v>
      </c>
      <c r="D6" s="137">
        <v>10</v>
      </c>
      <c r="E6" s="137">
        <v>13</v>
      </c>
      <c r="F6" s="137">
        <v>14</v>
      </c>
      <c r="G6" s="137">
        <v>13</v>
      </c>
      <c r="H6" s="137">
        <v>14</v>
      </c>
      <c r="I6" s="137">
        <v>19</v>
      </c>
      <c r="J6" s="137">
        <v>16</v>
      </c>
      <c r="K6" s="137">
        <v>16</v>
      </c>
      <c r="L6" s="137">
        <v>19</v>
      </c>
      <c r="M6" s="137">
        <v>21</v>
      </c>
      <c r="N6" s="137">
        <v>7</v>
      </c>
    </row>
    <row r="7" spans="2:14" ht="15.75" x14ac:dyDescent="0.25">
      <c r="B7" s="139" t="s">
        <v>15</v>
      </c>
      <c r="C7" s="139">
        <v>2</v>
      </c>
      <c r="D7" s="137">
        <v>8</v>
      </c>
      <c r="E7" s="137">
        <v>6</v>
      </c>
      <c r="F7" s="137">
        <v>2</v>
      </c>
      <c r="G7" s="137">
        <v>9</v>
      </c>
      <c r="H7" s="137">
        <v>6</v>
      </c>
      <c r="I7" s="137">
        <v>8</v>
      </c>
      <c r="J7" s="137">
        <v>13</v>
      </c>
      <c r="K7" s="137">
        <v>13</v>
      </c>
      <c r="L7" s="137">
        <v>7</v>
      </c>
      <c r="M7" s="137">
        <v>4</v>
      </c>
      <c r="N7" s="137">
        <v>5</v>
      </c>
    </row>
    <row r="8" spans="2:14" ht="15.75" x14ac:dyDescent="0.25">
      <c r="B8" s="139" t="s">
        <v>15</v>
      </c>
      <c r="C8" s="139">
        <v>3</v>
      </c>
      <c r="D8" s="137">
        <v>2</v>
      </c>
      <c r="E8" s="137">
        <v>11</v>
      </c>
      <c r="F8" s="137">
        <v>1</v>
      </c>
      <c r="G8" s="137">
        <v>9</v>
      </c>
      <c r="H8" s="137">
        <v>9</v>
      </c>
      <c r="I8" s="137">
        <v>10</v>
      </c>
      <c r="J8" s="137">
        <v>11</v>
      </c>
      <c r="K8" s="137">
        <v>8</v>
      </c>
      <c r="L8" s="137">
        <v>13</v>
      </c>
      <c r="M8" s="137">
        <v>14</v>
      </c>
      <c r="N8" s="137">
        <v>8</v>
      </c>
    </row>
    <row r="9" spans="2:14" ht="15.75" x14ac:dyDescent="0.25">
      <c r="B9" s="139" t="s">
        <v>15</v>
      </c>
      <c r="C9" s="139">
        <v>4</v>
      </c>
      <c r="D9" s="137">
        <v>5</v>
      </c>
      <c r="E9" s="137">
        <v>10</v>
      </c>
      <c r="F9" s="137">
        <v>3</v>
      </c>
      <c r="G9" s="137">
        <v>3</v>
      </c>
      <c r="H9" s="137">
        <v>11</v>
      </c>
      <c r="I9" s="137">
        <v>7</v>
      </c>
      <c r="J9" s="137">
        <v>8</v>
      </c>
      <c r="K9" s="137">
        <v>10</v>
      </c>
      <c r="L9" s="137">
        <v>8</v>
      </c>
      <c r="M9" s="137">
        <v>8</v>
      </c>
      <c r="N9" s="137">
        <v>9</v>
      </c>
    </row>
    <row r="10" spans="2:14" ht="15.75" x14ac:dyDescent="0.25">
      <c r="B10" s="139" t="s">
        <v>15</v>
      </c>
      <c r="C10" s="139">
        <v>5</v>
      </c>
      <c r="D10" s="137">
        <v>7</v>
      </c>
      <c r="E10" s="137">
        <v>7</v>
      </c>
      <c r="F10" s="137">
        <v>11</v>
      </c>
      <c r="G10" s="137">
        <v>5</v>
      </c>
      <c r="H10" s="137">
        <v>3</v>
      </c>
      <c r="I10" s="137">
        <v>11</v>
      </c>
      <c r="J10" s="137">
        <v>10</v>
      </c>
      <c r="K10" s="137">
        <v>6</v>
      </c>
      <c r="L10" s="137">
        <v>7</v>
      </c>
      <c r="M10" s="137">
        <v>10</v>
      </c>
      <c r="N10" s="137">
        <v>8</v>
      </c>
    </row>
    <row r="11" spans="2:14" ht="15.75" x14ac:dyDescent="0.25">
      <c r="B11" s="139" t="s">
        <v>15</v>
      </c>
      <c r="C11" s="139">
        <v>6</v>
      </c>
      <c r="D11" s="137">
        <v>7</v>
      </c>
      <c r="E11" s="137">
        <v>2</v>
      </c>
      <c r="F11" s="137">
        <v>4</v>
      </c>
      <c r="G11" s="137">
        <v>5</v>
      </c>
      <c r="H11" s="137">
        <v>6</v>
      </c>
      <c r="I11" s="137">
        <v>7</v>
      </c>
      <c r="J11" s="137">
        <v>12</v>
      </c>
      <c r="K11" s="137">
        <v>10</v>
      </c>
      <c r="L11" s="137">
        <v>15</v>
      </c>
      <c r="M11" s="137">
        <v>12</v>
      </c>
      <c r="N11" s="137">
        <v>4</v>
      </c>
    </row>
    <row r="12" spans="2:14" ht="15.75" x14ac:dyDescent="0.25">
      <c r="B12" s="139" t="s">
        <v>15</v>
      </c>
      <c r="C12" s="139">
        <v>7</v>
      </c>
      <c r="D12" s="137">
        <v>7</v>
      </c>
      <c r="E12" s="137">
        <v>8</v>
      </c>
      <c r="F12" s="137">
        <v>6</v>
      </c>
      <c r="G12" s="137">
        <v>10</v>
      </c>
      <c r="H12" s="137">
        <v>8</v>
      </c>
      <c r="I12" s="137">
        <v>12</v>
      </c>
      <c r="J12" s="137">
        <v>20</v>
      </c>
      <c r="K12" s="137">
        <v>8</v>
      </c>
      <c r="L12" s="137">
        <v>10</v>
      </c>
      <c r="M12" s="137">
        <v>6</v>
      </c>
      <c r="N12" s="137">
        <v>5</v>
      </c>
    </row>
    <row r="13" spans="2:14" ht="15.75" x14ac:dyDescent="0.25">
      <c r="B13" s="139" t="s">
        <v>15</v>
      </c>
      <c r="C13" s="139">
        <v>8</v>
      </c>
      <c r="D13" s="137">
        <v>8</v>
      </c>
      <c r="E13" s="137">
        <v>7</v>
      </c>
      <c r="F13" s="137">
        <v>9</v>
      </c>
      <c r="G13" s="137">
        <v>14</v>
      </c>
      <c r="H13" s="137">
        <v>15</v>
      </c>
      <c r="I13" s="137">
        <v>15</v>
      </c>
      <c r="J13" s="137">
        <v>13</v>
      </c>
      <c r="K13" s="137">
        <v>18</v>
      </c>
      <c r="L13" s="137">
        <v>13</v>
      </c>
      <c r="M13" s="137">
        <v>16</v>
      </c>
      <c r="N13" s="137">
        <v>14</v>
      </c>
    </row>
    <row r="14" spans="2:14" ht="15.75" x14ac:dyDescent="0.25">
      <c r="B14" s="139" t="s">
        <v>15</v>
      </c>
      <c r="C14" s="139">
        <v>9</v>
      </c>
      <c r="D14" s="137">
        <v>12</v>
      </c>
      <c r="E14" s="137">
        <v>6</v>
      </c>
      <c r="F14" s="137">
        <v>8</v>
      </c>
      <c r="G14" s="137">
        <v>7</v>
      </c>
      <c r="H14" s="137">
        <v>14</v>
      </c>
      <c r="I14" s="137">
        <v>13</v>
      </c>
      <c r="J14" s="137">
        <v>20</v>
      </c>
      <c r="K14" s="137">
        <v>9</v>
      </c>
      <c r="L14" s="137">
        <v>6</v>
      </c>
      <c r="M14" s="137">
        <v>20</v>
      </c>
      <c r="N14" s="137">
        <v>14</v>
      </c>
    </row>
    <row r="15" spans="2:14" ht="15.75" x14ac:dyDescent="0.25">
      <c r="B15" s="139" t="s">
        <v>15</v>
      </c>
      <c r="C15" s="139">
        <v>10</v>
      </c>
      <c r="D15" s="137">
        <v>11</v>
      </c>
      <c r="E15" s="137">
        <v>11</v>
      </c>
      <c r="F15" s="137">
        <v>17</v>
      </c>
      <c r="G15" s="137">
        <v>8</v>
      </c>
      <c r="H15" s="137">
        <v>13</v>
      </c>
      <c r="I15" s="137">
        <v>12</v>
      </c>
      <c r="J15" s="137">
        <v>10</v>
      </c>
      <c r="K15" s="137">
        <v>20</v>
      </c>
      <c r="L15" s="137">
        <v>14</v>
      </c>
      <c r="M15" s="137">
        <v>16</v>
      </c>
      <c r="N15" s="137">
        <v>14</v>
      </c>
    </row>
    <row r="16" spans="2:14" ht="15.75" x14ac:dyDescent="0.25">
      <c r="B16" s="139" t="s">
        <v>15</v>
      </c>
      <c r="C16" s="139">
        <v>11</v>
      </c>
      <c r="D16" s="137">
        <v>19</v>
      </c>
      <c r="E16" s="137">
        <v>15</v>
      </c>
      <c r="F16" s="137">
        <v>15</v>
      </c>
      <c r="G16" s="137">
        <v>22</v>
      </c>
      <c r="H16" s="137">
        <v>27</v>
      </c>
      <c r="I16" s="137">
        <v>27</v>
      </c>
      <c r="J16" s="137">
        <v>24</v>
      </c>
      <c r="K16" s="137">
        <v>31</v>
      </c>
      <c r="L16" s="137">
        <v>27</v>
      </c>
      <c r="M16" s="137">
        <v>47</v>
      </c>
      <c r="N16" s="137">
        <v>32</v>
      </c>
    </row>
    <row r="17" spans="2:14" ht="15.75" x14ac:dyDescent="0.25">
      <c r="B17" s="139" t="s">
        <v>15</v>
      </c>
      <c r="C17" s="139">
        <v>12</v>
      </c>
      <c r="D17" s="137">
        <v>30</v>
      </c>
      <c r="E17" s="137">
        <v>28</v>
      </c>
      <c r="F17" s="137">
        <v>17</v>
      </c>
      <c r="G17" s="137">
        <v>28</v>
      </c>
      <c r="H17" s="137">
        <v>36</v>
      </c>
      <c r="I17" s="137">
        <v>44</v>
      </c>
      <c r="J17" s="137">
        <v>38</v>
      </c>
      <c r="K17" s="137">
        <v>38</v>
      </c>
      <c r="L17" s="137">
        <v>42</v>
      </c>
      <c r="M17" s="137">
        <v>44</v>
      </c>
      <c r="N17" s="137">
        <v>32</v>
      </c>
    </row>
    <row r="18" spans="2:14" ht="15.75" x14ac:dyDescent="0.25">
      <c r="B18" s="139" t="s">
        <v>15</v>
      </c>
      <c r="C18" s="139">
        <v>13</v>
      </c>
      <c r="D18" s="137">
        <v>39</v>
      </c>
      <c r="E18" s="137">
        <v>48</v>
      </c>
      <c r="F18" s="137">
        <v>40</v>
      </c>
      <c r="G18" s="137">
        <v>31</v>
      </c>
      <c r="H18" s="137">
        <v>49</v>
      </c>
      <c r="I18" s="137">
        <v>51</v>
      </c>
      <c r="J18" s="137">
        <v>45</v>
      </c>
      <c r="K18" s="137">
        <v>53</v>
      </c>
      <c r="L18" s="137">
        <v>50</v>
      </c>
      <c r="M18" s="137">
        <v>47</v>
      </c>
      <c r="N18" s="137">
        <v>58</v>
      </c>
    </row>
    <row r="19" spans="2:14" ht="15.75" x14ac:dyDescent="0.25">
      <c r="B19" s="139" t="s">
        <v>15</v>
      </c>
      <c r="C19" s="139">
        <v>14</v>
      </c>
      <c r="D19" s="137">
        <v>49</v>
      </c>
      <c r="E19" s="137">
        <v>55</v>
      </c>
      <c r="F19" s="137">
        <v>51</v>
      </c>
      <c r="G19" s="137">
        <v>62</v>
      </c>
      <c r="H19" s="137">
        <v>69</v>
      </c>
      <c r="I19" s="137">
        <v>76</v>
      </c>
      <c r="J19" s="137">
        <v>97</v>
      </c>
      <c r="K19" s="137">
        <v>91</v>
      </c>
      <c r="L19" s="137">
        <v>96</v>
      </c>
      <c r="M19" s="137">
        <v>103</v>
      </c>
      <c r="N19" s="137">
        <v>97</v>
      </c>
    </row>
    <row r="20" spans="2:14" ht="15.75" x14ac:dyDescent="0.25">
      <c r="B20" s="139" t="s">
        <v>15</v>
      </c>
      <c r="C20" s="139">
        <v>15</v>
      </c>
      <c r="D20" s="137">
        <v>70</v>
      </c>
      <c r="E20" s="137">
        <v>83</v>
      </c>
      <c r="F20" s="137">
        <v>71</v>
      </c>
      <c r="G20" s="137">
        <v>89</v>
      </c>
      <c r="H20" s="137">
        <v>93</v>
      </c>
      <c r="I20" s="137">
        <v>128</v>
      </c>
      <c r="J20" s="137">
        <v>126</v>
      </c>
      <c r="K20" s="137">
        <v>120</v>
      </c>
      <c r="L20" s="137">
        <v>140</v>
      </c>
      <c r="M20" s="137">
        <v>149</v>
      </c>
      <c r="N20" s="137">
        <v>162</v>
      </c>
    </row>
    <row r="21" spans="2:14" ht="15.75" x14ac:dyDescent="0.25">
      <c r="B21" s="139" t="s">
        <v>15</v>
      </c>
      <c r="C21" s="139">
        <v>16</v>
      </c>
      <c r="D21" s="137">
        <v>97</v>
      </c>
      <c r="E21" s="137">
        <v>110</v>
      </c>
      <c r="F21" s="137">
        <v>82</v>
      </c>
      <c r="G21" s="137">
        <v>106</v>
      </c>
      <c r="H21" s="137">
        <v>136</v>
      </c>
      <c r="I21" s="137">
        <v>152</v>
      </c>
      <c r="J21" s="137">
        <v>179</v>
      </c>
      <c r="K21" s="137">
        <v>188</v>
      </c>
      <c r="L21" s="137">
        <v>187</v>
      </c>
      <c r="M21" s="137">
        <v>190</v>
      </c>
      <c r="N21" s="137">
        <v>182</v>
      </c>
    </row>
    <row r="22" spans="2:14" ht="15.75" x14ac:dyDescent="0.25">
      <c r="B22" s="139" t="s">
        <v>15</v>
      </c>
      <c r="C22" s="139">
        <v>17</v>
      </c>
      <c r="D22" s="137">
        <v>142</v>
      </c>
      <c r="E22" s="137">
        <v>142</v>
      </c>
      <c r="F22" s="137">
        <v>167</v>
      </c>
      <c r="G22" s="137">
        <v>149</v>
      </c>
      <c r="H22" s="137">
        <v>168</v>
      </c>
      <c r="I22" s="137">
        <v>215</v>
      </c>
      <c r="J22" s="137">
        <v>212</v>
      </c>
      <c r="K22" s="137">
        <v>252</v>
      </c>
      <c r="L22" s="137">
        <v>245</v>
      </c>
      <c r="M22" s="137">
        <v>254</v>
      </c>
      <c r="N22" s="137">
        <v>247</v>
      </c>
    </row>
    <row r="23" spans="2:14" ht="15.75" x14ac:dyDescent="0.25">
      <c r="B23" s="139" t="s">
        <v>15</v>
      </c>
      <c r="C23" s="139">
        <v>18</v>
      </c>
      <c r="D23" s="137">
        <v>174</v>
      </c>
      <c r="E23" s="137">
        <v>177</v>
      </c>
      <c r="F23" s="137">
        <v>199</v>
      </c>
      <c r="G23" s="137">
        <v>218</v>
      </c>
      <c r="H23" s="137">
        <v>194</v>
      </c>
      <c r="I23" s="137">
        <v>255</v>
      </c>
      <c r="J23" s="137">
        <v>254</v>
      </c>
      <c r="K23" s="137">
        <v>277</v>
      </c>
      <c r="L23" s="137">
        <v>250</v>
      </c>
      <c r="M23" s="137">
        <v>257</v>
      </c>
      <c r="N23" s="137">
        <v>279</v>
      </c>
    </row>
    <row r="24" spans="2:14" ht="15.75" x14ac:dyDescent="0.25">
      <c r="B24" s="139" t="s">
        <v>15</v>
      </c>
      <c r="C24" s="139">
        <v>19</v>
      </c>
      <c r="D24" s="137">
        <v>196</v>
      </c>
      <c r="E24" s="137">
        <v>207</v>
      </c>
      <c r="F24" s="137">
        <v>218</v>
      </c>
      <c r="G24" s="137">
        <v>251</v>
      </c>
      <c r="H24" s="137">
        <v>257</v>
      </c>
      <c r="I24" s="137">
        <v>268</v>
      </c>
      <c r="J24" s="137">
        <v>262</v>
      </c>
      <c r="K24" s="137">
        <v>320</v>
      </c>
      <c r="L24" s="137">
        <v>307</v>
      </c>
      <c r="M24" s="137">
        <v>289</v>
      </c>
      <c r="N24" s="137">
        <v>293</v>
      </c>
    </row>
    <row r="25" spans="2:14" ht="15.75" x14ac:dyDescent="0.25">
      <c r="B25" s="139" t="s">
        <v>15</v>
      </c>
      <c r="C25" s="139">
        <v>20</v>
      </c>
      <c r="D25" s="137">
        <v>221</v>
      </c>
      <c r="E25" s="137">
        <v>211</v>
      </c>
      <c r="F25" s="137">
        <v>221</v>
      </c>
      <c r="G25" s="137">
        <v>224</v>
      </c>
      <c r="H25" s="137">
        <v>283</v>
      </c>
      <c r="I25" s="137">
        <v>267</v>
      </c>
      <c r="J25" s="137">
        <v>255</v>
      </c>
      <c r="K25" s="137">
        <v>295</v>
      </c>
      <c r="L25" s="137">
        <v>300</v>
      </c>
      <c r="M25" s="137">
        <v>294</v>
      </c>
      <c r="N25" s="137">
        <v>328</v>
      </c>
    </row>
    <row r="26" spans="2:14" ht="15.75" x14ac:dyDescent="0.25">
      <c r="B26" s="139" t="s">
        <v>15</v>
      </c>
      <c r="C26" s="139">
        <v>21</v>
      </c>
      <c r="D26" s="137">
        <v>211</v>
      </c>
      <c r="E26" s="137">
        <v>214</v>
      </c>
      <c r="F26" s="137">
        <v>188</v>
      </c>
      <c r="G26" s="137">
        <v>232</v>
      </c>
      <c r="H26" s="137">
        <v>243</v>
      </c>
      <c r="I26" s="137">
        <v>276</v>
      </c>
      <c r="J26" s="137">
        <v>292</v>
      </c>
      <c r="K26" s="137">
        <v>302</v>
      </c>
      <c r="L26" s="137">
        <v>264</v>
      </c>
      <c r="M26" s="137">
        <v>283</v>
      </c>
      <c r="N26" s="137">
        <v>305</v>
      </c>
    </row>
    <row r="27" spans="2:14" ht="15.75" x14ac:dyDescent="0.25">
      <c r="B27" s="139" t="s">
        <v>15</v>
      </c>
      <c r="C27" s="139">
        <v>22</v>
      </c>
      <c r="D27" s="137">
        <v>205</v>
      </c>
      <c r="E27" s="137">
        <v>162</v>
      </c>
      <c r="F27" s="137">
        <v>196</v>
      </c>
      <c r="G27" s="137">
        <v>223</v>
      </c>
      <c r="H27" s="137">
        <v>227</v>
      </c>
      <c r="I27" s="137">
        <v>274</v>
      </c>
      <c r="J27" s="137">
        <v>278</v>
      </c>
      <c r="K27" s="137">
        <v>289</v>
      </c>
      <c r="L27" s="137">
        <v>251</v>
      </c>
      <c r="M27" s="137">
        <v>250</v>
      </c>
      <c r="N27" s="137">
        <v>309</v>
      </c>
    </row>
    <row r="28" spans="2:14" ht="15.75" x14ac:dyDescent="0.25">
      <c r="B28" s="139" t="s">
        <v>15</v>
      </c>
      <c r="C28" s="139">
        <v>23</v>
      </c>
      <c r="D28" s="137">
        <v>171</v>
      </c>
      <c r="E28" s="137">
        <v>181</v>
      </c>
      <c r="F28" s="137">
        <v>186</v>
      </c>
      <c r="G28" s="137">
        <v>217</v>
      </c>
      <c r="H28" s="137">
        <v>198</v>
      </c>
      <c r="I28" s="137">
        <v>236</v>
      </c>
      <c r="J28" s="137">
        <v>284</v>
      </c>
      <c r="K28" s="137">
        <v>298</v>
      </c>
      <c r="L28" s="137">
        <v>260</v>
      </c>
      <c r="M28" s="137">
        <v>225</v>
      </c>
      <c r="N28" s="137">
        <v>261</v>
      </c>
    </row>
    <row r="29" spans="2:14" ht="15.75" x14ac:dyDescent="0.25">
      <c r="B29" s="139" t="s">
        <v>15</v>
      </c>
      <c r="C29" s="139">
        <v>24</v>
      </c>
      <c r="D29" s="137">
        <v>183</v>
      </c>
      <c r="E29" s="137">
        <v>168</v>
      </c>
      <c r="F29" s="137">
        <v>186</v>
      </c>
      <c r="G29" s="137">
        <v>204</v>
      </c>
      <c r="H29" s="137">
        <v>207</v>
      </c>
      <c r="I29" s="137">
        <v>247</v>
      </c>
      <c r="J29" s="137">
        <v>280</v>
      </c>
      <c r="K29" s="137">
        <v>252</v>
      </c>
      <c r="L29" s="137">
        <v>222</v>
      </c>
      <c r="M29" s="137">
        <v>266</v>
      </c>
      <c r="N29" s="137">
        <v>247</v>
      </c>
    </row>
    <row r="30" spans="2:14" ht="15.75" x14ac:dyDescent="0.25">
      <c r="B30" s="139" t="s">
        <v>15</v>
      </c>
      <c r="C30" s="139">
        <v>25</v>
      </c>
      <c r="D30" s="137">
        <v>144</v>
      </c>
      <c r="E30" s="137">
        <v>170</v>
      </c>
      <c r="F30" s="137">
        <v>190</v>
      </c>
      <c r="G30" s="137">
        <v>194</v>
      </c>
      <c r="H30" s="137">
        <v>238</v>
      </c>
      <c r="I30" s="137">
        <v>253</v>
      </c>
      <c r="J30" s="137">
        <v>254</v>
      </c>
      <c r="K30" s="137">
        <v>254</v>
      </c>
      <c r="L30" s="137">
        <v>205</v>
      </c>
      <c r="M30" s="137">
        <v>237</v>
      </c>
      <c r="N30" s="137">
        <v>216</v>
      </c>
    </row>
    <row r="31" spans="2:14" ht="15.75" x14ac:dyDescent="0.25">
      <c r="B31" s="139" t="s">
        <v>15</v>
      </c>
      <c r="C31" s="139">
        <v>26</v>
      </c>
      <c r="D31" s="137">
        <v>169</v>
      </c>
      <c r="E31" s="137">
        <v>162</v>
      </c>
      <c r="F31" s="137">
        <v>180</v>
      </c>
      <c r="G31" s="137">
        <v>177</v>
      </c>
      <c r="H31" s="137">
        <v>214</v>
      </c>
      <c r="I31" s="137">
        <v>226</v>
      </c>
      <c r="J31" s="137">
        <v>250</v>
      </c>
      <c r="K31" s="137">
        <v>250</v>
      </c>
      <c r="L31" s="137">
        <v>201</v>
      </c>
      <c r="M31" s="137">
        <v>239</v>
      </c>
      <c r="N31" s="137">
        <v>253</v>
      </c>
    </row>
    <row r="32" spans="2:14" ht="15.75" x14ac:dyDescent="0.25">
      <c r="B32" s="139" t="s">
        <v>15</v>
      </c>
      <c r="C32" s="139">
        <v>27</v>
      </c>
      <c r="D32" s="137">
        <v>143</v>
      </c>
      <c r="E32" s="137">
        <v>146</v>
      </c>
      <c r="F32" s="137">
        <v>170</v>
      </c>
      <c r="G32" s="137">
        <v>209</v>
      </c>
      <c r="H32" s="137">
        <v>206</v>
      </c>
      <c r="I32" s="137">
        <v>256</v>
      </c>
      <c r="J32" s="137">
        <v>252</v>
      </c>
      <c r="K32" s="137">
        <v>239</v>
      </c>
      <c r="L32" s="137">
        <v>218</v>
      </c>
      <c r="M32" s="137">
        <v>210</v>
      </c>
      <c r="N32" s="137">
        <v>225</v>
      </c>
    </row>
    <row r="33" spans="2:14" ht="15.75" x14ac:dyDescent="0.25">
      <c r="B33" s="139" t="s">
        <v>15</v>
      </c>
      <c r="C33" s="139">
        <v>28</v>
      </c>
      <c r="D33" s="137">
        <v>160</v>
      </c>
      <c r="E33" s="137">
        <v>151</v>
      </c>
      <c r="F33" s="137">
        <v>172</v>
      </c>
      <c r="G33" s="137">
        <v>179</v>
      </c>
      <c r="H33" s="137">
        <v>210</v>
      </c>
      <c r="I33" s="137">
        <v>220</v>
      </c>
      <c r="J33" s="137">
        <v>218</v>
      </c>
      <c r="K33" s="137">
        <v>225</v>
      </c>
      <c r="L33" s="137">
        <v>234</v>
      </c>
      <c r="M33" s="137">
        <v>205</v>
      </c>
      <c r="N33" s="137">
        <v>222</v>
      </c>
    </row>
    <row r="34" spans="2:14" ht="15.75" x14ac:dyDescent="0.25">
      <c r="B34" s="139" t="s">
        <v>15</v>
      </c>
      <c r="C34" s="139">
        <v>29</v>
      </c>
      <c r="D34" s="137">
        <v>113</v>
      </c>
      <c r="E34" s="137">
        <v>149</v>
      </c>
      <c r="F34" s="137">
        <v>137</v>
      </c>
      <c r="G34" s="137">
        <v>179</v>
      </c>
      <c r="H34" s="137">
        <v>195</v>
      </c>
      <c r="I34" s="137">
        <v>242</v>
      </c>
      <c r="J34" s="137">
        <v>214</v>
      </c>
      <c r="K34" s="137">
        <v>229</v>
      </c>
      <c r="L34" s="137">
        <v>192</v>
      </c>
      <c r="M34" s="137">
        <v>210</v>
      </c>
      <c r="N34" s="137">
        <v>210</v>
      </c>
    </row>
    <row r="35" spans="2:14" ht="15.75" x14ac:dyDescent="0.25">
      <c r="B35" s="139" t="s">
        <v>15</v>
      </c>
      <c r="C35" s="139">
        <v>30</v>
      </c>
      <c r="D35" s="137">
        <v>134</v>
      </c>
      <c r="E35" s="137">
        <v>143</v>
      </c>
      <c r="F35" s="137">
        <v>126</v>
      </c>
      <c r="G35" s="137">
        <v>167</v>
      </c>
      <c r="H35" s="137">
        <v>205</v>
      </c>
      <c r="I35" s="137">
        <v>227</v>
      </c>
      <c r="J35" s="137">
        <v>228</v>
      </c>
      <c r="K35" s="137">
        <v>206</v>
      </c>
      <c r="L35" s="137">
        <v>222</v>
      </c>
      <c r="M35" s="137">
        <v>181</v>
      </c>
      <c r="N35" s="137">
        <v>212</v>
      </c>
    </row>
    <row r="36" spans="2:14" ht="15.75" x14ac:dyDescent="0.25">
      <c r="B36" s="139" t="s">
        <v>15</v>
      </c>
      <c r="C36" s="139">
        <v>31</v>
      </c>
      <c r="D36" s="137">
        <v>146</v>
      </c>
      <c r="E36" s="137">
        <v>133</v>
      </c>
      <c r="F36" s="137">
        <v>145</v>
      </c>
      <c r="G36" s="137">
        <v>143</v>
      </c>
      <c r="H36" s="137">
        <v>200</v>
      </c>
      <c r="I36" s="137">
        <v>214</v>
      </c>
      <c r="J36" s="137">
        <v>215</v>
      </c>
      <c r="K36" s="137">
        <v>204</v>
      </c>
      <c r="L36" s="137">
        <v>173</v>
      </c>
      <c r="M36" s="137">
        <v>201</v>
      </c>
      <c r="N36" s="137">
        <v>225</v>
      </c>
    </row>
    <row r="37" spans="2:14" ht="15.75" x14ac:dyDescent="0.25">
      <c r="B37" s="139" t="s">
        <v>15</v>
      </c>
      <c r="C37" s="139">
        <v>32</v>
      </c>
      <c r="D37" s="137">
        <v>107</v>
      </c>
      <c r="E37" s="137">
        <v>149</v>
      </c>
      <c r="F37" s="137">
        <v>153</v>
      </c>
      <c r="G37" s="137">
        <v>150</v>
      </c>
      <c r="H37" s="137">
        <v>167</v>
      </c>
      <c r="I37" s="137">
        <v>226</v>
      </c>
      <c r="J37" s="137">
        <v>214</v>
      </c>
      <c r="K37" s="137">
        <v>210</v>
      </c>
      <c r="L37" s="137">
        <v>170</v>
      </c>
      <c r="M37" s="137">
        <v>206</v>
      </c>
      <c r="N37" s="137">
        <v>205</v>
      </c>
    </row>
    <row r="38" spans="2:14" ht="15.75" x14ac:dyDescent="0.25">
      <c r="B38" s="139" t="s">
        <v>15</v>
      </c>
      <c r="C38" s="139">
        <v>33</v>
      </c>
      <c r="D38" s="137">
        <v>102</v>
      </c>
      <c r="E38" s="137">
        <v>139</v>
      </c>
      <c r="F38" s="137">
        <v>142</v>
      </c>
      <c r="G38" s="137">
        <v>165</v>
      </c>
      <c r="H38" s="137">
        <v>164</v>
      </c>
      <c r="I38" s="137">
        <v>195</v>
      </c>
      <c r="J38" s="137">
        <v>187</v>
      </c>
      <c r="K38" s="137">
        <v>222</v>
      </c>
      <c r="L38" s="137">
        <v>182</v>
      </c>
      <c r="M38" s="137">
        <v>189</v>
      </c>
      <c r="N38" s="137">
        <v>184</v>
      </c>
    </row>
    <row r="39" spans="2:14" ht="15.75" x14ac:dyDescent="0.25">
      <c r="B39" s="139" t="s">
        <v>15</v>
      </c>
      <c r="C39" s="139">
        <v>34</v>
      </c>
      <c r="D39" s="137">
        <v>106</v>
      </c>
      <c r="E39" s="137">
        <v>116</v>
      </c>
      <c r="F39" s="137">
        <v>149</v>
      </c>
      <c r="G39" s="137">
        <v>175</v>
      </c>
      <c r="H39" s="137">
        <v>170</v>
      </c>
      <c r="I39" s="137">
        <v>213</v>
      </c>
      <c r="J39" s="137">
        <v>205</v>
      </c>
      <c r="K39" s="137">
        <v>209</v>
      </c>
      <c r="L39" s="137">
        <v>176</v>
      </c>
      <c r="M39" s="137">
        <v>187</v>
      </c>
      <c r="N39" s="137">
        <v>187</v>
      </c>
    </row>
    <row r="40" spans="2:14" ht="15.75" x14ac:dyDescent="0.25">
      <c r="B40" s="139" t="s">
        <v>15</v>
      </c>
      <c r="C40" s="139">
        <v>35</v>
      </c>
      <c r="D40" s="137">
        <v>92</v>
      </c>
      <c r="E40" s="137">
        <v>126</v>
      </c>
      <c r="F40" s="137">
        <v>109</v>
      </c>
      <c r="G40" s="137">
        <v>133</v>
      </c>
      <c r="H40" s="137">
        <v>150</v>
      </c>
      <c r="I40" s="137">
        <v>183</v>
      </c>
      <c r="J40" s="137">
        <v>207</v>
      </c>
      <c r="K40" s="137">
        <v>216</v>
      </c>
      <c r="L40" s="137">
        <v>175</v>
      </c>
      <c r="M40" s="137">
        <v>192</v>
      </c>
      <c r="N40" s="137">
        <v>194</v>
      </c>
    </row>
    <row r="41" spans="2:14" ht="15.75" x14ac:dyDescent="0.25">
      <c r="B41" s="139" t="s">
        <v>15</v>
      </c>
      <c r="C41" s="139">
        <v>36</v>
      </c>
      <c r="D41" s="137">
        <v>93</v>
      </c>
      <c r="E41" s="137">
        <v>111</v>
      </c>
      <c r="F41" s="137">
        <v>109</v>
      </c>
      <c r="G41" s="137">
        <v>131</v>
      </c>
      <c r="H41" s="137">
        <v>171</v>
      </c>
      <c r="I41" s="137">
        <v>183</v>
      </c>
      <c r="J41" s="137">
        <v>178</v>
      </c>
      <c r="K41" s="137">
        <v>184</v>
      </c>
      <c r="L41" s="137">
        <v>173</v>
      </c>
      <c r="M41" s="137">
        <v>196</v>
      </c>
      <c r="N41" s="137">
        <v>185</v>
      </c>
    </row>
    <row r="42" spans="2:14" ht="15.75" x14ac:dyDescent="0.25">
      <c r="B42" s="139" t="s">
        <v>15</v>
      </c>
      <c r="C42" s="139">
        <v>37</v>
      </c>
      <c r="D42" s="137">
        <v>101</v>
      </c>
      <c r="E42" s="137">
        <v>101</v>
      </c>
      <c r="F42" s="137">
        <v>112</v>
      </c>
      <c r="G42" s="137">
        <v>111</v>
      </c>
      <c r="H42" s="137">
        <v>134</v>
      </c>
      <c r="I42" s="137">
        <v>159</v>
      </c>
      <c r="J42" s="137">
        <v>191</v>
      </c>
      <c r="K42" s="137">
        <v>189</v>
      </c>
      <c r="L42" s="137">
        <v>154</v>
      </c>
      <c r="M42" s="137">
        <v>168</v>
      </c>
      <c r="N42" s="137">
        <v>173</v>
      </c>
    </row>
    <row r="43" spans="2:14" ht="15.75" x14ac:dyDescent="0.25">
      <c r="B43" s="139" t="s">
        <v>15</v>
      </c>
      <c r="C43" s="139">
        <v>38</v>
      </c>
      <c r="D43" s="137">
        <v>85</v>
      </c>
      <c r="E43" s="137">
        <v>106</v>
      </c>
      <c r="F43" s="137">
        <v>112</v>
      </c>
      <c r="G43" s="137">
        <v>122</v>
      </c>
      <c r="H43" s="137">
        <v>118</v>
      </c>
      <c r="I43" s="137">
        <v>166</v>
      </c>
      <c r="J43" s="137">
        <v>187</v>
      </c>
      <c r="K43" s="137">
        <v>166</v>
      </c>
      <c r="L43" s="137">
        <v>180</v>
      </c>
      <c r="M43" s="137">
        <v>184</v>
      </c>
      <c r="N43" s="137">
        <v>173</v>
      </c>
    </row>
    <row r="44" spans="2:14" ht="15.75" x14ac:dyDescent="0.25">
      <c r="B44" s="139" t="s">
        <v>15</v>
      </c>
      <c r="C44" s="139">
        <v>39</v>
      </c>
      <c r="D44" s="137">
        <v>111</v>
      </c>
      <c r="E44" s="137">
        <v>122</v>
      </c>
      <c r="F44" s="137">
        <v>99</v>
      </c>
      <c r="G44" s="137">
        <v>118</v>
      </c>
      <c r="H44" s="137">
        <v>146</v>
      </c>
      <c r="I44" s="137">
        <v>141</v>
      </c>
      <c r="J44" s="137">
        <v>164</v>
      </c>
      <c r="K44" s="137">
        <v>160</v>
      </c>
      <c r="L44" s="137">
        <v>201</v>
      </c>
      <c r="M44" s="137">
        <v>186</v>
      </c>
      <c r="N44" s="137">
        <v>171</v>
      </c>
    </row>
    <row r="45" spans="2:14" ht="15.75" x14ac:dyDescent="0.25">
      <c r="B45" s="139" t="s">
        <v>15</v>
      </c>
      <c r="C45" s="139">
        <v>40</v>
      </c>
      <c r="D45" s="137">
        <v>105</v>
      </c>
      <c r="E45" s="137">
        <v>111</v>
      </c>
      <c r="F45" s="137">
        <v>117</v>
      </c>
      <c r="G45" s="137">
        <v>116</v>
      </c>
      <c r="H45" s="137">
        <v>144</v>
      </c>
      <c r="I45" s="137">
        <v>143</v>
      </c>
      <c r="J45" s="137">
        <v>156</v>
      </c>
      <c r="K45" s="137">
        <v>173</v>
      </c>
      <c r="L45" s="137">
        <v>163</v>
      </c>
      <c r="M45" s="137">
        <v>151</v>
      </c>
      <c r="N45" s="137">
        <v>160</v>
      </c>
    </row>
    <row r="46" spans="2:14" ht="15.75" x14ac:dyDescent="0.25">
      <c r="B46" s="139" t="s">
        <v>15</v>
      </c>
      <c r="C46" s="139">
        <v>41</v>
      </c>
      <c r="D46" s="137">
        <v>113</v>
      </c>
      <c r="E46" s="137">
        <v>118</v>
      </c>
      <c r="F46" s="137">
        <v>130</v>
      </c>
      <c r="G46" s="137">
        <v>114</v>
      </c>
      <c r="H46" s="137">
        <v>130</v>
      </c>
      <c r="I46" s="137">
        <v>137</v>
      </c>
      <c r="J46" s="137">
        <v>143</v>
      </c>
      <c r="K46" s="137">
        <v>146</v>
      </c>
      <c r="L46" s="137">
        <v>156</v>
      </c>
      <c r="M46" s="137">
        <v>163</v>
      </c>
      <c r="N46" s="137">
        <v>172</v>
      </c>
    </row>
    <row r="47" spans="2:14" ht="15.75" x14ac:dyDescent="0.25">
      <c r="B47" s="139" t="s">
        <v>15</v>
      </c>
      <c r="C47" s="139">
        <v>42</v>
      </c>
      <c r="D47" s="137">
        <v>101</v>
      </c>
      <c r="E47" s="137">
        <v>110</v>
      </c>
      <c r="F47" s="137">
        <v>132</v>
      </c>
      <c r="G47" s="137">
        <v>147</v>
      </c>
      <c r="H47" s="137">
        <v>162</v>
      </c>
      <c r="I47" s="137">
        <v>168</v>
      </c>
      <c r="J47" s="137">
        <v>161</v>
      </c>
      <c r="K47" s="137">
        <v>158</v>
      </c>
      <c r="L47" s="137">
        <v>161</v>
      </c>
      <c r="M47" s="137">
        <v>140</v>
      </c>
      <c r="N47" s="137">
        <v>143</v>
      </c>
    </row>
    <row r="48" spans="2:14" ht="15.75" x14ac:dyDescent="0.25">
      <c r="B48" s="139" t="s">
        <v>15</v>
      </c>
      <c r="C48" s="139">
        <v>43</v>
      </c>
      <c r="D48" s="137">
        <v>92</v>
      </c>
      <c r="E48" s="137">
        <v>89</v>
      </c>
      <c r="F48" s="137">
        <v>118</v>
      </c>
      <c r="G48" s="137">
        <v>137</v>
      </c>
      <c r="H48" s="137">
        <v>149</v>
      </c>
      <c r="I48" s="137">
        <v>128</v>
      </c>
      <c r="J48" s="137">
        <v>183</v>
      </c>
      <c r="K48" s="137">
        <v>128</v>
      </c>
      <c r="L48" s="137">
        <v>145</v>
      </c>
      <c r="M48" s="137">
        <v>123</v>
      </c>
      <c r="N48" s="137">
        <v>145</v>
      </c>
    </row>
    <row r="49" spans="2:14" ht="15.75" x14ac:dyDescent="0.25">
      <c r="B49" s="139" t="s">
        <v>15</v>
      </c>
      <c r="C49" s="139">
        <v>44</v>
      </c>
      <c r="D49" s="137">
        <v>98</v>
      </c>
      <c r="E49" s="137">
        <v>109</v>
      </c>
      <c r="F49" s="137">
        <v>104</v>
      </c>
      <c r="G49" s="137">
        <v>132</v>
      </c>
      <c r="H49" s="137">
        <v>123</v>
      </c>
      <c r="I49" s="137">
        <v>140</v>
      </c>
      <c r="J49" s="137">
        <v>157</v>
      </c>
      <c r="K49" s="137">
        <v>152</v>
      </c>
      <c r="L49" s="137">
        <v>152</v>
      </c>
      <c r="M49" s="137">
        <v>128</v>
      </c>
      <c r="N49" s="137">
        <v>152</v>
      </c>
    </row>
    <row r="50" spans="2:14" ht="15.75" x14ac:dyDescent="0.25">
      <c r="B50" s="139" t="s">
        <v>15</v>
      </c>
      <c r="C50" s="139">
        <v>45</v>
      </c>
      <c r="D50" s="137">
        <v>85</v>
      </c>
      <c r="E50" s="137">
        <v>95</v>
      </c>
      <c r="F50" s="137">
        <v>97</v>
      </c>
      <c r="G50" s="137">
        <v>122</v>
      </c>
      <c r="H50" s="137">
        <v>136</v>
      </c>
      <c r="I50" s="137">
        <v>136</v>
      </c>
      <c r="J50" s="137">
        <v>153</v>
      </c>
      <c r="K50" s="137">
        <v>169</v>
      </c>
      <c r="L50" s="137">
        <v>157</v>
      </c>
      <c r="M50" s="137">
        <v>134</v>
      </c>
      <c r="N50" s="137">
        <v>131</v>
      </c>
    </row>
    <row r="51" spans="2:14" ht="15.75" x14ac:dyDescent="0.25">
      <c r="B51" s="139" t="s">
        <v>15</v>
      </c>
      <c r="C51" s="139">
        <v>46</v>
      </c>
      <c r="D51" s="137">
        <v>84</v>
      </c>
      <c r="E51" s="137">
        <v>85</v>
      </c>
      <c r="F51" s="137">
        <v>99</v>
      </c>
      <c r="G51" s="137">
        <v>122</v>
      </c>
      <c r="H51" s="137">
        <v>117</v>
      </c>
      <c r="I51" s="137">
        <v>129</v>
      </c>
      <c r="J51" s="137">
        <v>129</v>
      </c>
      <c r="K51" s="137">
        <v>141</v>
      </c>
      <c r="L51" s="137">
        <v>148</v>
      </c>
      <c r="M51" s="137">
        <v>125</v>
      </c>
      <c r="N51" s="137">
        <v>115</v>
      </c>
    </row>
    <row r="52" spans="2:14" ht="15.75" x14ac:dyDescent="0.25">
      <c r="B52" s="139" t="s">
        <v>15</v>
      </c>
      <c r="C52" s="139">
        <v>47</v>
      </c>
      <c r="D52" s="137">
        <v>71</v>
      </c>
      <c r="E52" s="137">
        <v>96</v>
      </c>
      <c r="F52" s="137">
        <v>84</v>
      </c>
      <c r="G52" s="137">
        <v>83</v>
      </c>
      <c r="H52" s="137">
        <v>111</v>
      </c>
      <c r="I52" s="137">
        <v>118</v>
      </c>
      <c r="J52" s="137">
        <v>164</v>
      </c>
      <c r="K52" s="137">
        <v>133</v>
      </c>
      <c r="L52" s="137">
        <v>137</v>
      </c>
      <c r="M52" s="137">
        <v>116</v>
      </c>
      <c r="N52" s="137">
        <v>112</v>
      </c>
    </row>
    <row r="53" spans="2:14" ht="15.75" x14ac:dyDescent="0.25">
      <c r="B53" s="139" t="s">
        <v>15</v>
      </c>
      <c r="C53" s="139">
        <v>48</v>
      </c>
      <c r="D53" s="137">
        <v>68</v>
      </c>
      <c r="E53" s="137">
        <v>85</v>
      </c>
      <c r="F53" s="137">
        <v>98</v>
      </c>
      <c r="G53" s="137">
        <v>101</v>
      </c>
      <c r="H53" s="137">
        <v>119</v>
      </c>
      <c r="I53" s="137">
        <v>105</v>
      </c>
      <c r="J53" s="137">
        <v>142</v>
      </c>
      <c r="K53" s="137">
        <v>160</v>
      </c>
      <c r="L53" s="137">
        <v>137</v>
      </c>
      <c r="M53" s="137">
        <v>116</v>
      </c>
      <c r="N53" s="137">
        <v>118</v>
      </c>
    </row>
    <row r="54" spans="2:14" ht="15.75" x14ac:dyDescent="0.25">
      <c r="B54" s="139" t="s">
        <v>15</v>
      </c>
      <c r="C54" s="139">
        <v>49</v>
      </c>
      <c r="D54" s="137">
        <v>67</v>
      </c>
      <c r="E54" s="137">
        <v>77</v>
      </c>
      <c r="F54" s="137">
        <v>102</v>
      </c>
      <c r="G54" s="137">
        <v>93</v>
      </c>
      <c r="H54" s="137">
        <v>107</v>
      </c>
      <c r="I54" s="137">
        <v>119</v>
      </c>
      <c r="J54" s="137">
        <v>115</v>
      </c>
      <c r="K54" s="137">
        <v>129</v>
      </c>
      <c r="L54" s="137">
        <v>126</v>
      </c>
      <c r="M54" s="137">
        <v>119</v>
      </c>
      <c r="N54" s="137">
        <v>114</v>
      </c>
    </row>
    <row r="55" spans="2:14" ht="15.75" x14ac:dyDescent="0.25">
      <c r="B55" s="139" t="s">
        <v>15</v>
      </c>
      <c r="C55" s="139">
        <v>50</v>
      </c>
      <c r="D55" s="137">
        <v>78</v>
      </c>
      <c r="E55" s="137">
        <v>79</v>
      </c>
      <c r="F55" s="137">
        <v>75</v>
      </c>
      <c r="G55" s="137">
        <v>88</v>
      </c>
      <c r="H55" s="137">
        <v>105</v>
      </c>
      <c r="I55" s="137">
        <v>92</v>
      </c>
      <c r="J55" s="137">
        <v>123</v>
      </c>
      <c r="K55" s="137">
        <v>117</v>
      </c>
      <c r="L55" s="137">
        <v>126</v>
      </c>
      <c r="M55" s="137">
        <v>122</v>
      </c>
      <c r="N55" s="137">
        <v>119</v>
      </c>
    </row>
    <row r="56" spans="2:14" ht="15.75" x14ac:dyDescent="0.25">
      <c r="B56" s="139" t="s">
        <v>15</v>
      </c>
      <c r="C56" s="139">
        <v>51</v>
      </c>
      <c r="D56" s="137">
        <v>48</v>
      </c>
      <c r="E56" s="137">
        <v>75</v>
      </c>
      <c r="F56" s="137">
        <v>70</v>
      </c>
      <c r="G56" s="137">
        <v>71</v>
      </c>
      <c r="H56" s="137">
        <v>87</v>
      </c>
      <c r="I56" s="137">
        <v>103</v>
      </c>
      <c r="J56" s="137">
        <v>107</v>
      </c>
      <c r="K56" s="137">
        <v>112</v>
      </c>
      <c r="L56" s="137">
        <v>98</v>
      </c>
      <c r="M56" s="137">
        <v>120</v>
      </c>
      <c r="N56" s="137">
        <v>116</v>
      </c>
    </row>
    <row r="57" spans="2:14" ht="15.75" x14ac:dyDescent="0.25">
      <c r="B57" s="139" t="s">
        <v>15</v>
      </c>
      <c r="C57" s="139">
        <v>52</v>
      </c>
      <c r="D57" s="137">
        <v>62</v>
      </c>
      <c r="E57" s="137">
        <v>71</v>
      </c>
      <c r="F57" s="137">
        <v>63</v>
      </c>
      <c r="G57" s="137">
        <v>71</v>
      </c>
      <c r="H57" s="137">
        <v>81</v>
      </c>
      <c r="I57" s="137">
        <v>81</v>
      </c>
      <c r="J57" s="137">
        <v>88</v>
      </c>
      <c r="K57" s="137">
        <v>95</v>
      </c>
      <c r="L57" s="137">
        <v>114</v>
      </c>
      <c r="M57" s="137">
        <v>99</v>
      </c>
      <c r="N57" s="137">
        <v>93</v>
      </c>
    </row>
    <row r="58" spans="2:14" ht="15.75" x14ac:dyDescent="0.25">
      <c r="B58" s="139" t="s">
        <v>15</v>
      </c>
      <c r="C58" s="139">
        <v>53</v>
      </c>
      <c r="D58" s="137">
        <v>63</v>
      </c>
      <c r="E58" s="137">
        <v>62</v>
      </c>
      <c r="F58" s="137">
        <v>58</v>
      </c>
      <c r="G58" s="137">
        <v>66</v>
      </c>
      <c r="H58" s="137">
        <v>87</v>
      </c>
      <c r="I58" s="137">
        <v>84</v>
      </c>
      <c r="J58" s="137">
        <v>98</v>
      </c>
      <c r="K58" s="137">
        <v>105</v>
      </c>
      <c r="L58" s="137">
        <v>70</v>
      </c>
      <c r="M58" s="137">
        <v>113</v>
      </c>
      <c r="N58" s="137">
        <v>76</v>
      </c>
    </row>
    <row r="59" spans="2:14" ht="15.75" x14ac:dyDescent="0.25">
      <c r="B59" s="139" t="s">
        <v>15</v>
      </c>
      <c r="C59" s="139">
        <v>54</v>
      </c>
      <c r="D59" s="137">
        <v>39</v>
      </c>
      <c r="E59" s="137">
        <v>59</v>
      </c>
      <c r="F59" s="137">
        <v>61</v>
      </c>
      <c r="G59" s="137">
        <v>61</v>
      </c>
      <c r="H59" s="137">
        <v>73</v>
      </c>
      <c r="I59" s="137">
        <v>79</v>
      </c>
      <c r="J59" s="137">
        <v>97</v>
      </c>
      <c r="K59" s="137">
        <v>85</v>
      </c>
      <c r="L59" s="137">
        <v>88</v>
      </c>
      <c r="M59" s="137">
        <v>81</v>
      </c>
      <c r="N59" s="137">
        <v>87</v>
      </c>
    </row>
    <row r="60" spans="2:14" ht="15.75" x14ac:dyDescent="0.25">
      <c r="B60" s="139" t="s">
        <v>15</v>
      </c>
      <c r="C60" s="139">
        <v>55</v>
      </c>
      <c r="D60" s="137">
        <v>38</v>
      </c>
      <c r="E60" s="137">
        <v>57</v>
      </c>
      <c r="F60" s="137">
        <v>46</v>
      </c>
      <c r="G60" s="137">
        <v>44</v>
      </c>
      <c r="H60" s="137">
        <v>53</v>
      </c>
      <c r="I60" s="137">
        <v>86</v>
      </c>
      <c r="J60" s="137">
        <v>87</v>
      </c>
      <c r="K60" s="137">
        <v>89</v>
      </c>
      <c r="L60" s="137">
        <v>97</v>
      </c>
      <c r="M60" s="137">
        <v>64</v>
      </c>
      <c r="N60" s="137">
        <v>75</v>
      </c>
    </row>
    <row r="61" spans="2:14" ht="15.75" x14ac:dyDescent="0.25">
      <c r="B61" s="139" t="s">
        <v>15</v>
      </c>
      <c r="C61" s="139">
        <v>56</v>
      </c>
      <c r="D61" s="137">
        <v>35</v>
      </c>
      <c r="E61" s="137">
        <v>46</v>
      </c>
      <c r="F61" s="137">
        <v>58</v>
      </c>
      <c r="G61" s="137">
        <v>60</v>
      </c>
      <c r="H61" s="137">
        <v>46</v>
      </c>
      <c r="I61" s="137">
        <v>80</v>
      </c>
      <c r="J61" s="137">
        <v>66</v>
      </c>
      <c r="K61" s="137">
        <v>80</v>
      </c>
      <c r="L61" s="137">
        <v>69</v>
      </c>
      <c r="M61" s="137">
        <v>72</v>
      </c>
      <c r="N61" s="137">
        <v>71</v>
      </c>
    </row>
    <row r="62" spans="2:14" ht="15.75" x14ac:dyDescent="0.25">
      <c r="B62" s="139" t="s">
        <v>15</v>
      </c>
      <c r="C62" s="139">
        <v>57</v>
      </c>
      <c r="D62" s="137">
        <v>39</v>
      </c>
      <c r="E62" s="137">
        <v>45</v>
      </c>
      <c r="F62" s="137">
        <v>33</v>
      </c>
      <c r="G62" s="137">
        <v>46</v>
      </c>
      <c r="H62" s="137">
        <v>56</v>
      </c>
      <c r="I62" s="137">
        <v>63</v>
      </c>
      <c r="J62" s="137">
        <v>58</v>
      </c>
      <c r="K62" s="137">
        <v>66</v>
      </c>
      <c r="L62" s="137">
        <v>77</v>
      </c>
      <c r="M62" s="137">
        <v>65</v>
      </c>
      <c r="N62" s="137">
        <v>78</v>
      </c>
    </row>
    <row r="63" spans="2:14" ht="15.75" x14ac:dyDescent="0.25">
      <c r="B63" s="139" t="s">
        <v>15</v>
      </c>
      <c r="C63" s="139">
        <v>58</v>
      </c>
      <c r="D63" s="137">
        <v>27</v>
      </c>
      <c r="E63" s="137">
        <v>41</v>
      </c>
      <c r="F63" s="137">
        <v>51</v>
      </c>
      <c r="G63" s="137">
        <v>49</v>
      </c>
      <c r="H63" s="137">
        <v>59</v>
      </c>
      <c r="I63" s="137">
        <v>58</v>
      </c>
      <c r="J63" s="137">
        <v>65</v>
      </c>
      <c r="K63" s="137">
        <v>68</v>
      </c>
      <c r="L63" s="137">
        <v>58</v>
      </c>
      <c r="M63" s="137">
        <v>57</v>
      </c>
      <c r="N63" s="137">
        <v>56</v>
      </c>
    </row>
    <row r="64" spans="2:14" ht="15.75" x14ac:dyDescent="0.25">
      <c r="B64" s="139" t="s">
        <v>15</v>
      </c>
      <c r="C64" s="139">
        <v>59</v>
      </c>
      <c r="D64" s="137">
        <v>29</v>
      </c>
      <c r="E64" s="137">
        <v>40</v>
      </c>
      <c r="F64" s="137">
        <v>39</v>
      </c>
      <c r="G64" s="137">
        <v>32</v>
      </c>
      <c r="H64" s="137">
        <v>55</v>
      </c>
      <c r="I64" s="137">
        <v>56</v>
      </c>
      <c r="J64" s="137">
        <v>60</v>
      </c>
      <c r="K64" s="137">
        <v>58</v>
      </c>
      <c r="L64" s="137">
        <v>62</v>
      </c>
      <c r="M64" s="137">
        <v>56</v>
      </c>
      <c r="N64" s="137">
        <v>55</v>
      </c>
    </row>
    <row r="65" spans="2:14" ht="15.75" x14ac:dyDescent="0.25">
      <c r="B65" s="139" t="s">
        <v>15</v>
      </c>
      <c r="C65" s="139">
        <v>60</v>
      </c>
      <c r="D65" s="137">
        <v>24</v>
      </c>
      <c r="E65" s="137">
        <v>31</v>
      </c>
      <c r="F65" s="137">
        <v>22</v>
      </c>
      <c r="G65" s="137">
        <v>41</v>
      </c>
      <c r="H65" s="137">
        <v>45</v>
      </c>
      <c r="I65" s="137">
        <v>42</v>
      </c>
      <c r="J65" s="137">
        <v>60</v>
      </c>
      <c r="K65" s="137">
        <v>52</v>
      </c>
      <c r="L65" s="137">
        <v>50</v>
      </c>
      <c r="M65" s="137">
        <v>41</v>
      </c>
      <c r="N65" s="137">
        <v>45</v>
      </c>
    </row>
    <row r="66" spans="2:14" ht="15.75" x14ac:dyDescent="0.25">
      <c r="B66" s="139" t="s">
        <v>15</v>
      </c>
      <c r="C66" s="139">
        <v>61</v>
      </c>
      <c r="D66" s="137">
        <v>37</v>
      </c>
      <c r="E66" s="137">
        <v>33</v>
      </c>
      <c r="F66" s="137">
        <v>34</v>
      </c>
      <c r="G66" s="137">
        <v>39</v>
      </c>
      <c r="H66" s="137">
        <v>49</v>
      </c>
      <c r="I66" s="137">
        <v>46</v>
      </c>
      <c r="J66" s="137">
        <v>45</v>
      </c>
      <c r="K66" s="137">
        <v>47</v>
      </c>
      <c r="L66" s="137">
        <v>42</v>
      </c>
      <c r="M66" s="137">
        <v>40</v>
      </c>
      <c r="N66" s="137">
        <v>45</v>
      </c>
    </row>
    <row r="67" spans="2:14" ht="15.75" x14ac:dyDescent="0.25">
      <c r="B67" s="139" t="s">
        <v>15</v>
      </c>
      <c r="C67" s="139">
        <v>62</v>
      </c>
      <c r="D67" s="137">
        <v>19</v>
      </c>
      <c r="E67" s="137">
        <v>27</v>
      </c>
      <c r="F67" s="137">
        <v>28</v>
      </c>
      <c r="G67" s="137">
        <v>27</v>
      </c>
      <c r="H67" s="137">
        <v>53</v>
      </c>
      <c r="I67" s="137">
        <v>32</v>
      </c>
      <c r="J67" s="137">
        <v>57</v>
      </c>
      <c r="K67" s="137">
        <v>41</v>
      </c>
      <c r="L67" s="137">
        <v>41</v>
      </c>
      <c r="M67" s="137">
        <v>34</v>
      </c>
      <c r="N67" s="137">
        <v>50</v>
      </c>
    </row>
    <row r="68" spans="2:14" ht="15.75" x14ac:dyDescent="0.25">
      <c r="B68" s="139" t="s">
        <v>15</v>
      </c>
      <c r="C68" s="139">
        <v>63</v>
      </c>
      <c r="D68" s="137">
        <v>38</v>
      </c>
      <c r="E68" s="137">
        <v>25</v>
      </c>
      <c r="F68" s="137">
        <v>30</v>
      </c>
      <c r="G68" s="137">
        <v>30</v>
      </c>
      <c r="H68" s="137">
        <v>32</v>
      </c>
      <c r="I68" s="137">
        <v>24</v>
      </c>
      <c r="J68" s="137">
        <v>41</v>
      </c>
      <c r="K68" s="137">
        <v>29</v>
      </c>
      <c r="L68" s="137">
        <v>36</v>
      </c>
      <c r="M68" s="137">
        <v>45</v>
      </c>
      <c r="N68" s="137">
        <v>44</v>
      </c>
    </row>
    <row r="69" spans="2:14" ht="15.75" x14ac:dyDescent="0.25">
      <c r="B69" s="139" t="s">
        <v>15</v>
      </c>
      <c r="C69" s="139">
        <v>64</v>
      </c>
      <c r="D69" s="137">
        <v>23</v>
      </c>
      <c r="E69" s="137">
        <v>18</v>
      </c>
      <c r="F69" s="137">
        <v>17</v>
      </c>
      <c r="G69" s="137">
        <v>25</v>
      </c>
      <c r="H69" s="137">
        <v>35</v>
      </c>
      <c r="I69" s="137">
        <v>30</v>
      </c>
      <c r="J69" s="137">
        <v>37</v>
      </c>
      <c r="K69" s="137">
        <v>34</v>
      </c>
      <c r="L69" s="137">
        <v>37</v>
      </c>
      <c r="M69" s="137">
        <v>42</v>
      </c>
      <c r="N69" s="137">
        <v>35</v>
      </c>
    </row>
    <row r="70" spans="2:14" ht="15.75" x14ac:dyDescent="0.25">
      <c r="B70" s="139" t="s">
        <v>15</v>
      </c>
      <c r="C70" s="139">
        <v>65</v>
      </c>
      <c r="D70" s="137">
        <v>15</v>
      </c>
      <c r="E70" s="137">
        <v>22</v>
      </c>
      <c r="F70" s="137">
        <v>24</v>
      </c>
      <c r="G70" s="137">
        <v>25</v>
      </c>
      <c r="H70" s="137">
        <v>35</v>
      </c>
      <c r="I70" s="137">
        <v>19</v>
      </c>
      <c r="J70" s="137">
        <v>33</v>
      </c>
      <c r="K70" s="137">
        <v>32</v>
      </c>
      <c r="L70" s="137">
        <v>27</v>
      </c>
      <c r="M70" s="137">
        <v>24</v>
      </c>
      <c r="N70" s="137">
        <v>36</v>
      </c>
    </row>
    <row r="71" spans="2:14" ht="15.75" x14ac:dyDescent="0.25">
      <c r="B71" s="139" t="s">
        <v>15</v>
      </c>
      <c r="C71" s="139">
        <v>66</v>
      </c>
      <c r="D71" s="137">
        <v>13</v>
      </c>
      <c r="E71" s="137">
        <v>20</v>
      </c>
      <c r="F71" s="137">
        <v>18</v>
      </c>
      <c r="G71" s="137">
        <v>16</v>
      </c>
      <c r="H71" s="137">
        <v>23</v>
      </c>
      <c r="I71" s="137">
        <v>38</v>
      </c>
      <c r="J71" s="137">
        <v>28</v>
      </c>
      <c r="K71" s="137">
        <v>34</v>
      </c>
      <c r="L71" s="137">
        <v>23</v>
      </c>
      <c r="M71" s="137">
        <v>21</v>
      </c>
      <c r="N71" s="137">
        <v>33</v>
      </c>
    </row>
    <row r="72" spans="2:14" ht="15.75" x14ac:dyDescent="0.25">
      <c r="B72" s="139" t="s">
        <v>15</v>
      </c>
      <c r="C72" s="139">
        <v>67</v>
      </c>
      <c r="D72" s="137">
        <v>8</v>
      </c>
      <c r="E72" s="137">
        <v>15</v>
      </c>
      <c r="F72" s="137">
        <v>10</v>
      </c>
      <c r="G72" s="137">
        <v>18</v>
      </c>
      <c r="H72" s="137">
        <v>23</v>
      </c>
      <c r="I72" s="137">
        <v>27</v>
      </c>
      <c r="J72" s="137">
        <v>25</v>
      </c>
      <c r="K72" s="137">
        <v>34</v>
      </c>
      <c r="L72" s="137">
        <v>20</v>
      </c>
      <c r="M72" s="137">
        <v>23</v>
      </c>
      <c r="N72" s="137">
        <v>32</v>
      </c>
    </row>
    <row r="73" spans="2:14" ht="15.75" x14ac:dyDescent="0.25">
      <c r="B73" s="139" t="s">
        <v>15</v>
      </c>
      <c r="C73" s="139">
        <v>68</v>
      </c>
      <c r="D73" s="137">
        <v>14</v>
      </c>
      <c r="E73" s="137">
        <v>16</v>
      </c>
      <c r="F73" s="137">
        <v>23</v>
      </c>
      <c r="G73" s="137">
        <v>20</v>
      </c>
      <c r="H73" s="137">
        <v>30</v>
      </c>
      <c r="I73" s="137">
        <v>32</v>
      </c>
      <c r="J73" s="137">
        <v>30</v>
      </c>
      <c r="K73" s="137">
        <v>29</v>
      </c>
      <c r="L73" s="137">
        <v>19</v>
      </c>
      <c r="M73" s="137">
        <v>24</v>
      </c>
      <c r="N73" s="137">
        <v>21</v>
      </c>
    </row>
    <row r="74" spans="2:14" ht="15.75" x14ac:dyDescent="0.25">
      <c r="B74" s="139" t="s">
        <v>15</v>
      </c>
      <c r="C74" s="139">
        <v>69</v>
      </c>
      <c r="D74" s="137">
        <v>13</v>
      </c>
      <c r="E74" s="137">
        <v>15</v>
      </c>
      <c r="F74" s="137">
        <v>9</v>
      </c>
      <c r="G74" s="137">
        <v>14</v>
      </c>
      <c r="H74" s="137">
        <v>11</v>
      </c>
      <c r="I74" s="137">
        <v>25</v>
      </c>
      <c r="J74" s="137">
        <v>23</v>
      </c>
      <c r="K74" s="137">
        <v>31</v>
      </c>
      <c r="L74" s="137">
        <v>23</v>
      </c>
      <c r="M74" s="137">
        <v>24</v>
      </c>
      <c r="N74" s="137">
        <v>18</v>
      </c>
    </row>
    <row r="75" spans="2:14" ht="15.75" x14ac:dyDescent="0.25">
      <c r="B75" s="139" t="s">
        <v>15</v>
      </c>
      <c r="C75" s="139">
        <v>70</v>
      </c>
      <c r="D75" s="137">
        <v>13</v>
      </c>
      <c r="E75" s="137">
        <v>11</v>
      </c>
      <c r="F75" s="137">
        <v>12</v>
      </c>
      <c r="G75" s="137">
        <v>10</v>
      </c>
      <c r="H75" s="137">
        <v>17</v>
      </c>
      <c r="I75" s="137">
        <v>20</v>
      </c>
      <c r="J75" s="137">
        <v>20</v>
      </c>
      <c r="K75" s="137">
        <v>22</v>
      </c>
      <c r="L75" s="137">
        <v>18</v>
      </c>
      <c r="M75" s="137">
        <v>23</v>
      </c>
      <c r="N75" s="137">
        <v>23</v>
      </c>
    </row>
    <row r="76" spans="2:14" ht="15.75" x14ac:dyDescent="0.25">
      <c r="B76" s="139" t="s">
        <v>15</v>
      </c>
      <c r="C76" s="139">
        <v>71</v>
      </c>
      <c r="D76" s="137">
        <v>10</v>
      </c>
      <c r="E76" s="137">
        <v>13</v>
      </c>
      <c r="F76" s="137">
        <v>17</v>
      </c>
      <c r="G76" s="137">
        <v>10</v>
      </c>
      <c r="H76" s="137">
        <v>15</v>
      </c>
      <c r="I76" s="137">
        <v>17</v>
      </c>
      <c r="J76" s="137">
        <v>29</v>
      </c>
      <c r="K76" s="137">
        <v>20</v>
      </c>
      <c r="L76" s="137">
        <v>25</v>
      </c>
      <c r="M76" s="137">
        <v>13</v>
      </c>
      <c r="N76" s="137">
        <v>25</v>
      </c>
    </row>
    <row r="77" spans="2:14" ht="15.75" x14ac:dyDescent="0.25">
      <c r="B77" s="139" t="s">
        <v>15</v>
      </c>
      <c r="C77" s="139">
        <v>72</v>
      </c>
      <c r="D77" s="137">
        <v>9</v>
      </c>
      <c r="E77" s="137">
        <v>2</v>
      </c>
      <c r="F77" s="137">
        <v>13</v>
      </c>
      <c r="G77" s="137">
        <v>16</v>
      </c>
      <c r="H77" s="137">
        <v>13</v>
      </c>
      <c r="I77" s="137">
        <v>11</v>
      </c>
      <c r="J77" s="137">
        <v>19</v>
      </c>
      <c r="K77" s="137">
        <v>15</v>
      </c>
      <c r="L77" s="137">
        <v>15</v>
      </c>
      <c r="M77" s="137">
        <v>27</v>
      </c>
      <c r="N77" s="137">
        <v>23</v>
      </c>
    </row>
    <row r="78" spans="2:14" ht="15.75" x14ac:dyDescent="0.25">
      <c r="B78" s="139" t="s">
        <v>15</v>
      </c>
      <c r="C78" s="139">
        <v>73</v>
      </c>
      <c r="D78" s="137">
        <v>11</v>
      </c>
      <c r="E78" s="137">
        <v>10</v>
      </c>
      <c r="F78" s="137">
        <v>6</v>
      </c>
      <c r="G78" s="137">
        <v>6</v>
      </c>
      <c r="H78" s="137">
        <v>6</v>
      </c>
      <c r="I78" s="137">
        <v>15</v>
      </c>
      <c r="J78" s="137">
        <v>21</v>
      </c>
      <c r="K78" s="137">
        <v>14</v>
      </c>
      <c r="L78" s="137">
        <v>19</v>
      </c>
      <c r="M78" s="137">
        <v>17</v>
      </c>
      <c r="N78" s="137">
        <v>17</v>
      </c>
    </row>
    <row r="79" spans="2:14" ht="15.75" x14ac:dyDescent="0.25">
      <c r="B79" s="139" t="s">
        <v>15</v>
      </c>
      <c r="C79" s="139">
        <v>74</v>
      </c>
      <c r="D79" s="137">
        <v>11</v>
      </c>
      <c r="E79" s="137">
        <v>15</v>
      </c>
      <c r="F79" s="137">
        <v>7</v>
      </c>
      <c r="G79" s="137">
        <v>5</v>
      </c>
      <c r="H79" s="137">
        <v>10</v>
      </c>
      <c r="I79" s="137">
        <v>18</v>
      </c>
      <c r="J79" s="137">
        <v>15</v>
      </c>
      <c r="K79" s="137">
        <v>13</v>
      </c>
      <c r="L79" s="137">
        <v>20</v>
      </c>
      <c r="M79" s="137">
        <v>14</v>
      </c>
      <c r="N79" s="137">
        <v>11</v>
      </c>
    </row>
    <row r="80" spans="2:14" ht="15.75" x14ac:dyDescent="0.25">
      <c r="B80" s="139" t="s">
        <v>15</v>
      </c>
      <c r="C80" s="139">
        <v>75</v>
      </c>
      <c r="D80" s="137">
        <v>5</v>
      </c>
      <c r="E80" s="137">
        <v>5</v>
      </c>
      <c r="F80" s="137">
        <v>10</v>
      </c>
      <c r="G80" s="137">
        <v>16</v>
      </c>
      <c r="H80" s="137">
        <v>11</v>
      </c>
      <c r="I80" s="137">
        <v>15</v>
      </c>
      <c r="J80" s="137">
        <v>14</v>
      </c>
      <c r="K80" s="137">
        <v>11</v>
      </c>
      <c r="L80" s="137">
        <v>13</v>
      </c>
      <c r="M80" s="137">
        <v>13</v>
      </c>
      <c r="N80" s="137">
        <v>20</v>
      </c>
    </row>
    <row r="81" spans="2:14" ht="15.75" x14ac:dyDescent="0.25">
      <c r="B81" s="139" t="s">
        <v>15</v>
      </c>
      <c r="C81" s="139">
        <v>76</v>
      </c>
      <c r="D81" s="137">
        <v>7</v>
      </c>
      <c r="E81" s="137">
        <v>3</v>
      </c>
      <c r="F81" s="137">
        <v>7</v>
      </c>
      <c r="G81" s="137">
        <v>8</v>
      </c>
      <c r="H81" s="137">
        <v>12</v>
      </c>
      <c r="I81" s="137">
        <v>8</v>
      </c>
      <c r="J81" s="137">
        <v>16</v>
      </c>
      <c r="K81" s="137">
        <v>13</v>
      </c>
      <c r="L81" s="137">
        <v>14</v>
      </c>
      <c r="M81" s="137">
        <v>14</v>
      </c>
      <c r="N81" s="137">
        <v>16</v>
      </c>
    </row>
    <row r="82" spans="2:14" ht="15.75" x14ac:dyDescent="0.25">
      <c r="B82" s="139" t="s">
        <v>15</v>
      </c>
      <c r="C82" s="139">
        <v>77</v>
      </c>
      <c r="D82" s="137">
        <v>8</v>
      </c>
      <c r="E82" s="137">
        <v>9</v>
      </c>
      <c r="F82" s="137">
        <v>3</v>
      </c>
      <c r="G82" s="137">
        <v>13</v>
      </c>
      <c r="H82" s="137">
        <v>13</v>
      </c>
      <c r="I82" s="137">
        <v>17</v>
      </c>
      <c r="J82" s="137">
        <v>18</v>
      </c>
      <c r="K82" s="137">
        <v>9</v>
      </c>
      <c r="L82" s="137">
        <v>14</v>
      </c>
      <c r="M82" s="137">
        <v>11</v>
      </c>
      <c r="N82" s="137">
        <v>15</v>
      </c>
    </row>
    <row r="83" spans="2:14" ht="15.75" x14ac:dyDescent="0.25">
      <c r="B83" s="139" t="s">
        <v>15</v>
      </c>
      <c r="C83" s="139">
        <v>78</v>
      </c>
      <c r="D83" s="137">
        <v>10</v>
      </c>
      <c r="E83" s="137">
        <v>6</v>
      </c>
      <c r="F83" s="137">
        <v>4</v>
      </c>
      <c r="G83" s="137">
        <v>9</v>
      </c>
      <c r="H83" s="137">
        <v>11</v>
      </c>
      <c r="I83" s="137">
        <v>13</v>
      </c>
      <c r="J83" s="137">
        <v>23</v>
      </c>
      <c r="K83" s="137">
        <v>18</v>
      </c>
      <c r="L83" s="137">
        <v>4</v>
      </c>
      <c r="M83" s="137">
        <v>7</v>
      </c>
      <c r="N83" s="137">
        <v>13</v>
      </c>
    </row>
    <row r="84" spans="2:14" ht="15.75" x14ac:dyDescent="0.25">
      <c r="B84" s="139" t="s">
        <v>15</v>
      </c>
      <c r="C84" s="139">
        <v>79</v>
      </c>
      <c r="D84" s="137">
        <v>9</v>
      </c>
      <c r="E84" s="137">
        <v>8</v>
      </c>
      <c r="F84" s="137">
        <v>5</v>
      </c>
      <c r="G84" s="137">
        <v>10</v>
      </c>
      <c r="H84" s="137">
        <v>8</v>
      </c>
      <c r="I84" s="137">
        <v>7</v>
      </c>
      <c r="J84" s="137">
        <v>15</v>
      </c>
      <c r="K84" s="137">
        <v>9</v>
      </c>
      <c r="L84" s="137">
        <v>9</v>
      </c>
      <c r="M84" s="137">
        <v>12</v>
      </c>
      <c r="N84" s="137">
        <v>14</v>
      </c>
    </row>
    <row r="85" spans="2:14" ht="15.75" x14ac:dyDescent="0.25">
      <c r="B85" s="139" t="s">
        <v>15</v>
      </c>
      <c r="C85" s="139">
        <v>80</v>
      </c>
      <c r="D85" s="137">
        <v>10</v>
      </c>
      <c r="E85" s="137">
        <v>10</v>
      </c>
      <c r="F85" s="137">
        <v>13</v>
      </c>
      <c r="G85" s="137">
        <v>7</v>
      </c>
      <c r="H85" s="137">
        <v>10</v>
      </c>
      <c r="I85" s="137">
        <v>8</v>
      </c>
      <c r="J85" s="137">
        <v>5</v>
      </c>
      <c r="K85" s="137">
        <v>9</v>
      </c>
      <c r="L85" s="137">
        <v>11</v>
      </c>
      <c r="M85" s="137">
        <v>11</v>
      </c>
      <c r="N85" s="137">
        <v>11</v>
      </c>
    </row>
    <row r="86" spans="2:14" ht="15.75" x14ac:dyDescent="0.25">
      <c r="B86" s="139" t="s">
        <v>15</v>
      </c>
      <c r="C86" s="139">
        <v>81</v>
      </c>
      <c r="D86" s="137">
        <v>13</v>
      </c>
      <c r="E86" s="137">
        <v>4</v>
      </c>
      <c r="F86" s="137">
        <v>7</v>
      </c>
      <c r="G86" s="137">
        <v>9</v>
      </c>
      <c r="H86" s="137">
        <v>5</v>
      </c>
      <c r="I86" s="137">
        <v>10</v>
      </c>
      <c r="J86" s="137">
        <v>20</v>
      </c>
      <c r="K86" s="137">
        <v>11</v>
      </c>
      <c r="L86" s="137">
        <v>6</v>
      </c>
      <c r="M86" s="137">
        <v>7</v>
      </c>
      <c r="N86" s="137">
        <v>6</v>
      </c>
    </row>
    <row r="87" spans="2:14" ht="15.75" x14ac:dyDescent="0.25">
      <c r="B87" s="139" t="s">
        <v>15</v>
      </c>
      <c r="C87" s="139">
        <v>82</v>
      </c>
      <c r="D87" s="137">
        <v>7</v>
      </c>
      <c r="E87" s="137">
        <v>15</v>
      </c>
      <c r="F87" s="137">
        <v>5</v>
      </c>
      <c r="G87" s="137">
        <v>8</v>
      </c>
      <c r="H87" s="137">
        <v>9</v>
      </c>
      <c r="I87" s="137">
        <v>12</v>
      </c>
      <c r="J87" s="137">
        <v>11</v>
      </c>
      <c r="K87" s="137">
        <v>15</v>
      </c>
      <c r="L87" s="137">
        <v>12</v>
      </c>
      <c r="M87" s="137">
        <v>5</v>
      </c>
      <c r="N87" s="137">
        <v>7</v>
      </c>
    </row>
    <row r="88" spans="2:14" ht="15.75" x14ac:dyDescent="0.25">
      <c r="B88" s="139" t="s">
        <v>15</v>
      </c>
      <c r="C88" s="139">
        <v>83</v>
      </c>
      <c r="D88" s="137">
        <v>5</v>
      </c>
      <c r="E88" s="137">
        <v>7</v>
      </c>
      <c r="F88" s="137">
        <v>13</v>
      </c>
      <c r="G88" s="137">
        <v>7</v>
      </c>
      <c r="H88" s="137">
        <v>4</v>
      </c>
      <c r="I88" s="137">
        <v>7</v>
      </c>
      <c r="J88" s="137">
        <v>7</v>
      </c>
      <c r="K88" s="137">
        <v>13</v>
      </c>
      <c r="L88" s="137">
        <v>8</v>
      </c>
      <c r="M88" s="137">
        <v>4</v>
      </c>
      <c r="N88" s="137">
        <v>6</v>
      </c>
    </row>
    <row r="89" spans="2:14" ht="15.75" x14ac:dyDescent="0.25">
      <c r="B89" s="139" t="s">
        <v>15</v>
      </c>
      <c r="C89" s="139">
        <v>84</v>
      </c>
      <c r="D89" s="137">
        <v>4</v>
      </c>
      <c r="E89" s="137">
        <v>6</v>
      </c>
      <c r="F89" s="137">
        <v>4</v>
      </c>
      <c r="G89" s="137">
        <v>7</v>
      </c>
      <c r="H89" s="137">
        <v>5</v>
      </c>
      <c r="I89" s="137">
        <v>6</v>
      </c>
      <c r="J89" s="137">
        <v>15</v>
      </c>
      <c r="K89" s="137">
        <v>12</v>
      </c>
      <c r="L89" s="137">
        <v>14</v>
      </c>
      <c r="M89" s="137">
        <v>7</v>
      </c>
      <c r="N89" s="137">
        <v>6</v>
      </c>
    </row>
    <row r="90" spans="2:14" ht="15.75" x14ac:dyDescent="0.25">
      <c r="B90" s="139" t="s">
        <v>15</v>
      </c>
      <c r="C90" s="139">
        <v>85</v>
      </c>
      <c r="D90" s="137">
        <v>2</v>
      </c>
      <c r="E90" s="137">
        <v>6</v>
      </c>
      <c r="F90" s="137">
        <v>5</v>
      </c>
      <c r="G90" s="137">
        <v>11</v>
      </c>
      <c r="H90" s="137">
        <v>10</v>
      </c>
      <c r="I90" s="137">
        <v>8</v>
      </c>
      <c r="J90" s="137">
        <v>11</v>
      </c>
      <c r="K90" s="137">
        <v>12</v>
      </c>
      <c r="L90" s="137">
        <v>8</v>
      </c>
      <c r="M90" s="137">
        <v>7</v>
      </c>
      <c r="N90" s="137">
        <v>8</v>
      </c>
    </row>
    <row r="91" spans="2:14" ht="15.75" x14ac:dyDescent="0.25">
      <c r="B91" s="139" t="s">
        <v>15</v>
      </c>
      <c r="C91" s="139">
        <v>86</v>
      </c>
      <c r="D91" s="137">
        <v>7</v>
      </c>
      <c r="E91" s="137">
        <v>4</v>
      </c>
      <c r="F91" s="137">
        <v>7</v>
      </c>
      <c r="G91" s="137">
        <v>7</v>
      </c>
      <c r="H91" s="137">
        <v>8</v>
      </c>
      <c r="I91" s="137">
        <v>8</v>
      </c>
      <c r="J91" s="137">
        <v>9</v>
      </c>
      <c r="K91" s="137">
        <v>8</v>
      </c>
      <c r="L91" s="137">
        <v>7</v>
      </c>
      <c r="M91" s="137">
        <v>6</v>
      </c>
      <c r="N91" s="137">
        <v>7</v>
      </c>
    </row>
    <row r="92" spans="2:14" ht="15.75" x14ac:dyDescent="0.25">
      <c r="B92" s="139" t="s">
        <v>15</v>
      </c>
      <c r="C92" s="139">
        <v>87</v>
      </c>
      <c r="D92" s="137">
        <v>4</v>
      </c>
      <c r="E92" s="137">
        <v>10</v>
      </c>
      <c r="F92" s="137">
        <v>5</v>
      </c>
      <c r="G92" s="137">
        <v>7</v>
      </c>
      <c r="H92" s="137">
        <v>10</v>
      </c>
      <c r="I92" s="137">
        <v>12</v>
      </c>
      <c r="J92" s="137">
        <v>13</v>
      </c>
      <c r="K92" s="137">
        <v>6</v>
      </c>
      <c r="L92" s="137">
        <v>4</v>
      </c>
      <c r="M92" s="137">
        <v>7</v>
      </c>
      <c r="N92" s="137">
        <v>8</v>
      </c>
    </row>
    <row r="93" spans="2:14" ht="15.75" x14ac:dyDescent="0.25">
      <c r="B93" s="139" t="s">
        <v>15</v>
      </c>
      <c r="C93" s="139">
        <v>88</v>
      </c>
      <c r="D93" s="137">
        <v>5</v>
      </c>
      <c r="E93" s="137">
        <v>5</v>
      </c>
      <c r="F93" s="137">
        <v>6</v>
      </c>
      <c r="G93" s="137">
        <v>10</v>
      </c>
      <c r="H93" s="137">
        <v>5</v>
      </c>
      <c r="I93" s="137">
        <v>10</v>
      </c>
      <c r="J93" s="137">
        <v>9</v>
      </c>
      <c r="K93" s="137">
        <v>7</v>
      </c>
      <c r="L93" s="137">
        <v>5</v>
      </c>
      <c r="M93" s="137">
        <v>1</v>
      </c>
      <c r="N93" s="137">
        <v>4</v>
      </c>
    </row>
    <row r="94" spans="2:14" ht="15.75" x14ac:dyDescent="0.25">
      <c r="B94" s="139" t="s">
        <v>15</v>
      </c>
      <c r="C94" s="139">
        <v>89</v>
      </c>
      <c r="D94" s="137">
        <v>3</v>
      </c>
      <c r="E94" s="137">
        <v>6</v>
      </c>
      <c r="F94" s="137">
        <v>2</v>
      </c>
      <c r="G94" s="137">
        <v>2</v>
      </c>
      <c r="H94" s="137">
        <v>6</v>
      </c>
      <c r="I94" s="137">
        <v>7</v>
      </c>
      <c r="J94" s="137">
        <v>7</v>
      </c>
      <c r="K94" s="137">
        <v>10</v>
      </c>
      <c r="L94" s="137">
        <v>7</v>
      </c>
      <c r="M94" s="137">
        <v>4</v>
      </c>
      <c r="N94" s="137">
        <v>9</v>
      </c>
    </row>
    <row r="95" spans="2:14" ht="15.75" x14ac:dyDescent="0.25">
      <c r="B95" s="139" t="s">
        <v>15</v>
      </c>
      <c r="C95" s="139">
        <v>90</v>
      </c>
      <c r="D95" s="137">
        <v>1</v>
      </c>
      <c r="E95" s="137">
        <v>3</v>
      </c>
      <c r="F95" s="137">
        <v>1</v>
      </c>
      <c r="G95" s="137">
        <v>4</v>
      </c>
      <c r="H95" s="137">
        <v>2</v>
      </c>
      <c r="I95" s="137">
        <v>6</v>
      </c>
      <c r="J95" s="137">
        <v>5</v>
      </c>
      <c r="K95" s="137">
        <v>13</v>
      </c>
      <c r="L95" s="137">
        <v>6</v>
      </c>
      <c r="M95" s="137">
        <v>12</v>
      </c>
      <c r="N95" s="137">
        <v>4</v>
      </c>
    </row>
    <row r="96" spans="2:14" ht="15.75" x14ac:dyDescent="0.25">
      <c r="B96" s="139" t="s">
        <v>15</v>
      </c>
      <c r="C96" s="139">
        <v>91</v>
      </c>
      <c r="D96" s="137">
        <v>1</v>
      </c>
      <c r="E96" s="137">
        <v>3</v>
      </c>
      <c r="F96" s="137">
        <v>3</v>
      </c>
      <c r="G96" s="137">
        <v>1</v>
      </c>
      <c r="H96" s="137">
        <v>5</v>
      </c>
      <c r="I96" s="137">
        <v>7</v>
      </c>
      <c r="J96" s="137">
        <v>8</v>
      </c>
      <c r="K96" s="137">
        <v>5</v>
      </c>
      <c r="L96" s="137">
        <v>5</v>
      </c>
      <c r="M96" s="137">
        <v>5</v>
      </c>
      <c r="N96" s="137">
        <v>4</v>
      </c>
    </row>
    <row r="97" spans="2:14" ht="15.75" x14ac:dyDescent="0.25">
      <c r="B97" s="139" t="s">
        <v>15</v>
      </c>
      <c r="C97" s="139">
        <v>92</v>
      </c>
      <c r="D97" s="137">
        <v>3</v>
      </c>
      <c r="E97" s="137">
        <v>2</v>
      </c>
      <c r="F97" s="137">
        <v>2</v>
      </c>
      <c r="G97" s="137">
        <v>7</v>
      </c>
      <c r="H97" s="137">
        <v>4</v>
      </c>
      <c r="I97" s="137">
        <v>4</v>
      </c>
      <c r="J97" s="137">
        <v>6</v>
      </c>
      <c r="K97" s="137">
        <v>1</v>
      </c>
      <c r="L97" s="137">
        <v>4</v>
      </c>
      <c r="M97" s="137">
        <v>3</v>
      </c>
      <c r="N97" s="137">
        <v>6</v>
      </c>
    </row>
    <row r="98" spans="2:14" ht="15.75" x14ac:dyDescent="0.25">
      <c r="B98" s="139" t="s">
        <v>15</v>
      </c>
      <c r="C98" s="139">
        <v>93</v>
      </c>
      <c r="D98" s="137" t="s">
        <v>0</v>
      </c>
      <c r="E98" s="137" t="s">
        <v>0</v>
      </c>
      <c r="F98" s="137" t="s">
        <v>0</v>
      </c>
      <c r="G98" s="137">
        <v>1</v>
      </c>
      <c r="H98" s="137">
        <v>2</v>
      </c>
      <c r="I98" s="137">
        <v>4</v>
      </c>
      <c r="J98" s="137">
        <v>2</v>
      </c>
      <c r="K98" s="137">
        <v>4</v>
      </c>
      <c r="L98" s="137">
        <v>5</v>
      </c>
      <c r="M98" s="137">
        <v>3</v>
      </c>
      <c r="N98" s="137">
        <v>5</v>
      </c>
    </row>
    <row r="99" spans="2:14" ht="15.75" x14ac:dyDescent="0.25">
      <c r="B99" s="139" t="s">
        <v>15</v>
      </c>
      <c r="C99" s="139">
        <v>94</v>
      </c>
      <c r="D99" s="137" t="s">
        <v>0</v>
      </c>
      <c r="E99" s="137">
        <v>1</v>
      </c>
      <c r="F99" s="137">
        <v>2</v>
      </c>
      <c r="G99" s="137">
        <v>3</v>
      </c>
      <c r="H99" s="137">
        <v>2</v>
      </c>
      <c r="I99" s="137">
        <v>2</v>
      </c>
      <c r="J99" s="137">
        <v>3</v>
      </c>
      <c r="K99" s="137">
        <v>3</v>
      </c>
      <c r="L99" s="137">
        <v>1</v>
      </c>
      <c r="M99" s="137">
        <v>2</v>
      </c>
      <c r="N99" s="137">
        <v>2</v>
      </c>
    </row>
    <row r="100" spans="2:14" ht="15.75" x14ac:dyDescent="0.25">
      <c r="B100" s="139" t="s">
        <v>15</v>
      </c>
      <c r="C100" s="139">
        <v>95</v>
      </c>
      <c r="D100" s="137" t="s">
        <v>0</v>
      </c>
      <c r="E100" s="137" t="s">
        <v>0</v>
      </c>
      <c r="F100" s="137" t="s">
        <v>0</v>
      </c>
      <c r="G100" s="137" t="s">
        <v>0</v>
      </c>
      <c r="H100" s="137">
        <v>3</v>
      </c>
      <c r="I100" s="137">
        <v>1</v>
      </c>
      <c r="J100" s="137">
        <v>1</v>
      </c>
      <c r="K100" s="137">
        <v>1</v>
      </c>
      <c r="L100" s="137" t="s">
        <v>0</v>
      </c>
      <c r="M100" s="137">
        <v>1</v>
      </c>
      <c r="N100" s="137">
        <v>1</v>
      </c>
    </row>
    <row r="101" spans="2:14" ht="15.75" x14ac:dyDescent="0.25">
      <c r="B101" s="139" t="s">
        <v>15</v>
      </c>
      <c r="C101" s="139">
        <v>96</v>
      </c>
      <c r="D101" s="137" t="s">
        <v>0</v>
      </c>
      <c r="E101" s="137" t="s">
        <v>0</v>
      </c>
      <c r="F101" s="137" t="s">
        <v>0</v>
      </c>
      <c r="G101" s="137">
        <v>1</v>
      </c>
      <c r="H101" s="137">
        <v>1</v>
      </c>
      <c r="I101" s="137">
        <v>2</v>
      </c>
      <c r="J101" s="137">
        <v>2</v>
      </c>
      <c r="K101" s="137">
        <v>1</v>
      </c>
      <c r="L101" s="137" t="s">
        <v>0</v>
      </c>
      <c r="M101" s="137">
        <v>2</v>
      </c>
      <c r="N101" s="137">
        <v>3</v>
      </c>
    </row>
    <row r="102" spans="2:14" ht="15.75" x14ac:dyDescent="0.25">
      <c r="B102" s="139" t="s">
        <v>15</v>
      </c>
      <c r="C102" s="139">
        <v>97</v>
      </c>
      <c r="D102" s="137" t="s">
        <v>0</v>
      </c>
      <c r="E102" s="137" t="s">
        <v>0</v>
      </c>
      <c r="F102" s="137">
        <v>0</v>
      </c>
      <c r="G102" s="137" t="s">
        <v>0</v>
      </c>
      <c r="H102" s="137" t="s">
        <v>0</v>
      </c>
      <c r="I102" s="137">
        <v>1</v>
      </c>
      <c r="J102" s="137">
        <v>1</v>
      </c>
      <c r="K102" s="137">
        <v>1</v>
      </c>
      <c r="L102" s="137" t="s">
        <v>0</v>
      </c>
      <c r="M102" s="137" t="s">
        <v>0</v>
      </c>
      <c r="N102" s="137">
        <v>1</v>
      </c>
    </row>
    <row r="103" spans="2:14" ht="15.75" x14ac:dyDescent="0.25">
      <c r="B103" s="139" t="s">
        <v>15</v>
      </c>
      <c r="C103" s="139">
        <v>98</v>
      </c>
      <c r="D103" s="137" t="s">
        <v>0</v>
      </c>
      <c r="E103" s="137">
        <v>1</v>
      </c>
      <c r="F103" s="137" t="s">
        <v>0</v>
      </c>
      <c r="G103" s="137" t="s">
        <v>0</v>
      </c>
      <c r="H103" s="137" t="s">
        <v>0</v>
      </c>
      <c r="I103" s="137" t="s">
        <v>0</v>
      </c>
      <c r="J103" s="137">
        <v>1</v>
      </c>
      <c r="K103" s="137" t="s">
        <v>0</v>
      </c>
      <c r="L103" s="137" t="s">
        <v>0</v>
      </c>
      <c r="M103" s="137">
        <v>1</v>
      </c>
      <c r="N103" s="137" t="s">
        <v>0</v>
      </c>
    </row>
    <row r="104" spans="2:14" ht="15.75" x14ac:dyDescent="0.25">
      <c r="B104" s="139" t="s">
        <v>15</v>
      </c>
      <c r="C104" s="139">
        <v>99</v>
      </c>
      <c r="D104" s="137" t="s">
        <v>0</v>
      </c>
      <c r="E104" s="137" t="s">
        <v>0</v>
      </c>
      <c r="F104" s="137" t="s">
        <v>0</v>
      </c>
      <c r="G104" s="137" t="s">
        <v>0</v>
      </c>
      <c r="H104" s="137" t="s">
        <v>0</v>
      </c>
      <c r="I104" s="137" t="s">
        <v>0</v>
      </c>
      <c r="J104" s="137" t="s">
        <v>0</v>
      </c>
      <c r="K104" s="137" t="s">
        <v>0</v>
      </c>
      <c r="L104" s="137">
        <v>2</v>
      </c>
      <c r="M104" s="137" t="s">
        <v>0</v>
      </c>
      <c r="N104" s="137">
        <v>1</v>
      </c>
    </row>
    <row r="105" spans="2:14" ht="15.75" x14ac:dyDescent="0.25">
      <c r="B105" s="139" t="s">
        <v>15</v>
      </c>
      <c r="C105" s="139">
        <v>100</v>
      </c>
      <c r="D105" s="137" t="s">
        <v>0</v>
      </c>
      <c r="E105" s="137">
        <v>1</v>
      </c>
      <c r="F105" s="137" t="s">
        <v>0</v>
      </c>
      <c r="G105" s="137">
        <v>1</v>
      </c>
      <c r="H105" s="137">
        <v>1</v>
      </c>
      <c r="I105" s="137" t="s">
        <v>0</v>
      </c>
      <c r="J105" s="137" t="s">
        <v>0</v>
      </c>
      <c r="K105" s="137" t="s">
        <v>0</v>
      </c>
      <c r="L105" s="137" t="s">
        <v>0</v>
      </c>
      <c r="M105" s="137" t="s">
        <v>0</v>
      </c>
      <c r="N105" s="137" t="s">
        <v>0</v>
      </c>
    </row>
    <row r="106" spans="2:14" ht="15.75" x14ac:dyDescent="0.25">
      <c r="B106" s="139" t="s">
        <v>15</v>
      </c>
      <c r="C106" s="139">
        <v>104</v>
      </c>
      <c r="D106" s="137" t="s">
        <v>0</v>
      </c>
      <c r="E106" s="137" t="s">
        <v>0</v>
      </c>
      <c r="F106" s="137" t="s">
        <v>0</v>
      </c>
      <c r="G106" s="137" t="s">
        <v>0</v>
      </c>
      <c r="H106" s="137" t="s">
        <v>0</v>
      </c>
      <c r="I106" s="137" t="s">
        <v>0</v>
      </c>
      <c r="J106" s="137" t="s">
        <v>0</v>
      </c>
      <c r="K106" s="137" t="s">
        <v>0</v>
      </c>
      <c r="L106" s="137" t="s">
        <v>0</v>
      </c>
      <c r="M106" s="137">
        <v>1</v>
      </c>
      <c r="N106" s="137" t="s">
        <v>0</v>
      </c>
    </row>
    <row r="107" spans="2:14" ht="15.75" x14ac:dyDescent="0.25">
      <c r="B107" s="139" t="s">
        <v>15</v>
      </c>
      <c r="C107" s="139">
        <v>109</v>
      </c>
      <c r="D107" s="137" t="s">
        <v>0</v>
      </c>
      <c r="E107" s="137" t="s">
        <v>0</v>
      </c>
      <c r="F107" s="137" t="s">
        <v>0</v>
      </c>
      <c r="G107" s="137" t="s">
        <v>0</v>
      </c>
      <c r="H107" s="137" t="s">
        <v>0</v>
      </c>
      <c r="I107" s="137" t="s">
        <v>0</v>
      </c>
      <c r="J107" s="137" t="s">
        <v>0</v>
      </c>
      <c r="K107" s="137">
        <v>0</v>
      </c>
      <c r="L107" s="137" t="s">
        <v>0</v>
      </c>
      <c r="M107" s="137" t="s">
        <v>0</v>
      </c>
      <c r="N107" s="137" t="s">
        <v>0</v>
      </c>
    </row>
    <row r="108" spans="2:14" ht="15.75" x14ac:dyDescent="0.25">
      <c r="B108" s="139" t="s">
        <v>15</v>
      </c>
      <c r="C108" s="139">
        <v>110</v>
      </c>
      <c r="D108" s="137">
        <v>0</v>
      </c>
      <c r="E108" s="137" t="s">
        <v>0</v>
      </c>
      <c r="F108" s="137" t="s">
        <v>0</v>
      </c>
      <c r="G108" s="137" t="s">
        <v>0</v>
      </c>
      <c r="H108" s="137" t="s">
        <v>0</v>
      </c>
      <c r="I108" s="137" t="s">
        <v>0</v>
      </c>
      <c r="J108" s="137" t="s">
        <v>0</v>
      </c>
      <c r="K108" s="137" t="s">
        <v>0</v>
      </c>
      <c r="L108" s="137" t="s">
        <v>0</v>
      </c>
      <c r="M108" s="137" t="s">
        <v>0</v>
      </c>
      <c r="N108" s="137" t="s">
        <v>0</v>
      </c>
    </row>
    <row r="109" spans="2:14" ht="15.75" x14ac:dyDescent="0.25">
      <c r="B109" s="139" t="s">
        <v>15</v>
      </c>
      <c r="C109" s="139">
        <v>112</v>
      </c>
      <c r="D109" s="137">
        <v>0</v>
      </c>
      <c r="E109" s="137">
        <v>0</v>
      </c>
      <c r="F109" s="137" t="s">
        <v>0</v>
      </c>
      <c r="G109" s="137" t="s">
        <v>0</v>
      </c>
      <c r="H109" s="137" t="s">
        <v>0</v>
      </c>
      <c r="I109" s="137" t="s">
        <v>0</v>
      </c>
      <c r="J109" s="137" t="s">
        <v>0</v>
      </c>
      <c r="K109" s="137" t="s">
        <v>0</v>
      </c>
      <c r="L109" s="137" t="s">
        <v>0</v>
      </c>
      <c r="M109" s="137" t="s">
        <v>0</v>
      </c>
      <c r="N109" s="137" t="s">
        <v>0</v>
      </c>
    </row>
    <row r="110" spans="2:14" ht="15.75" x14ac:dyDescent="0.25">
      <c r="B110" s="139" t="s">
        <v>15</v>
      </c>
      <c r="C110" s="139">
        <v>113</v>
      </c>
      <c r="D110" s="137" t="s">
        <v>0</v>
      </c>
      <c r="E110" s="137">
        <v>0</v>
      </c>
      <c r="F110" s="137" t="s">
        <v>0</v>
      </c>
      <c r="G110" s="137" t="s">
        <v>0</v>
      </c>
      <c r="H110" s="137" t="s">
        <v>0</v>
      </c>
      <c r="I110" s="137" t="s">
        <v>0</v>
      </c>
      <c r="J110" s="137" t="s">
        <v>0</v>
      </c>
      <c r="K110" s="137" t="s">
        <v>0</v>
      </c>
      <c r="L110" s="137" t="s">
        <v>0</v>
      </c>
      <c r="M110" s="137" t="s">
        <v>0</v>
      </c>
      <c r="N110" s="137" t="s">
        <v>0</v>
      </c>
    </row>
    <row r="111" spans="2:14" ht="15.75" x14ac:dyDescent="0.25">
      <c r="B111" s="139" t="s">
        <v>15</v>
      </c>
      <c r="C111" s="139">
        <v>116</v>
      </c>
      <c r="D111" s="137" t="s">
        <v>0</v>
      </c>
      <c r="E111" s="137" t="s">
        <v>0</v>
      </c>
      <c r="F111" s="137" t="s">
        <v>0</v>
      </c>
      <c r="G111" s="137" t="s">
        <v>0</v>
      </c>
      <c r="H111" s="137" t="s">
        <v>0</v>
      </c>
      <c r="I111" s="137" t="s">
        <v>0</v>
      </c>
      <c r="J111" s="137">
        <v>0</v>
      </c>
      <c r="K111" s="137" t="s">
        <v>0</v>
      </c>
      <c r="L111" s="137" t="s">
        <v>0</v>
      </c>
      <c r="M111" s="137" t="s">
        <v>0</v>
      </c>
      <c r="N111" s="137" t="s">
        <v>0</v>
      </c>
    </row>
    <row r="112" spans="2:14" ht="15.75" x14ac:dyDescent="0.25">
      <c r="B112" s="139" t="s">
        <v>15</v>
      </c>
      <c r="C112" s="139">
        <v>117</v>
      </c>
      <c r="D112" s="137" t="s">
        <v>0</v>
      </c>
      <c r="E112" s="137" t="s">
        <v>0</v>
      </c>
      <c r="F112" s="137" t="s">
        <v>0</v>
      </c>
      <c r="G112" s="137" t="s">
        <v>0</v>
      </c>
      <c r="H112" s="137" t="s">
        <v>0</v>
      </c>
      <c r="I112" s="137" t="s">
        <v>0</v>
      </c>
      <c r="J112" s="137">
        <v>0</v>
      </c>
      <c r="K112" s="137">
        <v>0</v>
      </c>
      <c r="L112" s="137" t="s">
        <v>0</v>
      </c>
      <c r="M112" s="137" t="s">
        <v>0</v>
      </c>
      <c r="N112" s="137" t="s">
        <v>0</v>
      </c>
    </row>
    <row r="113" spans="2:14" ht="15.75" x14ac:dyDescent="0.25">
      <c r="B113" s="139" t="s">
        <v>15</v>
      </c>
      <c r="C113" s="139">
        <v>118</v>
      </c>
      <c r="D113" s="137" t="s">
        <v>0</v>
      </c>
      <c r="E113" s="137" t="s">
        <v>0</v>
      </c>
      <c r="F113" s="137" t="s">
        <v>0</v>
      </c>
      <c r="G113" s="137" t="s">
        <v>0</v>
      </c>
      <c r="H113" s="137" t="s">
        <v>0</v>
      </c>
      <c r="I113" s="137" t="s">
        <v>0</v>
      </c>
      <c r="J113" s="137">
        <v>0</v>
      </c>
      <c r="K113" s="137" t="s">
        <v>0</v>
      </c>
      <c r="L113" s="137" t="s">
        <v>0</v>
      </c>
      <c r="M113" s="137" t="s">
        <v>0</v>
      </c>
      <c r="N113" s="137" t="s">
        <v>0</v>
      </c>
    </row>
    <row r="114" spans="2:14" ht="15.75" x14ac:dyDescent="0.25">
      <c r="B114" s="139" t="s">
        <v>15</v>
      </c>
      <c r="C114" s="139">
        <v>119</v>
      </c>
      <c r="D114" s="137" t="s">
        <v>0</v>
      </c>
      <c r="E114" s="137" t="s">
        <v>0</v>
      </c>
      <c r="F114" s="137" t="s">
        <v>0</v>
      </c>
      <c r="G114" s="137" t="s">
        <v>0</v>
      </c>
      <c r="H114" s="137" t="s">
        <v>0</v>
      </c>
      <c r="I114" s="137" t="s">
        <v>0</v>
      </c>
      <c r="J114" s="137" t="s">
        <v>0</v>
      </c>
      <c r="K114" s="137" t="s">
        <v>0</v>
      </c>
      <c r="L114" s="137" t="s">
        <v>0</v>
      </c>
      <c r="M114" s="137">
        <v>0</v>
      </c>
      <c r="N114" s="137" t="s">
        <v>0</v>
      </c>
    </row>
    <row r="115" spans="2:14" ht="15.75" x14ac:dyDescent="0.25">
      <c r="B115" s="139" t="s">
        <v>15</v>
      </c>
      <c r="C115" s="139">
        <v>120</v>
      </c>
      <c r="D115" s="137" t="s">
        <v>0</v>
      </c>
      <c r="E115" s="137" t="s">
        <v>0</v>
      </c>
      <c r="F115" s="137" t="s">
        <v>0</v>
      </c>
      <c r="G115" s="137" t="s">
        <v>0</v>
      </c>
      <c r="H115" s="137" t="s">
        <v>0</v>
      </c>
      <c r="I115" s="137" t="s">
        <v>0</v>
      </c>
      <c r="J115" s="137" t="s">
        <v>0</v>
      </c>
      <c r="K115" s="137" t="s">
        <v>0</v>
      </c>
      <c r="L115" s="137">
        <v>0</v>
      </c>
      <c r="M115" s="137" t="s">
        <v>0</v>
      </c>
      <c r="N115" s="137">
        <v>0</v>
      </c>
    </row>
    <row r="116" spans="2:14" ht="15.75" x14ac:dyDescent="0.25">
      <c r="B116" s="139" t="s">
        <v>15</v>
      </c>
      <c r="C116" s="139">
        <v>121</v>
      </c>
      <c r="D116" s="137" t="s">
        <v>0</v>
      </c>
      <c r="E116" s="137" t="s">
        <v>0</v>
      </c>
      <c r="F116" s="137" t="s">
        <v>0</v>
      </c>
      <c r="G116" s="137" t="s">
        <v>0</v>
      </c>
      <c r="H116" s="137" t="s">
        <v>0</v>
      </c>
      <c r="I116" s="137" t="s">
        <v>0</v>
      </c>
      <c r="J116" s="137" t="s">
        <v>0</v>
      </c>
      <c r="K116" s="137" t="s">
        <v>0</v>
      </c>
      <c r="L116" s="137" t="s">
        <v>0</v>
      </c>
      <c r="M116" s="137" t="s">
        <v>0</v>
      </c>
      <c r="N116" s="137">
        <v>0</v>
      </c>
    </row>
    <row r="117" spans="2:14" ht="15.75" x14ac:dyDescent="0.25">
      <c r="B117" s="139" t="s">
        <v>16</v>
      </c>
      <c r="C117" s="139" t="s">
        <v>0</v>
      </c>
      <c r="D117" s="137">
        <v>27</v>
      </c>
      <c r="E117" s="137">
        <v>37</v>
      </c>
      <c r="F117" s="137">
        <v>38</v>
      </c>
      <c r="G117" s="137">
        <v>56</v>
      </c>
      <c r="H117" s="137">
        <v>53</v>
      </c>
      <c r="I117" s="137">
        <v>85</v>
      </c>
      <c r="J117" s="137">
        <v>86</v>
      </c>
      <c r="K117" s="137">
        <v>90</v>
      </c>
      <c r="L117" s="137">
        <v>102</v>
      </c>
      <c r="M117" s="137">
        <v>104</v>
      </c>
      <c r="N117" s="137">
        <v>146</v>
      </c>
    </row>
    <row r="118" spans="2:14" ht="15.75" x14ac:dyDescent="0.25">
      <c r="B118" s="139" t="s">
        <v>16</v>
      </c>
      <c r="C118" s="139">
        <v>1</v>
      </c>
      <c r="D118" s="137">
        <v>11</v>
      </c>
      <c r="E118" s="137">
        <v>8</v>
      </c>
      <c r="F118" s="137">
        <v>9</v>
      </c>
      <c r="G118" s="137">
        <v>10</v>
      </c>
      <c r="H118" s="137">
        <v>12</v>
      </c>
      <c r="I118" s="137">
        <v>11</v>
      </c>
      <c r="J118" s="137">
        <v>16</v>
      </c>
      <c r="K118" s="137">
        <v>18</v>
      </c>
      <c r="L118" s="137">
        <v>16</v>
      </c>
      <c r="M118" s="137">
        <v>22</v>
      </c>
      <c r="N118" s="137">
        <v>8</v>
      </c>
    </row>
    <row r="119" spans="2:14" ht="15.75" x14ac:dyDescent="0.25">
      <c r="B119" s="139" t="s">
        <v>16</v>
      </c>
      <c r="C119" s="139">
        <v>2</v>
      </c>
      <c r="D119" s="137">
        <v>7</v>
      </c>
      <c r="E119" s="137">
        <v>8</v>
      </c>
      <c r="F119" s="137">
        <v>7</v>
      </c>
      <c r="G119" s="137">
        <v>8</v>
      </c>
      <c r="H119" s="137">
        <v>10</v>
      </c>
      <c r="I119" s="137">
        <v>8</v>
      </c>
      <c r="J119" s="137">
        <v>11</v>
      </c>
      <c r="K119" s="137">
        <v>6</v>
      </c>
      <c r="L119" s="137">
        <v>9</v>
      </c>
      <c r="M119" s="137">
        <v>8</v>
      </c>
      <c r="N119" s="137">
        <v>9</v>
      </c>
    </row>
    <row r="120" spans="2:14" ht="15.75" x14ac:dyDescent="0.25">
      <c r="B120" s="139" t="s">
        <v>16</v>
      </c>
      <c r="C120" s="139">
        <v>3</v>
      </c>
      <c r="D120" s="137">
        <v>6</v>
      </c>
      <c r="E120" s="137">
        <v>7</v>
      </c>
      <c r="F120" s="137">
        <v>2</v>
      </c>
      <c r="G120" s="137">
        <v>8</v>
      </c>
      <c r="H120" s="137">
        <v>3</v>
      </c>
      <c r="I120" s="137">
        <v>9</v>
      </c>
      <c r="J120" s="137">
        <v>7</v>
      </c>
      <c r="K120" s="137">
        <v>5</v>
      </c>
      <c r="L120" s="137">
        <v>3</v>
      </c>
      <c r="M120" s="137">
        <v>12</v>
      </c>
      <c r="N120" s="137">
        <v>4</v>
      </c>
    </row>
    <row r="121" spans="2:14" ht="15.75" x14ac:dyDescent="0.25">
      <c r="B121" s="139" t="s">
        <v>16</v>
      </c>
      <c r="C121" s="139">
        <v>4</v>
      </c>
      <c r="D121" s="137">
        <v>5</v>
      </c>
      <c r="E121" s="137">
        <v>6</v>
      </c>
      <c r="F121" s="137">
        <v>4</v>
      </c>
      <c r="G121" s="137">
        <v>2</v>
      </c>
      <c r="H121" s="137">
        <v>6</v>
      </c>
      <c r="I121" s="137">
        <v>4</v>
      </c>
      <c r="J121" s="137">
        <v>6</v>
      </c>
      <c r="K121" s="137">
        <v>9</v>
      </c>
      <c r="L121" s="137">
        <v>11</v>
      </c>
      <c r="M121" s="137">
        <v>10</v>
      </c>
      <c r="N121" s="137">
        <v>3</v>
      </c>
    </row>
    <row r="122" spans="2:14" ht="15.75" x14ac:dyDescent="0.25">
      <c r="B122" s="139" t="s">
        <v>16</v>
      </c>
      <c r="C122" s="139">
        <v>5</v>
      </c>
      <c r="D122" s="137">
        <v>1</v>
      </c>
      <c r="E122" s="137">
        <v>6</v>
      </c>
      <c r="F122" s="137">
        <v>8</v>
      </c>
      <c r="G122" s="137">
        <v>1</v>
      </c>
      <c r="H122" s="137">
        <v>10</v>
      </c>
      <c r="I122" s="137">
        <v>3</v>
      </c>
      <c r="J122" s="137">
        <v>7</v>
      </c>
      <c r="K122" s="137">
        <v>9</v>
      </c>
      <c r="L122" s="137">
        <v>6</v>
      </c>
      <c r="M122" s="137">
        <v>6</v>
      </c>
      <c r="N122" s="137">
        <v>4</v>
      </c>
    </row>
    <row r="123" spans="2:14" ht="15.75" x14ac:dyDescent="0.25">
      <c r="B123" s="139" t="s">
        <v>16</v>
      </c>
      <c r="C123" s="139">
        <v>6</v>
      </c>
      <c r="D123" s="137">
        <v>5</v>
      </c>
      <c r="E123" s="137">
        <v>6</v>
      </c>
      <c r="F123" s="137">
        <v>10</v>
      </c>
      <c r="G123" s="137">
        <v>4</v>
      </c>
      <c r="H123" s="137">
        <v>8</v>
      </c>
      <c r="I123" s="137">
        <v>6</v>
      </c>
      <c r="J123" s="137">
        <v>6</v>
      </c>
      <c r="K123" s="137">
        <v>7</v>
      </c>
      <c r="L123" s="137">
        <v>12</v>
      </c>
      <c r="M123" s="137">
        <v>8</v>
      </c>
      <c r="N123" s="137">
        <v>2</v>
      </c>
    </row>
    <row r="124" spans="2:14" ht="15.75" x14ac:dyDescent="0.25">
      <c r="B124" s="139" t="s">
        <v>16</v>
      </c>
      <c r="C124" s="139">
        <v>7</v>
      </c>
      <c r="D124" s="137">
        <v>4</v>
      </c>
      <c r="E124" s="137">
        <v>8</v>
      </c>
      <c r="F124" s="137">
        <v>3</v>
      </c>
      <c r="G124" s="137">
        <v>4</v>
      </c>
      <c r="H124" s="137">
        <v>7</v>
      </c>
      <c r="I124" s="137">
        <v>10</v>
      </c>
      <c r="J124" s="137">
        <v>6</v>
      </c>
      <c r="K124" s="137">
        <v>7</v>
      </c>
      <c r="L124" s="137">
        <v>4</v>
      </c>
      <c r="M124" s="137">
        <v>7</v>
      </c>
      <c r="N124" s="137">
        <v>5</v>
      </c>
    </row>
    <row r="125" spans="2:14" ht="15.75" x14ac:dyDescent="0.25">
      <c r="B125" s="139" t="s">
        <v>16</v>
      </c>
      <c r="C125" s="139">
        <v>8</v>
      </c>
      <c r="D125" s="137">
        <v>5</v>
      </c>
      <c r="E125" s="137">
        <v>6</v>
      </c>
      <c r="F125" s="137">
        <v>5</v>
      </c>
      <c r="G125" s="137">
        <v>4</v>
      </c>
      <c r="H125" s="137">
        <v>5</v>
      </c>
      <c r="I125" s="137">
        <v>7</v>
      </c>
      <c r="J125" s="137">
        <v>12</v>
      </c>
      <c r="K125" s="137">
        <v>5</v>
      </c>
      <c r="L125" s="137">
        <v>6</v>
      </c>
      <c r="M125" s="137">
        <v>7</v>
      </c>
      <c r="N125" s="137">
        <v>10</v>
      </c>
    </row>
    <row r="126" spans="2:14" ht="15.75" x14ac:dyDescent="0.25">
      <c r="B126" s="139" t="s">
        <v>16</v>
      </c>
      <c r="C126" s="139">
        <v>9</v>
      </c>
      <c r="D126" s="137">
        <v>6</v>
      </c>
      <c r="E126" s="137">
        <v>6</v>
      </c>
      <c r="F126" s="137">
        <v>5</v>
      </c>
      <c r="G126" s="137">
        <v>6</v>
      </c>
      <c r="H126" s="137">
        <v>8</v>
      </c>
      <c r="I126" s="137">
        <v>10</v>
      </c>
      <c r="J126" s="137">
        <v>11</v>
      </c>
      <c r="K126" s="137">
        <v>11</v>
      </c>
      <c r="L126" s="137">
        <v>9</v>
      </c>
      <c r="M126" s="137">
        <v>21</v>
      </c>
      <c r="N126" s="137">
        <v>7</v>
      </c>
    </row>
    <row r="127" spans="2:14" ht="15.75" x14ac:dyDescent="0.25">
      <c r="B127" s="139" t="s">
        <v>16</v>
      </c>
      <c r="C127" s="139">
        <v>10</v>
      </c>
      <c r="D127" s="137">
        <v>5</v>
      </c>
      <c r="E127" s="137">
        <v>5</v>
      </c>
      <c r="F127" s="137">
        <v>2</v>
      </c>
      <c r="G127" s="137">
        <v>11</v>
      </c>
      <c r="H127" s="137">
        <v>7</v>
      </c>
      <c r="I127" s="137">
        <v>7</v>
      </c>
      <c r="J127" s="137">
        <v>18</v>
      </c>
      <c r="K127" s="137">
        <v>12</v>
      </c>
      <c r="L127" s="137">
        <v>12</v>
      </c>
      <c r="M127" s="137">
        <v>14</v>
      </c>
      <c r="N127" s="137">
        <v>11</v>
      </c>
    </row>
    <row r="128" spans="2:14" ht="15.75" x14ac:dyDescent="0.25">
      <c r="B128" s="139" t="s">
        <v>16</v>
      </c>
      <c r="C128" s="139">
        <v>11</v>
      </c>
      <c r="D128" s="137">
        <v>8</v>
      </c>
      <c r="E128" s="137">
        <v>15</v>
      </c>
      <c r="F128" s="137">
        <v>10</v>
      </c>
      <c r="G128" s="137">
        <v>11</v>
      </c>
      <c r="H128" s="137">
        <v>17</v>
      </c>
      <c r="I128" s="137">
        <v>19</v>
      </c>
      <c r="J128" s="137">
        <v>22</v>
      </c>
      <c r="K128" s="137">
        <v>26</v>
      </c>
      <c r="L128" s="137">
        <v>15</v>
      </c>
      <c r="M128" s="137">
        <v>35</v>
      </c>
      <c r="N128" s="137">
        <v>21</v>
      </c>
    </row>
    <row r="129" spans="2:14" ht="15.75" x14ac:dyDescent="0.25">
      <c r="B129" s="139" t="s">
        <v>16</v>
      </c>
      <c r="C129" s="139">
        <v>12</v>
      </c>
      <c r="D129" s="137">
        <v>13</v>
      </c>
      <c r="E129" s="137">
        <v>24</v>
      </c>
      <c r="F129" s="137">
        <v>13</v>
      </c>
      <c r="G129" s="137">
        <v>21</v>
      </c>
      <c r="H129" s="137">
        <v>21</v>
      </c>
      <c r="I129" s="137">
        <v>28</v>
      </c>
      <c r="J129" s="137">
        <v>34</v>
      </c>
      <c r="K129" s="137">
        <v>31</v>
      </c>
      <c r="L129" s="137">
        <v>35</v>
      </c>
      <c r="M129" s="137">
        <v>51</v>
      </c>
      <c r="N129" s="137">
        <v>35</v>
      </c>
    </row>
    <row r="130" spans="2:14" ht="15.75" x14ac:dyDescent="0.25">
      <c r="B130" s="139" t="s">
        <v>16</v>
      </c>
      <c r="C130" s="139">
        <v>13</v>
      </c>
      <c r="D130" s="137">
        <v>22</v>
      </c>
      <c r="E130" s="137">
        <v>35</v>
      </c>
      <c r="F130" s="137">
        <v>29</v>
      </c>
      <c r="G130" s="137">
        <v>35</v>
      </c>
      <c r="H130" s="137">
        <v>44</v>
      </c>
      <c r="I130" s="137">
        <v>51</v>
      </c>
      <c r="J130" s="137">
        <v>50</v>
      </c>
      <c r="K130" s="137">
        <v>65</v>
      </c>
      <c r="L130" s="137">
        <v>63</v>
      </c>
      <c r="M130" s="137">
        <v>110</v>
      </c>
      <c r="N130" s="137">
        <v>81</v>
      </c>
    </row>
    <row r="131" spans="2:14" ht="15.75" x14ac:dyDescent="0.25">
      <c r="B131" s="139" t="s">
        <v>16</v>
      </c>
      <c r="C131" s="139">
        <v>14</v>
      </c>
      <c r="D131" s="137">
        <v>54</v>
      </c>
      <c r="E131" s="137">
        <v>46</v>
      </c>
      <c r="F131" s="137">
        <v>58</v>
      </c>
      <c r="G131" s="137">
        <v>61</v>
      </c>
      <c r="H131" s="137">
        <v>71</v>
      </c>
      <c r="I131" s="137">
        <v>86</v>
      </c>
      <c r="J131" s="137">
        <v>99</v>
      </c>
      <c r="K131" s="137">
        <v>82</v>
      </c>
      <c r="L131" s="137">
        <v>100</v>
      </c>
      <c r="M131" s="137">
        <v>134</v>
      </c>
      <c r="N131" s="137">
        <v>87</v>
      </c>
    </row>
    <row r="132" spans="2:14" ht="15.75" x14ac:dyDescent="0.25">
      <c r="B132" s="139" t="s">
        <v>16</v>
      </c>
      <c r="C132" s="139">
        <v>15</v>
      </c>
      <c r="D132" s="137">
        <v>60</v>
      </c>
      <c r="E132" s="137">
        <v>63</v>
      </c>
      <c r="F132" s="137">
        <v>64</v>
      </c>
      <c r="G132" s="137">
        <v>67</v>
      </c>
      <c r="H132" s="137">
        <v>87</v>
      </c>
      <c r="I132" s="137">
        <v>116</v>
      </c>
      <c r="J132" s="137">
        <v>112</v>
      </c>
      <c r="K132" s="137">
        <v>115</v>
      </c>
      <c r="L132" s="137">
        <v>101</v>
      </c>
      <c r="M132" s="137">
        <v>133</v>
      </c>
      <c r="N132" s="137">
        <v>121</v>
      </c>
    </row>
    <row r="133" spans="2:14" ht="15.75" x14ac:dyDescent="0.25">
      <c r="B133" s="139" t="s">
        <v>16</v>
      </c>
      <c r="C133" s="139">
        <v>16</v>
      </c>
      <c r="D133" s="137">
        <v>70</v>
      </c>
      <c r="E133" s="137">
        <v>68</v>
      </c>
      <c r="F133" s="137">
        <v>64</v>
      </c>
      <c r="G133" s="137">
        <v>77</v>
      </c>
      <c r="H133" s="137">
        <v>75</v>
      </c>
      <c r="I133" s="137">
        <v>145</v>
      </c>
      <c r="J133" s="137">
        <v>118</v>
      </c>
      <c r="K133" s="137">
        <v>124</v>
      </c>
      <c r="L133" s="137">
        <v>118</v>
      </c>
      <c r="M133" s="137">
        <v>125</v>
      </c>
      <c r="N133" s="137">
        <v>104</v>
      </c>
    </row>
    <row r="134" spans="2:14" ht="15.75" x14ac:dyDescent="0.25">
      <c r="B134" s="139" t="s">
        <v>16</v>
      </c>
      <c r="C134" s="139">
        <v>17</v>
      </c>
      <c r="D134" s="137">
        <v>62</v>
      </c>
      <c r="E134" s="137">
        <v>81</v>
      </c>
      <c r="F134" s="137">
        <v>59</v>
      </c>
      <c r="G134" s="137">
        <v>71</v>
      </c>
      <c r="H134" s="137">
        <v>104</v>
      </c>
      <c r="I134" s="137">
        <v>98</v>
      </c>
      <c r="J134" s="137">
        <v>123</v>
      </c>
      <c r="K134" s="137">
        <v>118</v>
      </c>
      <c r="L134" s="137">
        <v>120</v>
      </c>
      <c r="M134" s="137">
        <v>119</v>
      </c>
      <c r="N134" s="137">
        <v>107</v>
      </c>
    </row>
    <row r="135" spans="2:14" ht="15.75" x14ac:dyDescent="0.25">
      <c r="B135" s="139" t="s">
        <v>16</v>
      </c>
      <c r="C135" s="139">
        <v>18</v>
      </c>
      <c r="D135" s="137">
        <v>66</v>
      </c>
      <c r="E135" s="137">
        <v>49</v>
      </c>
      <c r="F135" s="137">
        <v>65</v>
      </c>
      <c r="G135" s="137">
        <v>59</v>
      </c>
      <c r="H135" s="137">
        <v>79</v>
      </c>
      <c r="I135" s="137">
        <v>92</v>
      </c>
      <c r="J135" s="137">
        <v>88</v>
      </c>
      <c r="K135" s="137">
        <v>114</v>
      </c>
      <c r="L135" s="137">
        <v>103</v>
      </c>
      <c r="M135" s="137">
        <v>94</v>
      </c>
      <c r="N135" s="137">
        <v>107</v>
      </c>
    </row>
    <row r="136" spans="2:14" ht="15.75" x14ac:dyDescent="0.25">
      <c r="B136" s="139" t="s">
        <v>16</v>
      </c>
      <c r="C136" s="139">
        <v>19</v>
      </c>
      <c r="D136" s="137">
        <v>52</v>
      </c>
      <c r="E136" s="137">
        <v>70</v>
      </c>
      <c r="F136" s="137">
        <v>80</v>
      </c>
      <c r="G136" s="137">
        <v>69</v>
      </c>
      <c r="H136" s="137">
        <v>104</v>
      </c>
      <c r="I136" s="137">
        <v>115</v>
      </c>
      <c r="J136" s="137">
        <v>125</v>
      </c>
      <c r="K136" s="137">
        <v>114</v>
      </c>
      <c r="L136" s="137">
        <v>119</v>
      </c>
      <c r="M136" s="137">
        <v>109</v>
      </c>
      <c r="N136" s="137">
        <v>115</v>
      </c>
    </row>
    <row r="137" spans="2:14" ht="15.75" x14ac:dyDescent="0.25">
      <c r="B137" s="139" t="s">
        <v>16</v>
      </c>
      <c r="C137" s="139">
        <v>20</v>
      </c>
      <c r="D137" s="137">
        <v>75</v>
      </c>
      <c r="E137" s="137">
        <v>65</v>
      </c>
      <c r="F137" s="137">
        <v>81</v>
      </c>
      <c r="G137" s="137">
        <v>81</v>
      </c>
      <c r="H137" s="137">
        <v>89</v>
      </c>
      <c r="I137" s="137">
        <v>113</v>
      </c>
      <c r="J137" s="137">
        <v>104</v>
      </c>
      <c r="K137" s="137">
        <v>133</v>
      </c>
      <c r="L137" s="137">
        <v>124</v>
      </c>
      <c r="M137" s="137">
        <v>140</v>
      </c>
      <c r="N137" s="137">
        <v>132</v>
      </c>
    </row>
    <row r="138" spans="2:14" ht="15.75" x14ac:dyDescent="0.25">
      <c r="B138" s="139" t="s">
        <v>16</v>
      </c>
      <c r="C138" s="139">
        <v>21</v>
      </c>
      <c r="D138" s="137">
        <v>83</v>
      </c>
      <c r="E138" s="137">
        <v>80</v>
      </c>
      <c r="F138" s="137">
        <v>79</v>
      </c>
      <c r="G138" s="137">
        <v>89</v>
      </c>
      <c r="H138" s="137">
        <v>88</v>
      </c>
      <c r="I138" s="137">
        <v>115</v>
      </c>
      <c r="J138" s="137">
        <v>108</v>
      </c>
      <c r="K138" s="137">
        <v>133</v>
      </c>
      <c r="L138" s="137">
        <v>102</v>
      </c>
      <c r="M138" s="137">
        <v>144</v>
      </c>
      <c r="N138" s="137">
        <v>117</v>
      </c>
    </row>
    <row r="139" spans="2:14" ht="15.75" x14ac:dyDescent="0.25">
      <c r="B139" s="139" t="s">
        <v>16</v>
      </c>
      <c r="C139" s="139">
        <v>22</v>
      </c>
      <c r="D139" s="137">
        <v>60</v>
      </c>
      <c r="E139" s="137">
        <v>71</v>
      </c>
      <c r="F139" s="137">
        <v>89</v>
      </c>
      <c r="G139" s="137">
        <v>94</v>
      </c>
      <c r="H139" s="137">
        <v>92</v>
      </c>
      <c r="I139" s="137">
        <v>100</v>
      </c>
      <c r="J139" s="137">
        <v>140</v>
      </c>
      <c r="K139" s="137">
        <v>129</v>
      </c>
      <c r="L139" s="137">
        <v>141</v>
      </c>
      <c r="M139" s="137">
        <v>142</v>
      </c>
      <c r="N139" s="137">
        <v>121</v>
      </c>
    </row>
    <row r="140" spans="2:14" ht="15.75" x14ac:dyDescent="0.25">
      <c r="B140" s="139" t="s">
        <v>16</v>
      </c>
      <c r="C140" s="139">
        <v>23</v>
      </c>
      <c r="D140" s="137">
        <v>57</v>
      </c>
      <c r="E140" s="137">
        <v>57</v>
      </c>
      <c r="F140" s="137">
        <v>77</v>
      </c>
      <c r="G140" s="137">
        <v>72</v>
      </c>
      <c r="H140" s="137">
        <v>112</v>
      </c>
      <c r="I140" s="137">
        <v>111</v>
      </c>
      <c r="J140" s="137">
        <v>111</v>
      </c>
      <c r="K140" s="137">
        <v>123</v>
      </c>
      <c r="L140" s="137">
        <v>129</v>
      </c>
      <c r="M140" s="137">
        <v>106</v>
      </c>
      <c r="N140" s="137">
        <v>131</v>
      </c>
    </row>
    <row r="141" spans="2:14" ht="15.75" x14ac:dyDescent="0.25">
      <c r="B141" s="139" t="s">
        <v>16</v>
      </c>
      <c r="C141" s="139">
        <v>24</v>
      </c>
      <c r="D141" s="137">
        <v>56</v>
      </c>
      <c r="E141" s="137">
        <v>67</v>
      </c>
      <c r="F141" s="137">
        <v>78</v>
      </c>
      <c r="G141" s="137">
        <v>74</v>
      </c>
      <c r="H141" s="137">
        <v>93</v>
      </c>
      <c r="I141" s="137">
        <v>111</v>
      </c>
      <c r="J141" s="137">
        <v>111</v>
      </c>
      <c r="K141" s="137">
        <v>125</v>
      </c>
      <c r="L141" s="137">
        <v>114</v>
      </c>
      <c r="M141" s="137">
        <v>117</v>
      </c>
      <c r="N141" s="137">
        <v>115</v>
      </c>
    </row>
    <row r="142" spans="2:14" ht="15.75" x14ac:dyDescent="0.25">
      <c r="B142" s="139" t="s">
        <v>16</v>
      </c>
      <c r="C142" s="139">
        <v>25</v>
      </c>
      <c r="D142" s="137">
        <v>67</v>
      </c>
      <c r="E142" s="137">
        <v>60</v>
      </c>
      <c r="F142" s="137">
        <v>65</v>
      </c>
      <c r="G142" s="137">
        <v>91</v>
      </c>
      <c r="H142" s="137">
        <v>111</v>
      </c>
      <c r="I142" s="137">
        <v>114</v>
      </c>
      <c r="J142" s="137">
        <v>94</v>
      </c>
      <c r="K142" s="137">
        <v>120</v>
      </c>
      <c r="L142" s="137">
        <v>113</v>
      </c>
      <c r="M142" s="137">
        <v>117</v>
      </c>
      <c r="N142" s="137">
        <v>110</v>
      </c>
    </row>
    <row r="143" spans="2:14" ht="15.75" x14ac:dyDescent="0.25">
      <c r="B143" s="139" t="s">
        <v>16</v>
      </c>
      <c r="C143" s="139">
        <v>26</v>
      </c>
      <c r="D143" s="137">
        <v>59</v>
      </c>
      <c r="E143" s="137">
        <v>73</v>
      </c>
      <c r="F143" s="137">
        <v>65</v>
      </c>
      <c r="G143" s="137">
        <v>95</v>
      </c>
      <c r="H143" s="137">
        <v>106</v>
      </c>
      <c r="I143" s="137">
        <v>102</v>
      </c>
      <c r="J143" s="137">
        <v>124</v>
      </c>
      <c r="K143" s="137">
        <v>134</v>
      </c>
      <c r="L143" s="137">
        <v>141</v>
      </c>
      <c r="M143" s="137">
        <v>124</v>
      </c>
      <c r="N143" s="137">
        <v>125</v>
      </c>
    </row>
    <row r="144" spans="2:14" ht="15.75" x14ac:dyDescent="0.25">
      <c r="B144" s="139" t="s">
        <v>16</v>
      </c>
      <c r="C144" s="139">
        <v>27</v>
      </c>
      <c r="D144" s="137">
        <v>65</v>
      </c>
      <c r="E144" s="137">
        <v>58</v>
      </c>
      <c r="F144" s="137">
        <v>80</v>
      </c>
      <c r="G144" s="137">
        <v>78</v>
      </c>
      <c r="H144" s="137">
        <v>110</v>
      </c>
      <c r="I144" s="137">
        <v>108</v>
      </c>
      <c r="J144" s="137">
        <v>102</v>
      </c>
      <c r="K144" s="137">
        <v>127</v>
      </c>
      <c r="L144" s="137">
        <v>106</v>
      </c>
      <c r="M144" s="137">
        <v>103</v>
      </c>
      <c r="N144" s="137">
        <v>131</v>
      </c>
    </row>
    <row r="145" spans="2:14" ht="15.75" x14ac:dyDescent="0.25">
      <c r="B145" s="139" t="s">
        <v>16</v>
      </c>
      <c r="C145" s="139">
        <v>28</v>
      </c>
      <c r="D145" s="137">
        <v>58</v>
      </c>
      <c r="E145" s="137">
        <v>67</v>
      </c>
      <c r="F145" s="137">
        <v>66</v>
      </c>
      <c r="G145" s="137">
        <v>83</v>
      </c>
      <c r="H145" s="137">
        <v>85</v>
      </c>
      <c r="I145" s="137">
        <v>93</v>
      </c>
      <c r="J145" s="137">
        <v>107</v>
      </c>
      <c r="K145" s="137">
        <v>117</v>
      </c>
      <c r="L145" s="137">
        <v>118</v>
      </c>
      <c r="M145" s="137">
        <v>126</v>
      </c>
      <c r="N145" s="137">
        <v>117</v>
      </c>
    </row>
    <row r="146" spans="2:14" ht="15.75" x14ac:dyDescent="0.25">
      <c r="B146" s="139" t="s">
        <v>16</v>
      </c>
      <c r="C146" s="139">
        <v>29</v>
      </c>
      <c r="D146" s="137">
        <v>62</v>
      </c>
      <c r="E146" s="137">
        <v>65</v>
      </c>
      <c r="F146" s="137">
        <v>73</v>
      </c>
      <c r="G146" s="137">
        <v>85</v>
      </c>
      <c r="H146" s="137">
        <v>92</v>
      </c>
      <c r="I146" s="137">
        <v>89</v>
      </c>
      <c r="J146" s="137">
        <v>99</v>
      </c>
      <c r="K146" s="137">
        <v>126</v>
      </c>
      <c r="L146" s="137">
        <v>121</v>
      </c>
      <c r="M146" s="137">
        <v>96</v>
      </c>
      <c r="N146" s="137">
        <v>106</v>
      </c>
    </row>
    <row r="147" spans="2:14" ht="15.75" x14ac:dyDescent="0.25">
      <c r="B147" s="139" t="s">
        <v>16</v>
      </c>
      <c r="C147" s="139">
        <v>30</v>
      </c>
      <c r="D147" s="137">
        <v>51</v>
      </c>
      <c r="E147" s="137">
        <v>58</v>
      </c>
      <c r="F147" s="137">
        <v>70</v>
      </c>
      <c r="G147" s="137">
        <v>75</v>
      </c>
      <c r="H147" s="137">
        <v>98</v>
      </c>
      <c r="I147" s="137">
        <v>105</v>
      </c>
      <c r="J147" s="137">
        <v>114</v>
      </c>
      <c r="K147" s="137">
        <v>130</v>
      </c>
      <c r="L147" s="137">
        <v>110</v>
      </c>
      <c r="M147" s="137">
        <v>124</v>
      </c>
      <c r="N147" s="137">
        <v>118</v>
      </c>
    </row>
    <row r="148" spans="2:14" ht="15.75" x14ac:dyDescent="0.25">
      <c r="B148" s="139" t="s">
        <v>16</v>
      </c>
      <c r="C148" s="139">
        <v>31</v>
      </c>
      <c r="D148" s="137">
        <v>60</v>
      </c>
      <c r="E148" s="137">
        <v>51</v>
      </c>
      <c r="F148" s="137">
        <v>66</v>
      </c>
      <c r="G148" s="137">
        <v>78</v>
      </c>
      <c r="H148" s="137">
        <v>102</v>
      </c>
      <c r="I148" s="137">
        <v>108</v>
      </c>
      <c r="J148" s="137">
        <v>107</v>
      </c>
      <c r="K148" s="137">
        <v>127</v>
      </c>
      <c r="L148" s="137">
        <v>115</v>
      </c>
      <c r="M148" s="137">
        <v>96</v>
      </c>
      <c r="N148" s="137">
        <v>79</v>
      </c>
    </row>
    <row r="149" spans="2:14" ht="15.75" x14ac:dyDescent="0.25">
      <c r="B149" s="139" t="s">
        <v>16</v>
      </c>
      <c r="C149" s="139">
        <v>32</v>
      </c>
      <c r="D149" s="137">
        <v>50</v>
      </c>
      <c r="E149" s="137">
        <v>52</v>
      </c>
      <c r="F149" s="137">
        <v>55</v>
      </c>
      <c r="G149" s="137">
        <v>68</v>
      </c>
      <c r="H149" s="137">
        <v>75</v>
      </c>
      <c r="I149" s="137">
        <v>82</v>
      </c>
      <c r="J149" s="137">
        <v>88</v>
      </c>
      <c r="K149" s="137">
        <v>133</v>
      </c>
      <c r="L149" s="137">
        <v>121</v>
      </c>
      <c r="M149" s="137">
        <v>101</v>
      </c>
      <c r="N149" s="137">
        <v>112</v>
      </c>
    </row>
    <row r="150" spans="2:14" ht="15.75" x14ac:dyDescent="0.25">
      <c r="B150" s="139" t="s">
        <v>16</v>
      </c>
      <c r="C150" s="139">
        <v>33</v>
      </c>
      <c r="D150" s="137">
        <v>40</v>
      </c>
      <c r="E150" s="137">
        <v>49</v>
      </c>
      <c r="F150" s="137">
        <v>60</v>
      </c>
      <c r="G150" s="137">
        <v>73</v>
      </c>
      <c r="H150" s="137">
        <v>86</v>
      </c>
      <c r="I150" s="137">
        <v>80</v>
      </c>
      <c r="J150" s="137">
        <v>105</v>
      </c>
      <c r="K150" s="137">
        <v>100</v>
      </c>
      <c r="L150" s="137">
        <v>103</v>
      </c>
      <c r="M150" s="137">
        <v>108</v>
      </c>
      <c r="N150" s="137">
        <v>121</v>
      </c>
    </row>
    <row r="151" spans="2:14" ht="15.75" x14ac:dyDescent="0.25">
      <c r="B151" s="139" t="s">
        <v>16</v>
      </c>
      <c r="C151" s="139">
        <v>34</v>
      </c>
      <c r="D151" s="137">
        <v>47</v>
      </c>
      <c r="E151" s="137">
        <v>44</v>
      </c>
      <c r="F151" s="137">
        <v>62</v>
      </c>
      <c r="G151" s="137">
        <v>55</v>
      </c>
      <c r="H151" s="137">
        <v>95</v>
      </c>
      <c r="I151" s="137">
        <v>94</v>
      </c>
      <c r="J151" s="137">
        <v>97</v>
      </c>
      <c r="K151" s="137">
        <v>128</v>
      </c>
      <c r="L151" s="137">
        <v>119</v>
      </c>
      <c r="M151" s="137">
        <v>99</v>
      </c>
      <c r="N151" s="137">
        <v>101</v>
      </c>
    </row>
    <row r="152" spans="2:14" ht="15.75" x14ac:dyDescent="0.25">
      <c r="B152" s="139" t="s">
        <v>16</v>
      </c>
      <c r="C152" s="139">
        <v>35</v>
      </c>
      <c r="D152" s="137">
        <v>45</v>
      </c>
      <c r="E152" s="137">
        <v>56</v>
      </c>
      <c r="F152" s="137">
        <v>59</v>
      </c>
      <c r="G152" s="137">
        <v>63</v>
      </c>
      <c r="H152" s="137">
        <v>82</v>
      </c>
      <c r="I152" s="137">
        <v>72</v>
      </c>
      <c r="J152" s="137">
        <v>100</v>
      </c>
      <c r="K152" s="137">
        <v>101</v>
      </c>
      <c r="L152" s="137">
        <v>101</v>
      </c>
      <c r="M152" s="137">
        <v>95</v>
      </c>
      <c r="N152" s="137">
        <v>107</v>
      </c>
    </row>
    <row r="153" spans="2:14" ht="15.75" x14ac:dyDescent="0.25">
      <c r="B153" s="139" t="s">
        <v>16</v>
      </c>
      <c r="C153" s="139">
        <v>36</v>
      </c>
      <c r="D153" s="137">
        <v>45</v>
      </c>
      <c r="E153" s="137">
        <v>41</v>
      </c>
      <c r="F153" s="137">
        <v>52</v>
      </c>
      <c r="G153" s="137">
        <v>63</v>
      </c>
      <c r="H153" s="137">
        <v>82</v>
      </c>
      <c r="I153" s="137">
        <v>78</v>
      </c>
      <c r="J153" s="137">
        <v>87</v>
      </c>
      <c r="K153" s="137">
        <v>88</v>
      </c>
      <c r="L153" s="137">
        <v>101</v>
      </c>
      <c r="M153" s="137">
        <v>113</v>
      </c>
      <c r="N153" s="137">
        <v>90</v>
      </c>
    </row>
    <row r="154" spans="2:14" ht="15.75" x14ac:dyDescent="0.25">
      <c r="B154" s="139" t="s">
        <v>16</v>
      </c>
      <c r="C154" s="139">
        <v>37</v>
      </c>
      <c r="D154" s="137">
        <v>51</v>
      </c>
      <c r="E154" s="137">
        <v>54</v>
      </c>
      <c r="F154" s="137">
        <v>37</v>
      </c>
      <c r="G154" s="137">
        <v>58</v>
      </c>
      <c r="H154" s="137">
        <v>64</v>
      </c>
      <c r="I154" s="137">
        <v>78</v>
      </c>
      <c r="J154" s="137">
        <v>87</v>
      </c>
      <c r="K154" s="137">
        <v>95</v>
      </c>
      <c r="L154" s="137">
        <v>104</v>
      </c>
      <c r="M154" s="137">
        <v>104</v>
      </c>
      <c r="N154" s="137">
        <v>97</v>
      </c>
    </row>
    <row r="155" spans="2:14" ht="15.75" x14ac:dyDescent="0.25">
      <c r="B155" s="139" t="s">
        <v>16</v>
      </c>
      <c r="C155" s="139">
        <v>38</v>
      </c>
      <c r="D155" s="137">
        <v>34</v>
      </c>
      <c r="E155" s="137">
        <v>55</v>
      </c>
      <c r="F155" s="137">
        <v>60</v>
      </c>
      <c r="G155" s="137">
        <v>48</v>
      </c>
      <c r="H155" s="137">
        <v>55</v>
      </c>
      <c r="I155" s="137">
        <v>74</v>
      </c>
      <c r="J155" s="137">
        <v>78</v>
      </c>
      <c r="K155" s="137">
        <v>102</v>
      </c>
      <c r="L155" s="137">
        <v>100</v>
      </c>
      <c r="M155" s="137">
        <v>90</v>
      </c>
      <c r="N155" s="137">
        <v>91</v>
      </c>
    </row>
    <row r="156" spans="2:14" ht="15.75" x14ac:dyDescent="0.25">
      <c r="B156" s="139" t="s">
        <v>16</v>
      </c>
      <c r="C156" s="139">
        <v>39</v>
      </c>
      <c r="D156" s="137">
        <v>50</v>
      </c>
      <c r="E156" s="137">
        <v>49</v>
      </c>
      <c r="F156" s="137">
        <v>57</v>
      </c>
      <c r="G156" s="137">
        <v>34</v>
      </c>
      <c r="H156" s="137">
        <v>57</v>
      </c>
      <c r="I156" s="137">
        <v>65</v>
      </c>
      <c r="J156" s="137">
        <v>57</v>
      </c>
      <c r="K156" s="137">
        <v>78</v>
      </c>
      <c r="L156" s="137">
        <v>76</v>
      </c>
      <c r="M156" s="137">
        <v>78</v>
      </c>
      <c r="N156" s="137">
        <v>80</v>
      </c>
    </row>
    <row r="157" spans="2:14" ht="15.75" x14ac:dyDescent="0.25">
      <c r="B157" s="139" t="s">
        <v>16</v>
      </c>
      <c r="C157" s="139">
        <v>40</v>
      </c>
      <c r="D157" s="137">
        <v>46</v>
      </c>
      <c r="E157" s="137">
        <v>52</v>
      </c>
      <c r="F157" s="137">
        <v>40</v>
      </c>
      <c r="G157" s="137">
        <v>54</v>
      </c>
      <c r="H157" s="137">
        <v>57</v>
      </c>
      <c r="I157" s="137">
        <v>56</v>
      </c>
      <c r="J157" s="137">
        <v>69</v>
      </c>
      <c r="K157" s="137">
        <v>82</v>
      </c>
      <c r="L157" s="137">
        <v>81</v>
      </c>
      <c r="M157" s="137">
        <v>87</v>
      </c>
      <c r="N157" s="137">
        <v>87</v>
      </c>
    </row>
    <row r="158" spans="2:14" ht="15.75" x14ac:dyDescent="0.25">
      <c r="B158" s="139" t="s">
        <v>16</v>
      </c>
      <c r="C158" s="139">
        <v>41</v>
      </c>
      <c r="D158" s="137">
        <v>35</v>
      </c>
      <c r="E158" s="137">
        <v>51</v>
      </c>
      <c r="F158" s="137">
        <v>51</v>
      </c>
      <c r="G158" s="137">
        <v>43</v>
      </c>
      <c r="H158" s="137">
        <v>55</v>
      </c>
      <c r="I158" s="137">
        <v>69</v>
      </c>
      <c r="J158" s="137">
        <v>68</v>
      </c>
      <c r="K158" s="137">
        <v>60</v>
      </c>
      <c r="L158" s="137">
        <v>57</v>
      </c>
      <c r="M158" s="137">
        <v>75</v>
      </c>
      <c r="N158" s="137">
        <v>75</v>
      </c>
    </row>
    <row r="159" spans="2:14" ht="15.75" x14ac:dyDescent="0.25">
      <c r="B159" s="139" t="s">
        <v>16</v>
      </c>
      <c r="C159" s="139">
        <v>42</v>
      </c>
      <c r="D159" s="137">
        <v>42</v>
      </c>
      <c r="E159" s="137">
        <v>31</v>
      </c>
      <c r="F159" s="137">
        <v>52</v>
      </c>
      <c r="G159" s="137">
        <v>65</v>
      </c>
      <c r="H159" s="137">
        <v>51</v>
      </c>
      <c r="I159" s="137">
        <v>65</v>
      </c>
      <c r="J159" s="137">
        <v>72</v>
      </c>
      <c r="K159" s="137">
        <v>67</v>
      </c>
      <c r="L159" s="137">
        <v>61</v>
      </c>
      <c r="M159" s="137">
        <v>65</v>
      </c>
      <c r="N159" s="137">
        <v>50</v>
      </c>
    </row>
    <row r="160" spans="2:14" ht="15.75" x14ac:dyDescent="0.25">
      <c r="B160" s="139" t="s">
        <v>16</v>
      </c>
      <c r="C160" s="139">
        <v>43</v>
      </c>
      <c r="D160" s="137">
        <v>48</v>
      </c>
      <c r="E160" s="137">
        <v>37</v>
      </c>
      <c r="F160" s="137">
        <v>50</v>
      </c>
      <c r="G160" s="137">
        <v>54</v>
      </c>
      <c r="H160" s="137">
        <v>48</v>
      </c>
      <c r="I160" s="137">
        <v>67</v>
      </c>
      <c r="J160" s="137">
        <v>56</v>
      </c>
      <c r="K160" s="137">
        <v>59</v>
      </c>
      <c r="L160" s="137">
        <v>52</v>
      </c>
      <c r="M160" s="137">
        <v>81</v>
      </c>
      <c r="N160" s="137">
        <v>51</v>
      </c>
    </row>
    <row r="161" spans="2:14" ht="15.75" x14ac:dyDescent="0.25">
      <c r="B161" s="139" t="s">
        <v>16</v>
      </c>
      <c r="C161" s="139">
        <v>44</v>
      </c>
      <c r="D161" s="137">
        <v>41</v>
      </c>
      <c r="E161" s="137">
        <v>42</v>
      </c>
      <c r="F161" s="137">
        <v>53</v>
      </c>
      <c r="G161" s="137">
        <v>52</v>
      </c>
      <c r="H161" s="137">
        <v>69</v>
      </c>
      <c r="I161" s="137">
        <v>60</v>
      </c>
      <c r="J161" s="137">
        <v>51</v>
      </c>
      <c r="K161" s="137">
        <v>50</v>
      </c>
      <c r="L161" s="137">
        <v>64</v>
      </c>
      <c r="M161" s="137">
        <v>45</v>
      </c>
      <c r="N161" s="137">
        <v>65</v>
      </c>
    </row>
    <row r="162" spans="2:14" ht="15.75" x14ac:dyDescent="0.25">
      <c r="B162" s="139" t="s">
        <v>16</v>
      </c>
      <c r="C162" s="139">
        <v>45</v>
      </c>
      <c r="D162" s="137">
        <v>40</v>
      </c>
      <c r="E162" s="137">
        <v>52</v>
      </c>
      <c r="F162" s="137">
        <v>49</v>
      </c>
      <c r="G162" s="137">
        <v>46</v>
      </c>
      <c r="H162" s="137">
        <v>55</v>
      </c>
      <c r="I162" s="137">
        <v>62</v>
      </c>
      <c r="J162" s="137">
        <v>80</v>
      </c>
      <c r="K162" s="137">
        <v>59</v>
      </c>
      <c r="L162" s="137">
        <v>64</v>
      </c>
      <c r="M162" s="137">
        <v>58</v>
      </c>
      <c r="N162" s="137">
        <v>54</v>
      </c>
    </row>
    <row r="163" spans="2:14" ht="15.75" x14ac:dyDescent="0.25">
      <c r="B163" s="139" t="s">
        <v>16</v>
      </c>
      <c r="C163" s="139">
        <v>46</v>
      </c>
      <c r="D163" s="137">
        <v>34</v>
      </c>
      <c r="E163" s="137">
        <v>52</v>
      </c>
      <c r="F163" s="137">
        <v>33</v>
      </c>
      <c r="G163" s="137">
        <v>30</v>
      </c>
      <c r="H163" s="137">
        <v>50</v>
      </c>
      <c r="I163" s="137">
        <v>55</v>
      </c>
      <c r="J163" s="137">
        <v>67</v>
      </c>
      <c r="K163" s="137">
        <v>81</v>
      </c>
      <c r="L163" s="137">
        <v>63</v>
      </c>
      <c r="M163" s="137">
        <v>57</v>
      </c>
      <c r="N163" s="137">
        <v>45</v>
      </c>
    </row>
    <row r="164" spans="2:14" ht="15.75" x14ac:dyDescent="0.25">
      <c r="B164" s="139" t="s">
        <v>16</v>
      </c>
      <c r="C164" s="139">
        <v>47</v>
      </c>
      <c r="D164" s="137">
        <v>45</v>
      </c>
      <c r="E164" s="137">
        <v>34</v>
      </c>
      <c r="F164" s="137">
        <v>38</v>
      </c>
      <c r="G164" s="137">
        <v>50</v>
      </c>
      <c r="H164" s="137">
        <v>47</v>
      </c>
      <c r="I164" s="137">
        <v>60</v>
      </c>
      <c r="J164" s="137">
        <v>57</v>
      </c>
      <c r="K164" s="137">
        <v>58</v>
      </c>
      <c r="L164" s="137">
        <v>66</v>
      </c>
      <c r="M164" s="137">
        <v>57</v>
      </c>
      <c r="N164" s="137">
        <v>53</v>
      </c>
    </row>
    <row r="165" spans="2:14" ht="15.75" x14ac:dyDescent="0.25">
      <c r="B165" s="139" t="s">
        <v>16</v>
      </c>
      <c r="C165" s="139">
        <v>48</v>
      </c>
      <c r="D165" s="137">
        <v>26</v>
      </c>
      <c r="E165" s="137">
        <v>50</v>
      </c>
      <c r="F165" s="137">
        <v>36</v>
      </c>
      <c r="G165" s="137">
        <v>36</v>
      </c>
      <c r="H165" s="137">
        <v>45</v>
      </c>
      <c r="I165" s="137">
        <v>59</v>
      </c>
      <c r="J165" s="137">
        <v>59</v>
      </c>
      <c r="K165" s="137">
        <v>61</v>
      </c>
      <c r="L165" s="137">
        <v>70</v>
      </c>
      <c r="M165" s="137">
        <v>57</v>
      </c>
      <c r="N165" s="137">
        <v>48</v>
      </c>
    </row>
    <row r="166" spans="2:14" ht="15.75" x14ac:dyDescent="0.25">
      <c r="B166" s="139" t="s">
        <v>16</v>
      </c>
      <c r="C166" s="139">
        <v>49</v>
      </c>
      <c r="D166" s="137">
        <v>32</v>
      </c>
      <c r="E166" s="137">
        <v>36</v>
      </c>
      <c r="F166" s="137">
        <v>44</v>
      </c>
      <c r="G166" s="137">
        <v>42</v>
      </c>
      <c r="H166" s="137">
        <v>47</v>
      </c>
      <c r="I166" s="137">
        <v>59</v>
      </c>
      <c r="J166" s="137">
        <v>64</v>
      </c>
      <c r="K166" s="137">
        <v>40</v>
      </c>
      <c r="L166" s="137">
        <v>68</v>
      </c>
      <c r="M166" s="137">
        <v>48</v>
      </c>
      <c r="N166" s="137">
        <v>63</v>
      </c>
    </row>
    <row r="167" spans="2:14" ht="15.75" x14ac:dyDescent="0.25">
      <c r="B167" s="139" t="s">
        <v>16</v>
      </c>
      <c r="C167" s="139">
        <v>50</v>
      </c>
      <c r="D167" s="137">
        <v>36</v>
      </c>
      <c r="E167" s="137">
        <v>33</v>
      </c>
      <c r="F167" s="137">
        <v>39</v>
      </c>
      <c r="G167" s="137">
        <v>41</v>
      </c>
      <c r="H167" s="137">
        <v>57</v>
      </c>
      <c r="I167" s="137">
        <v>43</v>
      </c>
      <c r="J167" s="137">
        <v>76</v>
      </c>
      <c r="K167" s="137">
        <v>55</v>
      </c>
      <c r="L167" s="137">
        <v>53</v>
      </c>
      <c r="M167" s="137">
        <v>52</v>
      </c>
      <c r="N167" s="137">
        <v>50</v>
      </c>
    </row>
    <row r="168" spans="2:14" ht="15.75" x14ac:dyDescent="0.25">
      <c r="B168" s="139" t="s">
        <v>16</v>
      </c>
      <c r="C168" s="139">
        <v>51</v>
      </c>
      <c r="D168" s="137">
        <v>30</v>
      </c>
      <c r="E168" s="137">
        <v>38</v>
      </c>
      <c r="F168" s="137">
        <v>33</v>
      </c>
      <c r="G168" s="137">
        <v>42</v>
      </c>
      <c r="H168" s="137">
        <v>43</v>
      </c>
      <c r="I168" s="137">
        <v>44</v>
      </c>
      <c r="J168" s="137">
        <v>40</v>
      </c>
      <c r="K168" s="137">
        <v>52</v>
      </c>
      <c r="L168" s="137">
        <v>58</v>
      </c>
      <c r="M168" s="137">
        <v>38</v>
      </c>
      <c r="N168" s="137">
        <v>59</v>
      </c>
    </row>
    <row r="169" spans="2:14" ht="15.75" x14ac:dyDescent="0.25">
      <c r="B169" s="139" t="s">
        <v>16</v>
      </c>
      <c r="C169" s="139">
        <v>52</v>
      </c>
      <c r="D169" s="137">
        <v>26</v>
      </c>
      <c r="E169" s="137">
        <v>24</v>
      </c>
      <c r="F169" s="137">
        <v>36</v>
      </c>
      <c r="G169" s="137">
        <v>33</v>
      </c>
      <c r="H169" s="137">
        <v>39</v>
      </c>
      <c r="I169" s="137">
        <v>45</v>
      </c>
      <c r="J169" s="137">
        <v>46</v>
      </c>
      <c r="K169" s="137">
        <v>55</v>
      </c>
      <c r="L169" s="137">
        <v>45</v>
      </c>
      <c r="M169" s="137">
        <v>53</v>
      </c>
      <c r="N169" s="137">
        <v>38</v>
      </c>
    </row>
    <row r="170" spans="2:14" ht="15.75" x14ac:dyDescent="0.25">
      <c r="B170" s="139" t="s">
        <v>16</v>
      </c>
      <c r="C170" s="139">
        <v>53</v>
      </c>
      <c r="D170" s="137">
        <v>29</v>
      </c>
      <c r="E170" s="137">
        <v>27</v>
      </c>
      <c r="F170" s="137">
        <v>27</v>
      </c>
      <c r="G170" s="137">
        <v>35</v>
      </c>
      <c r="H170" s="137">
        <v>35</v>
      </c>
      <c r="I170" s="137">
        <v>46</v>
      </c>
      <c r="J170" s="137">
        <v>46</v>
      </c>
      <c r="K170" s="137">
        <v>47</v>
      </c>
      <c r="L170" s="137">
        <v>41</v>
      </c>
      <c r="M170" s="137">
        <v>36</v>
      </c>
      <c r="N170" s="137">
        <v>30</v>
      </c>
    </row>
    <row r="171" spans="2:14" ht="15.75" x14ac:dyDescent="0.25">
      <c r="B171" s="139" t="s">
        <v>16</v>
      </c>
      <c r="C171" s="139">
        <v>54</v>
      </c>
      <c r="D171" s="137">
        <v>32</v>
      </c>
      <c r="E171" s="137">
        <v>32</v>
      </c>
      <c r="F171" s="137">
        <v>25</v>
      </c>
      <c r="G171" s="137">
        <v>27</v>
      </c>
      <c r="H171" s="137">
        <v>46</v>
      </c>
      <c r="I171" s="137">
        <v>35</v>
      </c>
      <c r="J171" s="137">
        <v>43</v>
      </c>
      <c r="K171" s="137">
        <v>45</v>
      </c>
      <c r="L171" s="137">
        <v>38</v>
      </c>
      <c r="M171" s="137">
        <v>41</v>
      </c>
      <c r="N171" s="137">
        <v>40</v>
      </c>
    </row>
    <row r="172" spans="2:14" ht="15.75" x14ac:dyDescent="0.25">
      <c r="B172" s="139" t="s">
        <v>16</v>
      </c>
      <c r="C172" s="139">
        <v>55</v>
      </c>
      <c r="D172" s="137">
        <v>25</v>
      </c>
      <c r="E172" s="137">
        <v>25</v>
      </c>
      <c r="F172" s="137">
        <v>13</v>
      </c>
      <c r="G172" s="137">
        <v>27</v>
      </c>
      <c r="H172" s="137">
        <v>31</v>
      </c>
      <c r="I172" s="137">
        <v>36</v>
      </c>
      <c r="J172" s="137">
        <v>34</v>
      </c>
      <c r="K172" s="137">
        <v>26</v>
      </c>
      <c r="L172" s="137">
        <v>39</v>
      </c>
      <c r="M172" s="137">
        <v>27</v>
      </c>
      <c r="N172" s="137">
        <v>25</v>
      </c>
    </row>
    <row r="173" spans="2:14" ht="15.75" x14ac:dyDescent="0.25">
      <c r="B173" s="139" t="s">
        <v>16</v>
      </c>
      <c r="C173" s="139">
        <v>56</v>
      </c>
      <c r="D173" s="137">
        <v>22</v>
      </c>
      <c r="E173" s="137">
        <v>24</v>
      </c>
      <c r="F173" s="137">
        <v>21</v>
      </c>
      <c r="G173" s="137">
        <v>34</v>
      </c>
      <c r="H173" s="137">
        <v>28</v>
      </c>
      <c r="I173" s="137">
        <v>29</v>
      </c>
      <c r="J173" s="137">
        <v>26</v>
      </c>
      <c r="K173" s="137">
        <v>23</v>
      </c>
      <c r="L173" s="137">
        <v>39</v>
      </c>
      <c r="M173" s="137">
        <v>38</v>
      </c>
      <c r="N173" s="137">
        <v>35</v>
      </c>
    </row>
    <row r="174" spans="2:14" ht="15.75" x14ac:dyDescent="0.25">
      <c r="B174" s="139" t="s">
        <v>16</v>
      </c>
      <c r="C174" s="139">
        <v>57</v>
      </c>
      <c r="D174" s="137">
        <v>20</v>
      </c>
      <c r="E174" s="137">
        <v>19</v>
      </c>
      <c r="F174" s="137">
        <v>15</v>
      </c>
      <c r="G174" s="137">
        <v>38</v>
      </c>
      <c r="H174" s="137">
        <v>24</v>
      </c>
      <c r="I174" s="137">
        <v>28</v>
      </c>
      <c r="J174" s="137">
        <v>26</v>
      </c>
      <c r="K174" s="137">
        <v>26</v>
      </c>
      <c r="L174" s="137">
        <v>31</v>
      </c>
      <c r="M174" s="137">
        <v>40</v>
      </c>
      <c r="N174" s="137">
        <v>34</v>
      </c>
    </row>
    <row r="175" spans="2:14" ht="15.75" x14ac:dyDescent="0.25">
      <c r="B175" s="139" t="s">
        <v>16</v>
      </c>
      <c r="C175" s="139">
        <v>58</v>
      </c>
      <c r="D175" s="137">
        <v>28</v>
      </c>
      <c r="E175" s="137">
        <v>21</v>
      </c>
      <c r="F175" s="137">
        <v>14</v>
      </c>
      <c r="G175" s="137">
        <v>22</v>
      </c>
      <c r="H175" s="137">
        <v>21</v>
      </c>
      <c r="I175" s="137">
        <v>35</v>
      </c>
      <c r="J175" s="137">
        <v>36</v>
      </c>
      <c r="K175" s="137">
        <v>23</v>
      </c>
      <c r="L175" s="137">
        <v>17</v>
      </c>
      <c r="M175" s="137">
        <v>38</v>
      </c>
      <c r="N175" s="137">
        <v>24</v>
      </c>
    </row>
    <row r="176" spans="2:14" ht="15.75" x14ac:dyDescent="0.25">
      <c r="B176" s="139" t="s">
        <v>16</v>
      </c>
      <c r="C176" s="139">
        <v>59</v>
      </c>
      <c r="D176" s="137">
        <v>21</v>
      </c>
      <c r="E176" s="137">
        <v>11</v>
      </c>
      <c r="F176" s="137">
        <v>20</v>
      </c>
      <c r="G176" s="137">
        <v>14</v>
      </c>
      <c r="H176" s="137">
        <v>17</v>
      </c>
      <c r="I176" s="137">
        <v>19</v>
      </c>
      <c r="J176" s="137">
        <v>28</v>
      </c>
      <c r="K176" s="137">
        <v>26</v>
      </c>
      <c r="L176" s="137">
        <v>32</v>
      </c>
      <c r="M176" s="137">
        <v>31</v>
      </c>
      <c r="N176" s="137">
        <v>26</v>
      </c>
    </row>
    <row r="177" spans="2:14" ht="15.75" x14ac:dyDescent="0.25">
      <c r="B177" s="139" t="s">
        <v>16</v>
      </c>
      <c r="C177" s="139">
        <v>60</v>
      </c>
      <c r="D177" s="137">
        <v>13</v>
      </c>
      <c r="E177" s="137">
        <v>17</v>
      </c>
      <c r="F177" s="137">
        <v>15</v>
      </c>
      <c r="G177" s="137">
        <v>16</v>
      </c>
      <c r="H177" s="137">
        <v>17</v>
      </c>
      <c r="I177" s="137">
        <v>25</v>
      </c>
      <c r="J177" s="137">
        <v>25</v>
      </c>
      <c r="K177" s="137">
        <v>29</v>
      </c>
      <c r="L177" s="137">
        <v>22</v>
      </c>
      <c r="M177" s="137">
        <v>20</v>
      </c>
      <c r="N177" s="137">
        <v>15</v>
      </c>
    </row>
    <row r="178" spans="2:14" ht="15.75" x14ac:dyDescent="0.25">
      <c r="B178" s="139" t="s">
        <v>16</v>
      </c>
      <c r="C178" s="139">
        <v>61</v>
      </c>
      <c r="D178" s="137">
        <v>21</v>
      </c>
      <c r="E178" s="137">
        <v>24</v>
      </c>
      <c r="F178" s="137">
        <v>13</v>
      </c>
      <c r="G178" s="137">
        <v>7</v>
      </c>
      <c r="H178" s="137">
        <v>22</v>
      </c>
      <c r="I178" s="137">
        <v>21</v>
      </c>
      <c r="J178" s="137">
        <v>26</v>
      </c>
      <c r="K178" s="137">
        <v>28</v>
      </c>
      <c r="L178" s="137">
        <v>27</v>
      </c>
      <c r="M178" s="137">
        <v>29</v>
      </c>
      <c r="N178" s="137">
        <v>24</v>
      </c>
    </row>
    <row r="179" spans="2:14" ht="15.75" x14ac:dyDescent="0.25">
      <c r="B179" s="139" t="s">
        <v>16</v>
      </c>
      <c r="C179" s="139">
        <v>62</v>
      </c>
      <c r="D179" s="137">
        <v>16</v>
      </c>
      <c r="E179" s="137">
        <v>17</v>
      </c>
      <c r="F179" s="137">
        <v>19</v>
      </c>
      <c r="G179" s="137">
        <v>14</v>
      </c>
      <c r="H179" s="137">
        <v>18</v>
      </c>
      <c r="I179" s="137">
        <v>25</v>
      </c>
      <c r="J179" s="137">
        <v>27</v>
      </c>
      <c r="K179" s="137">
        <v>20</v>
      </c>
      <c r="L179" s="137">
        <v>19</v>
      </c>
      <c r="M179" s="137">
        <v>28</v>
      </c>
      <c r="N179" s="137">
        <v>19</v>
      </c>
    </row>
    <row r="180" spans="2:14" ht="15.75" x14ac:dyDescent="0.25">
      <c r="B180" s="139" t="s">
        <v>16</v>
      </c>
      <c r="C180" s="139">
        <v>63</v>
      </c>
      <c r="D180" s="137">
        <v>17</v>
      </c>
      <c r="E180" s="137">
        <v>13</v>
      </c>
      <c r="F180" s="137">
        <v>9</v>
      </c>
      <c r="G180" s="137">
        <v>10</v>
      </c>
      <c r="H180" s="137">
        <v>18</v>
      </c>
      <c r="I180" s="137">
        <v>21</v>
      </c>
      <c r="J180" s="137">
        <v>28</v>
      </c>
      <c r="K180" s="137">
        <v>24</v>
      </c>
      <c r="L180" s="137">
        <v>21</v>
      </c>
      <c r="M180" s="137">
        <v>21</v>
      </c>
      <c r="N180" s="137">
        <v>21</v>
      </c>
    </row>
    <row r="181" spans="2:14" ht="15.75" x14ac:dyDescent="0.25">
      <c r="B181" s="139" t="s">
        <v>16</v>
      </c>
      <c r="C181" s="139">
        <v>64</v>
      </c>
      <c r="D181" s="137">
        <v>12</v>
      </c>
      <c r="E181" s="137">
        <v>12</v>
      </c>
      <c r="F181" s="137">
        <v>11</v>
      </c>
      <c r="G181" s="137">
        <v>11</v>
      </c>
      <c r="H181" s="137">
        <v>18</v>
      </c>
      <c r="I181" s="137">
        <v>23</v>
      </c>
      <c r="J181" s="137">
        <v>28</v>
      </c>
      <c r="K181" s="137">
        <v>23</v>
      </c>
      <c r="L181" s="137">
        <v>27</v>
      </c>
      <c r="M181" s="137">
        <v>19</v>
      </c>
      <c r="N181" s="137">
        <v>29</v>
      </c>
    </row>
    <row r="182" spans="2:14" ht="15.75" x14ac:dyDescent="0.25">
      <c r="B182" s="139" t="s">
        <v>16</v>
      </c>
      <c r="C182" s="139">
        <v>65</v>
      </c>
      <c r="D182" s="137">
        <v>14</v>
      </c>
      <c r="E182" s="137">
        <v>16</v>
      </c>
      <c r="F182" s="137">
        <v>10</v>
      </c>
      <c r="G182" s="137">
        <v>14</v>
      </c>
      <c r="H182" s="137">
        <v>20</v>
      </c>
      <c r="I182" s="137">
        <v>23</v>
      </c>
      <c r="J182" s="137">
        <v>23</v>
      </c>
      <c r="K182" s="137">
        <v>22</v>
      </c>
      <c r="L182" s="137">
        <v>32</v>
      </c>
      <c r="M182" s="137">
        <v>20</v>
      </c>
      <c r="N182" s="137">
        <v>11</v>
      </c>
    </row>
    <row r="183" spans="2:14" ht="15.75" x14ac:dyDescent="0.25">
      <c r="B183" s="139" t="s">
        <v>16</v>
      </c>
      <c r="C183" s="139">
        <v>66</v>
      </c>
      <c r="D183" s="137">
        <v>15</v>
      </c>
      <c r="E183" s="137">
        <v>12</v>
      </c>
      <c r="F183" s="137">
        <v>11</v>
      </c>
      <c r="G183" s="137">
        <v>16</v>
      </c>
      <c r="H183" s="137">
        <v>14</v>
      </c>
      <c r="I183" s="137">
        <v>17</v>
      </c>
      <c r="J183" s="137">
        <v>19</v>
      </c>
      <c r="K183" s="137">
        <v>20</v>
      </c>
      <c r="L183" s="137">
        <v>23</v>
      </c>
      <c r="M183" s="137">
        <v>18</v>
      </c>
      <c r="N183" s="137">
        <v>23</v>
      </c>
    </row>
    <row r="184" spans="2:14" ht="15.75" x14ac:dyDescent="0.25">
      <c r="B184" s="139" t="s">
        <v>16</v>
      </c>
      <c r="C184" s="139">
        <v>67</v>
      </c>
      <c r="D184" s="137">
        <v>8</v>
      </c>
      <c r="E184" s="137">
        <v>12</v>
      </c>
      <c r="F184" s="137">
        <v>10</v>
      </c>
      <c r="G184" s="137">
        <v>16</v>
      </c>
      <c r="H184" s="137">
        <v>20</v>
      </c>
      <c r="I184" s="137">
        <v>26</v>
      </c>
      <c r="J184" s="137">
        <v>17</v>
      </c>
      <c r="K184" s="137">
        <v>30</v>
      </c>
      <c r="L184" s="137">
        <v>17</v>
      </c>
      <c r="M184" s="137">
        <v>18</v>
      </c>
      <c r="N184" s="137">
        <v>20</v>
      </c>
    </row>
    <row r="185" spans="2:14" ht="15.75" x14ac:dyDescent="0.25">
      <c r="B185" s="139" t="s">
        <v>16</v>
      </c>
      <c r="C185" s="139">
        <v>68</v>
      </c>
      <c r="D185" s="137">
        <v>6</v>
      </c>
      <c r="E185" s="137">
        <v>7</v>
      </c>
      <c r="F185" s="137">
        <v>6</v>
      </c>
      <c r="G185" s="137">
        <v>17</v>
      </c>
      <c r="H185" s="137">
        <v>18</v>
      </c>
      <c r="I185" s="137">
        <v>17</v>
      </c>
      <c r="J185" s="137">
        <v>27</v>
      </c>
      <c r="K185" s="137">
        <v>22</v>
      </c>
      <c r="L185" s="137">
        <v>16</v>
      </c>
      <c r="M185" s="137">
        <v>13</v>
      </c>
      <c r="N185" s="137">
        <v>21</v>
      </c>
    </row>
    <row r="186" spans="2:14" ht="15.75" x14ac:dyDescent="0.25">
      <c r="B186" s="139" t="s">
        <v>16</v>
      </c>
      <c r="C186" s="139">
        <v>69</v>
      </c>
      <c r="D186" s="137">
        <v>15</v>
      </c>
      <c r="E186" s="137">
        <v>12</v>
      </c>
      <c r="F186" s="137">
        <v>9</v>
      </c>
      <c r="G186" s="137">
        <v>13</v>
      </c>
      <c r="H186" s="137">
        <v>14</v>
      </c>
      <c r="I186" s="137">
        <v>20</v>
      </c>
      <c r="J186" s="137">
        <v>21</v>
      </c>
      <c r="K186" s="137">
        <v>16</v>
      </c>
      <c r="L186" s="137">
        <v>15</v>
      </c>
      <c r="M186" s="137">
        <v>27</v>
      </c>
      <c r="N186" s="137">
        <v>21</v>
      </c>
    </row>
    <row r="187" spans="2:14" ht="15.75" x14ac:dyDescent="0.25">
      <c r="B187" s="139" t="s">
        <v>16</v>
      </c>
      <c r="C187" s="139">
        <v>70</v>
      </c>
      <c r="D187" s="137">
        <v>4</v>
      </c>
      <c r="E187" s="137">
        <v>10</v>
      </c>
      <c r="F187" s="137">
        <v>13</v>
      </c>
      <c r="G187" s="137">
        <v>5</v>
      </c>
      <c r="H187" s="137">
        <v>6</v>
      </c>
      <c r="I187" s="137">
        <v>10</v>
      </c>
      <c r="J187" s="137">
        <v>25</v>
      </c>
      <c r="K187" s="137">
        <v>29</v>
      </c>
      <c r="L187" s="137">
        <v>24</v>
      </c>
      <c r="M187" s="137">
        <v>14</v>
      </c>
      <c r="N187" s="137">
        <v>14</v>
      </c>
    </row>
    <row r="188" spans="2:14" ht="15.75" x14ac:dyDescent="0.25">
      <c r="B188" s="139" t="s">
        <v>16</v>
      </c>
      <c r="C188" s="139">
        <v>71</v>
      </c>
      <c r="D188" s="137">
        <v>10</v>
      </c>
      <c r="E188" s="137">
        <v>10</v>
      </c>
      <c r="F188" s="137">
        <v>10</v>
      </c>
      <c r="G188" s="137">
        <v>9</v>
      </c>
      <c r="H188" s="137">
        <v>6</v>
      </c>
      <c r="I188" s="137">
        <v>21</v>
      </c>
      <c r="J188" s="137">
        <v>18</v>
      </c>
      <c r="K188" s="137">
        <v>20</v>
      </c>
      <c r="L188" s="137">
        <v>20</v>
      </c>
      <c r="M188" s="137">
        <v>18</v>
      </c>
      <c r="N188" s="137">
        <v>21</v>
      </c>
    </row>
    <row r="189" spans="2:14" ht="15.75" x14ac:dyDescent="0.25">
      <c r="B189" s="139" t="s">
        <v>16</v>
      </c>
      <c r="C189" s="139">
        <v>72</v>
      </c>
      <c r="D189" s="137">
        <v>8</v>
      </c>
      <c r="E189" s="137">
        <v>10</v>
      </c>
      <c r="F189" s="137">
        <v>8</v>
      </c>
      <c r="G189" s="137">
        <v>9</v>
      </c>
      <c r="H189" s="137">
        <v>10</v>
      </c>
      <c r="I189" s="137">
        <v>14</v>
      </c>
      <c r="J189" s="137">
        <v>19</v>
      </c>
      <c r="K189" s="137">
        <v>20</v>
      </c>
      <c r="L189" s="137">
        <v>22</v>
      </c>
      <c r="M189" s="137">
        <v>18</v>
      </c>
      <c r="N189" s="137">
        <v>25</v>
      </c>
    </row>
    <row r="190" spans="2:14" ht="15.75" x14ac:dyDescent="0.25">
      <c r="B190" s="139" t="s">
        <v>16</v>
      </c>
      <c r="C190" s="139">
        <v>73</v>
      </c>
      <c r="D190" s="137">
        <v>9</v>
      </c>
      <c r="E190" s="137">
        <v>15</v>
      </c>
      <c r="F190" s="137">
        <v>7</v>
      </c>
      <c r="G190" s="137">
        <v>9</v>
      </c>
      <c r="H190" s="137">
        <v>11</v>
      </c>
      <c r="I190" s="137">
        <v>18</v>
      </c>
      <c r="J190" s="137">
        <v>15</v>
      </c>
      <c r="K190" s="137">
        <v>16</v>
      </c>
      <c r="L190" s="137">
        <v>20</v>
      </c>
      <c r="M190" s="137">
        <v>15</v>
      </c>
      <c r="N190" s="137">
        <v>16</v>
      </c>
    </row>
    <row r="191" spans="2:14" ht="15.75" x14ac:dyDescent="0.25">
      <c r="B191" s="139" t="s">
        <v>16</v>
      </c>
      <c r="C191" s="139">
        <v>74</v>
      </c>
      <c r="D191" s="137">
        <v>8</v>
      </c>
      <c r="E191" s="137">
        <v>8</v>
      </c>
      <c r="F191" s="137">
        <v>10</v>
      </c>
      <c r="G191" s="137">
        <v>8</v>
      </c>
      <c r="H191" s="137">
        <v>16</v>
      </c>
      <c r="I191" s="137">
        <v>11</v>
      </c>
      <c r="J191" s="137">
        <v>15</v>
      </c>
      <c r="K191" s="137">
        <v>13</v>
      </c>
      <c r="L191" s="137">
        <v>21</v>
      </c>
      <c r="M191" s="137">
        <v>18</v>
      </c>
      <c r="N191" s="137">
        <v>19</v>
      </c>
    </row>
    <row r="192" spans="2:14" ht="15.75" x14ac:dyDescent="0.25">
      <c r="B192" s="139" t="s">
        <v>16</v>
      </c>
      <c r="C192" s="139">
        <v>75</v>
      </c>
      <c r="D192" s="137">
        <v>8</v>
      </c>
      <c r="E192" s="137">
        <v>13</v>
      </c>
      <c r="F192" s="137">
        <v>9</v>
      </c>
      <c r="G192" s="137">
        <v>10</v>
      </c>
      <c r="H192" s="137">
        <v>7</v>
      </c>
      <c r="I192" s="137">
        <v>10</v>
      </c>
      <c r="J192" s="137">
        <v>16</v>
      </c>
      <c r="K192" s="137">
        <v>15</v>
      </c>
      <c r="L192" s="137">
        <v>17</v>
      </c>
      <c r="M192" s="137">
        <v>15</v>
      </c>
      <c r="N192" s="137">
        <v>18</v>
      </c>
    </row>
    <row r="193" spans="2:14" ht="15.75" x14ac:dyDescent="0.25">
      <c r="B193" s="139" t="s">
        <v>16</v>
      </c>
      <c r="C193" s="139">
        <v>76</v>
      </c>
      <c r="D193" s="137">
        <v>7</v>
      </c>
      <c r="E193" s="137">
        <v>9</v>
      </c>
      <c r="F193" s="137">
        <v>13</v>
      </c>
      <c r="G193" s="137">
        <v>12</v>
      </c>
      <c r="H193" s="137">
        <v>16</v>
      </c>
      <c r="I193" s="137">
        <v>17</v>
      </c>
      <c r="J193" s="137">
        <v>20</v>
      </c>
      <c r="K193" s="137">
        <v>18</v>
      </c>
      <c r="L193" s="137">
        <v>25</v>
      </c>
      <c r="M193" s="137">
        <v>14</v>
      </c>
      <c r="N193" s="137">
        <v>24</v>
      </c>
    </row>
    <row r="194" spans="2:14" ht="15.75" x14ac:dyDescent="0.25">
      <c r="B194" s="139" t="s">
        <v>16</v>
      </c>
      <c r="C194" s="139">
        <v>77</v>
      </c>
      <c r="D194" s="137">
        <v>6</v>
      </c>
      <c r="E194" s="137">
        <v>10</v>
      </c>
      <c r="F194" s="137">
        <v>11</v>
      </c>
      <c r="G194" s="137">
        <v>13</v>
      </c>
      <c r="H194" s="137">
        <v>16</v>
      </c>
      <c r="I194" s="137">
        <v>11</v>
      </c>
      <c r="J194" s="137">
        <v>17</v>
      </c>
      <c r="K194" s="137">
        <v>18</v>
      </c>
      <c r="L194" s="137">
        <v>22</v>
      </c>
      <c r="M194" s="137">
        <v>17</v>
      </c>
      <c r="N194" s="137">
        <v>20</v>
      </c>
    </row>
    <row r="195" spans="2:14" ht="15.75" x14ac:dyDescent="0.25">
      <c r="B195" s="139" t="s">
        <v>16</v>
      </c>
      <c r="C195" s="139">
        <v>78</v>
      </c>
      <c r="D195" s="137">
        <v>10</v>
      </c>
      <c r="E195" s="137">
        <v>4</v>
      </c>
      <c r="F195" s="137">
        <v>12</v>
      </c>
      <c r="G195" s="137">
        <v>9</v>
      </c>
      <c r="H195" s="137">
        <v>11</v>
      </c>
      <c r="I195" s="137">
        <v>12</v>
      </c>
      <c r="J195" s="137">
        <v>19</v>
      </c>
      <c r="K195" s="137">
        <v>12</v>
      </c>
      <c r="L195" s="137">
        <v>22</v>
      </c>
      <c r="M195" s="137">
        <v>19</v>
      </c>
      <c r="N195" s="137">
        <v>8</v>
      </c>
    </row>
    <row r="196" spans="2:14" ht="15.75" x14ac:dyDescent="0.25">
      <c r="B196" s="139" t="s">
        <v>16</v>
      </c>
      <c r="C196" s="139">
        <v>79</v>
      </c>
      <c r="D196" s="137">
        <v>7</v>
      </c>
      <c r="E196" s="137">
        <v>18</v>
      </c>
      <c r="F196" s="137">
        <v>11</v>
      </c>
      <c r="G196" s="137">
        <v>11</v>
      </c>
      <c r="H196" s="137">
        <v>17</v>
      </c>
      <c r="I196" s="137">
        <v>15</v>
      </c>
      <c r="J196" s="137">
        <v>18</v>
      </c>
      <c r="K196" s="137">
        <v>14</v>
      </c>
      <c r="L196" s="137">
        <v>17</v>
      </c>
      <c r="M196" s="137">
        <v>13</v>
      </c>
      <c r="N196" s="137">
        <v>19</v>
      </c>
    </row>
    <row r="197" spans="2:14" ht="15.75" x14ac:dyDescent="0.25">
      <c r="B197" s="139" t="s">
        <v>16</v>
      </c>
      <c r="C197" s="139">
        <v>80</v>
      </c>
      <c r="D197" s="137">
        <v>6</v>
      </c>
      <c r="E197" s="137">
        <v>14</v>
      </c>
      <c r="F197" s="137">
        <v>16</v>
      </c>
      <c r="G197" s="137">
        <v>8</v>
      </c>
      <c r="H197" s="137">
        <v>15</v>
      </c>
      <c r="I197" s="137">
        <v>19</v>
      </c>
      <c r="J197" s="137">
        <v>17</v>
      </c>
      <c r="K197" s="137">
        <v>13</v>
      </c>
      <c r="L197" s="137">
        <v>16</v>
      </c>
      <c r="M197" s="137">
        <v>14</v>
      </c>
      <c r="N197" s="137">
        <v>15</v>
      </c>
    </row>
    <row r="198" spans="2:14" ht="15.75" x14ac:dyDescent="0.25">
      <c r="B198" s="139" t="s">
        <v>16</v>
      </c>
      <c r="C198" s="139">
        <v>81</v>
      </c>
      <c r="D198" s="137">
        <v>21</v>
      </c>
      <c r="E198" s="137">
        <v>13</v>
      </c>
      <c r="F198" s="137">
        <v>16</v>
      </c>
      <c r="G198" s="137">
        <v>14</v>
      </c>
      <c r="H198" s="137">
        <v>12</v>
      </c>
      <c r="I198" s="137">
        <v>21</v>
      </c>
      <c r="J198" s="137">
        <v>24</v>
      </c>
      <c r="K198" s="137">
        <v>16</v>
      </c>
      <c r="L198" s="137">
        <v>13</v>
      </c>
      <c r="M198" s="137">
        <v>16</v>
      </c>
      <c r="N198" s="137">
        <v>13</v>
      </c>
    </row>
    <row r="199" spans="2:14" ht="15.75" x14ac:dyDescent="0.25">
      <c r="B199" s="139" t="s">
        <v>16</v>
      </c>
      <c r="C199" s="139">
        <v>82</v>
      </c>
      <c r="D199" s="137">
        <v>8</v>
      </c>
      <c r="E199" s="137">
        <v>14</v>
      </c>
      <c r="F199" s="137">
        <v>12</v>
      </c>
      <c r="G199" s="137">
        <v>13</v>
      </c>
      <c r="H199" s="137">
        <v>12</v>
      </c>
      <c r="I199" s="137">
        <v>15</v>
      </c>
      <c r="J199" s="137">
        <v>17</v>
      </c>
      <c r="K199" s="137">
        <v>17</v>
      </c>
      <c r="L199" s="137">
        <v>28</v>
      </c>
      <c r="M199" s="137">
        <v>20</v>
      </c>
      <c r="N199" s="137">
        <v>23</v>
      </c>
    </row>
    <row r="200" spans="2:14" ht="15.75" x14ac:dyDescent="0.25">
      <c r="B200" s="139" t="s">
        <v>16</v>
      </c>
      <c r="C200" s="139">
        <v>83</v>
      </c>
      <c r="D200" s="137">
        <v>15</v>
      </c>
      <c r="E200" s="137">
        <v>14</v>
      </c>
      <c r="F200" s="137">
        <v>8</v>
      </c>
      <c r="G200" s="137">
        <v>24</v>
      </c>
      <c r="H200" s="137">
        <v>21</v>
      </c>
      <c r="I200" s="137">
        <v>24</v>
      </c>
      <c r="J200" s="137">
        <v>16</v>
      </c>
      <c r="K200" s="137">
        <v>18</v>
      </c>
      <c r="L200" s="137">
        <v>20</v>
      </c>
      <c r="M200" s="137">
        <v>20</v>
      </c>
      <c r="N200" s="137">
        <v>13</v>
      </c>
    </row>
    <row r="201" spans="2:14" ht="15.75" x14ac:dyDescent="0.25">
      <c r="B201" s="139" t="s">
        <v>16</v>
      </c>
      <c r="C201" s="139">
        <v>84</v>
      </c>
      <c r="D201" s="137">
        <v>6</v>
      </c>
      <c r="E201" s="137">
        <v>15</v>
      </c>
      <c r="F201" s="137">
        <v>15</v>
      </c>
      <c r="G201" s="137">
        <v>9</v>
      </c>
      <c r="H201" s="137">
        <v>17</v>
      </c>
      <c r="I201" s="137">
        <v>20</v>
      </c>
      <c r="J201" s="137">
        <v>22</v>
      </c>
      <c r="K201" s="137">
        <v>19</v>
      </c>
      <c r="L201" s="137">
        <v>19</v>
      </c>
      <c r="M201" s="137">
        <v>13</v>
      </c>
      <c r="N201" s="137">
        <v>15</v>
      </c>
    </row>
    <row r="202" spans="2:14" ht="15.75" x14ac:dyDescent="0.25">
      <c r="B202" s="139" t="s">
        <v>16</v>
      </c>
      <c r="C202" s="139">
        <v>85</v>
      </c>
      <c r="D202" s="137">
        <v>9</v>
      </c>
      <c r="E202" s="137">
        <v>11</v>
      </c>
      <c r="F202" s="137">
        <v>11</v>
      </c>
      <c r="G202" s="137">
        <v>14</v>
      </c>
      <c r="H202" s="137">
        <v>15</v>
      </c>
      <c r="I202" s="137">
        <v>25</v>
      </c>
      <c r="J202" s="137">
        <v>27</v>
      </c>
      <c r="K202" s="137">
        <v>13</v>
      </c>
      <c r="L202" s="137">
        <v>15</v>
      </c>
      <c r="M202" s="137">
        <v>19</v>
      </c>
      <c r="N202" s="137">
        <v>16</v>
      </c>
    </row>
    <row r="203" spans="2:14" ht="15.75" x14ac:dyDescent="0.25">
      <c r="B203" s="139" t="s">
        <v>16</v>
      </c>
      <c r="C203" s="139">
        <v>86</v>
      </c>
      <c r="D203" s="137">
        <v>8</v>
      </c>
      <c r="E203" s="137">
        <v>8</v>
      </c>
      <c r="F203" s="137">
        <v>15</v>
      </c>
      <c r="G203" s="137">
        <v>15</v>
      </c>
      <c r="H203" s="137">
        <v>18</v>
      </c>
      <c r="I203" s="137">
        <v>10</v>
      </c>
      <c r="J203" s="137">
        <v>21</v>
      </c>
      <c r="K203" s="137">
        <v>21</v>
      </c>
      <c r="L203" s="137">
        <v>17</v>
      </c>
      <c r="M203" s="137">
        <v>15</v>
      </c>
      <c r="N203" s="137">
        <v>17</v>
      </c>
    </row>
    <row r="204" spans="2:14" ht="15.75" x14ac:dyDescent="0.25">
      <c r="B204" s="139" t="s">
        <v>16</v>
      </c>
      <c r="C204" s="139">
        <v>87</v>
      </c>
      <c r="D204" s="137">
        <v>9</v>
      </c>
      <c r="E204" s="137">
        <v>15</v>
      </c>
      <c r="F204" s="137">
        <v>15</v>
      </c>
      <c r="G204" s="137">
        <v>11</v>
      </c>
      <c r="H204" s="137">
        <v>13</v>
      </c>
      <c r="I204" s="137">
        <v>12</v>
      </c>
      <c r="J204" s="137">
        <v>20</v>
      </c>
      <c r="K204" s="137">
        <v>20</v>
      </c>
      <c r="L204" s="137">
        <v>26</v>
      </c>
      <c r="M204" s="137">
        <v>10</v>
      </c>
      <c r="N204" s="137">
        <v>24</v>
      </c>
    </row>
    <row r="205" spans="2:14" ht="15.75" x14ac:dyDescent="0.25">
      <c r="B205" s="139" t="s">
        <v>16</v>
      </c>
      <c r="C205" s="139">
        <v>88</v>
      </c>
      <c r="D205" s="137">
        <v>6</v>
      </c>
      <c r="E205" s="137">
        <v>9</v>
      </c>
      <c r="F205" s="137">
        <v>3</v>
      </c>
      <c r="G205" s="137">
        <v>6</v>
      </c>
      <c r="H205" s="137">
        <v>12</v>
      </c>
      <c r="I205" s="137">
        <v>13</v>
      </c>
      <c r="J205" s="137">
        <v>17</v>
      </c>
      <c r="K205" s="137">
        <v>16</v>
      </c>
      <c r="L205" s="137">
        <v>21</v>
      </c>
      <c r="M205" s="137">
        <v>13</v>
      </c>
      <c r="N205" s="137">
        <v>18</v>
      </c>
    </row>
    <row r="206" spans="2:14" ht="15.75" x14ac:dyDescent="0.25">
      <c r="B206" s="139" t="s">
        <v>16</v>
      </c>
      <c r="C206" s="139">
        <v>89</v>
      </c>
      <c r="D206" s="137">
        <v>6</v>
      </c>
      <c r="E206" s="137">
        <v>6</v>
      </c>
      <c r="F206" s="137">
        <v>5</v>
      </c>
      <c r="G206" s="137">
        <v>9</v>
      </c>
      <c r="H206" s="137">
        <v>11</v>
      </c>
      <c r="I206" s="137">
        <v>13</v>
      </c>
      <c r="J206" s="137">
        <v>15</v>
      </c>
      <c r="K206" s="137">
        <v>11</v>
      </c>
      <c r="L206" s="137">
        <v>18</v>
      </c>
      <c r="M206" s="137">
        <v>11</v>
      </c>
      <c r="N206" s="137">
        <v>12</v>
      </c>
    </row>
    <row r="207" spans="2:14" ht="15.75" x14ac:dyDescent="0.25">
      <c r="B207" s="139" t="s">
        <v>16</v>
      </c>
      <c r="C207" s="139">
        <v>90</v>
      </c>
      <c r="D207" s="137">
        <v>7</v>
      </c>
      <c r="E207" s="137">
        <v>9</v>
      </c>
      <c r="F207" s="137">
        <v>6</v>
      </c>
      <c r="G207" s="137">
        <v>7</v>
      </c>
      <c r="H207" s="137">
        <v>6</v>
      </c>
      <c r="I207" s="137">
        <v>8</v>
      </c>
      <c r="J207" s="137">
        <v>16</v>
      </c>
      <c r="K207" s="137">
        <v>13</v>
      </c>
      <c r="L207" s="137">
        <v>23</v>
      </c>
      <c r="M207" s="137">
        <v>14</v>
      </c>
      <c r="N207" s="137">
        <v>19</v>
      </c>
    </row>
    <row r="208" spans="2:14" ht="15.75" x14ac:dyDescent="0.25">
      <c r="B208" s="139" t="s">
        <v>16</v>
      </c>
      <c r="C208" s="139">
        <v>91</v>
      </c>
      <c r="D208" s="137">
        <v>4</v>
      </c>
      <c r="E208" s="137">
        <v>12</v>
      </c>
      <c r="F208" s="137">
        <v>5</v>
      </c>
      <c r="G208" s="137">
        <v>7</v>
      </c>
      <c r="H208" s="137">
        <v>9</v>
      </c>
      <c r="I208" s="137">
        <v>9</v>
      </c>
      <c r="J208" s="137">
        <v>12</v>
      </c>
      <c r="K208" s="137">
        <v>14</v>
      </c>
      <c r="L208" s="137">
        <v>12</v>
      </c>
      <c r="M208" s="137">
        <v>7</v>
      </c>
      <c r="N208" s="137">
        <v>15</v>
      </c>
    </row>
    <row r="209" spans="2:14" ht="15.75" x14ac:dyDescent="0.25">
      <c r="B209" s="139" t="s">
        <v>16</v>
      </c>
      <c r="C209" s="139">
        <v>92</v>
      </c>
      <c r="D209" s="137">
        <v>3</v>
      </c>
      <c r="E209" s="137">
        <v>8</v>
      </c>
      <c r="F209" s="137">
        <v>5</v>
      </c>
      <c r="G209" s="137">
        <v>8</v>
      </c>
      <c r="H209" s="137">
        <v>11</v>
      </c>
      <c r="I209" s="137">
        <v>12</v>
      </c>
      <c r="J209" s="137">
        <v>9</v>
      </c>
      <c r="K209" s="137">
        <v>10</v>
      </c>
      <c r="L209" s="137">
        <v>8</v>
      </c>
      <c r="M209" s="137">
        <v>9</v>
      </c>
      <c r="N209" s="137">
        <v>9</v>
      </c>
    </row>
    <row r="210" spans="2:14" ht="15.75" x14ac:dyDescent="0.25">
      <c r="B210" s="139" t="s">
        <v>16</v>
      </c>
      <c r="C210" s="139">
        <v>93</v>
      </c>
      <c r="D210" s="137">
        <v>1</v>
      </c>
      <c r="E210" s="137">
        <v>1</v>
      </c>
      <c r="F210" s="137">
        <v>5</v>
      </c>
      <c r="G210" s="137">
        <v>6</v>
      </c>
      <c r="H210" s="137">
        <v>3</v>
      </c>
      <c r="I210" s="137">
        <v>4</v>
      </c>
      <c r="J210" s="137">
        <v>16</v>
      </c>
      <c r="K210" s="137">
        <v>5</v>
      </c>
      <c r="L210" s="137">
        <v>10</v>
      </c>
      <c r="M210" s="137">
        <v>8</v>
      </c>
      <c r="N210" s="137">
        <v>15</v>
      </c>
    </row>
    <row r="211" spans="2:14" ht="15.75" x14ac:dyDescent="0.25">
      <c r="B211" s="139" t="s">
        <v>16</v>
      </c>
      <c r="C211" s="139">
        <v>94</v>
      </c>
      <c r="D211" s="137">
        <v>1</v>
      </c>
      <c r="E211" s="137" t="s">
        <v>0</v>
      </c>
      <c r="F211" s="137">
        <v>4</v>
      </c>
      <c r="G211" s="137">
        <v>5</v>
      </c>
      <c r="H211" s="137">
        <v>4</v>
      </c>
      <c r="I211" s="137">
        <v>6</v>
      </c>
      <c r="J211" s="137">
        <v>5</v>
      </c>
      <c r="K211" s="137">
        <v>7</v>
      </c>
      <c r="L211" s="137">
        <v>3</v>
      </c>
      <c r="M211" s="137">
        <v>4</v>
      </c>
      <c r="N211" s="137">
        <v>5</v>
      </c>
    </row>
    <row r="212" spans="2:14" ht="15.75" x14ac:dyDescent="0.25">
      <c r="B212" s="139" t="s">
        <v>16</v>
      </c>
      <c r="C212" s="139">
        <v>95</v>
      </c>
      <c r="D212" s="137">
        <v>2</v>
      </c>
      <c r="E212" s="137">
        <v>1</v>
      </c>
      <c r="F212" s="137" t="s">
        <v>0</v>
      </c>
      <c r="G212" s="137">
        <v>3</v>
      </c>
      <c r="H212" s="137">
        <v>2</v>
      </c>
      <c r="I212" s="137">
        <v>4</v>
      </c>
      <c r="J212" s="137">
        <v>5</v>
      </c>
      <c r="K212" s="137">
        <v>5</v>
      </c>
      <c r="L212" s="137">
        <v>7</v>
      </c>
      <c r="M212" s="137">
        <v>3</v>
      </c>
      <c r="N212" s="137">
        <v>8</v>
      </c>
    </row>
    <row r="213" spans="2:14" ht="15.75" x14ac:dyDescent="0.25">
      <c r="B213" s="139" t="s">
        <v>16</v>
      </c>
      <c r="C213" s="139">
        <v>96</v>
      </c>
      <c r="D213" s="137" t="s">
        <v>0</v>
      </c>
      <c r="E213" s="137">
        <v>3</v>
      </c>
      <c r="F213" s="137" t="s">
        <v>0</v>
      </c>
      <c r="G213" s="137">
        <v>2</v>
      </c>
      <c r="H213" s="137">
        <v>1</v>
      </c>
      <c r="I213" s="137">
        <v>3</v>
      </c>
      <c r="J213" s="137">
        <v>3</v>
      </c>
      <c r="K213" s="137">
        <v>3</v>
      </c>
      <c r="L213" s="137">
        <v>6</v>
      </c>
      <c r="M213" s="137">
        <v>6</v>
      </c>
      <c r="N213" s="137">
        <v>1</v>
      </c>
    </row>
    <row r="214" spans="2:14" ht="15.75" x14ac:dyDescent="0.25">
      <c r="B214" s="139" t="s">
        <v>16</v>
      </c>
      <c r="C214" s="139">
        <v>97</v>
      </c>
      <c r="D214" s="137">
        <v>2</v>
      </c>
      <c r="E214" s="137">
        <v>1</v>
      </c>
      <c r="F214" s="137" t="s">
        <v>0</v>
      </c>
      <c r="G214" s="137" t="s">
        <v>0</v>
      </c>
      <c r="H214" s="137" t="s">
        <v>0</v>
      </c>
      <c r="I214" s="137">
        <v>2</v>
      </c>
      <c r="J214" s="137">
        <v>3</v>
      </c>
      <c r="K214" s="137">
        <v>4</v>
      </c>
      <c r="L214" s="137">
        <v>3</v>
      </c>
      <c r="M214" s="137">
        <v>4</v>
      </c>
      <c r="N214" s="137">
        <v>4</v>
      </c>
    </row>
    <row r="215" spans="2:14" ht="15.75" x14ac:dyDescent="0.25">
      <c r="B215" s="139" t="s">
        <v>16</v>
      </c>
      <c r="C215" s="139">
        <v>98</v>
      </c>
      <c r="D215" s="137">
        <v>1</v>
      </c>
      <c r="E215" s="137">
        <v>1</v>
      </c>
      <c r="F215" s="137" t="s">
        <v>0</v>
      </c>
      <c r="G215" s="137">
        <v>1</v>
      </c>
      <c r="H215" s="137" t="s">
        <v>0</v>
      </c>
      <c r="I215" s="137">
        <v>3</v>
      </c>
      <c r="J215" s="137">
        <v>1</v>
      </c>
      <c r="K215" s="137">
        <v>3</v>
      </c>
      <c r="L215" s="137">
        <v>2</v>
      </c>
      <c r="M215" s="137">
        <v>3</v>
      </c>
      <c r="N215" s="137">
        <v>2</v>
      </c>
    </row>
    <row r="216" spans="2:14" ht="15.75" x14ac:dyDescent="0.25">
      <c r="B216" s="139" t="s">
        <v>16</v>
      </c>
      <c r="C216" s="139">
        <v>99</v>
      </c>
      <c r="D216" s="137" t="s">
        <v>0</v>
      </c>
      <c r="E216" s="137" t="s">
        <v>0</v>
      </c>
      <c r="F216" s="137">
        <v>1</v>
      </c>
      <c r="G216" s="137" t="s">
        <v>0</v>
      </c>
      <c r="H216" s="137">
        <v>1</v>
      </c>
      <c r="I216" s="137" t="s">
        <v>0</v>
      </c>
      <c r="J216" s="137" t="s">
        <v>0</v>
      </c>
      <c r="K216" s="137" t="s">
        <v>0</v>
      </c>
      <c r="L216" s="137">
        <v>1</v>
      </c>
      <c r="M216" s="137">
        <v>2</v>
      </c>
      <c r="N216" s="137">
        <v>3</v>
      </c>
    </row>
    <row r="217" spans="2:14" ht="15.75" x14ac:dyDescent="0.25">
      <c r="B217" s="139" t="s">
        <v>16</v>
      </c>
      <c r="C217" s="139">
        <v>100</v>
      </c>
      <c r="D217" s="137" t="s">
        <v>0</v>
      </c>
      <c r="E217" s="137" t="s">
        <v>0</v>
      </c>
      <c r="F217" s="137" t="s">
        <v>0</v>
      </c>
      <c r="G217" s="137">
        <v>1</v>
      </c>
      <c r="H217" s="137" t="s">
        <v>0</v>
      </c>
      <c r="I217" s="137" t="s">
        <v>0</v>
      </c>
      <c r="J217" s="137" t="s">
        <v>0</v>
      </c>
      <c r="K217" s="137" t="s">
        <v>0</v>
      </c>
      <c r="L217" s="137">
        <v>1</v>
      </c>
      <c r="M217" s="137">
        <v>1</v>
      </c>
      <c r="N217" s="137">
        <v>1</v>
      </c>
    </row>
    <row r="218" spans="2:14" ht="15.75" x14ac:dyDescent="0.25">
      <c r="B218" s="139" t="s">
        <v>16</v>
      </c>
      <c r="C218" s="139">
        <v>101</v>
      </c>
      <c r="D218" s="137" t="s">
        <v>0</v>
      </c>
      <c r="E218" s="137" t="s">
        <v>0</v>
      </c>
      <c r="F218" s="137" t="s">
        <v>0</v>
      </c>
      <c r="G218" s="137">
        <v>1</v>
      </c>
      <c r="H218" s="137" t="s">
        <v>0</v>
      </c>
      <c r="I218" s="137" t="s">
        <v>0</v>
      </c>
      <c r="J218" s="137" t="s">
        <v>0</v>
      </c>
      <c r="K218" s="137" t="s">
        <v>0</v>
      </c>
      <c r="L218" s="137" t="s">
        <v>0</v>
      </c>
      <c r="M218" s="137">
        <v>1</v>
      </c>
      <c r="N218" s="137">
        <v>1</v>
      </c>
    </row>
    <row r="219" spans="2:14" ht="15.75" x14ac:dyDescent="0.25">
      <c r="B219" s="139" t="s">
        <v>16</v>
      </c>
      <c r="C219" s="139">
        <v>102</v>
      </c>
      <c r="D219" s="137" t="s">
        <v>0</v>
      </c>
      <c r="E219" s="137" t="s">
        <v>0</v>
      </c>
      <c r="F219" s="137" t="s">
        <v>0</v>
      </c>
      <c r="G219" s="137" t="s">
        <v>0</v>
      </c>
      <c r="H219" s="137" t="s">
        <v>0</v>
      </c>
      <c r="I219" s="137" t="s">
        <v>0</v>
      </c>
      <c r="J219" s="137">
        <v>1</v>
      </c>
      <c r="K219" s="137">
        <v>1</v>
      </c>
      <c r="L219" s="137" t="s">
        <v>0</v>
      </c>
      <c r="M219" s="137" t="s">
        <v>0</v>
      </c>
      <c r="N219" s="137" t="s">
        <v>0</v>
      </c>
    </row>
    <row r="220" spans="2:14" ht="15.75" x14ac:dyDescent="0.25">
      <c r="B220" s="139" t="s">
        <v>16</v>
      </c>
      <c r="C220" s="139">
        <v>103</v>
      </c>
      <c r="D220" s="137" t="s">
        <v>0</v>
      </c>
      <c r="E220" s="137" t="s">
        <v>0</v>
      </c>
      <c r="F220" s="137" t="s">
        <v>0</v>
      </c>
      <c r="G220" s="137" t="s">
        <v>0</v>
      </c>
      <c r="H220" s="137" t="s">
        <v>0</v>
      </c>
      <c r="I220" s="137">
        <v>1</v>
      </c>
      <c r="J220" s="137" t="s">
        <v>0</v>
      </c>
      <c r="K220" s="137" t="s">
        <v>0</v>
      </c>
      <c r="L220" s="137" t="s">
        <v>0</v>
      </c>
      <c r="M220" s="137" t="s">
        <v>0</v>
      </c>
      <c r="N220" s="137" t="s">
        <v>0</v>
      </c>
    </row>
    <row r="221" spans="2:14" ht="15.75" x14ac:dyDescent="0.25">
      <c r="B221" s="139" t="s">
        <v>16</v>
      </c>
      <c r="C221" s="139">
        <v>104</v>
      </c>
      <c r="D221" s="137" t="s">
        <v>0</v>
      </c>
      <c r="E221" s="137" t="s">
        <v>0</v>
      </c>
      <c r="F221" s="137" t="s">
        <v>0</v>
      </c>
      <c r="G221" s="137" t="s">
        <v>0</v>
      </c>
      <c r="H221" s="137" t="s">
        <v>0</v>
      </c>
      <c r="I221" s="137" t="s">
        <v>0</v>
      </c>
      <c r="J221" s="137" t="s">
        <v>0</v>
      </c>
      <c r="K221" s="137" t="s">
        <v>0</v>
      </c>
      <c r="L221" s="137" t="s">
        <v>0</v>
      </c>
      <c r="M221" s="137">
        <v>1</v>
      </c>
      <c r="N221" s="137" t="s">
        <v>0</v>
      </c>
    </row>
    <row r="222" spans="2:14" ht="15.75" x14ac:dyDescent="0.25">
      <c r="B222" s="139" t="s">
        <v>16</v>
      </c>
      <c r="C222" s="139">
        <v>105</v>
      </c>
      <c r="D222" s="137" t="s">
        <v>0</v>
      </c>
      <c r="E222" s="137" t="s">
        <v>0</v>
      </c>
      <c r="F222" s="137" t="s">
        <v>0</v>
      </c>
      <c r="G222" s="137" t="s">
        <v>0</v>
      </c>
      <c r="H222" s="137" t="s">
        <v>0</v>
      </c>
      <c r="I222" s="137" t="s">
        <v>0</v>
      </c>
      <c r="J222" s="137" t="s">
        <v>0</v>
      </c>
      <c r="K222" s="137" t="s">
        <v>0</v>
      </c>
      <c r="L222" s="137">
        <v>1</v>
      </c>
      <c r="M222" s="137" t="s">
        <v>0</v>
      </c>
      <c r="N222" s="137" t="s">
        <v>0</v>
      </c>
    </row>
    <row r="223" spans="2:14" ht="15.75" x14ac:dyDescent="0.25">
      <c r="B223" s="139" t="s">
        <v>16</v>
      </c>
      <c r="C223" s="139">
        <v>106</v>
      </c>
      <c r="D223" s="137" t="s">
        <v>0</v>
      </c>
      <c r="E223" s="137" t="s">
        <v>0</v>
      </c>
      <c r="F223" s="137" t="s">
        <v>0</v>
      </c>
      <c r="G223" s="137" t="s">
        <v>0</v>
      </c>
      <c r="H223" s="137" t="s">
        <v>0</v>
      </c>
      <c r="I223" s="137">
        <v>1</v>
      </c>
      <c r="J223" s="137" t="s">
        <v>0</v>
      </c>
      <c r="K223" s="137" t="s">
        <v>0</v>
      </c>
      <c r="L223" s="137" t="s">
        <v>0</v>
      </c>
      <c r="M223" s="137" t="s">
        <v>0</v>
      </c>
      <c r="N223" s="137" t="s">
        <v>0</v>
      </c>
    </row>
    <row r="224" spans="2:14" ht="15.75" x14ac:dyDescent="0.25">
      <c r="B224" s="139" t="s">
        <v>16</v>
      </c>
      <c r="C224" s="139">
        <v>107</v>
      </c>
      <c r="D224" s="137" t="s">
        <v>0</v>
      </c>
      <c r="E224" s="137" t="s">
        <v>0</v>
      </c>
      <c r="F224" s="137" t="s">
        <v>0</v>
      </c>
      <c r="G224" s="137" t="s">
        <v>0</v>
      </c>
      <c r="H224" s="137" t="s">
        <v>0</v>
      </c>
      <c r="I224" s="137" t="s">
        <v>0</v>
      </c>
      <c r="J224" s="137" t="s">
        <v>0</v>
      </c>
      <c r="K224" s="137" t="s">
        <v>0</v>
      </c>
      <c r="L224" s="137">
        <v>1</v>
      </c>
      <c r="M224" s="137" t="s">
        <v>0</v>
      </c>
      <c r="N224" s="137" t="s">
        <v>0</v>
      </c>
    </row>
    <row r="225" spans="2:14" ht="15.75" x14ac:dyDescent="0.25">
      <c r="B225" s="139" t="s">
        <v>16</v>
      </c>
      <c r="C225" s="139">
        <v>110</v>
      </c>
      <c r="D225" s="137">
        <v>1</v>
      </c>
      <c r="E225" s="137" t="s">
        <v>0</v>
      </c>
      <c r="F225" s="137" t="s">
        <v>0</v>
      </c>
      <c r="G225" s="137" t="s">
        <v>0</v>
      </c>
      <c r="H225" s="137" t="s">
        <v>0</v>
      </c>
      <c r="I225" s="137" t="s">
        <v>0</v>
      </c>
      <c r="J225" s="137" t="s">
        <v>0</v>
      </c>
      <c r="K225" s="137" t="s">
        <v>0</v>
      </c>
      <c r="L225" s="137" t="s">
        <v>0</v>
      </c>
      <c r="M225" s="137" t="s">
        <v>0</v>
      </c>
      <c r="N225" s="137" t="s">
        <v>0</v>
      </c>
    </row>
    <row r="226" spans="2:14" ht="15.75" x14ac:dyDescent="0.25">
      <c r="B226" s="139" t="s">
        <v>16</v>
      </c>
      <c r="C226" s="139">
        <v>113</v>
      </c>
      <c r="D226" s="137" t="s">
        <v>0</v>
      </c>
      <c r="E226" s="137" t="s">
        <v>0</v>
      </c>
      <c r="F226" s="137" t="s">
        <v>0</v>
      </c>
      <c r="G226" s="137">
        <v>0</v>
      </c>
      <c r="H226" s="137" t="s">
        <v>0</v>
      </c>
      <c r="I226" s="137" t="s">
        <v>0</v>
      </c>
      <c r="J226" s="137" t="s">
        <v>0</v>
      </c>
      <c r="K226" s="137" t="s">
        <v>0</v>
      </c>
      <c r="L226" s="137" t="s">
        <v>0</v>
      </c>
      <c r="M226" s="137" t="s">
        <v>0</v>
      </c>
      <c r="N226" s="137" t="s">
        <v>0</v>
      </c>
    </row>
    <row r="227" spans="2:14" ht="15.75" x14ac:dyDescent="0.25">
      <c r="B227" s="139" t="s">
        <v>16</v>
      </c>
      <c r="C227" s="139">
        <v>116</v>
      </c>
      <c r="D227" s="137" t="s">
        <v>0</v>
      </c>
      <c r="E227" s="137" t="s">
        <v>0</v>
      </c>
      <c r="F227" s="137" t="s">
        <v>0</v>
      </c>
      <c r="G227" s="137" t="s">
        <v>0</v>
      </c>
      <c r="H227" s="137">
        <v>0</v>
      </c>
      <c r="I227" s="137" t="s">
        <v>0</v>
      </c>
      <c r="J227" s="137" t="s">
        <v>0</v>
      </c>
      <c r="K227" s="137" t="s">
        <v>0</v>
      </c>
      <c r="L227" s="137" t="s">
        <v>0</v>
      </c>
      <c r="M227" s="137" t="s">
        <v>0</v>
      </c>
      <c r="N227" s="137" t="s">
        <v>0</v>
      </c>
    </row>
    <row r="228" spans="2:14" ht="15.75" x14ac:dyDescent="0.25">
      <c r="B228" s="139" t="s">
        <v>16</v>
      </c>
      <c r="C228" s="139">
        <v>117</v>
      </c>
      <c r="D228" s="137" t="s">
        <v>0</v>
      </c>
      <c r="E228" s="137" t="s">
        <v>0</v>
      </c>
      <c r="F228" s="137" t="s">
        <v>0</v>
      </c>
      <c r="G228" s="137" t="s">
        <v>0</v>
      </c>
      <c r="H228" s="137" t="s">
        <v>0</v>
      </c>
      <c r="I228" s="137" t="s">
        <v>0</v>
      </c>
      <c r="J228" s="137" t="s">
        <v>0</v>
      </c>
      <c r="K228" s="137">
        <v>1</v>
      </c>
      <c r="L228" s="137" t="s">
        <v>0</v>
      </c>
      <c r="M228" s="137">
        <v>0</v>
      </c>
      <c r="N228" s="137" t="s">
        <v>0</v>
      </c>
    </row>
    <row r="229" spans="2:14" ht="15.75" x14ac:dyDescent="0.25">
      <c r="B229" s="139" t="s">
        <v>16</v>
      </c>
      <c r="C229" s="139">
        <v>120</v>
      </c>
      <c r="D229" s="137" t="s">
        <v>0</v>
      </c>
      <c r="E229" s="137" t="s">
        <v>0</v>
      </c>
      <c r="F229" s="137" t="s">
        <v>0</v>
      </c>
      <c r="G229" s="137" t="s">
        <v>0</v>
      </c>
      <c r="H229" s="137" t="s">
        <v>0</v>
      </c>
      <c r="I229" s="137" t="s">
        <v>0</v>
      </c>
      <c r="J229" s="137" t="s">
        <v>0</v>
      </c>
      <c r="K229" s="137" t="s">
        <v>0</v>
      </c>
      <c r="L229" s="137" t="s">
        <v>0</v>
      </c>
      <c r="M229" s="137" t="s">
        <v>0</v>
      </c>
      <c r="N229" s="137">
        <v>0</v>
      </c>
    </row>
    <row r="230" spans="2:14" ht="15.75" x14ac:dyDescent="0.25">
      <c r="B230" s="141"/>
      <c r="C230" s="141"/>
      <c r="D230" s="140"/>
      <c r="E230" s="140"/>
      <c r="F230" s="140"/>
      <c r="G230" s="140"/>
      <c r="H230" s="140"/>
      <c r="I230" s="140"/>
      <c r="J230" s="140"/>
      <c r="K230" s="140"/>
      <c r="L230" s="140"/>
      <c r="M230" s="140"/>
      <c r="N230" s="140"/>
    </row>
    <row r="231" spans="2:14" x14ac:dyDescent="0.25">
      <c r="B231" s="3" t="s">
        <v>417</v>
      </c>
    </row>
    <row r="232" spans="2:14" x14ac:dyDescent="0.25">
      <c r="B232" s="3" t="s">
        <v>451</v>
      </c>
    </row>
    <row r="1293" spans="2:5" x14ac:dyDescent="0.25">
      <c r="B1293" s="45"/>
      <c r="C1293" s="45"/>
      <c r="D1293" s="45"/>
      <c r="E1293" s="45"/>
    </row>
    <row r="1294" spans="2:5" x14ac:dyDescent="0.25">
      <c r="B1294" s="45"/>
      <c r="C1294" s="45"/>
      <c r="D1294" s="45"/>
      <c r="E1294" s="45"/>
    </row>
    <row r="1295" spans="2:5" x14ac:dyDescent="0.25">
      <c r="B1295" s="45"/>
      <c r="C1295" s="45"/>
      <c r="D1295" s="45"/>
      <c r="E1295" s="45"/>
    </row>
    <row r="1296" spans="2:5" x14ac:dyDescent="0.25">
      <c r="B1296" s="45"/>
      <c r="C1296" s="45"/>
      <c r="D1296" s="45"/>
      <c r="E1296" s="45"/>
    </row>
    <row r="1297" spans="2:5" x14ac:dyDescent="0.25">
      <c r="B1297" s="45"/>
      <c r="C1297" s="45"/>
      <c r="D1297" s="45"/>
      <c r="E1297" s="45"/>
    </row>
    <row r="1298" spans="2:5" x14ac:dyDescent="0.25">
      <c r="B1298" s="45"/>
      <c r="C1298" s="45"/>
      <c r="D1298" s="45"/>
      <c r="E1298" s="45"/>
    </row>
    <row r="1299" spans="2:5" x14ac:dyDescent="0.25">
      <c r="B1299" s="45"/>
      <c r="C1299" s="45"/>
      <c r="D1299" s="45"/>
      <c r="E1299" s="45"/>
    </row>
    <row r="1300" spans="2:5" x14ac:dyDescent="0.25">
      <c r="B1300" s="45"/>
      <c r="C1300" s="45"/>
      <c r="D1300" s="45"/>
      <c r="E1300" s="45"/>
    </row>
    <row r="1301" spans="2:5" x14ac:dyDescent="0.25">
      <c r="B1301" s="45"/>
      <c r="C1301" s="45"/>
      <c r="D1301" s="45"/>
      <c r="E1301" s="45"/>
    </row>
    <row r="1302" spans="2:5" x14ac:dyDescent="0.25">
      <c r="B1302" s="45"/>
      <c r="C1302" s="45"/>
      <c r="D1302" s="45"/>
      <c r="E1302" s="45"/>
    </row>
    <row r="1303" spans="2:5" x14ac:dyDescent="0.25">
      <c r="B1303" s="45"/>
      <c r="C1303" s="45"/>
      <c r="D1303" s="45"/>
      <c r="E1303" s="45"/>
    </row>
    <row r="1304" spans="2:5" x14ac:dyDescent="0.25">
      <c r="B1304" s="45"/>
      <c r="C1304" s="45"/>
      <c r="D1304" s="45"/>
      <c r="E1304" s="45"/>
    </row>
    <row r="1305" spans="2:5" x14ac:dyDescent="0.25">
      <c r="B1305" s="45"/>
      <c r="C1305" s="45"/>
      <c r="D1305" s="45"/>
      <c r="E1305" s="45"/>
    </row>
    <row r="1306" spans="2:5" x14ac:dyDescent="0.25">
      <c r="B1306" s="45"/>
      <c r="C1306" s="45"/>
      <c r="D1306" s="45"/>
      <c r="E1306" s="45"/>
    </row>
    <row r="1307" spans="2:5" x14ac:dyDescent="0.25">
      <c r="B1307" s="45"/>
      <c r="C1307" s="45"/>
      <c r="D1307" s="45"/>
      <c r="E1307" s="45"/>
    </row>
    <row r="1308" spans="2:5" x14ac:dyDescent="0.25">
      <c r="B1308" s="45"/>
      <c r="C1308" s="45"/>
      <c r="D1308" s="45"/>
      <c r="E1308" s="45"/>
    </row>
    <row r="1309" spans="2:5" x14ac:dyDescent="0.25">
      <c r="B1309" s="45"/>
      <c r="C1309" s="45"/>
      <c r="D1309" s="45"/>
      <c r="E1309" s="45"/>
    </row>
    <row r="1310" spans="2:5" x14ac:dyDescent="0.25">
      <c r="B1310" s="45"/>
      <c r="C1310" s="45"/>
      <c r="D1310" s="45"/>
      <c r="E1310" s="45"/>
    </row>
    <row r="1311" spans="2:5" x14ac:dyDescent="0.25">
      <c r="B1311" s="45"/>
      <c r="C1311" s="45"/>
      <c r="D1311" s="45"/>
      <c r="E1311" s="45"/>
    </row>
    <row r="1312" spans="2:5" x14ac:dyDescent="0.25">
      <c r="B1312" s="45"/>
      <c r="C1312" s="45"/>
      <c r="D1312" s="45"/>
      <c r="E1312" s="45"/>
    </row>
    <row r="1313" spans="2:5" x14ac:dyDescent="0.25">
      <c r="B1313" s="45"/>
      <c r="C1313" s="45"/>
      <c r="D1313" s="45"/>
      <c r="E1313" s="45"/>
    </row>
    <row r="1314" spans="2:5" x14ac:dyDescent="0.25">
      <c r="B1314" s="45"/>
      <c r="C1314" s="45"/>
      <c r="D1314" s="45"/>
      <c r="E1314" s="45"/>
    </row>
    <row r="1315" spans="2:5" x14ac:dyDescent="0.25">
      <c r="B1315" s="45"/>
      <c r="C1315" s="45"/>
      <c r="D1315" s="45"/>
      <c r="E1315" s="45"/>
    </row>
    <row r="1316" spans="2:5" x14ac:dyDescent="0.25">
      <c r="B1316" s="45"/>
      <c r="C1316" s="45"/>
      <c r="D1316" s="45"/>
      <c r="E1316" s="45"/>
    </row>
    <row r="1317" spans="2:5" x14ac:dyDescent="0.25">
      <c r="B1317" s="45"/>
      <c r="C1317" s="45"/>
      <c r="D1317" s="45"/>
      <c r="E1317" s="45"/>
    </row>
    <row r="1318" spans="2:5" x14ac:dyDescent="0.25">
      <c r="B1318" s="45"/>
      <c r="C1318" s="45"/>
      <c r="D1318" s="45"/>
      <c r="E1318" s="45"/>
    </row>
    <row r="1319" spans="2:5" x14ac:dyDescent="0.25">
      <c r="B1319" s="45"/>
      <c r="C1319" s="45"/>
      <c r="D1319" s="45"/>
      <c r="E1319" s="45"/>
    </row>
    <row r="1320" spans="2:5" x14ac:dyDescent="0.25">
      <c r="B1320" s="45"/>
      <c r="C1320" s="45"/>
      <c r="D1320" s="45"/>
      <c r="E1320" s="45"/>
    </row>
    <row r="1321" spans="2:5" x14ac:dyDescent="0.25">
      <c r="B1321" s="45"/>
      <c r="C1321" s="45"/>
      <c r="D1321" s="45"/>
      <c r="E1321" s="45"/>
    </row>
    <row r="1322" spans="2:5" x14ac:dyDescent="0.25">
      <c r="B1322" s="45"/>
      <c r="C1322" s="45"/>
      <c r="D1322" s="45"/>
      <c r="E1322" s="45"/>
    </row>
    <row r="1323" spans="2:5" x14ac:dyDescent="0.25">
      <c r="B1323" s="45"/>
      <c r="C1323" s="45"/>
      <c r="D1323" s="45"/>
      <c r="E1323" s="45"/>
    </row>
    <row r="1324" spans="2:5" x14ac:dyDescent="0.25">
      <c r="B1324" s="45"/>
      <c r="C1324" s="45"/>
      <c r="D1324" s="45"/>
      <c r="E1324" s="45"/>
    </row>
    <row r="1325" spans="2:5" x14ac:dyDescent="0.25">
      <c r="B1325" s="45"/>
      <c r="C1325" s="45"/>
      <c r="D1325" s="45"/>
      <c r="E1325" s="45"/>
    </row>
    <row r="1326" spans="2:5" x14ac:dyDescent="0.25">
      <c r="B1326" s="45"/>
      <c r="C1326" s="45"/>
      <c r="D1326" s="45"/>
      <c r="E1326" s="45"/>
    </row>
    <row r="1327" spans="2:5" x14ac:dyDescent="0.25">
      <c r="B1327" s="45"/>
      <c r="C1327" s="45"/>
      <c r="D1327" s="45"/>
      <c r="E1327" s="45"/>
    </row>
    <row r="1328" spans="2:5" x14ac:dyDescent="0.25">
      <c r="B1328" s="45"/>
      <c r="C1328" s="45"/>
      <c r="D1328" s="45"/>
      <c r="E1328" s="45"/>
    </row>
    <row r="1329" spans="2:5" x14ac:dyDescent="0.25">
      <c r="B1329" s="45"/>
      <c r="C1329" s="45"/>
      <c r="D1329" s="45"/>
      <c r="E1329" s="45"/>
    </row>
    <row r="1330" spans="2:5" x14ac:dyDescent="0.25">
      <c r="B1330" s="45"/>
      <c r="C1330" s="45"/>
      <c r="D1330" s="45"/>
      <c r="E1330" s="45"/>
    </row>
    <row r="1331" spans="2:5" x14ac:dyDescent="0.25">
      <c r="B1331" s="45"/>
      <c r="C1331" s="45"/>
      <c r="D1331" s="45"/>
      <c r="E1331" s="45"/>
    </row>
    <row r="1332" spans="2:5" x14ac:dyDescent="0.25">
      <c r="B1332" s="45"/>
      <c r="C1332" s="45"/>
      <c r="D1332" s="45"/>
      <c r="E1332" s="45"/>
    </row>
    <row r="1333" spans="2:5" x14ac:dyDescent="0.25">
      <c r="B1333" s="45"/>
      <c r="C1333" s="45"/>
      <c r="D1333" s="45"/>
      <c r="E1333" s="45"/>
    </row>
    <row r="1334" spans="2:5" x14ac:dyDescent="0.25">
      <c r="B1334" s="45"/>
      <c r="C1334" s="45"/>
      <c r="D1334" s="45"/>
      <c r="E1334" s="45"/>
    </row>
    <row r="1335" spans="2:5" x14ac:dyDescent="0.25">
      <c r="B1335" s="45"/>
      <c r="C1335" s="45"/>
      <c r="D1335" s="45"/>
      <c r="E1335" s="45"/>
    </row>
    <row r="1336" spans="2:5" x14ac:dyDescent="0.25">
      <c r="B1336" s="45"/>
      <c r="C1336" s="45"/>
      <c r="D1336" s="45"/>
      <c r="E1336" s="45"/>
    </row>
    <row r="1337" spans="2:5" x14ac:dyDescent="0.25">
      <c r="B1337" s="45"/>
      <c r="C1337" s="45"/>
      <c r="D1337" s="45"/>
      <c r="E1337" s="45"/>
    </row>
    <row r="1338" spans="2:5" x14ac:dyDescent="0.25">
      <c r="B1338" s="45"/>
      <c r="C1338" s="45"/>
      <c r="D1338" s="45"/>
      <c r="E1338" s="45"/>
    </row>
    <row r="1339" spans="2:5" x14ac:dyDescent="0.25">
      <c r="B1339" s="45"/>
      <c r="C1339" s="45"/>
      <c r="D1339" s="45"/>
      <c r="E1339" s="45"/>
    </row>
    <row r="1340" spans="2:5" x14ac:dyDescent="0.25">
      <c r="B1340" s="45"/>
      <c r="C1340" s="45"/>
      <c r="D1340" s="45"/>
      <c r="E1340" s="45"/>
    </row>
    <row r="1341" spans="2:5" x14ac:dyDescent="0.25">
      <c r="B1341" s="45"/>
      <c r="C1341" s="45"/>
      <c r="D1341" s="45"/>
      <c r="E1341" s="45"/>
    </row>
    <row r="1342" spans="2:5" x14ac:dyDescent="0.25">
      <c r="B1342" s="45"/>
      <c r="C1342" s="45"/>
      <c r="D1342" s="45"/>
      <c r="E1342" s="45"/>
    </row>
    <row r="1343" spans="2:5" x14ac:dyDescent="0.25">
      <c r="B1343" s="45"/>
      <c r="C1343" s="45"/>
      <c r="D1343" s="45"/>
      <c r="E1343" s="45"/>
    </row>
    <row r="1344" spans="2:5" x14ac:dyDescent="0.25">
      <c r="B1344" s="45"/>
      <c r="C1344" s="45"/>
      <c r="D1344" s="45"/>
      <c r="E1344" s="45"/>
    </row>
    <row r="1345" spans="2:5" x14ac:dyDescent="0.25">
      <c r="B1345" s="45"/>
      <c r="C1345" s="45"/>
      <c r="D1345" s="45"/>
      <c r="E1345" s="45"/>
    </row>
    <row r="1346" spans="2:5" x14ac:dyDescent="0.25">
      <c r="B1346" s="45"/>
      <c r="C1346" s="45"/>
      <c r="D1346" s="45"/>
      <c r="E1346" s="45"/>
    </row>
    <row r="1347" spans="2:5" x14ac:dyDescent="0.25">
      <c r="B1347" s="45"/>
      <c r="C1347" s="45"/>
      <c r="D1347" s="45"/>
      <c r="E1347" s="45"/>
    </row>
    <row r="1348" spans="2:5" x14ac:dyDescent="0.25">
      <c r="B1348" s="45"/>
      <c r="C1348" s="45"/>
      <c r="D1348" s="45"/>
      <c r="E1348" s="45"/>
    </row>
    <row r="1349" spans="2:5" x14ac:dyDescent="0.25">
      <c r="B1349" s="45"/>
      <c r="C1349" s="45"/>
      <c r="D1349" s="45"/>
      <c r="E1349" s="45"/>
    </row>
    <row r="1350" spans="2:5" x14ac:dyDescent="0.25">
      <c r="B1350" s="45"/>
      <c r="C1350" s="45"/>
      <c r="D1350" s="45"/>
      <c r="E1350" s="45"/>
    </row>
    <row r="1351" spans="2:5" x14ac:dyDescent="0.25">
      <c r="B1351" s="45"/>
      <c r="C1351" s="45"/>
      <c r="D1351" s="45"/>
      <c r="E1351" s="45"/>
    </row>
    <row r="1352" spans="2:5" x14ac:dyDescent="0.25">
      <c r="B1352" s="45"/>
      <c r="C1352" s="45"/>
      <c r="D1352" s="45"/>
      <c r="E1352" s="45"/>
    </row>
    <row r="1353" spans="2:5" x14ac:dyDescent="0.25">
      <c r="B1353" s="45"/>
      <c r="C1353" s="45"/>
      <c r="D1353" s="45"/>
      <c r="E1353" s="45"/>
    </row>
    <row r="1354" spans="2:5" x14ac:dyDescent="0.25">
      <c r="B1354" s="45"/>
      <c r="C1354" s="45"/>
      <c r="D1354" s="45"/>
      <c r="E1354" s="45"/>
    </row>
    <row r="1355" spans="2:5" x14ac:dyDescent="0.25">
      <c r="B1355" s="45"/>
      <c r="C1355" s="45"/>
      <c r="D1355" s="45"/>
      <c r="E1355" s="45"/>
    </row>
    <row r="1356" spans="2:5" x14ac:dyDescent="0.25">
      <c r="B1356" s="45"/>
      <c r="C1356" s="45"/>
      <c r="D1356" s="45"/>
      <c r="E1356" s="45"/>
    </row>
    <row r="1357" spans="2:5" x14ac:dyDescent="0.25">
      <c r="B1357" s="45"/>
      <c r="C1357" s="45"/>
      <c r="D1357" s="45"/>
      <c r="E1357" s="45"/>
    </row>
    <row r="1358" spans="2:5" x14ac:dyDescent="0.25">
      <c r="B1358" s="45"/>
      <c r="C1358" s="45"/>
      <c r="D1358" s="45"/>
      <c r="E1358" s="45"/>
    </row>
    <row r="1359" spans="2:5" x14ac:dyDescent="0.25">
      <c r="B1359" s="45"/>
      <c r="C1359" s="45"/>
      <c r="D1359" s="45"/>
      <c r="E1359" s="45"/>
    </row>
    <row r="1360" spans="2:5" x14ac:dyDescent="0.25">
      <c r="B1360" s="45"/>
      <c r="C1360" s="45"/>
      <c r="D1360" s="45"/>
      <c r="E1360" s="45"/>
    </row>
    <row r="1361" spans="2:5" x14ac:dyDescent="0.25">
      <c r="B1361" s="45"/>
      <c r="C1361" s="45"/>
      <c r="D1361" s="45"/>
      <c r="E1361" s="45"/>
    </row>
    <row r="1362" spans="2:5" x14ac:dyDescent="0.25">
      <c r="B1362" s="45"/>
      <c r="C1362" s="45"/>
      <c r="D1362" s="45"/>
      <c r="E1362" s="45"/>
    </row>
    <row r="1363" spans="2:5" x14ac:dyDescent="0.25">
      <c r="B1363" s="45"/>
      <c r="C1363" s="45"/>
      <c r="D1363" s="45"/>
      <c r="E1363" s="45"/>
    </row>
    <row r="1364" spans="2:5" x14ac:dyDescent="0.25">
      <c r="B1364" s="45"/>
      <c r="C1364" s="45"/>
      <c r="D1364" s="45"/>
      <c r="E1364" s="45"/>
    </row>
    <row r="1365" spans="2:5" x14ac:dyDescent="0.25">
      <c r="B1365" s="45"/>
      <c r="C1365" s="45"/>
      <c r="D1365" s="45"/>
      <c r="E1365" s="45"/>
    </row>
    <row r="1366" spans="2:5" x14ac:dyDescent="0.25">
      <c r="B1366" s="45"/>
      <c r="C1366" s="45"/>
      <c r="D1366" s="45"/>
      <c r="E1366" s="45"/>
    </row>
    <row r="1367" spans="2:5" x14ac:dyDescent="0.25">
      <c r="B1367" s="45"/>
      <c r="C1367" s="45"/>
      <c r="D1367" s="45"/>
      <c r="E1367" s="45"/>
    </row>
    <row r="1368" spans="2:5" x14ac:dyDescent="0.25">
      <c r="B1368" s="45"/>
      <c r="C1368" s="45"/>
      <c r="D1368" s="45"/>
      <c r="E1368" s="45"/>
    </row>
    <row r="1369" spans="2:5" x14ac:dyDescent="0.25">
      <c r="B1369" s="45"/>
      <c r="C1369" s="45"/>
      <c r="D1369" s="45"/>
      <c r="E1369" s="45"/>
    </row>
    <row r="1370" spans="2:5" x14ac:dyDescent="0.25">
      <c r="B1370" s="45"/>
      <c r="C1370" s="45"/>
      <c r="D1370" s="45"/>
      <c r="E1370" s="45"/>
    </row>
    <row r="1371" spans="2:5" x14ac:dyDescent="0.25">
      <c r="B1371" s="45"/>
      <c r="C1371" s="45"/>
      <c r="D1371" s="45"/>
      <c r="E1371" s="45"/>
    </row>
    <row r="1372" spans="2:5" x14ac:dyDescent="0.25">
      <c r="B1372" s="45"/>
      <c r="C1372" s="45"/>
      <c r="D1372" s="45"/>
      <c r="E1372" s="45"/>
    </row>
    <row r="1373" spans="2:5" x14ac:dyDescent="0.25">
      <c r="B1373" s="45"/>
      <c r="C1373" s="45"/>
      <c r="D1373" s="45"/>
      <c r="E1373" s="45"/>
    </row>
    <row r="1374" spans="2:5" x14ac:dyDescent="0.25">
      <c r="B1374" s="45"/>
      <c r="C1374" s="45"/>
      <c r="D1374" s="45"/>
      <c r="E1374" s="45"/>
    </row>
    <row r="1375" spans="2:5" x14ac:dyDescent="0.25">
      <c r="B1375" s="45"/>
      <c r="C1375" s="45"/>
      <c r="D1375" s="45"/>
      <c r="E1375" s="45"/>
    </row>
    <row r="1376" spans="2:5" x14ac:dyDescent="0.25">
      <c r="B1376" s="45"/>
      <c r="C1376" s="45"/>
      <c r="D1376" s="45"/>
      <c r="E1376" s="45"/>
    </row>
    <row r="1377" spans="2:5" x14ac:dyDescent="0.25">
      <c r="B1377" s="45"/>
      <c r="C1377" s="45"/>
      <c r="D1377" s="45"/>
      <c r="E1377" s="45"/>
    </row>
    <row r="1378" spans="2:5" x14ac:dyDescent="0.25">
      <c r="B1378" s="45"/>
      <c r="C1378" s="45"/>
      <c r="D1378" s="45"/>
      <c r="E1378" s="45"/>
    </row>
    <row r="1379" spans="2:5" x14ac:dyDescent="0.25">
      <c r="B1379" s="45"/>
      <c r="C1379" s="45"/>
      <c r="D1379" s="45"/>
      <c r="E1379" s="45"/>
    </row>
    <row r="1380" spans="2:5" x14ac:dyDescent="0.25">
      <c r="B1380" s="45"/>
      <c r="C1380" s="45"/>
      <c r="D1380" s="45"/>
      <c r="E1380" s="45"/>
    </row>
    <row r="1381" spans="2:5" x14ac:dyDescent="0.25">
      <c r="B1381" s="45"/>
      <c r="C1381" s="45"/>
      <c r="D1381" s="45"/>
      <c r="E1381" s="45"/>
    </row>
    <row r="1382" spans="2:5" x14ac:dyDescent="0.25">
      <c r="B1382" s="45"/>
      <c r="C1382" s="45"/>
      <c r="D1382" s="45"/>
      <c r="E1382" s="45"/>
    </row>
    <row r="1383" spans="2:5" x14ac:dyDescent="0.25">
      <c r="B1383" s="45"/>
      <c r="C1383" s="45"/>
      <c r="D1383" s="45"/>
      <c r="E1383" s="45"/>
    </row>
    <row r="1384" spans="2:5" x14ac:dyDescent="0.25">
      <c r="B1384" s="45"/>
      <c r="C1384" s="45"/>
      <c r="D1384" s="45"/>
      <c r="E1384" s="45"/>
    </row>
    <row r="1385" spans="2:5" x14ac:dyDescent="0.25">
      <c r="B1385" s="45"/>
      <c r="C1385" s="45"/>
      <c r="D1385" s="45"/>
      <c r="E1385" s="45"/>
    </row>
    <row r="1386" spans="2:5" x14ac:dyDescent="0.25">
      <c r="B1386" s="45"/>
      <c r="C1386" s="45"/>
      <c r="D1386" s="45"/>
      <c r="E1386" s="45"/>
    </row>
    <row r="1387" spans="2:5" x14ac:dyDescent="0.25">
      <c r="B1387" s="45"/>
      <c r="C1387" s="45"/>
      <c r="D1387" s="45"/>
      <c r="E1387" s="45"/>
    </row>
    <row r="1388" spans="2:5" x14ac:dyDescent="0.25">
      <c r="B1388" s="45"/>
      <c r="C1388" s="45"/>
      <c r="D1388" s="45"/>
      <c r="E1388" s="45"/>
    </row>
    <row r="1389" spans="2:5" x14ac:dyDescent="0.25">
      <c r="B1389" s="45"/>
      <c r="C1389" s="45"/>
      <c r="D1389" s="45"/>
      <c r="E1389" s="45"/>
    </row>
    <row r="1390" spans="2:5" x14ac:dyDescent="0.25">
      <c r="B1390" s="45"/>
      <c r="C1390" s="45"/>
      <c r="D1390" s="45"/>
      <c r="E1390" s="45"/>
    </row>
    <row r="1391" spans="2:5" x14ac:dyDescent="0.25">
      <c r="B1391" s="45"/>
      <c r="C1391" s="45"/>
      <c r="D1391" s="45"/>
      <c r="E1391" s="45"/>
    </row>
    <row r="1392" spans="2:5" x14ac:dyDescent="0.25">
      <c r="B1392" s="45"/>
      <c r="C1392" s="45"/>
      <c r="D1392" s="45"/>
      <c r="E1392" s="45"/>
    </row>
    <row r="1393" spans="2:5" x14ac:dyDescent="0.25">
      <c r="B1393" s="45"/>
      <c r="C1393" s="45"/>
      <c r="D1393" s="45"/>
      <c r="E1393" s="45"/>
    </row>
    <row r="1394" spans="2:5" x14ac:dyDescent="0.25">
      <c r="B1394" s="45"/>
      <c r="C1394" s="45"/>
      <c r="D1394" s="45"/>
      <c r="E1394" s="45"/>
    </row>
    <row r="1395" spans="2:5" x14ac:dyDescent="0.25">
      <c r="B1395" s="45"/>
      <c r="C1395" s="45"/>
      <c r="D1395" s="45"/>
      <c r="E1395" s="45"/>
    </row>
    <row r="1396" spans="2:5" x14ac:dyDescent="0.25">
      <c r="B1396" s="45"/>
      <c r="C1396" s="45"/>
      <c r="D1396" s="45"/>
      <c r="E1396" s="45"/>
    </row>
    <row r="1397" spans="2:5" x14ac:dyDescent="0.25">
      <c r="B1397" s="45"/>
      <c r="C1397" s="45"/>
      <c r="D1397" s="45"/>
      <c r="E1397" s="45"/>
    </row>
    <row r="1398" spans="2:5" x14ac:dyDescent="0.25">
      <c r="B1398" s="45"/>
      <c r="C1398" s="45"/>
      <c r="D1398" s="45"/>
      <c r="E1398" s="45"/>
    </row>
    <row r="1399" spans="2:5" x14ac:dyDescent="0.25">
      <c r="B1399" s="45"/>
      <c r="C1399" s="45"/>
      <c r="D1399" s="45"/>
      <c r="E1399" s="45"/>
    </row>
    <row r="1400" spans="2:5" x14ac:dyDescent="0.25">
      <c r="B1400" s="45"/>
      <c r="C1400" s="45"/>
      <c r="D1400" s="45"/>
      <c r="E1400" s="45"/>
    </row>
    <row r="1401" spans="2:5" x14ac:dyDescent="0.25">
      <c r="B1401" s="45"/>
      <c r="C1401" s="45"/>
      <c r="D1401" s="45"/>
      <c r="E1401" s="45"/>
    </row>
    <row r="1402" spans="2:5" x14ac:dyDescent="0.25">
      <c r="B1402" s="45"/>
      <c r="C1402" s="45"/>
      <c r="D1402" s="45"/>
      <c r="E1402" s="45"/>
    </row>
    <row r="1403" spans="2:5" x14ac:dyDescent="0.25">
      <c r="B1403" s="45"/>
      <c r="C1403" s="45"/>
      <c r="D1403" s="45"/>
      <c r="E1403" s="45"/>
    </row>
    <row r="1404" spans="2:5" x14ac:dyDescent="0.25">
      <c r="B1404" s="45"/>
      <c r="C1404" s="45"/>
      <c r="D1404" s="45"/>
      <c r="E1404" s="45"/>
    </row>
    <row r="1405" spans="2:5" x14ac:dyDescent="0.25">
      <c r="B1405" s="45"/>
      <c r="C1405" s="45"/>
      <c r="D1405" s="45"/>
      <c r="E1405" s="45"/>
    </row>
    <row r="1406" spans="2:5" x14ac:dyDescent="0.25">
      <c r="B1406" s="45"/>
      <c r="C1406" s="45"/>
      <c r="D1406" s="45"/>
      <c r="E1406" s="45"/>
    </row>
    <row r="1407" spans="2:5" x14ac:dyDescent="0.25">
      <c r="B1407" s="45"/>
      <c r="C1407" s="45"/>
      <c r="D1407" s="45"/>
      <c r="E1407" s="45"/>
    </row>
    <row r="1408" spans="2:5" x14ac:dyDescent="0.25">
      <c r="B1408" s="45"/>
      <c r="C1408" s="45"/>
      <c r="D1408" s="45"/>
      <c r="E1408" s="45"/>
    </row>
    <row r="1409" spans="2:5" x14ac:dyDescent="0.25">
      <c r="B1409" s="45"/>
      <c r="C1409" s="45"/>
      <c r="D1409" s="45"/>
      <c r="E1409" s="45"/>
    </row>
    <row r="1410" spans="2:5" x14ac:dyDescent="0.25">
      <c r="B1410" s="45"/>
      <c r="C1410" s="45"/>
      <c r="D1410" s="45"/>
      <c r="E1410" s="45"/>
    </row>
    <row r="1411" spans="2:5" x14ac:dyDescent="0.25">
      <c r="B1411" s="45"/>
      <c r="C1411" s="45"/>
      <c r="D1411" s="45"/>
      <c r="E1411" s="45"/>
    </row>
    <row r="1412" spans="2:5" x14ac:dyDescent="0.25">
      <c r="B1412" s="45"/>
      <c r="C1412" s="45"/>
      <c r="D1412" s="45"/>
      <c r="E1412" s="45"/>
    </row>
    <row r="1413" spans="2:5" x14ac:dyDescent="0.25">
      <c r="B1413" s="45"/>
      <c r="C1413" s="45"/>
      <c r="D1413" s="45"/>
      <c r="E1413" s="45"/>
    </row>
    <row r="1414" spans="2:5" x14ac:dyDescent="0.25">
      <c r="B1414" s="45"/>
      <c r="C1414" s="45"/>
      <c r="D1414" s="45"/>
      <c r="E1414" s="45"/>
    </row>
    <row r="1415" spans="2:5" x14ac:dyDescent="0.25">
      <c r="B1415" s="45"/>
      <c r="C1415" s="45"/>
      <c r="D1415" s="45"/>
      <c r="E1415" s="45"/>
    </row>
    <row r="1416" spans="2:5" x14ac:dyDescent="0.25">
      <c r="B1416" s="45"/>
      <c r="C1416" s="45"/>
      <c r="D1416" s="45"/>
      <c r="E1416" s="45"/>
    </row>
    <row r="1417" spans="2:5" x14ac:dyDescent="0.25">
      <c r="B1417" s="45"/>
      <c r="C1417" s="45"/>
      <c r="D1417" s="45"/>
      <c r="E1417" s="45"/>
    </row>
    <row r="1418" spans="2:5" x14ac:dyDescent="0.25">
      <c r="B1418" s="45"/>
      <c r="C1418" s="45"/>
      <c r="D1418" s="45"/>
      <c r="E1418" s="45"/>
    </row>
    <row r="1419" spans="2:5" x14ac:dyDescent="0.25">
      <c r="B1419" s="45"/>
      <c r="C1419" s="45"/>
      <c r="D1419" s="45"/>
      <c r="E1419" s="45"/>
    </row>
    <row r="1420" spans="2:5" x14ac:dyDescent="0.25">
      <c r="B1420" s="45"/>
      <c r="C1420" s="45"/>
      <c r="D1420" s="45"/>
      <c r="E1420" s="45"/>
    </row>
    <row r="1421" spans="2:5" x14ac:dyDescent="0.25">
      <c r="B1421" s="45"/>
      <c r="C1421" s="45"/>
      <c r="D1421" s="45"/>
      <c r="E1421" s="45"/>
    </row>
    <row r="1422" spans="2:5" x14ac:dyDescent="0.25">
      <c r="B1422" s="45"/>
      <c r="C1422" s="45"/>
      <c r="D1422" s="45"/>
      <c r="E1422" s="45"/>
    </row>
    <row r="1423" spans="2:5" x14ac:dyDescent="0.25">
      <c r="B1423" s="45"/>
      <c r="C1423" s="45"/>
      <c r="D1423" s="45"/>
      <c r="E1423" s="45"/>
    </row>
    <row r="1424" spans="2:5" x14ac:dyDescent="0.25">
      <c r="B1424" s="45"/>
      <c r="C1424" s="45"/>
      <c r="D1424" s="45"/>
      <c r="E1424" s="45"/>
    </row>
    <row r="1425" spans="2:5" x14ac:dyDescent="0.25">
      <c r="B1425" s="45"/>
      <c r="C1425" s="45"/>
      <c r="D1425" s="45"/>
      <c r="E1425" s="45"/>
    </row>
    <row r="1426" spans="2:5" x14ac:dyDescent="0.25">
      <c r="B1426" s="45"/>
      <c r="C1426" s="45"/>
      <c r="D1426" s="45"/>
      <c r="E1426" s="45"/>
    </row>
    <row r="1427" spans="2:5" x14ac:dyDescent="0.25">
      <c r="B1427" s="45"/>
      <c r="C1427" s="45"/>
      <c r="D1427" s="45"/>
      <c r="E1427" s="45"/>
    </row>
    <row r="1428" spans="2:5" x14ac:dyDescent="0.25">
      <c r="B1428" s="45"/>
      <c r="C1428" s="45"/>
      <c r="D1428" s="45"/>
      <c r="E1428" s="45"/>
    </row>
    <row r="1429" spans="2:5" x14ac:dyDescent="0.25">
      <c r="B1429" s="45"/>
      <c r="C1429" s="45"/>
      <c r="D1429" s="45"/>
      <c r="E1429" s="45"/>
    </row>
    <row r="1430" spans="2:5" x14ac:dyDescent="0.25">
      <c r="B1430" s="45"/>
      <c r="C1430" s="45"/>
      <c r="D1430" s="45"/>
      <c r="E1430" s="45"/>
    </row>
    <row r="1431" spans="2:5" x14ac:dyDescent="0.25">
      <c r="B1431" s="45"/>
      <c r="C1431" s="45"/>
      <c r="D1431" s="45"/>
      <c r="E1431" s="45"/>
    </row>
    <row r="1432" spans="2:5" x14ac:dyDescent="0.25">
      <c r="B1432" s="45"/>
      <c r="C1432" s="45"/>
      <c r="D1432" s="45"/>
      <c r="E1432" s="45"/>
    </row>
    <row r="1433" spans="2:5" x14ac:dyDescent="0.25">
      <c r="B1433" s="45"/>
      <c r="C1433" s="45"/>
      <c r="D1433" s="45"/>
      <c r="E1433" s="45"/>
    </row>
    <row r="1434" spans="2:5" x14ac:dyDescent="0.25">
      <c r="B1434" s="45"/>
      <c r="C1434" s="45"/>
      <c r="D1434" s="45"/>
      <c r="E1434" s="45"/>
    </row>
    <row r="1435" spans="2:5" x14ac:dyDescent="0.25">
      <c r="B1435" s="45"/>
      <c r="C1435" s="45"/>
      <c r="D1435" s="45"/>
      <c r="E1435" s="45"/>
    </row>
    <row r="1436" spans="2:5" x14ac:dyDescent="0.25">
      <c r="B1436" s="45"/>
      <c r="C1436" s="45"/>
      <c r="D1436" s="45"/>
      <c r="E1436" s="45"/>
    </row>
    <row r="1437" spans="2:5" x14ac:dyDescent="0.25">
      <c r="B1437" s="45"/>
      <c r="C1437" s="45"/>
      <c r="D1437" s="45"/>
      <c r="E1437" s="45"/>
    </row>
    <row r="1438" spans="2:5" x14ac:dyDescent="0.25">
      <c r="B1438" s="45"/>
      <c r="C1438" s="45"/>
      <c r="D1438" s="45"/>
      <c r="E1438" s="45"/>
    </row>
    <row r="1439" spans="2:5" x14ac:dyDescent="0.25">
      <c r="B1439" s="45"/>
      <c r="C1439" s="45"/>
      <c r="D1439" s="45"/>
      <c r="E1439" s="45"/>
    </row>
    <row r="1440" spans="2:5" x14ac:dyDescent="0.25">
      <c r="B1440" s="45"/>
      <c r="C1440" s="45"/>
      <c r="D1440" s="45"/>
      <c r="E1440" s="45"/>
    </row>
    <row r="1441" spans="2:5" x14ac:dyDescent="0.25">
      <c r="B1441" s="45"/>
      <c r="C1441" s="45"/>
      <c r="D1441" s="45"/>
      <c r="E1441" s="45"/>
    </row>
    <row r="1442" spans="2:5" x14ac:dyDescent="0.25">
      <c r="B1442" s="45"/>
      <c r="C1442" s="45"/>
      <c r="D1442" s="45"/>
      <c r="E1442" s="45"/>
    </row>
    <row r="1443" spans="2:5" x14ac:dyDescent="0.25">
      <c r="B1443" s="45"/>
      <c r="C1443" s="45"/>
      <c r="D1443" s="45"/>
      <c r="E1443" s="45"/>
    </row>
    <row r="1444" spans="2:5" x14ac:dyDescent="0.25">
      <c r="B1444" s="45"/>
      <c r="C1444" s="45"/>
      <c r="D1444" s="45"/>
      <c r="E1444" s="45"/>
    </row>
    <row r="1445" spans="2:5" x14ac:dyDescent="0.25">
      <c r="B1445" s="45"/>
      <c r="C1445" s="45"/>
      <c r="D1445" s="45"/>
      <c r="E1445" s="45"/>
    </row>
    <row r="1446" spans="2:5" x14ac:dyDescent="0.25">
      <c r="B1446" s="45"/>
      <c r="C1446" s="45"/>
      <c r="D1446" s="45"/>
      <c r="E1446" s="45"/>
    </row>
    <row r="1447" spans="2:5" x14ac:dyDescent="0.25">
      <c r="B1447" s="45"/>
      <c r="C1447" s="45"/>
      <c r="D1447" s="45"/>
      <c r="E1447" s="45"/>
    </row>
    <row r="1448" spans="2:5" x14ac:dyDescent="0.25">
      <c r="B1448" s="45"/>
      <c r="C1448" s="45"/>
      <c r="D1448" s="45"/>
      <c r="E1448" s="45"/>
    </row>
    <row r="1449" spans="2:5" x14ac:dyDescent="0.25">
      <c r="B1449" s="45"/>
      <c r="C1449" s="45"/>
      <c r="D1449" s="45"/>
      <c r="E1449" s="45"/>
    </row>
    <row r="1450" spans="2:5" x14ac:dyDescent="0.25">
      <c r="B1450" s="45"/>
      <c r="C1450" s="45"/>
      <c r="D1450" s="45"/>
      <c r="E1450" s="45"/>
    </row>
    <row r="1451" spans="2:5" x14ac:dyDescent="0.25">
      <c r="B1451" s="45"/>
      <c r="C1451" s="45"/>
      <c r="D1451" s="45"/>
      <c r="E1451" s="45"/>
    </row>
    <row r="1452" spans="2:5" x14ac:dyDescent="0.25">
      <c r="B1452" s="45"/>
      <c r="C1452" s="45"/>
      <c r="D1452" s="45"/>
      <c r="E1452" s="45"/>
    </row>
    <row r="1453" spans="2:5" x14ac:dyDescent="0.25">
      <c r="B1453" s="45"/>
      <c r="C1453" s="45"/>
      <c r="D1453" s="45"/>
      <c r="E1453" s="45"/>
    </row>
    <row r="1454" spans="2:5" x14ac:dyDescent="0.25">
      <c r="B1454" s="45"/>
      <c r="C1454" s="45"/>
      <c r="D1454" s="45"/>
      <c r="E1454" s="45"/>
    </row>
    <row r="1455" spans="2:5" x14ac:dyDescent="0.25">
      <c r="B1455" s="45"/>
      <c r="C1455" s="45"/>
      <c r="D1455" s="45"/>
      <c r="E1455" s="45"/>
    </row>
    <row r="1456" spans="2:5" x14ac:dyDescent="0.25">
      <c r="B1456" s="45"/>
      <c r="C1456" s="45"/>
      <c r="D1456" s="45"/>
      <c r="E1456" s="45"/>
    </row>
    <row r="1457" spans="2:5" x14ac:dyDescent="0.25">
      <c r="B1457" s="45"/>
      <c r="C1457" s="45"/>
      <c r="D1457" s="45"/>
      <c r="E1457" s="4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6"/>
  <sheetViews>
    <sheetView showGridLines="0" zoomScale="85" zoomScaleNormal="85" workbookViewId="0"/>
  </sheetViews>
  <sheetFormatPr baseColWidth="10" defaultRowHeight="12.75" x14ac:dyDescent="0.25"/>
  <cols>
    <col min="1" max="1" width="3.140625" style="6" customWidth="1"/>
    <col min="2" max="2" width="13.28515625" style="78" customWidth="1"/>
    <col min="3" max="3" width="20.28515625" style="78" customWidth="1"/>
    <col min="4" max="4" width="12.7109375" style="83" customWidth="1"/>
    <col min="5" max="7" width="15.42578125" style="6" customWidth="1"/>
    <col min="8" max="16384" width="11.42578125" style="6"/>
  </cols>
  <sheetData>
    <row r="2" spans="2:14" x14ac:dyDescent="0.25">
      <c r="B2" s="77" t="s">
        <v>443</v>
      </c>
    </row>
    <row r="3" spans="2:14" ht="15.75" customHeight="1" x14ac:dyDescent="0.25"/>
    <row r="4" spans="2:14" ht="45.75" customHeight="1" x14ac:dyDescent="0.35">
      <c r="B4" s="102" t="s">
        <v>229</v>
      </c>
      <c r="C4" s="102" t="s">
        <v>115</v>
      </c>
      <c r="D4" s="103" t="s">
        <v>116</v>
      </c>
      <c r="E4" s="104" t="s">
        <v>294</v>
      </c>
      <c r="F4" s="104" t="s">
        <v>295</v>
      </c>
      <c r="G4" s="104" t="s">
        <v>392</v>
      </c>
      <c r="N4" s="120"/>
    </row>
    <row r="5" spans="2:14" x14ac:dyDescent="0.25">
      <c r="B5" s="80" t="s">
        <v>77</v>
      </c>
      <c r="C5" s="80" t="s">
        <v>129</v>
      </c>
      <c r="D5" s="81">
        <v>508</v>
      </c>
      <c r="E5" s="39">
        <v>76.615025240977488</v>
      </c>
      <c r="F5" s="39">
        <v>77.169713940487199</v>
      </c>
      <c r="G5" s="39">
        <v>133.14257833497348</v>
      </c>
    </row>
    <row r="6" spans="2:14" x14ac:dyDescent="0.25">
      <c r="B6" s="80" t="s">
        <v>78</v>
      </c>
      <c r="C6" s="80" t="s">
        <v>130</v>
      </c>
      <c r="D6" s="81">
        <v>934</v>
      </c>
      <c r="E6" s="39">
        <v>179.52329133657187</v>
      </c>
      <c r="F6" s="39">
        <v>182.61569990063603</v>
      </c>
      <c r="G6" s="39">
        <v>335.15611218909856</v>
      </c>
    </row>
    <row r="7" spans="2:14" x14ac:dyDescent="0.25">
      <c r="B7" s="80" t="s">
        <v>79</v>
      </c>
      <c r="C7" s="80" t="s">
        <v>131</v>
      </c>
      <c r="D7" s="81">
        <v>339</v>
      </c>
      <c r="E7" s="39">
        <v>103.14842578710643</v>
      </c>
      <c r="F7" s="39">
        <v>109.40545530796028</v>
      </c>
      <c r="G7" s="39">
        <v>223.8069949169259</v>
      </c>
    </row>
    <row r="8" spans="2:14" x14ac:dyDescent="0.25">
      <c r="B8" s="80" t="s">
        <v>80</v>
      </c>
      <c r="C8" s="80" t="s">
        <v>132</v>
      </c>
      <c r="D8" s="81">
        <v>189</v>
      </c>
      <c r="E8" s="39">
        <v>114.92316393699083</v>
      </c>
      <c r="F8" s="39">
        <v>118.60339355489165</v>
      </c>
      <c r="G8" s="39">
        <v>203.18725099601593</v>
      </c>
    </row>
    <row r="9" spans="2:14" x14ac:dyDescent="0.25">
      <c r="B9" s="80" t="s">
        <v>81</v>
      </c>
      <c r="C9" s="80" t="s">
        <v>133</v>
      </c>
      <c r="D9" s="81">
        <v>195</v>
      </c>
      <c r="E9" s="39">
        <v>140.63593140964321</v>
      </c>
      <c r="F9" s="39">
        <v>148.04808886224714</v>
      </c>
      <c r="G9" s="39">
        <v>257.31440007624133</v>
      </c>
    </row>
    <row r="10" spans="2:14" x14ac:dyDescent="0.25">
      <c r="B10" s="80" t="s">
        <v>82</v>
      </c>
      <c r="C10" s="80" t="s">
        <v>134</v>
      </c>
      <c r="D10" s="81">
        <v>1251</v>
      </c>
      <c r="E10" s="39">
        <v>114.17124602140778</v>
      </c>
      <c r="F10" s="39">
        <v>116.58878030906455</v>
      </c>
      <c r="G10" s="39">
        <v>238.42705307520527</v>
      </c>
    </row>
    <row r="11" spans="2:14" x14ac:dyDescent="0.25">
      <c r="B11" s="80" t="s">
        <v>52</v>
      </c>
      <c r="C11" s="80" t="s">
        <v>135</v>
      </c>
      <c r="D11" s="81">
        <v>288</v>
      </c>
      <c r="E11" s="39">
        <v>87.254765800962517</v>
      </c>
      <c r="F11" s="39">
        <v>92.705878936473283</v>
      </c>
      <c r="G11" s="39">
        <v>177.49785284855423</v>
      </c>
    </row>
    <row r="12" spans="2:14" x14ac:dyDescent="0.25">
      <c r="B12" s="80" t="s">
        <v>53</v>
      </c>
      <c r="C12" s="80" t="s">
        <v>136</v>
      </c>
      <c r="D12" s="81">
        <v>441</v>
      </c>
      <c r="E12" s="39">
        <v>166.4854325246541</v>
      </c>
      <c r="F12" s="39">
        <v>172.1125611995673</v>
      </c>
      <c r="G12" s="39">
        <v>352.2359324407106</v>
      </c>
    </row>
    <row r="13" spans="2:14" x14ac:dyDescent="0.25">
      <c r="B13" s="80" t="s">
        <v>54</v>
      </c>
      <c r="C13" s="80" t="s">
        <v>137</v>
      </c>
      <c r="D13" s="81">
        <v>173</v>
      </c>
      <c r="E13" s="39">
        <v>113.97192146298504</v>
      </c>
      <c r="F13" s="39">
        <v>123.35044620132854</v>
      </c>
      <c r="G13" s="39">
        <v>178.23095415734062</v>
      </c>
    </row>
    <row r="14" spans="2:14" x14ac:dyDescent="0.25">
      <c r="B14" s="80" t="s">
        <v>296</v>
      </c>
      <c r="C14" s="80" t="s">
        <v>138</v>
      </c>
      <c r="D14" s="81">
        <v>335</v>
      </c>
      <c r="E14" s="39">
        <v>109.23080372730097</v>
      </c>
      <c r="F14" s="39">
        <v>109.35545569503995</v>
      </c>
      <c r="G14" s="39">
        <v>225.81732389619145</v>
      </c>
    </row>
    <row r="15" spans="2:14" x14ac:dyDescent="0.25">
      <c r="B15" s="80" t="s">
        <v>297</v>
      </c>
      <c r="C15" s="80" t="s">
        <v>139</v>
      </c>
      <c r="D15" s="81">
        <v>388</v>
      </c>
      <c r="E15" s="39">
        <v>103.61324769381228</v>
      </c>
      <c r="F15" s="39">
        <v>111.5549116565236</v>
      </c>
      <c r="G15" s="39">
        <v>206.53586062160633</v>
      </c>
    </row>
    <row r="16" spans="2:14" x14ac:dyDescent="0.25">
      <c r="B16" s="80" t="s">
        <v>298</v>
      </c>
      <c r="C16" s="80" t="s">
        <v>140</v>
      </c>
      <c r="D16" s="81">
        <v>251</v>
      </c>
      <c r="E16" s="39">
        <v>91.188997242873853</v>
      </c>
      <c r="F16" s="39">
        <v>100.46681041426845</v>
      </c>
      <c r="G16" s="39">
        <v>201.29672541722258</v>
      </c>
    </row>
    <row r="17" spans="2:7" x14ac:dyDescent="0.25">
      <c r="B17" s="80" t="s">
        <v>299</v>
      </c>
      <c r="C17" s="80" t="s">
        <v>141</v>
      </c>
      <c r="D17" s="81">
        <v>1730</v>
      </c>
      <c r="E17" s="39">
        <v>84.435906551130273</v>
      </c>
      <c r="F17" s="39">
        <v>84.421296686869482</v>
      </c>
      <c r="G17" s="39">
        <v>183.98242005977397</v>
      </c>
    </row>
    <row r="18" spans="2:7" x14ac:dyDescent="0.25">
      <c r="B18" s="80" t="s">
        <v>300</v>
      </c>
      <c r="C18" s="80" t="s">
        <v>142</v>
      </c>
      <c r="D18" s="81">
        <v>1001</v>
      </c>
      <c r="E18" s="39">
        <v>143.75720750909915</v>
      </c>
      <c r="F18" s="39">
        <v>143.98748481742822</v>
      </c>
      <c r="G18" s="39">
        <v>286.53295128939828</v>
      </c>
    </row>
    <row r="19" spans="2:7" x14ac:dyDescent="0.25">
      <c r="B19" s="80" t="s">
        <v>301</v>
      </c>
      <c r="C19" s="80" t="s">
        <v>143</v>
      </c>
      <c r="D19" s="81">
        <v>113</v>
      </c>
      <c r="E19" s="39">
        <v>79.97051521873675</v>
      </c>
      <c r="F19" s="39">
        <v>83.197304325671993</v>
      </c>
      <c r="G19" s="39">
        <v>193.29274185754323</v>
      </c>
    </row>
    <row r="20" spans="2:7" x14ac:dyDescent="0.25">
      <c r="B20" s="80" t="s">
        <v>302</v>
      </c>
      <c r="C20" s="80" t="s">
        <v>144</v>
      </c>
      <c r="D20" s="81">
        <v>506</v>
      </c>
      <c r="E20" s="39">
        <v>145.75143118226615</v>
      </c>
      <c r="F20" s="39">
        <v>152.74826401200269</v>
      </c>
      <c r="G20" s="39">
        <v>237.38978331488951</v>
      </c>
    </row>
    <row r="21" spans="2:7" x14ac:dyDescent="0.25">
      <c r="B21" s="80" t="s">
        <v>303</v>
      </c>
      <c r="C21" s="80" t="s">
        <v>145</v>
      </c>
      <c r="D21" s="81">
        <v>1030</v>
      </c>
      <c r="E21" s="39">
        <v>156.30139011680362</v>
      </c>
      <c r="F21" s="39">
        <v>167.72047291448149</v>
      </c>
      <c r="G21" s="39">
        <v>291.95532987098079</v>
      </c>
    </row>
    <row r="22" spans="2:7" x14ac:dyDescent="0.25">
      <c r="B22" s="80" t="s">
        <v>304</v>
      </c>
      <c r="C22" s="80" t="s">
        <v>146</v>
      </c>
      <c r="D22" s="81">
        <v>202</v>
      </c>
      <c r="E22" s="39">
        <v>67.728642845407691</v>
      </c>
      <c r="F22" s="39">
        <v>70.739335055082492</v>
      </c>
      <c r="G22" s="39">
        <v>135.10945977326944</v>
      </c>
    </row>
    <row r="23" spans="2:7" x14ac:dyDescent="0.25">
      <c r="B23" s="80" t="s">
        <v>305</v>
      </c>
      <c r="C23" s="80" t="s">
        <v>147</v>
      </c>
      <c r="D23" s="81">
        <v>281</v>
      </c>
      <c r="E23" s="39">
        <v>119.43311325118802</v>
      </c>
      <c r="F23" s="39">
        <v>123.90827251485781</v>
      </c>
      <c r="G23" s="39">
        <v>279.25387701984602</v>
      </c>
    </row>
    <row r="24" spans="2:7" x14ac:dyDescent="0.25">
      <c r="B24" s="80" t="s">
        <v>76</v>
      </c>
      <c r="C24" s="80" t="s">
        <v>156</v>
      </c>
      <c r="D24" s="81">
        <v>75</v>
      </c>
      <c r="E24" s="39">
        <v>46.647516633522379</v>
      </c>
      <c r="F24" s="39">
        <v>48.884512828577328</v>
      </c>
      <c r="G24" s="39">
        <v>87.807876366510072</v>
      </c>
    </row>
    <row r="25" spans="2:7" x14ac:dyDescent="0.25">
      <c r="B25" s="80" t="s">
        <v>75</v>
      </c>
      <c r="C25" s="80" t="s">
        <v>157</v>
      </c>
      <c r="D25" s="81">
        <v>96</v>
      </c>
      <c r="E25" s="39">
        <v>52.176906608716237</v>
      </c>
      <c r="F25" s="39">
        <v>52.938439998003602</v>
      </c>
      <c r="G25" s="39">
        <v>96.671730423974594</v>
      </c>
    </row>
    <row r="26" spans="2:7" x14ac:dyDescent="0.25">
      <c r="B26" s="80" t="s">
        <v>306</v>
      </c>
      <c r="C26" s="80" t="s">
        <v>148</v>
      </c>
      <c r="D26" s="81">
        <v>862</v>
      </c>
      <c r="E26" s="39">
        <v>162.19162128163109</v>
      </c>
      <c r="F26" s="39">
        <v>159.85140777001774</v>
      </c>
      <c r="G26" s="39">
        <v>351.31103783953529</v>
      </c>
    </row>
    <row r="27" spans="2:7" x14ac:dyDescent="0.25">
      <c r="B27" s="80" t="s">
        <v>307</v>
      </c>
      <c r="C27" s="80" t="s">
        <v>308</v>
      </c>
      <c r="D27" s="81">
        <v>1246</v>
      </c>
      <c r="E27" s="39">
        <v>207.12906266272071</v>
      </c>
      <c r="F27" s="39">
        <v>221.38842394063491</v>
      </c>
      <c r="G27" s="39">
        <v>375.2904032882588</v>
      </c>
    </row>
    <row r="28" spans="2:7" x14ac:dyDescent="0.25">
      <c r="B28" s="80" t="s">
        <v>309</v>
      </c>
      <c r="C28" s="80" t="s">
        <v>149</v>
      </c>
      <c r="D28" s="81">
        <v>125</v>
      </c>
      <c r="E28" s="39">
        <v>109.51271223563631</v>
      </c>
      <c r="F28" s="39">
        <v>118.39031916283764</v>
      </c>
      <c r="G28" s="39">
        <v>207.61245674740485</v>
      </c>
    </row>
    <row r="29" spans="2:7" x14ac:dyDescent="0.25">
      <c r="B29" s="80" t="s">
        <v>310</v>
      </c>
      <c r="C29" s="80" t="s">
        <v>150</v>
      </c>
      <c r="D29" s="81">
        <v>567</v>
      </c>
      <c r="E29" s="39">
        <v>138.35354427798868</v>
      </c>
      <c r="F29" s="39">
        <v>152.06396685473786</v>
      </c>
      <c r="G29" s="39">
        <v>264.34723288138485</v>
      </c>
    </row>
    <row r="30" spans="2:7" x14ac:dyDescent="0.25">
      <c r="B30" s="80" t="s">
        <v>311</v>
      </c>
      <c r="C30" s="80" t="s">
        <v>151</v>
      </c>
      <c r="D30" s="81">
        <v>601</v>
      </c>
      <c r="E30" s="39">
        <v>110.30926707241029</v>
      </c>
      <c r="F30" s="39">
        <v>109.67160859226266</v>
      </c>
      <c r="G30" s="39">
        <v>223.42863119063691</v>
      </c>
    </row>
    <row r="31" spans="2:7" x14ac:dyDescent="0.25">
      <c r="B31" s="80" t="s">
        <v>312</v>
      </c>
      <c r="C31" s="80" t="s">
        <v>152</v>
      </c>
      <c r="D31" s="81">
        <v>535</v>
      </c>
      <c r="E31" s="39">
        <v>103.77523167197052</v>
      </c>
      <c r="F31" s="39">
        <v>104.71695738419238</v>
      </c>
      <c r="G31" s="39">
        <v>236.23698764723414</v>
      </c>
    </row>
    <row r="32" spans="2:7" x14ac:dyDescent="0.25">
      <c r="B32" s="80" t="s">
        <v>313</v>
      </c>
      <c r="C32" s="80" t="s">
        <v>153</v>
      </c>
      <c r="D32" s="81">
        <v>844</v>
      </c>
      <c r="E32" s="39">
        <v>142.27727329790349</v>
      </c>
      <c r="F32" s="39">
        <v>145.36998635955507</v>
      </c>
      <c r="G32" s="39">
        <v>258.35964774189961</v>
      </c>
    </row>
    <row r="33" spans="2:7" x14ac:dyDescent="0.25">
      <c r="B33" s="80" t="s">
        <v>314</v>
      </c>
      <c r="C33" s="80" t="s">
        <v>154</v>
      </c>
      <c r="D33" s="81">
        <v>479</v>
      </c>
      <c r="E33" s="39">
        <v>113.83476499755569</v>
      </c>
      <c r="F33" s="39">
        <v>116.17564144907236</v>
      </c>
      <c r="G33" s="39">
        <v>175.97142745414968</v>
      </c>
    </row>
    <row r="34" spans="2:7" x14ac:dyDescent="0.25">
      <c r="B34" s="80" t="s">
        <v>315</v>
      </c>
      <c r="C34" s="80" t="s">
        <v>155</v>
      </c>
      <c r="D34" s="81">
        <v>1575</v>
      </c>
      <c r="E34" s="39">
        <v>171.43166558371237</v>
      </c>
      <c r="F34" s="39">
        <v>177.96145902858041</v>
      </c>
      <c r="G34" s="39">
        <v>330.05363371547878</v>
      </c>
    </row>
    <row r="35" spans="2:7" x14ac:dyDescent="0.25">
      <c r="B35" s="80" t="s">
        <v>316</v>
      </c>
      <c r="C35" s="80" t="s">
        <v>158</v>
      </c>
      <c r="D35" s="81">
        <v>974</v>
      </c>
      <c r="E35" s="39">
        <v>130.64247773320079</v>
      </c>
      <c r="F35" s="39">
        <v>133.93608795807006</v>
      </c>
      <c r="G35" s="39">
        <v>251.71853710731523</v>
      </c>
    </row>
    <row r="36" spans="2:7" x14ac:dyDescent="0.25">
      <c r="B36" s="80" t="s">
        <v>317</v>
      </c>
      <c r="C36" s="80" t="s">
        <v>159</v>
      </c>
      <c r="D36" s="81">
        <v>1135</v>
      </c>
      <c r="E36" s="39">
        <v>80.341966250866591</v>
      </c>
      <c r="F36" s="39">
        <v>77.054734166043815</v>
      </c>
      <c r="G36" s="39">
        <v>158.88484026777391</v>
      </c>
    </row>
    <row r="37" spans="2:7" x14ac:dyDescent="0.25">
      <c r="B37" s="80" t="s">
        <v>318</v>
      </c>
      <c r="C37" s="80" t="s">
        <v>160</v>
      </c>
      <c r="D37" s="81">
        <v>217</v>
      </c>
      <c r="E37" s="39">
        <v>114.77359480246997</v>
      </c>
      <c r="F37" s="39">
        <v>122.66078054974558</v>
      </c>
      <c r="G37" s="39">
        <v>201.2072434607646</v>
      </c>
    </row>
    <row r="38" spans="2:7" x14ac:dyDescent="0.25">
      <c r="B38" s="80" t="s">
        <v>319</v>
      </c>
      <c r="C38" s="80" t="s">
        <v>161</v>
      </c>
      <c r="D38" s="81">
        <v>2480</v>
      </c>
      <c r="E38" s="39">
        <v>149.60373531371079</v>
      </c>
      <c r="F38" s="39">
        <v>146.6581893927607</v>
      </c>
      <c r="G38" s="39">
        <v>322.15231181257292</v>
      </c>
    </row>
    <row r="39" spans="2:7" x14ac:dyDescent="0.25">
      <c r="B39" s="80" t="s">
        <v>320</v>
      </c>
      <c r="C39" s="80" t="s">
        <v>162</v>
      </c>
      <c r="D39" s="81">
        <v>1089</v>
      </c>
      <c r="E39" s="39">
        <v>90.440994227205508</v>
      </c>
      <c r="F39" s="39">
        <v>90.393598438634498</v>
      </c>
      <c r="G39" s="39">
        <v>153.39525137812592</v>
      </c>
    </row>
    <row r="40" spans="2:7" x14ac:dyDescent="0.25">
      <c r="B40" s="80" t="s">
        <v>321</v>
      </c>
      <c r="C40" s="80" t="s">
        <v>163</v>
      </c>
      <c r="D40" s="81">
        <v>1314</v>
      </c>
      <c r="E40" s="39">
        <v>120.02106455347835</v>
      </c>
      <c r="F40" s="39">
        <v>118.94627394272996</v>
      </c>
      <c r="G40" s="39">
        <v>186.42753749837547</v>
      </c>
    </row>
    <row r="41" spans="2:7" x14ac:dyDescent="0.25">
      <c r="B41" s="80" t="s">
        <v>322</v>
      </c>
      <c r="C41" s="80" t="s">
        <v>164</v>
      </c>
      <c r="D41" s="81">
        <v>240</v>
      </c>
      <c r="E41" s="39">
        <v>111.91217206727679</v>
      </c>
      <c r="F41" s="39">
        <v>119.16367715805222</v>
      </c>
      <c r="G41" s="39">
        <v>180.97049260781549</v>
      </c>
    </row>
    <row r="42" spans="2:7" x14ac:dyDescent="0.25">
      <c r="B42" s="80" t="s">
        <v>323</v>
      </c>
      <c r="C42" s="80" t="s">
        <v>165</v>
      </c>
      <c r="D42" s="81">
        <v>777</v>
      </c>
      <c r="E42" s="39">
        <v>127.41293314310663</v>
      </c>
      <c r="F42" s="39">
        <v>126.428953240493</v>
      </c>
      <c r="G42" s="39">
        <v>275.22372884327149</v>
      </c>
    </row>
    <row r="43" spans="2:7" x14ac:dyDescent="0.25">
      <c r="B43" s="80" t="s">
        <v>324</v>
      </c>
      <c r="C43" s="80" t="s">
        <v>166</v>
      </c>
      <c r="D43" s="81">
        <v>1436</v>
      </c>
      <c r="E43" s="39">
        <v>112.45625730985074</v>
      </c>
      <c r="F43" s="39">
        <v>111.44669674757392</v>
      </c>
      <c r="G43" s="39">
        <v>210.70341291459701</v>
      </c>
    </row>
    <row r="44" spans="2:7" x14ac:dyDescent="0.25">
      <c r="B44" s="80" t="s">
        <v>325</v>
      </c>
      <c r="C44" s="80" t="s">
        <v>167</v>
      </c>
      <c r="D44" s="81">
        <v>373</v>
      </c>
      <c r="E44" s="39">
        <v>146.5192923545689</v>
      </c>
      <c r="F44" s="39">
        <v>154.65376149529757</v>
      </c>
      <c r="G44" s="39">
        <v>289.52345373461907</v>
      </c>
    </row>
    <row r="45" spans="2:7" x14ac:dyDescent="0.25">
      <c r="B45" s="80" t="s">
        <v>326</v>
      </c>
      <c r="C45" s="80" t="s">
        <v>168</v>
      </c>
      <c r="D45" s="81">
        <v>398</v>
      </c>
      <c r="E45" s="39">
        <v>94.53729637442413</v>
      </c>
      <c r="F45" s="39">
        <v>100.70291791948577</v>
      </c>
      <c r="G45" s="39">
        <v>172.05358240137645</v>
      </c>
    </row>
    <row r="46" spans="2:7" x14ac:dyDescent="0.25">
      <c r="B46" s="80" t="s">
        <v>327</v>
      </c>
      <c r="C46" s="80" t="s">
        <v>169</v>
      </c>
      <c r="D46" s="81">
        <v>341</v>
      </c>
      <c r="E46" s="39">
        <v>105.37954964751304</v>
      </c>
      <c r="F46" s="39">
        <v>104.9844147445806</v>
      </c>
      <c r="G46" s="39">
        <v>261.40861901560982</v>
      </c>
    </row>
    <row r="47" spans="2:7" x14ac:dyDescent="0.25">
      <c r="B47" s="80" t="s">
        <v>328</v>
      </c>
      <c r="C47" s="80" t="s">
        <v>170</v>
      </c>
      <c r="D47" s="81">
        <v>975</v>
      </c>
      <c r="E47" s="39">
        <v>128.32856264224486</v>
      </c>
      <c r="F47" s="39">
        <v>132.79133856495912</v>
      </c>
      <c r="G47" s="39">
        <v>209.22112363638908</v>
      </c>
    </row>
    <row r="48" spans="2:7" x14ac:dyDescent="0.25">
      <c r="B48" s="80" t="s">
        <v>329</v>
      </c>
      <c r="C48" s="80" t="s">
        <v>171</v>
      </c>
      <c r="D48" s="81">
        <v>344</v>
      </c>
      <c r="E48" s="39">
        <v>152.79814352457319</v>
      </c>
      <c r="F48" s="39">
        <v>160.70180979984573</v>
      </c>
      <c r="G48" s="39">
        <v>322.03119178155106</v>
      </c>
    </row>
    <row r="49" spans="2:7" x14ac:dyDescent="0.25">
      <c r="B49" s="80" t="s">
        <v>330</v>
      </c>
      <c r="C49" s="80" t="s">
        <v>172</v>
      </c>
      <c r="D49" s="81">
        <v>1418</v>
      </c>
      <c r="E49" s="39">
        <v>96.744467594656896</v>
      </c>
      <c r="F49" s="39">
        <v>95.083708726363355</v>
      </c>
      <c r="G49" s="39">
        <v>193.02843294727646</v>
      </c>
    </row>
    <row r="50" spans="2:7" x14ac:dyDescent="0.25">
      <c r="B50" s="80" t="s">
        <v>331</v>
      </c>
      <c r="C50" s="80" t="s">
        <v>173</v>
      </c>
      <c r="D50" s="81">
        <v>688</v>
      </c>
      <c r="E50" s="39">
        <v>101.88576241349564</v>
      </c>
      <c r="F50" s="39">
        <v>103.38066691847891</v>
      </c>
      <c r="G50" s="39">
        <v>168.64591385004567</v>
      </c>
    </row>
    <row r="51" spans="2:7" x14ac:dyDescent="0.25">
      <c r="B51" s="80" t="s">
        <v>332</v>
      </c>
      <c r="C51" s="80" t="s">
        <v>174</v>
      </c>
      <c r="D51" s="81">
        <v>230</v>
      </c>
      <c r="E51" s="39">
        <v>132.99390397041029</v>
      </c>
      <c r="F51" s="39">
        <v>149.48769578680069</v>
      </c>
      <c r="G51" s="39">
        <v>199.24453115271263</v>
      </c>
    </row>
    <row r="52" spans="2:7" x14ac:dyDescent="0.25">
      <c r="B52" s="80" t="s">
        <v>333</v>
      </c>
      <c r="C52" s="80" t="s">
        <v>175</v>
      </c>
      <c r="D52" s="81">
        <v>418</v>
      </c>
      <c r="E52" s="39">
        <v>128.19733884197097</v>
      </c>
      <c r="F52" s="39">
        <v>136.42529537129278</v>
      </c>
      <c r="G52" s="39">
        <v>250.75511483444464</v>
      </c>
    </row>
    <row r="53" spans="2:7" x14ac:dyDescent="0.25">
      <c r="B53" s="80" t="s">
        <v>334</v>
      </c>
      <c r="C53" s="80" t="s">
        <v>176</v>
      </c>
      <c r="D53" s="81">
        <v>83</v>
      </c>
      <c r="E53" s="39">
        <v>114.92451548869037</v>
      </c>
      <c r="F53" s="39">
        <v>126.22478687776483</v>
      </c>
      <c r="G53" s="39">
        <v>146.99877501020825</v>
      </c>
    </row>
    <row r="54" spans="2:7" x14ac:dyDescent="0.25">
      <c r="B54" s="80" t="s">
        <v>335</v>
      </c>
      <c r="C54" s="80" t="s">
        <v>177</v>
      </c>
      <c r="D54" s="81">
        <v>801</v>
      </c>
      <c r="E54" s="39">
        <v>97.963948298285075</v>
      </c>
      <c r="F54" s="39">
        <v>95.260013219387375</v>
      </c>
      <c r="G54" s="39">
        <v>211.66254598082375</v>
      </c>
    </row>
    <row r="55" spans="2:7" x14ac:dyDescent="0.25">
      <c r="B55" s="80" t="s">
        <v>336</v>
      </c>
      <c r="C55" s="80" t="s">
        <v>178</v>
      </c>
      <c r="D55" s="81">
        <v>860</v>
      </c>
      <c r="E55" s="39">
        <v>174.41648468740757</v>
      </c>
      <c r="F55" s="39">
        <v>184.86528936938927</v>
      </c>
      <c r="G55" s="39">
        <v>375</v>
      </c>
    </row>
    <row r="56" spans="2:7" x14ac:dyDescent="0.25">
      <c r="B56" s="80" t="s">
        <v>337</v>
      </c>
      <c r="C56" s="80" t="s">
        <v>179</v>
      </c>
      <c r="D56" s="81">
        <v>776</v>
      </c>
      <c r="E56" s="39">
        <v>138.2242170244096</v>
      </c>
      <c r="F56" s="39">
        <v>137.9272627078075</v>
      </c>
      <c r="G56" s="39">
        <v>245.23761412274737</v>
      </c>
    </row>
    <row r="57" spans="2:7" x14ac:dyDescent="0.25">
      <c r="B57" s="80" t="s">
        <v>338</v>
      </c>
      <c r="C57" s="80" t="s">
        <v>180</v>
      </c>
      <c r="D57" s="81">
        <v>287</v>
      </c>
      <c r="E57" s="39">
        <v>171.71854737951577</v>
      </c>
      <c r="F57" s="39">
        <v>183.53157485626713</v>
      </c>
      <c r="G57" s="39">
        <v>264.93525877831263</v>
      </c>
    </row>
    <row r="58" spans="2:7" x14ac:dyDescent="0.25">
      <c r="B58" s="80" t="s">
        <v>339</v>
      </c>
      <c r="C58" s="80" t="s">
        <v>181</v>
      </c>
      <c r="D58" s="81">
        <v>435</v>
      </c>
      <c r="E58" s="39">
        <v>143.59591651156782</v>
      </c>
      <c r="F58" s="39">
        <v>144.18937630047924</v>
      </c>
      <c r="G58" s="39">
        <v>322.41975132708683</v>
      </c>
    </row>
    <row r="59" spans="2:7" x14ac:dyDescent="0.25">
      <c r="B59" s="80" t="s">
        <v>340</v>
      </c>
      <c r="C59" s="80" t="s">
        <v>182</v>
      </c>
      <c r="D59" s="81">
        <v>747</v>
      </c>
      <c r="E59" s="39">
        <v>103.77974597237379</v>
      </c>
      <c r="F59" s="39">
        <v>102.48042414759857</v>
      </c>
      <c r="G59" s="39">
        <v>166.72945181588605</v>
      </c>
    </row>
    <row r="60" spans="2:7" x14ac:dyDescent="0.25">
      <c r="B60" s="80" t="s">
        <v>341</v>
      </c>
      <c r="C60" s="80" t="s">
        <v>183</v>
      </c>
      <c r="D60" s="81">
        <v>256</v>
      </c>
      <c r="E60" s="39">
        <v>143.63176822954361</v>
      </c>
      <c r="F60" s="39">
        <v>150.91658114512919</v>
      </c>
      <c r="G60" s="39">
        <v>282.99374084432014</v>
      </c>
    </row>
    <row r="61" spans="2:7" x14ac:dyDescent="0.25">
      <c r="B61" s="80" t="s">
        <v>342</v>
      </c>
      <c r="C61" s="80" t="s">
        <v>184</v>
      </c>
      <c r="D61" s="81">
        <v>1140</v>
      </c>
      <c r="E61" s="39">
        <v>148.38925853238237</v>
      </c>
      <c r="F61" s="39">
        <v>157.65405620024166</v>
      </c>
      <c r="G61" s="39">
        <v>282.64733285833967</v>
      </c>
    </row>
    <row r="62" spans="2:7" x14ac:dyDescent="0.25">
      <c r="B62" s="80" t="s">
        <v>343</v>
      </c>
      <c r="C62" s="80" t="s">
        <v>185</v>
      </c>
      <c r="D62" s="81">
        <v>926</v>
      </c>
      <c r="E62" s="39">
        <v>88.52522683399522</v>
      </c>
      <c r="F62" s="39">
        <v>90.000778730936332</v>
      </c>
      <c r="G62" s="39">
        <v>174.61148943600489</v>
      </c>
    </row>
    <row r="63" spans="2:7" x14ac:dyDescent="0.25">
      <c r="B63" s="80" t="s">
        <v>344</v>
      </c>
      <c r="C63" s="80" t="s">
        <v>186</v>
      </c>
      <c r="D63" s="81">
        <v>279</v>
      </c>
      <c r="E63" s="39">
        <v>142.44228328961424</v>
      </c>
      <c r="F63" s="39">
        <v>157.39227993858458</v>
      </c>
      <c r="G63" s="39">
        <v>331.6076202077623</v>
      </c>
    </row>
    <row r="64" spans="2:7" x14ac:dyDescent="0.25">
      <c r="B64" s="80" t="s">
        <v>345</v>
      </c>
      <c r="C64" s="80" t="s">
        <v>187</v>
      </c>
      <c r="D64" s="81">
        <v>5354</v>
      </c>
      <c r="E64" s="39">
        <v>206.43112346169116</v>
      </c>
      <c r="F64" s="39">
        <v>204.65810947916466</v>
      </c>
      <c r="G64" s="39">
        <v>348.3560714158146</v>
      </c>
    </row>
    <row r="65" spans="2:7" x14ac:dyDescent="0.25">
      <c r="B65" s="80" t="s">
        <v>346</v>
      </c>
      <c r="C65" s="80" t="s">
        <v>188</v>
      </c>
      <c r="D65" s="81">
        <v>1062</v>
      </c>
      <c r="E65" s="39">
        <v>128.52744102946994</v>
      </c>
      <c r="F65" s="39">
        <v>126.78537446682589</v>
      </c>
      <c r="G65" s="39">
        <v>262.60636820442897</v>
      </c>
    </row>
    <row r="66" spans="2:7" x14ac:dyDescent="0.25">
      <c r="B66" s="80" t="s">
        <v>347</v>
      </c>
      <c r="C66" s="80" t="s">
        <v>189</v>
      </c>
      <c r="D66" s="81">
        <v>481</v>
      </c>
      <c r="E66" s="39">
        <v>175.16706422185399</v>
      </c>
      <c r="F66" s="39">
        <v>186.97472955177557</v>
      </c>
      <c r="G66" s="39">
        <v>380.4288070368334</v>
      </c>
    </row>
    <row r="67" spans="2:7" x14ac:dyDescent="0.25">
      <c r="B67" s="80" t="s">
        <v>348</v>
      </c>
      <c r="C67" s="80" t="s">
        <v>190</v>
      </c>
      <c r="D67" s="81">
        <v>2488</v>
      </c>
      <c r="E67" s="39">
        <v>172.04590453855172</v>
      </c>
      <c r="F67" s="39">
        <v>175.34883889020946</v>
      </c>
      <c r="G67" s="39">
        <v>274.49240546964893</v>
      </c>
    </row>
    <row r="68" spans="2:7" x14ac:dyDescent="0.25">
      <c r="B68" s="80" t="s">
        <v>349</v>
      </c>
      <c r="C68" s="80" t="s">
        <v>191</v>
      </c>
      <c r="D68" s="81">
        <v>953</v>
      </c>
      <c r="E68" s="39">
        <v>145.17183666368723</v>
      </c>
      <c r="F68" s="39">
        <v>146.37215705824369</v>
      </c>
      <c r="G68" s="39">
        <v>238.58963397255812</v>
      </c>
    </row>
    <row r="69" spans="2:7" x14ac:dyDescent="0.25">
      <c r="B69" s="80" t="s">
        <v>350</v>
      </c>
      <c r="C69" s="80" t="s">
        <v>192</v>
      </c>
      <c r="D69" s="81">
        <v>281</v>
      </c>
      <c r="E69" s="39">
        <v>41.171279721417271</v>
      </c>
      <c r="F69" s="39">
        <v>41.753315749235192</v>
      </c>
      <c r="G69" s="39">
        <v>78.243742748963498</v>
      </c>
    </row>
    <row r="70" spans="2:7" x14ac:dyDescent="0.25">
      <c r="B70" s="80" t="s">
        <v>351</v>
      </c>
      <c r="C70" s="80" t="s">
        <v>193</v>
      </c>
      <c r="D70" s="81">
        <v>244</v>
      </c>
      <c r="E70" s="39">
        <v>106.76897970521345</v>
      </c>
      <c r="F70" s="39">
        <v>112.09610980169431</v>
      </c>
      <c r="G70" s="39">
        <v>259.57529064148235</v>
      </c>
    </row>
    <row r="71" spans="2:7" x14ac:dyDescent="0.25">
      <c r="B71" s="80" t="s">
        <v>352</v>
      </c>
      <c r="C71" s="80" t="s">
        <v>194</v>
      </c>
      <c r="D71" s="81">
        <v>497</v>
      </c>
      <c r="E71" s="39">
        <v>103.60805849555366</v>
      </c>
      <c r="F71" s="39">
        <v>106.6925545149237</v>
      </c>
      <c r="G71" s="39">
        <v>225.17651548883657</v>
      </c>
    </row>
    <row r="72" spans="2:7" x14ac:dyDescent="0.25">
      <c r="B72" s="80" t="s">
        <v>353</v>
      </c>
      <c r="C72" s="80" t="s">
        <v>195</v>
      </c>
      <c r="D72" s="81">
        <v>1229</v>
      </c>
      <c r="E72" s="39">
        <v>106.99127285184679</v>
      </c>
      <c r="F72" s="39">
        <v>105.43064516111696</v>
      </c>
      <c r="G72" s="39">
        <v>227.80428477874449</v>
      </c>
    </row>
    <row r="73" spans="2:7" x14ac:dyDescent="0.25">
      <c r="B73" s="80" t="s">
        <v>354</v>
      </c>
      <c r="C73" s="80" t="s">
        <v>196</v>
      </c>
      <c r="D73" s="81">
        <v>641</v>
      </c>
      <c r="E73" s="39">
        <v>84.710915866836004</v>
      </c>
      <c r="F73" s="39">
        <v>84.904237321329589</v>
      </c>
      <c r="G73" s="39">
        <v>179.53457366220229</v>
      </c>
    </row>
    <row r="74" spans="2:7" x14ac:dyDescent="0.25">
      <c r="B74" s="80" t="s">
        <v>355</v>
      </c>
      <c r="C74" s="80" t="s">
        <v>197</v>
      </c>
      <c r="D74" s="81">
        <v>1556</v>
      </c>
      <c r="E74" s="39">
        <v>82.100988931822656</v>
      </c>
      <c r="F74" s="39">
        <v>80.117579512809343</v>
      </c>
      <c r="G74" s="39">
        <v>155.63097650049684</v>
      </c>
    </row>
    <row r="75" spans="2:7" x14ac:dyDescent="0.25">
      <c r="B75" s="80" t="s">
        <v>356</v>
      </c>
      <c r="C75" s="80" t="s">
        <v>198</v>
      </c>
      <c r="D75" s="81">
        <v>284</v>
      </c>
      <c r="E75" s="39">
        <v>124.23748704963911</v>
      </c>
      <c r="F75" s="39">
        <v>128.3819677952805</v>
      </c>
      <c r="G75" s="39">
        <v>221.35714830928936</v>
      </c>
    </row>
    <row r="76" spans="2:7" x14ac:dyDescent="0.25">
      <c r="B76" s="80" t="s">
        <v>357</v>
      </c>
      <c r="C76" s="80" t="s">
        <v>199</v>
      </c>
      <c r="D76" s="81">
        <v>834</v>
      </c>
      <c r="E76" s="39">
        <v>154.2315222979403</v>
      </c>
      <c r="F76" s="39">
        <v>162.95212102745157</v>
      </c>
      <c r="G76" s="39">
        <v>325.8508327299059</v>
      </c>
    </row>
    <row r="77" spans="2:7" x14ac:dyDescent="0.25">
      <c r="B77" s="80" t="s">
        <v>358</v>
      </c>
      <c r="C77" s="80" t="s">
        <v>200</v>
      </c>
      <c r="D77" s="81">
        <v>498</v>
      </c>
      <c r="E77" s="39">
        <v>88.175179392402484</v>
      </c>
      <c r="F77" s="39">
        <v>87.828420533666559</v>
      </c>
      <c r="G77" s="39">
        <v>187.44412723130606</v>
      </c>
    </row>
    <row r="78" spans="2:7" x14ac:dyDescent="0.25">
      <c r="B78" s="80" t="s">
        <v>359</v>
      </c>
      <c r="C78" s="80" t="s">
        <v>201</v>
      </c>
      <c r="D78" s="81">
        <v>531</v>
      </c>
      <c r="E78" s="39">
        <v>120.93366181733172</v>
      </c>
      <c r="F78" s="39">
        <v>122.23364055670015</v>
      </c>
      <c r="G78" s="39">
        <v>292.15087969875998</v>
      </c>
    </row>
    <row r="79" spans="2:7" x14ac:dyDescent="0.25">
      <c r="B79" s="80" t="s">
        <v>360</v>
      </c>
      <c r="C79" s="80" t="s">
        <v>202</v>
      </c>
      <c r="D79" s="81">
        <v>892</v>
      </c>
      <c r="E79" s="39">
        <v>104.80472207405496</v>
      </c>
      <c r="F79" s="39">
        <v>105.38237476325946</v>
      </c>
      <c r="G79" s="39">
        <v>235.90711413801591</v>
      </c>
    </row>
    <row r="80" spans="2:7" x14ac:dyDescent="0.25">
      <c r="B80" s="80" t="s">
        <v>361</v>
      </c>
      <c r="C80" s="80" t="s">
        <v>203</v>
      </c>
      <c r="D80" s="81">
        <v>1139</v>
      </c>
      <c r="E80" s="39">
        <v>54.965240624034919</v>
      </c>
      <c r="F80" s="39">
        <v>54.202860743619482</v>
      </c>
      <c r="G80" s="39">
        <v>133.8133796927228</v>
      </c>
    </row>
    <row r="81" spans="2:7" x14ac:dyDescent="0.25">
      <c r="B81" s="80" t="s">
        <v>362</v>
      </c>
      <c r="C81" s="80" t="s">
        <v>204</v>
      </c>
      <c r="D81" s="81">
        <v>2015</v>
      </c>
      <c r="E81" s="39">
        <v>161.92479227225687</v>
      </c>
      <c r="F81" s="39">
        <v>162.64224574282696</v>
      </c>
      <c r="G81" s="39">
        <v>330.59812830598128</v>
      </c>
    </row>
    <row r="82" spans="2:7" x14ac:dyDescent="0.25">
      <c r="B82" s="80" t="s">
        <v>363</v>
      </c>
      <c r="C82" s="80" t="s">
        <v>205</v>
      </c>
      <c r="D82" s="81">
        <v>1238</v>
      </c>
      <c r="E82" s="39">
        <v>86.680250264990946</v>
      </c>
      <c r="F82" s="39">
        <v>84.343459525404825</v>
      </c>
      <c r="G82" s="39">
        <v>182.63547478318509</v>
      </c>
    </row>
    <row r="83" spans="2:7" x14ac:dyDescent="0.25">
      <c r="B83" s="80" t="s">
        <v>364</v>
      </c>
      <c r="C83" s="80" t="s">
        <v>206</v>
      </c>
      <c r="D83" s="81">
        <v>879</v>
      </c>
      <c r="E83" s="39">
        <v>61.41443973562285</v>
      </c>
      <c r="F83" s="39">
        <v>59.2711685757072</v>
      </c>
      <c r="G83" s="39">
        <v>138.59964855089117</v>
      </c>
    </row>
    <row r="84" spans="2:7" x14ac:dyDescent="0.25">
      <c r="B84" s="80" t="s">
        <v>365</v>
      </c>
      <c r="C84" s="80" t="s">
        <v>207</v>
      </c>
      <c r="D84" s="81">
        <v>520</v>
      </c>
      <c r="E84" s="39">
        <v>140.0537763736763</v>
      </c>
      <c r="F84" s="39">
        <v>145.79428048038793</v>
      </c>
      <c r="G84" s="39">
        <v>268.99904041277983</v>
      </c>
    </row>
    <row r="85" spans="2:7" x14ac:dyDescent="0.25">
      <c r="B85" s="80" t="s">
        <v>366</v>
      </c>
      <c r="C85" s="80" t="s">
        <v>208</v>
      </c>
      <c r="D85" s="81">
        <v>1470</v>
      </c>
      <c r="E85" s="39">
        <v>261.11046246271746</v>
      </c>
      <c r="F85" s="39">
        <v>260.48266631011495</v>
      </c>
      <c r="G85" s="39">
        <v>443.26161426349336</v>
      </c>
    </row>
    <row r="86" spans="2:7" x14ac:dyDescent="0.25">
      <c r="B86" s="80" t="s">
        <v>367</v>
      </c>
      <c r="C86" s="80" t="s">
        <v>209</v>
      </c>
      <c r="D86" s="81">
        <v>472</v>
      </c>
      <c r="E86" s="39">
        <v>120.98536992039367</v>
      </c>
      <c r="F86" s="39">
        <v>127.98558836299968</v>
      </c>
      <c r="G86" s="39">
        <v>232.62979510090895</v>
      </c>
    </row>
    <row r="87" spans="2:7" x14ac:dyDescent="0.25">
      <c r="B87" s="80" t="s">
        <v>368</v>
      </c>
      <c r="C87" s="80" t="s">
        <v>210</v>
      </c>
      <c r="D87" s="81">
        <v>340</v>
      </c>
      <c r="E87" s="39">
        <v>130.99975083620879</v>
      </c>
      <c r="F87" s="39">
        <v>134.33095264539827</v>
      </c>
      <c r="G87" s="39">
        <v>227.65834067137735</v>
      </c>
    </row>
    <row r="88" spans="2:7" x14ac:dyDescent="0.25">
      <c r="B88" s="80" t="s">
        <v>369</v>
      </c>
      <c r="C88" s="80" t="s">
        <v>211</v>
      </c>
      <c r="D88" s="81">
        <v>1314</v>
      </c>
      <c r="E88" s="39">
        <v>120.50007531254707</v>
      </c>
      <c r="F88" s="39">
        <v>125.29883968606464</v>
      </c>
      <c r="G88" s="39">
        <v>228.13643614525662</v>
      </c>
    </row>
    <row r="89" spans="2:7" x14ac:dyDescent="0.25">
      <c r="B89" s="80" t="s">
        <v>370</v>
      </c>
      <c r="C89" s="80" t="s">
        <v>212</v>
      </c>
      <c r="D89" s="81">
        <v>623</v>
      </c>
      <c r="E89" s="39">
        <v>112.19300036391718</v>
      </c>
      <c r="F89" s="39">
        <v>116.07241164765281</v>
      </c>
      <c r="G89" s="39">
        <v>193.4764778869004</v>
      </c>
    </row>
    <row r="90" spans="2:7" x14ac:dyDescent="0.25">
      <c r="B90" s="80" t="s">
        <v>371</v>
      </c>
      <c r="C90" s="80" t="s">
        <v>213</v>
      </c>
      <c r="D90" s="81">
        <v>1021</v>
      </c>
      <c r="E90" s="39">
        <v>145.71359184003884</v>
      </c>
      <c r="F90" s="39">
        <v>154.03780574823494</v>
      </c>
      <c r="G90" s="39">
        <v>315.45741324921136</v>
      </c>
    </row>
    <row r="91" spans="2:7" x14ac:dyDescent="0.25">
      <c r="B91" s="80" t="s">
        <v>372</v>
      </c>
      <c r="C91" s="80" t="s">
        <v>214</v>
      </c>
      <c r="D91" s="81">
        <v>405</v>
      </c>
      <c r="E91" s="39">
        <v>93.45200831087763</v>
      </c>
      <c r="F91" s="39">
        <v>94.211390060063522</v>
      </c>
      <c r="G91" s="39">
        <v>156.23164571831316</v>
      </c>
    </row>
    <row r="92" spans="2:7" x14ac:dyDescent="0.25">
      <c r="B92" s="80" t="s">
        <v>373</v>
      </c>
      <c r="C92" s="80" t="s">
        <v>215</v>
      </c>
      <c r="D92" s="81">
        <v>509</v>
      </c>
      <c r="E92" s="39">
        <v>138.64687127420251</v>
      </c>
      <c r="F92" s="39">
        <v>142.77612008526333</v>
      </c>
      <c r="G92" s="39">
        <v>250.97036679085284</v>
      </c>
    </row>
    <row r="93" spans="2:7" x14ac:dyDescent="0.25">
      <c r="B93" s="80" t="s">
        <v>374</v>
      </c>
      <c r="C93" s="80" t="s">
        <v>216</v>
      </c>
      <c r="D93" s="81">
        <v>648</v>
      </c>
      <c r="E93" s="39">
        <v>182.75098920260211</v>
      </c>
      <c r="F93" s="39">
        <v>194.15234973811289</v>
      </c>
      <c r="G93" s="39">
        <v>432.13144994619705</v>
      </c>
    </row>
    <row r="94" spans="2:7" x14ac:dyDescent="0.25">
      <c r="B94" s="80" t="s">
        <v>375</v>
      </c>
      <c r="C94" s="80" t="s">
        <v>217</v>
      </c>
      <c r="D94" s="81">
        <v>349</v>
      </c>
      <c r="E94" s="39">
        <v>106.33894935909636</v>
      </c>
      <c r="F94" s="39">
        <v>109.97388903786468</v>
      </c>
      <c r="G94" s="39">
        <v>217.7676028812329</v>
      </c>
    </row>
    <row r="95" spans="2:7" x14ac:dyDescent="0.25">
      <c r="B95" s="80" t="s">
        <v>376</v>
      </c>
      <c r="C95" s="80" t="s">
        <v>377</v>
      </c>
      <c r="D95" s="81">
        <v>157</v>
      </c>
      <c r="E95" s="39">
        <v>114.561656648564</v>
      </c>
      <c r="F95" s="39">
        <v>113.30792859758073</v>
      </c>
      <c r="G95" s="39">
        <v>191.40953985146621</v>
      </c>
    </row>
    <row r="96" spans="2:7" x14ac:dyDescent="0.25">
      <c r="B96" s="80" t="s">
        <v>378</v>
      </c>
      <c r="C96" s="80" t="s">
        <v>218</v>
      </c>
      <c r="D96" s="81">
        <v>1040</v>
      </c>
      <c r="E96" s="39">
        <v>80.538303697218652</v>
      </c>
      <c r="F96" s="39">
        <v>77.660334901591227</v>
      </c>
      <c r="G96" s="39">
        <v>172.67733733832941</v>
      </c>
    </row>
    <row r="97" spans="2:7" x14ac:dyDescent="0.25">
      <c r="B97" s="80" t="s">
        <v>379</v>
      </c>
      <c r="C97" s="80" t="s">
        <v>219</v>
      </c>
      <c r="D97" s="81">
        <v>1052</v>
      </c>
      <c r="E97" s="39">
        <v>65.359876365990871</v>
      </c>
      <c r="F97" s="39">
        <v>63.691183783811702</v>
      </c>
      <c r="G97" s="39">
        <v>144.45743972380797</v>
      </c>
    </row>
    <row r="98" spans="2:7" x14ac:dyDescent="0.25">
      <c r="B98" s="80" t="s">
        <v>380</v>
      </c>
      <c r="C98" s="80" t="s">
        <v>220</v>
      </c>
      <c r="D98" s="81">
        <v>802</v>
      </c>
      <c r="E98" s="39">
        <v>48.755859217456511</v>
      </c>
      <c r="F98" s="39">
        <v>48.229890672616442</v>
      </c>
      <c r="G98" s="39">
        <v>98.38333039147885</v>
      </c>
    </row>
    <row r="99" spans="2:7" x14ac:dyDescent="0.25">
      <c r="B99" s="80" t="s">
        <v>381</v>
      </c>
      <c r="C99" s="80" t="s">
        <v>221</v>
      </c>
      <c r="D99" s="81">
        <v>962</v>
      </c>
      <c r="E99" s="39">
        <v>69.135260109095711</v>
      </c>
      <c r="F99" s="39">
        <v>67.093873944108324</v>
      </c>
      <c r="G99" s="39">
        <v>159.34424555786893</v>
      </c>
    </row>
    <row r="100" spans="2:7" x14ac:dyDescent="0.25">
      <c r="B100" s="80" t="s">
        <v>382</v>
      </c>
      <c r="C100" s="80" t="s">
        <v>383</v>
      </c>
      <c r="D100" s="81">
        <v>837</v>
      </c>
      <c r="E100" s="39">
        <v>67.036671191049777</v>
      </c>
      <c r="F100" s="39">
        <v>65.157824600362375</v>
      </c>
      <c r="G100" s="39">
        <v>148.14127184890364</v>
      </c>
    </row>
    <row r="101" spans="2:7" x14ac:dyDescent="0.25">
      <c r="B101" s="100" t="s">
        <v>384</v>
      </c>
      <c r="C101" s="96"/>
      <c r="D101" s="99">
        <v>74470</v>
      </c>
      <c r="E101" s="98">
        <v>114.19895219018701</v>
      </c>
      <c r="F101" s="98">
        <v>114.54961755822303</v>
      </c>
      <c r="G101" s="98">
        <v>222.17764113450744</v>
      </c>
    </row>
    <row r="102" spans="2:7" x14ac:dyDescent="0.25">
      <c r="B102" s="80">
        <v>971</v>
      </c>
      <c r="C102" s="80" t="s">
        <v>385</v>
      </c>
      <c r="D102" s="81">
        <v>126</v>
      </c>
      <c r="E102" s="39">
        <v>33.555628362168278</v>
      </c>
      <c r="F102" s="39">
        <v>35.113681242699656</v>
      </c>
      <c r="G102" s="39">
        <v>78.165327040778706</v>
      </c>
    </row>
    <row r="103" spans="2:7" x14ac:dyDescent="0.25">
      <c r="B103" s="80">
        <v>972</v>
      </c>
      <c r="C103" s="80" t="s">
        <v>386</v>
      </c>
      <c r="D103" s="81">
        <v>151</v>
      </c>
      <c r="E103" s="39">
        <v>44.860237645689296</v>
      </c>
      <c r="F103" s="39">
        <v>46.651881849170948</v>
      </c>
      <c r="G103" s="39">
        <v>95.024187975120938</v>
      </c>
    </row>
    <row r="104" spans="2:7" x14ac:dyDescent="0.25">
      <c r="B104" s="80">
        <v>973</v>
      </c>
      <c r="C104" s="80" t="s">
        <v>224</v>
      </c>
      <c r="D104" s="81">
        <v>175</v>
      </c>
      <c r="E104" s="39">
        <v>61.136669166176901</v>
      </c>
      <c r="F104" s="39">
        <v>59.148048735088544</v>
      </c>
      <c r="G104" s="39">
        <v>107.83876245723636</v>
      </c>
    </row>
    <row r="105" spans="2:7" x14ac:dyDescent="0.25">
      <c r="B105" s="80">
        <v>974</v>
      </c>
      <c r="C105" s="80" t="s">
        <v>230</v>
      </c>
      <c r="D105" s="81">
        <v>911</v>
      </c>
      <c r="E105" s="39">
        <v>105.40314692187179</v>
      </c>
      <c r="F105" s="39">
        <v>101.44166572232616</v>
      </c>
      <c r="G105" s="39">
        <v>205.03089095737428</v>
      </c>
    </row>
    <row r="106" spans="2:7" x14ac:dyDescent="0.25">
      <c r="B106" s="80">
        <v>976</v>
      </c>
      <c r="C106" s="80" t="s">
        <v>225</v>
      </c>
      <c r="D106" s="81">
        <v>26</v>
      </c>
      <c r="E106" s="39">
        <v>9.3638595153533846</v>
      </c>
      <c r="F106" s="39">
        <v>10.671759845452787</v>
      </c>
      <c r="G106" s="39">
        <v>7.8529038916748002</v>
      </c>
    </row>
    <row r="107" spans="2:7" ht="14.25" customHeight="1" x14ac:dyDescent="0.25">
      <c r="B107" s="100" t="s">
        <v>387</v>
      </c>
      <c r="C107" s="96"/>
      <c r="D107" s="97">
        <v>1406</v>
      </c>
      <c r="E107" s="98">
        <v>64.260386181694301</v>
      </c>
      <c r="F107" s="98">
        <v>63.267280609888104</v>
      </c>
      <c r="G107" s="98">
        <v>120.69653174966119</v>
      </c>
    </row>
    <row r="108" spans="2:7" ht="14.25" customHeight="1" x14ac:dyDescent="0.25">
      <c r="B108" s="100" t="s">
        <v>388</v>
      </c>
      <c r="C108" s="96"/>
      <c r="D108" s="97">
        <v>1379</v>
      </c>
      <c r="E108" s="98">
        <v>72.914887290349924</v>
      </c>
      <c r="F108" s="98">
        <v>71.643823495197907</v>
      </c>
      <c r="G108" s="98">
        <v>146.50492112852407</v>
      </c>
    </row>
    <row r="109" spans="2:7" ht="14.25" customHeight="1" x14ac:dyDescent="0.25">
      <c r="B109" s="100" t="s">
        <v>389</v>
      </c>
      <c r="C109" s="96"/>
      <c r="D109" s="97">
        <v>75876</v>
      </c>
      <c r="E109" s="98">
        <v>112.5826694914998</v>
      </c>
      <c r="F109" s="98">
        <v>112.88118647350367</v>
      </c>
      <c r="G109" s="98">
        <v>218.25915325382235</v>
      </c>
    </row>
    <row r="110" spans="2:7" ht="14.25" customHeight="1" x14ac:dyDescent="0.25">
      <c r="B110" s="101"/>
      <c r="C110" s="3"/>
    </row>
    <row r="111" spans="2:7" ht="101.25" customHeight="1" x14ac:dyDescent="0.25">
      <c r="B111" s="198" t="s">
        <v>453</v>
      </c>
      <c r="C111" s="168"/>
      <c r="D111" s="168"/>
      <c r="E111" s="168"/>
      <c r="F111" s="168"/>
      <c r="G111" s="168"/>
    </row>
    <row r="112" spans="2:7" ht="30.75" customHeight="1" x14ac:dyDescent="0.25">
      <c r="B112" s="126"/>
      <c r="C112" s="126"/>
      <c r="D112" s="126"/>
      <c r="E112" s="126"/>
      <c r="F112" s="126"/>
      <c r="G112" s="126"/>
    </row>
    <row r="113" spans="2:2" x14ac:dyDescent="0.25">
      <c r="B113" s="3"/>
    </row>
    <row r="114" spans="2:2" x14ac:dyDescent="0.25">
      <c r="B114" s="3"/>
    </row>
    <row r="116" spans="2:2" x14ac:dyDescent="0.25">
      <c r="B116" s="70"/>
    </row>
  </sheetData>
  <sortState ref="B5:F105">
    <sortCondition ref="B4"/>
  </sortState>
  <mergeCells count="1">
    <mergeCell ref="B111:G111"/>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92"/>
  <sheetViews>
    <sheetView showGridLines="0" zoomScaleNormal="100" workbookViewId="0"/>
  </sheetViews>
  <sheetFormatPr baseColWidth="10" defaultRowHeight="12.75" x14ac:dyDescent="0.25"/>
  <cols>
    <col min="1" max="1" width="4.28515625" style="6" customWidth="1"/>
    <col min="2" max="16384" width="11.42578125" style="6"/>
  </cols>
  <sheetData>
    <row r="1" spans="2:14" ht="12" customHeight="1" x14ac:dyDescent="0.25"/>
    <row r="2" spans="2:14" ht="12" customHeight="1" x14ac:dyDescent="0.25">
      <c r="B2" s="51" t="s">
        <v>440</v>
      </c>
      <c r="C2" s="51"/>
      <c r="D2" s="51"/>
      <c r="E2" s="51"/>
      <c r="F2" s="51"/>
      <c r="G2" s="51"/>
      <c r="H2" s="51"/>
      <c r="I2" s="51"/>
      <c r="J2" s="51"/>
      <c r="K2" s="51"/>
    </row>
    <row r="3" spans="2:14" ht="12" customHeight="1" x14ac:dyDescent="0.25">
      <c r="B3" s="132"/>
      <c r="C3" s="132"/>
      <c r="D3" s="132"/>
      <c r="E3" s="132"/>
      <c r="F3" s="132"/>
      <c r="G3" s="132"/>
      <c r="H3" s="132"/>
      <c r="I3" s="132"/>
      <c r="J3" s="132"/>
      <c r="K3" s="132"/>
    </row>
    <row r="4" spans="2:14" ht="15.75" x14ac:dyDescent="0.25">
      <c r="B4" s="138" t="s">
        <v>416</v>
      </c>
      <c r="C4" s="138" t="s">
        <v>415</v>
      </c>
      <c r="D4" s="138">
        <v>2012</v>
      </c>
      <c r="E4" s="138">
        <v>2013</v>
      </c>
      <c r="F4" s="138">
        <v>2014</v>
      </c>
      <c r="G4" s="138">
        <v>2015</v>
      </c>
      <c r="H4" s="138">
        <v>2016</v>
      </c>
      <c r="I4" s="138">
        <v>2017</v>
      </c>
      <c r="J4" s="138">
        <v>2018</v>
      </c>
      <c r="K4" s="138">
        <v>2019</v>
      </c>
      <c r="L4" s="138">
        <v>2020</v>
      </c>
      <c r="M4" s="138">
        <v>2021</v>
      </c>
      <c r="N4" s="138">
        <v>2022</v>
      </c>
    </row>
    <row r="5" spans="2:14" ht="33.75" customHeight="1" x14ac:dyDescent="0.25">
      <c r="B5" s="139" t="s">
        <v>15</v>
      </c>
      <c r="C5" s="139" t="s">
        <v>0</v>
      </c>
      <c r="D5" s="137">
        <v>74</v>
      </c>
      <c r="E5" s="137">
        <v>85</v>
      </c>
      <c r="F5" s="137">
        <v>97</v>
      </c>
      <c r="G5" s="137">
        <v>112</v>
      </c>
      <c r="H5" s="137">
        <v>135</v>
      </c>
      <c r="I5" s="137">
        <v>124</v>
      </c>
      <c r="J5" s="137">
        <v>122</v>
      </c>
      <c r="K5" s="137">
        <v>127</v>
      </c>
      <c r="L5" s="137">
        <v>89</v>
      </c>
      <c r="M5" s="137">
        <v>115</v>
      </c>
      <c r="N5" s="137">
        <v>104</v>
      </c>
    </row>
    <row r="6" spans="2:14" ht="15.75" x14ac:dyDescent="0.25">
      <c r="B6" s="139" t="s">
        <v>15</v>
      </c>
      <c r="C6" s="139">
        <v>1</v>
      </c>
      <c r="D6" s="137">
        <v>57</v>
      </c>
      <c r="E6" s="137">
        <v>63</v>
      </c>
      <c r="F6" s="137">
        <v>73</v>
      </c>
      <c r="G6" s="137">
        <v>69</v>
      </c>
      <c r="H6" s="137">
        <v>81</v>
      </c>
      <c r="I6" s="137">
        <v>96</v>
      </c>
      <c r="J6" s="137">
        <v>93</v>
      </c>
      <c r="K6" s="137">
        <v>106</v>
      </c>
      <c r="L6" s="137">
        <v>78</v>
      </c>
      <c r="M6" s="137">
        <v>92</v>
      </c>
      <c r="N6" s="137">
        <v>70</v>
      </c>
    </row>
    <row r="7" spans="2:14" ht="15.75" x14ac:dyDescent="0.25">
      <c r="B7" s="139" t="s">
        <v>15</v>
      </c>
      <c r="C7" s="139">
        <v>2</v>
      </c>
      <c r="D7" s="137">
        <v>78</v>
      </c>
      <c r="E7" s="137">
        <v>98</v>
      </c>
      <c r="F7" s="137">
        <v>95</v>
      </c>
      <c r="G7" s="137">
        <v>91</v>
      </c>
      <c r="H7" s="137">
        <v>115</v>
      </c>
      <c r="I7" s="137">
        <v>117</v>
      </c>
      <c r="J7" s="137">
        <v>122</v>
      </c>
      <c r="K7" s="137">
        <v>94</v>
      </c>
      <c r="L7" s="137">
        <v>94</v>
      </c>
      <c r="M7" s="137">
        <v>115</v>
      </c>
      <c r="N7" s="137">
        <v>117</v>
      </c>
    </row>
    <row r="8" spans="2:14" ht="15.75" x14ac:dyDescent="0.25">
      <c r="B8" s="139" t="s">
        <v>15</v>
      </c>
      <c r="C8" s="139">
        <v>3</v>
      </c>
      <c r="D8" s="137">
        <v>110</v>
      </c>
      <c r="E8" s="137">
        <v>107</v>
      </c>
      <c r="F8" s="137">
        <v>121</v>
      </c>
      <c r="G8" s="137">
        <v>123</v>
      </c>
      <c r="H8" s="137">
        <v>139</v>
      </c>
      <c r="I8" s="137">
        <v>145</v>
      </c>
      <c r="J8" s="137">
        <v>126</v>
      </c>
      <c r="K8" s="137">
        <v>147</v>
      </c>
      <c r="L8" s="137">
        <v>125</v>
      </c>
      <c r="M8" s="137">
        <v>137</v>
      </c>
      <c r="N8" s="137">
        <v>130</v>
      </c>
    </row>
    <row r="9" spans="2:14" ht="15.75" x14ac:dyDescent="0.25">
      <c r="B9" s="139" t="s">
        <v>15</v>
      </c>
      <c r="C9" s="139">
        <v>4</v>
      </c>
      <c r="D9" s="137">
        <v>122</v>
      </c>
      <c r="E9" s="137">
        <v>129</v>
      </c>
      <c r="F9" s="137">
        <v>160</v>
      </c>
      <c r="G9" s="137">
        <v>148</v>
      </c>
      <c r="H9" s="137">
        <v>145</v>
      </c>
      <c r="I9" s="137">
        <v>170</v>
      </c>
      <c r="J9" s="137">
        <v>145</v>
      </c>
      <c r="K9" s="137">
        <v>148</v>
      </c>
      <c r="L9" s="137">
        <v>143</v>
      </c>
      <c r="M9" s="137">
        <v>154</v>
      </c>
      <c r="N9" s="137">
        <v>137</v>
      </c>
    </row>
    <row r="10" spans="2:14" ht="15.75" x14ac:dyDescent="0.25">
      <c r="B10" s="139" t="s">
        <v>15</v>
      </c>
      <c r="C10" s="139">
        <v>5</v>
      </c>
      <c r="D10" s="137">
        <v>133</v>
      </c>
      <c r="E10" s="137">
        <v>146</v>
      </c>
      <c r="F10" s="137">
        <v>169</v>
      </c>
      <c r="G10" s="137">
        <v>176</v>
      </c>
      <c r="H10" s="137">
        <v>181</v>
      </c>
      <c r="I10" s="137">
        <v>155</v>
      </c>
      <c r="J10" s="137">
        <v>160</v>
      </c>
      <c r="K10" s="137">
        <v>180</v>
      </c>
      <c r="L10" s="137">
        <v>190</v>
      </c>
      <c r="M10" s="137">
        <v>166</v>
      </c>
      <c r="N10" s="137">
        <v>150</v>
      </c>
    </row>
    <row r="11" spans="2:14" ht="15.75" x14ac:dyDescent="0.25">
      <c r="B11" s="139" t="s">
        <v>15</v>
      </c>
      <c r="C11" s="139">
        <v>6</v>
      </c>
      <c r="D11" s="137">
        <v>134</v>
      </c>
      <c r="E11" s="137">
        <v>118</v>
      </c>
      <c r="F11" s="137">
        <v>166</v>
      </c>
      <c r="G11" s="137">
        <v>158</v>
      </c>
      <c r="H11" s="137">
        <v>186</v>
      </c>
      <c r="I11" s="137">
        <v>196</v>
      </c>
      <c r="J11" s="137">
        <v>161</v>
      </c>
      <c r="K11" s="137">
        <v>188</v>
      </c>
      <c r="L11" s="137">
        <v>192</v>
      </c>
      <c r="M11" s="137">
        <v>211</v>
      </c>
      <c r="N11" s="137">
        <v>181</v>
      </c>
    </row>
    <row r="12" spans="2:14" ht="15.75" x14ac:dyDescent="0.25">
      <c r="B12" s="139" t="s">
        <v>15</v>
      </c>
      <c r="C12" s="139">
        <v>7</v>
      </c>
      <c r="D12" s="137">
        <v>142</v>
      </c>
      <c r="E12" s="137">
        <v>150</v>
      </c>
      <c r="F12" s="137">
        <v>184</v>
      </c>
      <c r="G12" s="137">
        <v>171</v>
      </c>
      <c r="H12" s="137">
        <v>165</v>
      </c>
      <c r="I12" s="137">
        <v>197</v>
      </c>
      <c r="J12" s="137">
        <v>171</v>
      </c>
      <c r="K12" s="137">
        <v>228</v>
      </c>
      <c r="L12" s="137">
        <v>234</v>
      </c>
      <c r="M12" s="137">
        <v>209</v>
      </c>
      <c r="N12" s="137">
        <v>192</v>
      </c>
    </row>
    <row r="13" spans="2:14" ht="15.75" x14ac:dyDescent="0.25">
      <c r="B13" s="139" t="s">
        <v>15</v>
      </c>
      <c r="C13" s="139">
        <v>8</v>
      </c>
      <c r="D13" s="137">
        <v>157</v>
      </c>
      <c r="E13" s="137">
        <v>171</v>
      </c>
      <c r="F13" s="137">
        <v>168</v>
      </c>
      <c r="G13" s="137">
        <v>181</v>
      </c>
      <c r="H13" s="137">
        <v>201</v>
      </c>
      <c r="I13" s="137">
        <v>215</v>
      </c>
      <c r="J13" s="137">
        <v>193</v>
      </c>
      <c r="K13" s="137">
        <v>209</v>
      </c>
      <c r="L13" s="137">
        <v>233</v>
      </c>
      <c r="M13" s="137">
        <v>241</v>
      </c>
      <c r="N13" s="137">
        <v>206</v>
      </c>
    </row>
    <row r="14" spans="2:14" ht="15.75" x14ac:dyDescent="0.25">
      <c r="B14" s="139" t="s">
        <v>15</v>
      </c>
      <c r="C14" s="139">
        <v>9</v>
      </c>
      <c r="D14" s="137">
        <v>139</v>
      </c>
      <c r="E14" s="137">
        <v>177</v>
      </c>
      <c r="F14" s="137">
        <v>189</v>
      </c>
      <c r="G14" s="137">
        <v>210</v>
      </c>
      <c r="H14" s="137">
        <v>209</v>
      </c>
      <c r="I14" s="137">
        <v>215</v>
      </c>
      <c r="J14" s="137">
        <v>209</v>
      </c>
      <c r="K14" s="137">
        <v>188</v>
      </c>
      <c r="L14" s="137">
        <v>236</v>
      </c>
      <c r="M14" s="137">
        <v>247</v>
      </c>
      <c r="N14" s="137">
        <v>195</v>
      </c>
    </row>
    <row r="15" spans="2:14" ht="15.75" x14ac:dyDescent="0.25">
      <c r="B15" s="139" t="s">
        <v>15</v>
      </c>
      <c r="C15" s="139">
        <v>10</v>
      </c>
      <c r="D15" s="137">
        <v>164</v>
      </c>
      <c r="E15" s="137">
        <v>177</v>
      </c>
      <c r="F15" s="137">
        <v>181</v>
      </c>
      <c r="G15" s="137">
        <v>245</v>
      </c>
      <c r="H15" s="137">
        <v>232</v>
      </c>
      <c r="I15" s="137">
        <v>240</v>
      </c>
      <c r="J15" s="137">
        <v>211</v>
      </c>
      <c r="K15" s="137">
        <v>229</v>
      </c>
      <c r="L15" s="137">
        <v>265</v>
      </c>
      <c r="M15" s="137">
        <v>257</v>
      </c>
      <c r="N15" s="137">
        <v>232</v>
      </c>
    </row>
    <row r="16" spans="2:14" ht="15.75" x14ac:dyDescent="0.25">
      <c r="B16" s="139" t="s">
        <v>15</v>
      </c>
      <c r="C16" s="139">
        <v>11</v>
      </c>
      <c r="D16" s="137">
        <v>184</v>
      </c>
      <c r="E16" s="137">
        <v>220</v>
      </c>
      <c r="F16" s="137">
        <v>276</v>
      </c>
      <c r="G16" s="137">
        <v>238</v>
      </c>
      <c r="H16" s="137">
        <v>295</v>
      </c>
      <c r="I16" s="137">
        <v>339</v>
      </c>
      <c r="J16" s="137">
        <v>291</v>
      </c>
      <c r="K16" s="137">
        <v>355</v>
      </c>
      <c r="L16" s="137">
        <v>299</v>
      </c>
      <c r="M16" s="137">
        <v>341</v>
      </c>
      <c r="N16" s="137">
        <v>290</v>
      </c>
    </row>
    <row r="17" spans="2:14" ht="15.75" x14ac:dyDescent="0.25">
      <c r="B17" s="139" t="s">
        <v>15</v>
      </c>
      <c r="C17" s="139">
        <v>12</v>
      </c>
      <c r="D17" s="137">
        <v>245</v>
      </c>
      <c r="E17" s="137">
        <v>229</v>
      </c>
      <c r="F17" s="137">
        <v>297</v>
      </c>
      <c r="G17" s="137">
        <v>351</v>
      </c>
      <c r="H17" s="137">
        <v>331</v>
      </c>
      <c r="I17" s="137">
        <v>329</v>
      </c>
      <c r="J17" s="137">
        <v>327</v>
      </c>
      <c r="K17" s="137">
        <v>377</v>
      </c>
      <c r="L17" s="137">
        <v>387</v>
      </c>
      <c r="M17" s="137">
        <v>443</v>
      </c>
      <c r="N17" s="137">
        <v>350</v>
      </c>
    </row>
    <row r="18" spans="2:14" ht="15.75" x14ac:dyDescent="0.25">
      <c r="B18" s="139" t="s">
        <v>15</v>
      </c>
      <c r="C18" s="139">
        <v>13</v>
      </c>
      <c r="D18" s="137">
        <v>262</v>
      </c>
      <c r="E18" s="137">
        <v>280</v>
      </c>
      <c r="F18" s="137">
        <v>318</v>
      </c>
      <c r="G18" s="137">
        <v>298</v>
      </c>
      <c r="H18" s="137">
        <v>326</v>
      </c>
      <c r="I18" s="137">
        <v>439</v>
      </c>
      <c r="J18" s="137">
        <v>339</v>
      </c>
      <c r="K18" s="137">
        <v>433</v>
      </c>
      <c r="L18" s="137">
        <v>415</v>
      </c>
      <c r="M18" s="137">
        <v>470</v>
      </c>
      <c r="N18" s="137">
        <v>408</v>
      </c>
    </row>
    <row r="19" spans="2:14" ht="15.75" x14ac:dyDescent="0.25">
      <c r="B19" s="139" t="s">
        <v>15</v>
      </c>
      <c r="C19" s="139">
        <v>14</v>
      </c>
      <c r="D19" s="137">
        <v>381</v>
      </c>
      <c r="E19" s="137">
        <v>394</v>
      </c>
      <c r="F19" s="137">
        <v>471</v>
      </c>
      <c r="G19" s="137">
        <v>516</v>
      </c>
      <c r="H19" s="137">
        <v>543</v>
      </c>
      <c r="I19" s="137">
        <v>627</v>
      </c>
      <c r="J19" s="137">
        <v>545</v>
      </c>
      <c r="K19" s="137">
        <v>571</v>
      </c>
      <c r="L19" s="137">
        <v>538</v>
      </c>
      <c r="M19" s="137">
        <v>690</v>
      </c>
      <c r="N19" s="137">
        <v>624</v>
      </c>
    </row>
    <row r="20" spans="2:14" ht="15.75" x14ac:dyDescent="0.25">
      <c r="B20" s="139" t="s">
        <v>15</v>
      </c>
      <c r="C20" s="139">
        <v>15</v>
      </c>
      <c r="D20" s="137">
        <v>496</v>
      </c>
      <c r="E20" s="137">
        <v>451</v>
      </c>
      <c r="F20" s="137">
        <v>609</v>
      </c>
      <c r="G20" s="137">
        <v>629</v>
      </c>
      <c r="H20" s="137">
        <v>709</v>
      </c>
      <c r="I20" s="137">
        <v>741</v>
      </c>
      <c r="J20" s="137">
        <v>710</v>
      </c>
      <c r="K20" s="137">
        <v>696</v>
      </c>
      <c r="L20" s="137">
        <v>744</v>
      </c>
      <c r="M20" s="137">
        <v>824</v>
      </c>
      <c r="N20" s="137">
        <v>784</v>
      </c>
    </row>
    <row r="21" spans="2:14" ht="15.75" x14ac:dyDescent="0.25">
      <c r="B21" s="139" t="s">
        <v>15</v>
      </c>
      <c r="C21" s="139">
        <v>16</v>
      </c>
      <c r="D21" s="137">
        <v>571</v>
      </c>
      <c r="E21" s="137">
        <v>636</v>
      </c>
      <c r="F21" s="137">
        <v>670</v>
      </c>
      <c r="G21" s="137">
        <v>729</v>
      </c>
      <c r="H21" s="137">
        <v>745</v>
      </c>
      <c r="I21" s="137">
        <v>832</v>
      </c>
      <c r="J21" s="137">
        <v>715</v>
      </c>
      <c r="K21" s="137">
        <v>772</v>
      </c>
      <c r="L21" s="137">
        <v>727</v>
      </c>
      <c r="M21" s="137">
        <v>886</v>
      </c>
      <c r="N21" s="137">
        <v>872</v>
      </c>
    </row>
    <row r="22" spans="2:14" ht="15.75" x14ac:dyDescent="0.25">
      <c r="B22" s="139" t="s">
        <v>15</v>
      </c>
      <c r="C22" s="139">
        <v>17</v>
      </c>
      <c r="D22" s="137">
        <v>662</v>
      </c>
      <c r="E22" s="137">
        <v>605</v>
      </c>
      <c r="F22" s="137">
        <v>742</v>
      </c>
      <c r="G22" s="137">
        <v>753</v>
      </c>
      <c r="H22" s="137">
        <v>690</v>
      </c>
      <c r="I22" s="137">
        <v>857</v>
      </c>
      <c r="J22" s="137">
        <v>821</v>
      </c>
      <c r="K22" s="137">
        <v>825</v>
      </c>
      <c r="L22" s="137">
        <v>798</v>
      </c>
      <c r="M22" s="137">
        <v>946</v>
      </c>
      <c r="N22" s="137">
        <v>912</v>
      </c>
    </row>
    <row r="23" spans="2:14" ht="15.75" x14ac:dyDescent="0.25">
      <c r="B23" s="139" t="s">
        <v>15</v>
      </c>
      <c r="C23" s="139">
        <v>18</v>
      </c>
      <c r="D23" s="137">
        <v>661</v>
      </c>
      <c r="E23" s="137">
        <v>712</v>
      </c>
      <c r="F23" s="137">
        <v>780</v>
      </c>
      <c r="G23" s="137">
        <v>761</v>
      </c>
      <c r="H23" s="137">
        <v>858</v>
      </c>
      <c r="I23" s="137">
        <v>819</v>
      </c>
      <c r="J23" s="137">
        <v>902</v>
      </c>
      <c r="K23" s="137">
        <v>889</v>
      </c>
      <c r="L23" s="137">
        <v>807</v>
      </c>
      <c r="M23" s="137">
        <v>1051</v>
      </c>
      <c r="N23" s="137">
        <v>991</v>
      </c>
    </row>
    <row r="24" spans="2:14" ht="15.75" x14ac:dyDescent="0.25">
      <c r="B24" s="139" t="s">
        <v>15</v>
      </c>
      <c r="C24" s="139">
        <v>19</v>
      </c>
      <c r="D24" s="137">
        <v>683</v>
      </c>
      <c r="E24" s="137">
        <v>682</v>
      </c>
      <c r="F24" s="137">
        <v>719</v>
      </c>
      <c r="G24" s="137">
        <v>790</v>
      </c>
      <c r="H24" s="137">
        <v>783</v>
      </c>
      <c r="I24" s="137">
        <v>923</v>
      </c>
      <c r="J24" s="137">
        <v>864</v>
      </c>
      <c r="K24" s="137">
        <v>909</v>
      </c>
      <c r="L24" s="137">
        <v>849</v>
      </c>
      <c r="M24" s="137">
        <v>1033</v>
      </c>
      <c r="N24" s="137">
        <v>966</v>
      </c>
    </row>
    <row r="25" spans="2:14" ht="15.75" x14ac:dyDescent="0.25">
      <c r="B25" s="139" t="s">
        <v>15</v>
      </c>
      <c r="C25" s="139">
        <v>20</v>
      </c>
      <c r="D25" s="137">
        <v>634</v>
      </c>
      <c r="E25" s="137">
        <v>632</v>
      </c>
      <c r="F25" s="137">
        <v>679</v>
      </c>
      <c r="G25" s="137">
        <v>783</v>
      </c>
      <c r="H25" s="137">
        <v>808</v>
      </c>
      <c r="I25" s="137">
        <v>877</v>
      </c>
      <c r="J25" s="137">
        <v>803</v>
      </c>
      <c r="K25" s="137">
        <v>870</v>
      </c>
      <c r="L25" s="137">
        <v>825</v>
      </c>
      <c r="M25" s="137">
        <v>1005</v>
      </c>
      <c r="N25" s="137">
        <v>967</v>
      </c>
    </row>
    <row r="26" spans="2:14" ht="15.75" x14ac:dyDescent="0.25">
      <c r="B26" s="139" t="s">
        <v>15</v>
      </c>
      <c r="C26" s="139">
        <v>21</v>
      </c>
      <c r="D26" s="137">
        <v>610</v>
      </c>
      <c r="E26" s="137">
        <v>604</v>
      </c>
      <c r="F26" s="137">
        <v>661</v>
      </c>
      <c r="G26" s="137">
        <v>653</v>
      </c>
      <c r="H26" s="137">
        <v>757</v>
      </c>
      <c r="I26" s="137">
        <v>811</v>
      </c>
      <c r="J26" s="137">
        <v>774</v>
      </c>
      <c r="K26" s="137">
        <v>828</v>
      </c>
      <c r="L26" s="137">
        <v>776</v>
      </c>
      <c r="M26" s="137">
        <v>878</v>
      </c>
      <c r="N26" s="137">
        <v>931</v>
      </c>
    </row>
    <row r="27" spans="2:14" ht="15.75" x14ac:dyDescent="0.25">
      <c r="B27" s="139" t="s">
        <v>15</v>
      </c>
      <c r="C27" s="139">
        <v>22</v>
      </c>
      <c r="D27" s="137">
        <v>591</v>
      </c>
      <c r="E27" s="137">
        <v>549</v>
      </c>
      <c r="F27" s="137">
        <v>619</v>
      </c>
      <c r="G27" s="137">
        <v>649</v>
      </c>
      <c r="H27" s="137">
        <v>711</v>
      </c>
      <c r="I27" s="137">
        <v>746</v>
      </c>
      <c r="J27" s="137">
        <v>740</v>
      </c>
      <c r="K27" s="137">
        <v>738</v>
      </c>
      <c r="L27" s="137">
        <v>729</v>
      </c>
      <c r="M27" s="137">
        <v>791</v>
      </c>
      <c r="N27" s="137">
        <v>870</v>
      </c>
    </row>
    <row r="28" spans="2:14" ht="15.75" x14ac:dyDescent="0.25">
      <c r="B28" s="139" t="s">
        <v>15</v>
      </c>
      <c r="C28" s="139">
        <v>23</v>
      </c>
      <c r="D28" s="137">
        <v>518</v>
      </c>
      <c r="E28" s="137">
        <v>567</v>
      </c>
      <c r="F28" s="137">
        <v>664</v>
      </c>
      <c r="G28" s="137">
        <v>608</v>
      </c>
      <c r="H28" s="137">
        <v>712</v>
      </c>
      <c r="I28" s="137">
        <v>644</v>
      </c>
      <c r="J28" s="137">
        <v>663</v>
      </c>
      <c r="K28" s="137">
        <v>728</v>
      </c>
      <c r="L28" s="137">
        <v>647</v>
      </c>
      <c r="M28" s="137">
        <v>834</v>
      </c>
      <c r="N28" s="137">
        <v>813</v>
      </c>
    </row>
    <row r="29" spans="2:14" ht="15.75" x14ac:dyDescent="0.25">
      <c r="B29" s="139" t="s">
        <v>15</v>
      </c>
      <c r="C29" s="139">
        <v>24</v>
      </c>
      <c r="D29" s="137">
        <v>493</v>
      </c>
      <c r="E29" s="137">
        <v>537</v>
      </c>
      <c r="F29" s="137">
        <v>566</v>
      </c>
      <c r="G29" s="137">
        <v>595</v>
      </c>
      <c r="H29" s="137">
        <v>625</v>
      </c>
      <c r="I29" s="137">
        <v>609</v>
      </c>
      <c r="J29" s="137">
        <v>622</v>
      </c>
      <c r="K29" s="137">
        <v>663</v>
      </c>
      <c r="L29" s="137">
        <v>642</v>
      </c>
      <c r="M29" s="137">
        <v>793</v>
      </c>
      <c r="N29" s="137">
        <v>739</v>
      </c>
    </row>
    <row r="30" spans="2:14" ht="15.75" x14ac:dyDescent="0.25">
      <c r="B30" s="139" t="s">
        <v>15</v>
      </c>
      <c r="C30" s="139">
        <v>25</v>
      </c>
      <c r="D30" s="137">
        <v>497</v>
      </c>
      <c r="E30" s="137">
        <v>510</v>
      </c>
      <c r="F30" s="137">
        <v>527</v>
      </c>
      <c r="G30" s="137">
        <v>558</v>
      </c>
      <c r="H30" s="137">
        <v>633</v>
      </c>
      <c r="I30" s="137">
        <v>633</v>
      </c>
      <c r="J30" s="137">
        <v>646</v>
      </c>
      <c r="K30" s="137">
        <v>609</v>
      </c>
      <c r="L30" s="137">
        <v>537</v>
      </c>
      <c r="M30" s="137">
        <v>689</v>
      </c>
      <c r="N30" s="137">
        <v>701</v>
      </c>
    </row>
    <row r="31" spans="2:14" ht="15.75" x14ac:dyDescent="0.25">
      <c r="B31" s="139" t="s">
        <v>15</v>
      </c>
      <c r="C31" s="139">
        <v>26</v>
      </c>
      <c r="D31" s="137">
        <v>436</v>
      </c>
      <c r="E31" s="137">
        <v>492</v>
      </c>
      <c r="F31" s="137">
        <v>460</v>
      </c>
      <c r="G31" s="137">
        <v>561</v>
      </c>
      <c r="H31" s="137">
        <v>561</v>
      </c>
      <c r="I31" s="137">
        <v>641</v>
      </c>
      <c r="J31" s="137">
        <v>588</v>
      </c>
      <c r="K31" s="137">
        <v>597</v>
      </c>
      <c r="L31" s="137">
        <v>514</v>
      </c>
      <c r="M31" s="137">
        <v>608</v>
      </c>
      <c r="N31" s="137">
        <v>665</v>
      </c>
    </row>
    <row r="32" spans="2:14" ht="15.75" x14ac:dyDescent="0.25">
      <c r="B32" s="139" t="s">
        <v>15</v>
      </c>
      <c r="C32" s="139">
        <v>27</v>
      </c>
      <c r="D32" s="137">
        <v>428</v>
      </c>
      <c r="E32" s="137">
        <v>449</v>
      </c>
      <c r="F32" s="137">
        <v>474</v>
      </c>
      <c r="G32" s="137">
        <v>498</v>
      </c>
      <c r="H32" s="137">
        <v>561</v>
      </c>
      <c r="I32" s="137">
        <v>539</v>
      </c>
      <c r="J32" s="137">
        <v>596</v>
      </c>
      <c r="K32" s="137">
        <v>554</v>
      </c>
      <c r="L32" s="137">
        <v>514</v>
      </c>
      <c r="M32" s="137">
        <v>566</v>
      </c>
      <c r="N32" s="137">
        <v>644</v>
      </c>
    </row>
    <row r="33" spans="2:14" ht="15.75" x14ac:dyDescent="0.25">
      <c r="B33" s="139" t="s">
        <v>15</v>
      </c>
      <c r="C33" s="139">
        <v>28</v>
      </c>
      <c r="D33" s="137">
        <v>381</v>
      </c>
      <c r="E33" s="137">
        <v>389</v>
      </c>
      <c r="F33" s="137">
        <v>467</v>
      </c>
      <c r="G33" s="137">
        <v>523</v>
      </c>
      <c r="H33" s="137">
        <v>542</v>
      </c>
      <c r="I33" s="137">
        <v>548</v>
      </c>
      <c r="J33" s="137">
        <v>556</v>
      </c>
      <c r="K33" s="137">
        <v>549</v>
      </c>
      <c r="L33" s="137">
        <v>520</v>
      </c>
      <c r="M33" s="137">
        <v>532</v>
      </c>
      <c r="N33" s="137">
        <v>593</v>
      </c>
    </row>
    <row r="34" spans="2:14" ht="15.75" x14ac:dyDescent="0.25">
      <c r="B34" s="139" t="s">
        <v>15</v>
      </c>
      <c r="C34" s="139">
        <v>29</v>
      </c>
      <c r="D34" s="137">
        <v>375</v>
      </c>
      <c r="E34" s="137">
        <v>376</v>
      </c>
      <c r="F34" s="137">
        <v>446</v>
      </c>
      <c r="G34" s="137">
        <v>434</v>
      </c>
      <c r="H34" s="137">
        <v>559</v>
      </c>
      <c r="I34" s="137">
        <v>506</v>
      </c>
      <c r="J34" s="137">
        <v>511</v>
      </c>
      <c r="K34" s="137">
        <v>520</v>
      </c>
      <c r="L34" s="137">
        <v>503</v>
      </c>
      <c r="M34" s="137">
        <v>592</v>
      </c>
      <c r="N34" s="137">
        <v>539</v>
      </c>
    </row>
    <row r="35" spans="2:14" ht="15.75" x14ac:dyDescent="0.25">
      <c r="B35" s="139" t="s">
        <v>15</v>
      </c>
      <c r="C35" s="139">
        <v>30</v>
      </c>
      <c r="D35" s="137">
        <v>364</v>
      </c>
      <c r="E35" s="137">
        <v>360</v>
      </c>
      <c r="F35" s="137">
        <v>378</v>
      </c>
      <c r="G35" s="137">
        <v>417</v>
      </c>
      <c r="H35" s="137">
        <v>486</v>
      </c>
      <c r="I35" s="137">
        <v>540</v>
      </c>
      <c r="J35" s="137">
        <v>531</v>
      </c>
      <c r="K35" s="137">
        <v>525</v>
      </c>
      <c r="L35" s="137">
        <v>482</v>
      </c>
      <c r="M35" s="137">
        <v>519</v>
      </c>
      <c r="N35" s="137">
        <v>532</v>
      </c>
    </row>
    <row r="36" spans="2:14" ht="15.75" x14ac:dyDescent="0.25">
      <c r="B36" s="139" t="s">
        <v>15</v>
      </c>
      <c r="C36" s="139">
        <v>31</v>
      </c>
      <c r="D36" s="137">
        <v>349</v>
      </c>
      <c r="E36" s="137">
        <v>354</v>
      </c>
      <c r="F36" s="137">
        <v>386</v>
      </c>
      <c r="G36" s="137">
        <v>417</v>
      </c>
      <c r="H36" s="137">
        <v>433</v>
      </c>
      <c r="I36" s="137">
        <v>488</v>
      </c>
      <c r="J36" s="137">
        <v>528</v>
      </c>
      <c r="K36" s="137">
        <v>496</v>
      </c>
      <c r="L36" s="137">
        <v>479</v>
      </c>
      <c r="M36" s="137">
        <v>563</v>
      </c>
      <c r="N36" s="137">
        <v>528</v>
      </c>
    </row>
    <row r="37" spans="2:14" ht="15.75" x14ac:dyDescent="0.25">
      <c r="B37" s="139" t="s">
        <v>15</v>
      </c>
      <c r="C37" s="139">
        <v>32</v>
      </c>
      <c r="D37" s="137">
        <v>315</v>
      </c>
      <c r="E37" s="137">
        <v>342</v>
      </c>
      <c r="F37" s="137">
        <v>388</v>
      </c>
      <c r="G37" s="137">
        <v>424</v>
      </c>
      <c r="H37" s="137">
        <v>464</v>
      </c>
      <c r="I37" s="137">
        <v>434</v>
      </c>
      <c r="J37" s="137">
        <v>450</v>
      </c>
      <c r="K37" s="137">
        <v>524</v>
      </c>
      <c r="L37" s="137">
        <v>441</v>
      </c>
      <c r="M37" s="137">
        <v>527</v>
      </c>
      <c r="N37" s="137">
        <v>539</v>
      </c>
    </row>
    <row r="38" spans="2:14" ht="15.75" x14ac:dyDescent="0.25">
      <c r="B38" s="139" t="s">
        <v>15</v>
      </c>
      <c r="C38" s="139">
        <v>33</v>
      </c>
      <c r="D38" s="137">
        <v>315</v>
      </c>
      <c r="E38" s="137">
        <v>337</v>
      </c>
      <c r="F38" s="137">
        <v>371</v>
      </c>
      <c r="G38" s="137">
        <v>380</v>
      </c>
      <c r="H38" s="137">
        <v>413</v>
      </c>
      <c r="I38" s="137">
        <v>459</v>
      </c>
      <c r="J38" s="137">
        <v>419</v>
      </c>
      <c r="K38" s="137">
        <v>468</v>
      </c>
      <c r="L38" s="137">
        <v>433</v>
      </c>
      <c r="M38" s="137">
        <v>470</v>
      </c>
      <c r="N38" s="137">
        <v>540</v>
      </c>
    </row>
    <row r="39" spans="2:14" ht="15.75" x14ac:dyDescent="0.25">
      <c r="B39" s="139" t="s">
        <v>15</v>
      </c>
      <c r="C39" s="139">
        <v>34</v>
      </c>
      <c r="D39" s="137">
        <v>276</v>
      </c>
      <c r="E39" s="137">
        <v>313</v>
      </c>
      <c r="F39" s="137">
        <v>333</v>
      </c>
      <c r="G39" s="137">
        <v>379</v>
      </c>
      <c r="H39" s="137">
        <v>427</v>
      </c>
      <c r="I39" s="137">
        <v>420</v>
      </c>
      <c r="J39" s="137">
        <v>460</v>
      </c>
      <c r="K39" s="137">
        <v>483</v>
      </c>
      <c r="L39" s="137">
        <v>472</v>
      </c>
      <c r="M39" s="137">
        <v>460</v>
      </c>
      <c r="N39" s="137">
        <v>500</v>
      </c>
    </row>
    <row r="40" spans="2:14" ht="15.75" x14ac:dyDescent="0.25">
      <c r="B40" s="139" t="s">
        <v>15</v>
      </c>
      <c r="C40" s="139">
        <v>35</v>
      </c>
      <c r="D40" s="137">
        <v>272</v>
      </c>
      <c r="E40" s="137">
        <v>316</v>
      </c>
      <c r="F40" s="137">
        <v>333</v>
      </c>
      <c r="G40" s="137">
        <v>389</v>
      </c>
      <c r="H40" s="137">
        <v>415</v>
      </c>
      <c r="I40" s="137">
        <v>461</v>
      </c>
      <c r="J40" s="137">
        <v>445</v>
      </c>
      <c r="K40" s="137">
        <v>462</v>
      </c>
      <c r="L40" s="137">
        <v>406</v>
      </c>
      <c r="M40" s="137">
        <v>428</v>
      </c>
      <c r="N40" s="137">
        <v>476</v>
      </c>
    </row>
    <row r="41" spans="2:14" ht="15.75" x14ac:dyDescent="0.25">
      <c r="B41" s="139" t="s">
        <v>15</v>
      </c>
      <c r="C41" s="139">
        <v>36</v>
      </c>
      <c r="D41" s="137">
        <v>246</v>
      </c>
      <c r="E41" s="137">
        <v>255</v>
      </c>
      <c r="F41" s="137">
        <v>299</v>
      </c>
      <c r="G41" s="137">
        <v>359</v>
      </c>
      <c r="H41" s="137">
        <v>386</v>
      </c>
      <c r="I41" s="137">
        <v>416</v>
      </c>
      <c r="J41" s="137">
        <v>384</v>
      </c>
      <c r="K41" s="137">
        <v>421</v>
      </c>
      <c r="L41" s="137">
        <v>410</v>
      </c>
      <c r="M41" s="137">
        <v>489</v>
      </c>
      <c r="N41" s="137">
        <v>488</v>
      </c>
    </row>
    <row r="42" spans="2:14" ht="15.75" x14ac:dyDescent="0.25">
      <c r="B42" s="139" t="s">
        <v>15</v>
      </c>
      <c r="C42" s="139">
        <v>37</v>
      </c>
      <c r="D42" s="137">
        <v>276</v>
      </c>
      <c r="E42" s="137">
        <v>293</v>
      </c>
      <c r="F42" s="137">
        <v>308</v>
      </c>
      <c r="G42" s="137">
        <v>351</v>
      </c>
      <c r="H42" s="137">
        <v>369</v>
      </c>
      <c r="I42" s="137">
        <v>408</v>
      </c>
      <c r="J42" s="137">
        <v>452</v>
      </c>
      <c r="K42" s="137">
        <v>492</v>
      </c>
      <c r="L42" s="137">
        <v>391</v>
      </c>
      <c r="M42" s="137">
        <v>448</v>
      </c>
      <c r="N42" s="137">
        <v>512</v>
      </c>
    </row>
    <row r="43" spans="2:14" ht="15.75" x14ac:dyDescent="0.25">
      <c r="B43" s="139" t="s">
        <v>15</v>
      </c>
      <c r="C43" s="139">
        <v>38</v>
      </c>
      <c r="D43" s="137">
        <v>281</v>
      </c>
      <c r="E43" s="137">
        <v>296</v>
      </c>
      <c r="F43" s="137">
        <v>290</v>
      </c>
      <c r="G43" s="137">
        <v>316</v>
      </c>
      <c r="H43" s="137">
        <v>356</v>
      </c>
      <c r="I43" s="137">
        <v>336</v>
      </c>
      <c r="J43" s="137">
        <v>418</v>
      </c>
      <c r="K43" s="137">
        <v>460</v>
      </c>
      <c r="L43" s="137">
        <v>407</v>
      </c>
      <c r="M43" s="137">
        <v>462</v>
      </c>
      <c r="N43" s="137">
        <v>476</v>
      </c>
    </row>
    <row r="44" spans="2:14" ht="15.75" x14ac:dyDescent="0.25">
      <c r="B44" s="139" t="s">
        <v>15</v>
      </c>
      <c r="C44" s="139">
        <v>39</v>
      </c>
      <c r="D44" s="137">
        <v>325</v>
      </c>
      <c r="E44" s="137">
        <v>302</v>
      </c>
      <c r="F44" s="137">
        <v>323</v>
      </c>
      <c r="G44" s="137">
        <v>311</v>
      </c>
      <c r="H44" s="137">
        <v>354</v>
      </c>
      <c r="I44" s="137">
        <v>364</v>
      </c>
      <c r="J44" s="137">
        <v>377</v>
      </c>
      <c r="K44" s="137">
        <v>417</v>
      </c>
      <c r="L44" s="137">
        <v>404</v>
      </c>
      <c r="M44" s="137">
        <v>465</v>
      </c>
      <c r="N44" s="137">
        <v>489</v>
      </c>
    </row>
    <row r="45" spans="2:14" ht="15.75" x14ac:dyDescent="0.25">
      <c r="B45" s="139" t="s">
        <v>15</v>
      </c>
      <c r="C45" s="139">
        <v>40</v>
      </c>
      <c r="D45" s="137">
        <v>302</v>
      </c>
      <c r="E45" s="137">
        <v>322</v>
      </c>
      <c r="F45" s="137">
        <v>349</v>
      </c>
      <c r="G45" s="137">
        <v>348</v>
      </c>
      <c r="H45" s="137">
        <v>365</v>
      </c>
      <c r="I45" s="137">
        <v>382</v>
      </c>
      <c r="J45" s="137">
        <v>355</v>
      </c>
      <c r="K45" s="137">
        <v>387</v>
      </c>
      <c r="L45" s="137">
        <v>370</v>
      </c>
      <c r="M45" s="137">
        <v>470</v>
      </c>
      <c r="N45" s="137">
        <v>490</v>
      </c>
    </row>
    <row r="46" spans="2:14" ht="15.75" x14ac:dyDescent="0.25">
      <c r="B46" s="139" t="s">
        <v>15</v>
      </c>
      <c r="C46" s="139">
        <v>41</v>
      </c>
      <c r="D46" s="137">
        <v>313</v>
      </c>
      <c r="E46" s="137">
        <v>341</v>
      </c>
      <c r="F46" s="137">
        <v>370</v>
      </c>
      <c r="G46" s="137">
        <v>355</v>
      </c>
      <c r="H46" s="137">
        <v>401</v>
      </c>
      <c r="I46" s="137">
        <v>368</v>
      </c>
      <c r="J46" s="137">
        <v>351</v>
      </c>
      <c r="K46" s="137">
        <v>403</v>
      </c>
      <c r="L46" s="137">
        <v>363</v>
      </c>
      <c r="M46" s="137">
        <v>430</v>
      </c>
      <c r="N46" s="137">
        <v>462</v>
      </c>
    </row>
    <row r="47" spans="2:14" ht="15.75" x14ac:dyDescent="0.25">
      <c r="B47" s="139" t="s">
        <v>15</v>
      </c>
      <c r="C47" s="139">
        <v>42</v>
      </c>
      <c r="D47" s="137">
        <v>308</v>
      </c>
      <c r="E47" s="137">
        <v>352</v>
      </c>
      <c r="F47" s="137">
        <v>384</v>
      </c>
      <c r="G47" s="137">
        <v>425</v>
      </c>
      <c r="H47" s="137">
        <v>410</v>
      </c>
      <c r="I47" s="137">
        <v>402</v>
      </c>
      <c r="J47" s="137">
        <v>373</v>
      </c>
      <c r="K47" s="137">
        <v>369</v>
      </c>
      <c r="L47" s="137">
        <v>369</v>
      </c>
      <c r="M47" s="137">
        <v>404</v>
      </c>
      <c r="N47" s="137">
        <v>431</v>
      </c>
    </row>
    <row r="48" spans="2:14" ht="15.75" x14ac:dyDescent="0.25">
      <c r="B48" s="139" t="s">
        <v>15</v>
      </c>
      <c r="C48" s="139">
        <v>43</v>
      </c>
      <c r="D48" s="137">
        <v>289</v>
      </c>
      <c r="E48" s="137">
        <v>322</v>
      </c>
      <c r="F48" s="137">
        <v>387</v>
      </c>
      <c r="G48" s="137">
        <v>372</v>
      </c>
      <c r="H48" s="137">
        <v>443</v>
      </c>
      <c r="I48" s="137">
        <v>446</v>
      </c>
      <c r="J48" s="137">
        <v>398</v>
      </c>
      <c r="K48" s="137">
        <v>394</v>
      </c>
      <c r="L48" s="137">
        <v>324</v>
      </c>
      <c r="M48" s="137">
        <v>433</v>
      </c>
      <c r="N48" s="137">
        <v>448</v>
      </c>
    </row>
    <row r="49" spans="2:14" ht="15.75" x14ac:dyDescent="0.25">
      <c r="B49" s="139" t="s">
        <v>15</v>
      </c>
      <c r="C49" s="139">
        <v>44</v>
      </c>
      <c r="D49" s="137">
        <v>285</v>
      </c>
      <c r="E49" s="137">
        <v>325</v>
      </c>
      <c r="F49" s="137">
        <v>368</v>
      </c>
      <c r="G49" s="137">
        <v>425</v>
      </c>
      <c r="H49" s="137">
        <v>439</v>
      </c>
      <c r="I49" s="137">
        <v>441</v>
      </c>
      <c r="J49" s="137">
        <v>398</v>
      </c>
      <c r="K49" s="137">
        <v>379</v>
      </c>
      <c r="L49" s="137">
        <v>362</v>
      </c>
      <c r="M49" s="137">
        <v>402</v>
      </c>
      <c r="N49" s="137">
        <v>410</v>
      </c>
    </row>
    <row r="50" spans="2:14" ht="15.75" x14ac:dyDescent="0.25">
      <c r="B50" s="139" t="s">
        <v>15</v>
      </c>
      <c r="C50" s="139">
        <v>45</v>
      </c>
      <c r="D50" s="137">
        <v>295</v>
      </c>
      <c r="E50" s="137">
        <v>282</v>
      </c>
      <c r="F50" s="137">
        <v>346</v>
      </c>
      <c r="G50" s="137">
        <v>392</v>
      </c>
      <c r="H50" s="137">
        <v>426</v>
      </c>
      <c r="I50" s="137">
        <v>388</v>
      </c>
      <c r="J50" s="137">
        <v>448</v>
      </c>
      <c r="K50" s="137">
        <v>409</v>
      </c>
      <c r="L50" s="137">
        <v>330</v>
      </c>
      <c r="M50" s="137">
        <v>388</v>
      </c>
      <c r="N50" s="137">
        <v>422</v>
      </c>
    </row>
    <row r="51" spans="2:14" ht="15.75" x14ac:dyDescent="0.25">
      <c r="B51" s="139" t="s">
        <v>15</v>
      </c>
      <c r="C51" s="139">
        <v>46</v>
      </c>
      <c r="D51" s="137">
        <v>339</v>
      </c>
      <c r="E51" s="137">
        <v>315</v>
      </c>
      <c r="F51" s="137">
        <v>335</v>
      </c>
      <c r="G51" s="137">
        <v>332</v>
      </c>
      <c r="H51" s="137">
        <v>405</v>
      </c>
      <c r="I51" s="137">
        <v>415</v>
      </c>
      <c r="J51" s="137">
        <v>445</v>
      </c>
      <c r="K51" s="137">
        <v>472</v>
      </c>
      <c r="L51" s="137">
        <v>407</v>
      </c>
      <c r="M51" s="137">
        <v>404</v>
      </c>
      <c r="N51" s="137">
        <v>406</v>
      </c>
    </row>
    <row r="52" spans="2:14" ht="15.75" x14ac:dyDescent="0.25">
      <c r="B52" s="139" t="s">
        <v>15</v>
      </c>
      <c r="C52" s="139">
        <v>47</v>
      </c>
      <c r="D52" s="137">
        <v>322</v>
      </c>
      <c r="E52" s="137">
        <v>290</v>
      </c>
      <c r="F52" s="137">
        <v>346</v>
      </c>
      <c r="G52" s="137">
        <v>353</v>
      </c>
      <c r="H52" s="137">
        <v>371</v>
      </c>
      <c r="I52" s="137">
        <v>436</v>
      </c>
      <c r="J52" s="137">
        <v>448</v>
      </c>
      <c r="K52" s="137">
        <v>449</v>
      </c>
      <c r="L52" s="137">
        <v>423</v>
      </c>
      <c r="M52" s="137">
        <v>446</v>
      </c>
      <c r="N52" s="137">
        <v>438</v>
      </c>
    </row>
    <row r="53" spans="2:14" ht="15.75" x14ac:dyDescent="0.25">
      <c r="B53" s="139" t="s">
        <v>15</v>
      </c>
      <c r="C53" s="139">
        <v>48</v>
      </c>
      <c r="D53" s="137">
        <v>288</v>
      </c>
      <c r="E53" s="137">
        <v>296</v>
      </c>
      <c r="F53" s="137">
        <v>344</v>
      </c>
      <c r="G53" s="137">
        <v>361</v>
      </c>
      <c r="H53" s="137">
        <v>383</v>
      </c>
      <c r="I53" s="137">
        <v>415</v>
      </c>
      <c r="J53" s="137">
        <v>438</v>
      </c>
      <c r="K53" s="137">
        <v>472</v>
      </c>
      <c r="L53" s="137">
        <v>425</v>
      </c>
      <c r="M53" s="137">
        <v>473</v>
      </c>
      <c r="N53" s="137">
        <v>451</v>
      </c>
    </row>
    <row r="54" spans="2:14" ht="15.75" x14ac:dyDescent="0.25">
      <c r="B54" s="139" t="s">
        <v>15</v>
      </c>
      <c r="C54" s="139">
        <v>49</v>
      </c>
      <c r="D54" s="137">
        <v>280</v>
      </c>
      <c r="E54" s="137">
        <v>310</v>
      </c>
      <c r="F54" s="137">
        <v>358</v>
      </c>
      <c r="G54" s="137">
        <v>338</v>
      </c>
      <c r="H54" s="137">
        <v>396</v>
      </c>
      <c r="I54" s="137">
        <v>382</v>
      </c>
      <c r="J54" s="137">
        <v>393</v>
      </c>
      <c r="K54" s="137">
        <v>434</v>
      </c>
      <c r="L54" s="137">
        <v>427</v>
      </c>
      <c r="M54" s="137">
        <v>466</v>
      </c>
      <c r="N54" s="137">
        <v>517</v>
      </c>
    </row>
    <row r="55" spans="2:14" ht="15.75" x14ac:dyDescent="0.25">
      <c r="B55" s="139" t="s">
        <v>15</v>
      </c>
      <c r="C55" s="139">
        <v>50</v>
      </c>
      <c r="D55" s="137">
        <v>303</v>
      </c>
      <c r="E55" s="137">
        <v>306</v>
      </c>
      <c r="F55" s="137">
        <v>363</v>
      </c>
      <c r="G55" s="137">
        <v>372</v>
      </c>
      <c r="H55" s="137">
        <v>401</v>
      </c>
      <c r="I55" s="137">
        <v>435</v>
      </c>
      <c r="J55" s="137">
        <v>422</v>
      </c>
      <c r="K55" s="137">
        <v>460</v>
      </c>
      <c r="L55" s="137">
        <v>385</v>
      </c>
      <c r="M55" s="137">
        <v>430</v>
      </c>
      <c r="N55" s="137">
        <v>471</v>
      </c>
    </row>
    <row r="56" spans="2:14" ht="15.75" x14ac:dyDescent="0.25">
      <c r="B56" s="139" t="s">
        <v>15</v>
      </c>
      <c r="C56" s="139">
        <v>51</v>
      </c>
      <c r="D56" s="137">
        <v>271</v>
      </c>
      <c r="E56" s="137">
        <v>306</v>
      </c>
      <c r="F56" s="137">
        <v>304</v>
      </c>
      <c r="G56" s="137">
        <v>373</v>
      </c>
      <c r="H56" s="137">
        <v>394</v>
      </c>
      <c r="I56" s="137">
        <v>427</v>
      </c>
      <c r="J56" s="137">
        <v>395</v>
      </c>
      <c r="K56" s="137">
        <v>439</v>
      </c>
      <c r="L56" s="137">
        <v>411</v>
      </c>
      <c r="M56" s="137">
        <v>396</v>
      </c>
      <c r="N56" s="137">
        <v>489</v>
      </c>
    </row>
    <row r="57" spans="2:14" ht="15.75" x14ac:dyDescent="0.25">
      <c r="B57" s="139" t="s">
        <v>15</v>
      </c>
      <c r="C57" s="139">
        <v>52</v>
      </c>
      <c r="D57" s="137">
        <v>246</v>
      </c>
      <c r="E57" s="137">
        <v>280</v>
      </c>
      <c r="F57" s="137">
        <v>312</v>
      </c>
      <c r="G57" s="137">
        <v>322</v>
      </c>
      <c r="H57" s="137">
        <v>389</v>
      </c>
      <c r="I57" s="137">
        <v>395</v>
      </c>
      <c r="J57" s="137">
        <v>410</v>
      </c>
      <c r="K57" s="137">
        <v>449</v>
      </c>
      <c r="L57" s="137">
        <v>358</v>
      </c>
      <c r="M57" s="137">
        <v>460</v>
      </c>
      <c r="N57" s="137">
        <v>494</v>
      </c>
    </row>
    <row r="58" spans="2:14" ht="15.75" x14ac:dyDescent="0.25">
      <c r="B58" s="139" t="s">
        <v>15</v>
      </c>
      <c r="C58" s="139">
        <v>53</v>
      </c>
      <c r="D58" s="137">
        <v>257</v>
      </c>
      <c r="E58" s="137">
        <v>324</v>
      </c>
      <c r="F58" s="137">
        <v>310</v>
      </c>
      <c r="G58" s="137">
        <v>310</v>
      </c>
      <c r="H58" s="137">
        <v>375</v>
      </c>
      <c r="I58" s="137">
        <v>389</v>
      </c>
      <c r="J58" s="137">
        <v>435</v>
      </c>
      <c r="K58" s="137">
        <v>443</v>
      </c>
      <c r="L58" s="137">
        <v>353</v>
      </c>
      <c r="M58" s="137">
        <v>423</v>
      </c>
      <c r="N58" s="137">
        <v>449</v>
      </c>
    </row>
    <row r="59" spans="2:14" ht="15.75" x14ac:dyDescent="0.25">
      <c r="B59" s="139" t="s">
        <v>15</v>
      </c>
      <c r="C59" s="139">
        <v>54</v>
      </c>
      <c r="D59" s="137">
        <v>259</v>
      </c>
      <c r="E59" s="137">
        <v>274</v>
      </c>
      <c r="F59" s="137">
        <v>312</v>
      </c>
      <c r="G59" s="137">
        <v>322</v>
      </c>
      <c r="H59" s="137">
        <v>394</v>
      </c>
      <c r="I59" s="137">
        <v>392</v>
      </c>
      <c r="J59" s="137">
        <v>439</v>
      </c>
      <c r="K59" s="137">
        <v>444</v>
      </c>
      <c r="L59" s="137">
        <v>363</v>
      </c>
      <c r="M59" s="137">
        <v>399</v>
      </c>
      <c r="N59" s="137">
        <v>452</v>
      </c>
    </row>
    <row r="60" spans="2:14" ht="15.75" x14ac:dyDescent="0.25">
      <c r="B60" s="139" t="s">
        <v>15</v>
      </c>
      <c r="C60" s="139">
        <v>55</v>
      </c>
      <c r="D60" s="137">
        <v>236</v>
      </c>
      <c r="E60" s="137">
        <v>250</v>
      </c>
      <c r="F60" s="137">
        <v>329</v>
      </c>
      <c r="G60" s="137">
        <v>348</v>
      </c>
      <c r="H60" s="137">
        <v>370</v>
      </c>
      <c r="I60" s="137">
        <v>356</v>
      </c>
      <c r="J60" s="137">
        <v>394</v>
      </c>
      <c r="K60" s="137">
        <v>406</v>
      </c>
      <c r="L60" s="137">
        <v>370</v>
      </c>
      <c r="M60" s="137">
        <v>424</v>
      </c>
      <c r="N60" s="137">
        <v>439</v>
      </c>
    </row>
    <row r="61" spans="2:14" ht="15.75" x14ac:dyDescent="0.25">
      <c r="B61" s="139" t="s">
        <v>15</v>
      </c>
      <c r="C61" s="139">
        <v>56</v>
      </c>
      <c r="D61" s="137">
        <v>233</v>
      </c>
      <c r="E61" s="137">
        <v>260</v>
      </c>
      <c r="F61" s="137">
        <v>272</v>
      </c>
      <c r="G61" s="137">
        <v>308</v>
      </c>
      <c r="H61" s="137">
        <v>362</v>
      </c>
      <c r="I61" s="137">
        <v>375</v>
      </c>
      <c r="J61" s="137">
        <v>375</v>
      </c>
      <c r="K61" s="137">
        <v>380</v>
      </c>
      <c r="L61" s="137">
        <v>383</v>
      </c>
      <c r="M61" s="137">
        <v>405</v>
      </c>
      <c r="N61" s="137">
        <v>493</v>
      </c>
    </row>
    <row r="62" spans="2:14" ht="15.75" x14ac:dyDescent="0.25">
      <c r="B62" s="139" t="s">
        <v>15</v>
      </c>
      <c r="C62" s="139">
        <v>57</v>
      </c>
      <c r="D62" s="137">
        <v>216</v>
      </c>
      <c r="E62" s="137">
        <v>230</v>
      </c>
      <c r="F62" s="137">
        <v>276</v>
      </c>
      <c r="G62" s="137">
        <v>300</v>
      </c>
      <c r="H62" s="137">
        <v>298</v>
      </c>
      <c r="I62" s="137">
        <v>373</v>
      </c>
      <c r="J62" s="137">
        <v>341</v>
      </c>
      <c r="K62" s="137">
        <v>362</v>
      </c>
      <c r="L62" s="137">
        <v>387</v>
      </c>
      <c r="M62" s="137">
        <v>411</v>
      </c>
      <c r="N62" s="137">
        <v>486</v>
      </c>
    </row>
    <row r="63" spans="2:14" ht="15.75" x14ac:dyDescent="0.25">
      <c r="B63" s="139" t="s">
        <v>15</v>
      </c>
      <c r="C63" s="139">
        <v>58</v>
      </c>
      <c r="D63" s="137">
        <v>210</v>
      </c>
      <c r="E63" s="137">
        <v>222</v>
      </c>
      <c r="F63" s="137">
        <v>247</v>
      </c>
      <c r="G63" s="137">
        <v>280</v>
      </c>
      <c r="H63" s="137">
        <v>299</v>
      </c>
      <c r="I63" s="137">
        <v>339</v>
      </c>
      <c r="J63" s="137">
        <v>351</v>
      </c>
      <c r="K63" s="137">
        <v>396</v>
      </c>
      <c r="L63" s="137">
        <v>318</v>
      </c>
      <c r="M63" s="137">
        <v>421</v>
      </c>
      <c r="N63" s="137">
        <v>450</v>
      </c>
    </row>
    <row r="64" spans="2:14" ht="15.75" x14ac:dyDescent="0.25">
      <c r="B64" s="139" t="s">
        <v>15</v>
      </c>
      <c r="C64" s="139">
        <v>59</v>
      </c>
      <c r="D64" s="137">
        <v>225</v>
      </c>
      <c r="E64" s="137">
        <v>227</v>
      </c>
      <c r="F64" s="137">
        <v>269</v>
      </c>
      <c r="G64" s="137">
        <v>303</v>
      </c>
      <c r="H64" s="137">
        <v>283</v>
      </c>
      <c r="I64" s="137">
        <v>318</v>
      </c>
      <c r="J64" s="137">
        <v>359</v>
      </c>
      <c r="K64" s="137">
        <v>382</v>
      </c>
      <c r="L64" s="137">
        <v>339</v>
      </c>
      <c r="M64" s="137">
        <v>360</v>
      </c>
      <c r="N64" s="137">
        <v>417</v>
      </c>
    </row>
    <row r="65" spans="2:14" ht="15.75" x14ac:dyDescent="0.25">
      <c r="B65" s="139" t="s">
        <v>15</v>
      </c>
      <c r="C65" s="139">
        <v>60</v>
      </c>
      <c r="D65" s="137">
        <v>211</v>
      </c>
      <c r="E65" s="137">
        <v>186</v>
      </c>
      <c r="F65" s="137">
        <v>256</v>
      </c>
      <c r="G65" s="137">
        <v>267</v>
      </c>
      <c r="H65" s="137">
        <v>308</v>
      </c>
      <c r="I65" s="137">
        <v>302</v>
      </c>
      <c r="J65" s="137">
        <v>321</v>
      </c>
      <c r="K65" s="137">
        <v>367</v>
      </c>
      <c r="L65" s="137">
        <v>295</v>
      </c>
      <c r="M65" s="137">
        <v>400</v>
      </c>
      <c r="N65" s="137">
        <v>429</v>
      </c>
    </row>
    <row r="66" spans="2:14" ht="15.75" x14ac:dyDescent="0.25">
      <c r="B66" s="139" t="s">
        <v>15</v>
      </c>
      <c r="C66" s="139">
        <v>61</v>
      </c>
      <c r="D66" s="137">
        <v>197</v>
      </c>
      <c r="E66" s="137">
        <v>200</v>
      </c>
      <c r="F66" s="137">
        <v>211</v>
      </c>
      <c r="G66" s="137">
        <v>238</v>
      </c>
      <c r="H66" s="137">
        <v>275</v>
      </c>
      <c r="I66" s="137">
        <v>309</v>
      </c>
      <c r="J66" s="137">
        <v>298</v>
      </c>
      <c r="K66" s="137">
        <v>351</v>
      </c>
      <c r="L66" s="137">
        <v>312</v>
      </c>
      <c r="M66" s="137">
        <v>393</v>
      </c>
      <c r="N66" s="137">
        <v>362</v>
      </c>
    </row>
    <row r="67" spans="2:14" ht="15.75" x14ac:dyDescent="0.25">
      <c r="B67" s="139" t="s">
        <v>15</v>
      </c>
      <c r="C67" s="139">
        <v>62</v>
      </c>
      <c r="D67" s="137">
        <v>177</v>
      </c>
      <c r="E67" s="137">
        <v>197</v>
      </c>
      <c r="F67" s="137">
        <v>238</v>
      </c>
      <c r="G67" s="137">
        <v>272</v>
      </c>
      <c r="H67" s="137">
        <v>291</v>
      </c>
      <c r="I67" s="137">
        <v>281</v>
      </c>
      <c r="J67" s="137">
        <v>301</v>
      </c>
      <c r="K67" s="137">
        <v>333</v>
      </c>
      <c r="L67" s="137">
        <v>265</v>
      </c>
      <c r="M67" s="137">
        <v>371</v>
      </c>
      <c r="N67" s="137">
        <v>389</v>
      </c>
    </row>
    <row r="68" spans="2:14" ht="15.75" x14ac:dyDescent="0.25">
      <c r="B68" s="139" t="s">
        <v>15</v>
      </c>
      <c r="C68" s="139">
        <v>63</v>
      </c>
      <c r="D68" s="137">
        <v>183</v>
      </c>
      <c r="E68" s="137">
        <v>201</v>
      </c>
      <c r="F68" s="137">
        <v>210</v>
      </c>
      <c r="G68" s="137">
        <v>240</v>
      </c>
      <c r="H68" s="137">
        <v>298</v>
      </c>
      <c r="I68" s="137">
        <v>283</v>
      </c>
      <c r="J68" s="137">
        <v>299</v>
      </c>
      <c r="K68" s="137">
        <v>357</v>
      </c>
      <c r="L68" s="137">
        <v>279</v>
      </c>
      <c r="M68" s="137">
        <v>292</v>
      </c>
      <c r="N68" s="137">
        <v>363</v>
      </c>
    </row>
    <row r="69" spans="2:14" ht="15.75" x14ac:dyDescent="0.25">
      <c r="B69" s="139" t="s">
        <v>15</v>
      </c>
      <c r="C69" s="139">
        <v>64</v>
      </c>
      <c r="D69" s="137">
        <v>156</v>
      </c>
      <c r="E69" s="137">
        <v>203</v>
      </c>
      <c r="F69" s="137">
        <v>214</v>
      </c>
      <c r="G69" s="137">
        <v>224</v>
      </c>
      <c r="H69" s="137">
        <v>259</v>
      </c>
      <c r="I69" s="137">
        <v>247</v>
      </c>
      <c r="J69" s="137">
        <v>274</v>
      </c>
      <c r="K69" s="137">
        <v>333</v>
      </c>
      <c r="L69" s="137">
        <v>273</v>
      </c>
      <c r="M69" s="137">
        <v>335</v>
      </c>
      <c r="N69" s="137">
        <v>324</v>
      </c>
    </row>
    <row r="70" spans="2:14" ht="15.75" x14ac:dyDescent="0.25">
      <c r="B70" s="139" t="s">
        <v>15</v>
      </c>
      <c r="C70" s="139">
        <v>65</v>
      </c>
      <c r="D70" s="137">
        <v>154</v>
      </c>
      <c r="E70" s="137">
        <v>199</v>
      </c>
      <c r="F70" s="137">
        <v>190</v>
      </c>
      <c r="G70" s="137">
        <v>221</v>
      </c>
      <c r="H70" s="137">
        <v>252</v>
      </c>
      <c r="I70" s="137">
        <v>260</v>
      </c>
      <c r="J70" s="137">
        <v>272</v>
      </c>
      <c r="K70" s="137">
        <v>288</v>
      </c>
      <c r="L70" s="137">
        <v>240</v>
      </c>
      <c r="M70" s="137">
        <v>313</v>
      </c>
      <c r="N70" s="137">
        <v>326</v>
      </c>
    </row>
    <row r="71" spans="2:14" ht="15.75" x14ac:dyDescent="0.25">
      <c r="B71" s="139" t="s">
        <v>15</v>
      </c>
      <c r="C71" s="139">
        <v>66</v>
      </c>
      <c r="D71" s="137">
        <v>149</v>
      </c>
      <c r="E71" s="137">
        <v>207</v>
      </c>
      <c r="F71" s="137">
        <v>194</v>
      </c>
      <c r="G71" s="137">
        <v>243</v>
      </c>
      <c r="H71" s="137">
        <v>241</v>
      </c>
      <c r="I71" s="137">
        <v>266</v>
      </c>
      <c r="J71" s="137">
        <v>249</v>
      </c>
      <c r="K71" s="137">
        <v>293</v>
      </c>
      <c r="L71" s="137">
        <v>228</v>
      </c>
      <c r="M71" s="137">
        <v>314</v>
      </c>
      <c r="N71" s="137">
        <v>314</v>
      </c>
    </row>
    <row r="72" spans="2:14" ht="15.75" x14ac:dyDescent="0.25">
      <c r="B72" s="139" t="s">
        <v>15</v>
      </c>
      <c r="C72" s="139">
        <v>67</v>
      </c>
      <c r="D72" s="137">
        <v>109</v>
      </c>
      <c r="E72" s="137">
        <v>170</v>
      </c>
      <c r="F72" s="137">
        <v>204</v>
      </c>
      <c r="G72" s="137">
        <v>198</v>
      </c>
      <c r="H72" s="137">
        <v>207</v>
      </c>
      <c r="I72" s="137">
        <v>300</v>
      </c>
      <c r="J72" s="137">
        <v>253</v>
      </c>
      <c r="K72" s="137">
        <v>282</v>
      </c>
      <c r="L72" s="137">
        <v>236</v>
      </c>
      <c r="M72" s="137">
        <v>252</v>
      </c>
      <c r="N72" s="137">
        <v>335</v>
      </c>
    </row>
    <row r="73" spans="2:14" ht="15.75" x14ac:dyDescent="0.25">
      <c r="B73" s="139" t="s">
        <v>15</v>
      </c>
      <c r="C73" s="139">
        <v>68</v>
      </c>
      <c r="D73" s="137">
        <v>127</v>
      </c>
      <c r="E73" s="137">
        <v>112</v>
      </c>
      <c r="F73" s="137">
        <v>148</v>
      </c>
      <c r="G73" s="137">
        <v>212</v>
      </c>
      <c r="H73" s="137">
        <v>225</v>
      </c>
      <c r="I73" s="137">
        <v>219</v>
      </c>
      <c r="J73" s="137">
        <v>254</v>
      </c>
      <c r="K73" s="137">
        <v>289</v>
      </c>
      <c r="L73" s="137">
        <v>237</v>
      </c>
      <c r="M73" s="137">
        <v>276</v>
      </c>
      <c r="N73" s="137">
        <v>309</v>
      </c>
    </row>
    <row r="74" spans="2:14" ht="15.75" x14ac:dyDescent="0.25">
      <c r="B74" s="139" t="s">
        <v>15</v>
      </c>
      <c r="C74" s="139">
        <v>69</v>
      </c>
      <c r="D74" s="137">
        <v>108</v>
      </c>
      <c r="E74" s="137">
        <v>119</v>
      </c>
      <c r="F74" s="137">
        <v>168</v>
      </c>
      <c r="G74" s="137">
        <v>173</v>
      </c>
      <c r="H74" s="137">
        <v>200</v>
      </c>
      <c r="I74" s="137">
        <v>246</v>
      </c>
      <c r="J74" s="137">
        <v>258</v>
      </c>
      <c r="K74" s="137">
        <v>254</v>
      </c>
      <c r="L74" s="137">
        <v>231</v>
      </c>
      <c r="M74" s="137">
        <v>282</v>
      </c>
      <c r="N74" s="137">
        <v>254</v>
      </c>
    </row>
    <row r="75" spans="2:14" ht="15.75" x14ac:dyDescent="0.25">
      <c r="B75" s="139" t="s">
        <v>15</v>
      </c>
      <c r="C75" s="139">
        <v>70</v>
      </c>
      <c r="D75" s="137">
        <v>88</v>
      </c>
      <c r="E75" s="137">
        <v>96</v>
      </c>
      <c r="F75" s="137">
        <v>140</v>
      </c>
      <c r="G75" s="137">
        <v>148</v>
      </c>
      <c r="H75" s="137">
        <v>193</v>
      </c>
      <c r="I75" s="137">
        <v>240</v>
      </c>
      <c r="J75" s="137">
        <v>257</v>
      </c>
      <c r="K75" s="137">
        <v>266</v>
      </c>
      <c r="L75" s="137">
        <v>229</v>
      </c>
      <c r="M75" s="137">
        <v>245</v>
      </c>
      <c r="N75" s="137">
        <v>282</v>
      </c>
    </row>
    <row r="76" spans="2:14" ht="15.75" x14ac:dyDescent="0.25">
      <c r="B76" s="139" t="s">
        <v>15</v>
      </c>
      <c r="C76" s="139">
        <v>71</v>
      </c>
      <c r="D76" s="137">
        <v>96</v>
      </c>
      <c r="E76" s="137">
        <v>113</v>
      </c>
      <c r="F76" s="137">
        <v>116</v>
      </c>
      <c r="G76" s="137">
        <v>132</v>
      </c>
      <c r="H76" s="137">
        <v>163</v>
      </c>
      <c r="I76" s="137">
        <v>221</v>
      </c>
      <c r="J76" s="137">
        <v>221</v>
      </c>
      <c r="K76" s="137">
        <v>291</v>
      </c>
      <c r="L76" s="137">
        <v>239</v>
      </c>
      <c r="M76" s="137">
        <v>245</v>
      </c>
      <c r="N76" s="137">
        <v>308</v>
      </c>
    </row>
    <row r="77" spans="2:14" ht="15.75" x14ac:dyDescent="0.25">
      <c r="B77" s="139" t="s">
        <v>15</v>
      </c>
      <c r="C77" s="139">
        <v>72</v>
      </c>
      <c r="D77" s="137">
        <v>110</v>
      </c>
      <c r="E77" s="137">
        <v>95</v>
      </c>
      <c r="F77" s="137">
        <v>118</v>
      </c>
      <c r="G77" s="137">
        <v>161</v>
      </c>
      <c r="H77" s="137">
        <v>149</v>
      </c>
      <c r="I77" s="137">
        <v>171</v>
      </c>
      <c r="J77" s="137">
        <v>165</v>
      </c>
      <c r="K77" s="137">
        <v>262</v>
      </c>
      <c r="L77" s="137">
        <v>207</v>
      </c>
      <c r="M77" s="137">
        <v>282</v>
      </c>
      <c r="N77" s="137">
        <v>275</v>
      </c>
    </row>
    <row r="78" spans="2:14" ht="15.75" x14ac:dyDescent="0.25">
      <c r="B78" s="139" t="s">
        <v>15</v>
      </c>
      <c r="C78" s="139">
        <v>73</v>
      </c>
      <c r="D78" s="137">
        <v>106</v>
      </c>
      <c r="E78" s="137">
        <v>100</v>
      </c>
      <c r="F78" s="137">
        <v>115</v>
      </c>
      <c r="G78" s="137">
        <v>112</v>
      </c>
      <c r="H78" s="137">
        <v>155</v>
      </c>
      <c r="I78" s="137">
        <v>149</v>
      </c>
      <c r="J78" s="137">
        <v>166</v>
      </c>
      <c r="K78" s="137">
        <v>221</v>
      </c>
      <c r="L78" s="137">
        <v>192</v>
      </c>
      <c r="M78" s="137">
        <v>220</v>
      </c>
      <c r="N78" s="137">
        <v>306</v>
      </c>
    </row>
    <row r="79" spans="2:14" ht="15.75" x14ac:dyDescent="0.25">
      <c r="B79" s="139" t="s">
        <v>15</v>
      </c>
      <c r="C79" s="139">
        <v>74</v>
      </c>
      <c r="D79" s="137">
        <v>107</v>
      </c>
      <c r="E79" s="137">
        <v>129</v>
      </c>
      <c r="F79" s="137">
        <v>130</v>
      </c>
      <c r="G79" s="137">
        <v>94</v>
      </c>
      <c r="H79" s="137">
        <v>153</v>
      </c>
      <c r="I79" s="137">
        <v>167</v>
      </c>
      <c r="J79" s="137">
        <v>171</v>
      </c>
      <c r="K79" s="137">
        <v>160</v>
      </c>
      <c r="L79" s="137">
        <v>182</v>
      </c>
      <c r="M79" s="137">
        <v>232</v>
      </c>
      <c r="N79" s="137">
        <v>269</v>
      </c>
    </row>
    <row r="80" spans="2:14" ht="15.75" x14ac:dyDescent="0.25">
      <c r="B80" s="139" t="s">
        <v>15</v>
      </c>
      <c r="C80" s="139">
        <v>75</v>
      </c>
      <c r="D80" s="137">
        <v>98</v>
      </c>
      <c r="E80" s="137">
        <v>108</v>
      </c>
      <c r="F80" s="137">
        <v>116</v>
      </c>
      <c r="G80" s="137">
        <v>125</v>
      </c>
      <c r="H80" s="137">
        <v>122</v>
      </c>
      <c r="I80" s="137">
        <v>145</v>
      </c>
      <c r="J80" s="137">
        <v>164</v>
      </c>
      <c r="K80" s="137">
        <v>191</v>
      </c>
      <c r="L80" s="137">
        <v>165</v>
      </c>
      <c r="M80" s="137">
        <v>196</v>
      </c>
      <c r="N80" s="137">
        <v>259</v>
      </c>
    </row>
    <row r="81" spans="2:14" ht="15.75" x14ac:dyDescent="0.25">
      <c r="B81" s="139" t="s">
        <v>15</v>
      </c>
      <c r="C81" s="139">
        <v>76</v>
      </c>
      <c r="D81" s="137">
        <v>104</v>
      </c>
      <c r="E81" s="137">
        <v>120</v>
      </c>
      <c r="F81" s="137">
        <v>116</v>
      </c>
      <c r="G81" s="137">
        <v>137</v>
      </c>
      <c r="H81" s="137">
        <v>151</v>
      </c>
      <c r="I81" s="137">
        <v>142</v>
      </c>
      <c r="J81" s="137">
        <v>142</v>
      </c>
      <c r="K81" s="137">
        <v>175</v>
      </c>
      <c r="L81" s="137">
        <v>179</v>
      </c>
      <c r="M81" s="137">
        <v>152</v>
      </c>
      <c r="N81" s="137">
        <v>248</v>
      </c>
    </row>
    <row r="82" spans="2:14" ht="15.75" x14ac:dyDescent="0.25">
      <c r="B82" s="139" t="s">
        <v>15</v>
      </c>
      <c r="C82" s="139">
        <v>77</v>
      </c>
      <c r="D82" s="137">
        <v>99</v>
      </c>
      <c r="E82" s="137">
        <v>93</v>
      </c>
      <c r="F82" s="137">
        <v>125</v>
      </c>
      <c r="G82" s="137">
        <v>122</v>
      </c>
      <c r="H82" s="137">
        <v>144</v>
      </c>
      <c r="I82" s="137">
        <v>138</v>
      </c>
      <c r="J82" s="137">
        <v>134</v>
      </c>
      <c r="K82" s="137">
        <v>157</v>
      </c>
      <c r="L82" s="137">
        <v>135</v>
      </c>
      <c r="M82" s="137">
        <v>141</v>
      </c>
      <c r="N82" s="137">
        <v>175</v>
      </c>
    </row>
    <row r="83" spans="2:14" ht="15.75" x14ac:dyDescent="0.25">
      <c r="B83" s="139" t="s">
        <v>15</v>
      </c>
      <c r="C83" s="139">
        <v>78</v>
      </c>
      <c r="D83" s="137">
        <v>112</v>
      </c>
      <c r="E83" s="137">
        <v>99</v>
      </c>
      <c r="F83" s="137">
        <v>117</v>
      </c>
      <c r="G83" s="137">
        <v>123</v>
      </c>
      <c r="H83" s="137">
        <v>140</v>
      </c>
      <c r="I83" s="137">
        <v>143</v>
      </c>
      <c r="J83" s="137">
        <v>151</v>
      </c>
      <c r="K83" s="137">
        <v>146</v>
      </c>
      <c r="L83" s="137">
        <v>122</v>
      </c>
      <c r="M83" s="137">
        <v>174</v>
      </c>
      <c r="N83" s="137">
        <v>175</v>
      </c>
    </row>
    <row r="84" spans="2:14" ht="15.75" x14ac:dyDescent="0.25">
      <c r="B84" s="139" t="s">
        <v>15</v>
      </c>
      <c r="C84" s="139">
        <v>79</v>
      </c>
      <c r="D84" s="137">
        <v>91</v>
      </c>
      <c r="E84" s="137">
        <v>103</v>
      </c>
      <c r="F84" s="137">
        <v>124</v>
      </c>
      <c r="G84" s="137">
        <v>136</v>
      </c>
      <c r="H84" s="137">
        <v>149</v>
      </c>
      <c r="I84" s="137">
        <v>136</v>
      </c>
      <c r="J84" s="137">
        <v>148</v>
      </c>
      <c r="K84" s="137">
        <v>122</v>
      </c>
      <c r="L84" s="137">
        <v>100</v>
      </c>
      <c r="M84" s="137">
        <v>148</v>
      </c>
      <c r="N84" s="137">
        <v>171</v>
      </c>
    </row>
    <row r="85" spans="2:14" ht="15.75" x14ac:dyDescent="0.25">
      <c r="B85" s="139" t="s">
        <v>15</v>
      </c>
      <c r="C85" s="139">
        <v>80</v>
      </c>
      <c r="D85" s="137">
        <v>99</v>
      </c>
      <c r="E85" s="137">
        <v>97</v>
      </c>
      <c r="F85" s="137">
        <v>114</v>
      </c>
      <c r="G85" s="137">
        <v>105</v>
      </c>
      <c r="H85" s="137">
        <v>135</v>
      </c>
      <c r="I85" s="137">
        <v>128</v>
      </c>
      <c r="J85" s="137">
        <v>149</v>
      </c>
      <c r="K85" s="137">
        <v>172</v>
      </c>
      <c r="L85" s="137">
        <v>129</v>
      </c>
      <c r="M85" s="137">
        <v>111</v>
      </c>
      <c r="N85" s="137">
        <v>118</v>
      </c>
    </row>
    <row r="86" spans="2:14" ht="15.75" x14ac:dyDescent="0.25">
      <c r="B86" s="139" t="s">
        <v>15</v>
      </c>
      <c r="C86" s="139">
        <v>81</v>
      </c>
      <c r="D86" s="137">
        <v>102</v>
      </c>
      <c r="E86" s="137">
        <v>112</v>
      </c>
      <c r="F86" s="137">
        <v>126</v>
      </c>
      <c r="G86" s="137">
        <v>123</v>
      </c>
      <c r="H86" s="137">
        <v>125</v>
      </c>
      <c r="I86" s="137">
        <v>113</v>
      </c>
      <c r="J86" s="137">
        <v>142</v>
      </c>
      <c r="K86" s="137">
        <v>156</v>
      </c>
      <c r="L86" s="137">
        <v>113</v>
      </c>
      <c r="M86" s="137">
        <v>139</v>
      </c>
      <c r="N86" s="137">
        <v>126</v>
      </c>
    </row>
    <row r="87" spans="2:14" ht="15.75" x14ac:dyDescent="0.25">
      <c r="B87" s="139" t="s">
        <v>15</v>
      </c>
      <c r="C87" s="139">
        <v>82</v>
      </c>
      <c r="D87" s="137">
        <v>81</v>
      </c>
      <c r="E87" s="137">
        <v>87</v>
      </c>
      <c r="F87" s="137">
        <v>104</v>
      </c>
      <c r="G87" s="137">
        <v>104</v>
      </c>
      <c r="H87" s="137">
        <v>138</v>
      </c>
      <c r="I87" s="137">
        <v>132</v>
      </c>
      <c r="J87" s="137">
        <v>138</v>
      </c>
      <c r="K87" s="137">
        <v>137</v>
      </c>
      <c r="L87" s="137">
        <v>119</v>
      </c>
      <c r="M87" s="137">
        <v>120</v>
      </c>
      <c r="N87" s="137">
        <v>131</v>
      </c>
    </row>
    <row r="88" spans="2:14" ht="15.75" x14ac:dyDescent="0.25">
      <c r="B88" s="139" t="s">
        <v>15</v>
      </c>
      <c r="C88" s="139">
        <v>83</v>
      </c>
      <c r="D88" s="137">
        <v>79</v>
      </c>
      <c r="E88" s="137">
        <v>81</v>
      </c>
      <c r="F88" s="137">
        <v>105</v>
      </c>
      <c r="G88" s="137">
        <v>114</v>
      </c>
      <c r="H88" s="137">
        <v>118</v>
      </c>
      <c r="I88" s="137">
        <v>135</v>
      </c>
      <c r="J88" s="137">
        <v>129</v>
      </c>
      <c r="K88" s="137">
        <v>110</v>
      </c>
      <c r="L88" s="137">
        <v>98</v>
      </c>
      <c r="M88" s="137">
        <v>129</v>
      </c>
      <c r="N88" s="137">
        <v>136</v>
      </c>
    </row>
    <row r="89" spans="2:14" ht="15.75" x14ac:dyDescent="0.25">
      <c r="B89" s="139" t="s">
        <v>15</v>
      </c>
      <c r="C89" s="139">
        <v>84</v>
      </c>
      <c r="D89" s="137">
        <v>74</v>
      </c>
      <c r="E89" s="137">
        <v>76</v>
      </c>
      <c r="F89" s="137">
        <v>72</v>
      </c>
      <c r="G89" s="137">
        <v>105</v>
      </c>
      <c r="H89" s="137">
        <v>129</v>
      </c>
      <c r="I89" s="137">
        <v>117</v>
      </c>
      <c r="J89" s="137">
        <v>106</v>
      </c>
      <c r="K89" s="137">
        <v>135</v>
      </c>
      <c r="L89" s="137">
        <v>99</v>
      </c>
      <c r="M89" s="137">
        <v>116</v>
      </c>
      <c r="N89" s="137">
        <v>114</v>
      </c>
    </row>
    <row r="90" spans="2:14" ht="15.75" x14ac:dyDescent="0.25">
      <c r="B90" s="139" t="s">
        <v>15</v>
      </c>
      <c r="C90" s="139">
        <v>85</v>
      </c>
      <c r="D90" s="137">
        <v>61</v>
      </c>
      <c r="E90" s="137">
        <v>62</v>
      </c>
      <c r="F90" s="137">
        <v>98</v>
      </c>
      <c r="G90" s="137">
        <v>91</v>
      </c>
      <c r="H90" s="137">
        <v>76</v>
      </c>
      <c r="I90" s="137">
        <v>86</v>
      </c>
      <c r="J90" s="137">
        <v>108</v>
      </c>
      <c r="K90" s="137">
        <v>114</v>
      </c>
      <c r="L90" s="137">
        <v>84</v>
      </c>
      <c r="M90" s="137">
        <v>109</v>
      </c>
      <c r="N90" s="137">
        <v>123</v>
      </c>
    </row>
    <row r="91" spans="2:14" ht="15.75" x14ac:dyDescent="0.25">
      <c r="B91" s="139" t="s">
        <v>15</v>
      </c>
      <c r="C91" s="139">
        <v>86</v>
      </c>
      <c r="D91" s="137">
        <v>68</v>
      </c>
      <c r="E91" s="137">
        <v>68</v>
      </c>
      <c r="F91" s="137">
        <v>79</v>
      </c>
      <c r="G91" s="137">
        <v>86</v>
      </c>
      <c r="H91" s="137">
        <v>85</v>
      </c>
      <c r="I91" s="137">
        <v>108</v>
      </c>
      <c r="J91" s="137">
        <v>113</v>
      </c>
      <c r="K91" s="137">
        <v>111</v>
      </c>
      <c r="L91" s="137">
        <v>92</v>
      </c>
      <c r="M91" s="137">
        <v>95</v>
      </c>
      <c r="N91" s="137">
        <v>102</v>
      </c>
    </row>
    <row r="92" spans="2:14" ht="15.75" x14ac:dyDescent="0.25">
      <c r="B92" s="139" t="s">
        <v>15</v>
      </c>
      <c r="C92" s="139">
        <v>87</v>
      </c>
      <c r="D92" s="137">
        <v>46</v>
      </c>
      <c r="E92" s="137">
        <v>49</v>
      </c>
      <c r="F92" s="137">
        <v>64</v>
      </c>
      <c r="G92" s="137">
        <v>84</v>
      </c>
      <c r="H92" s="137">
        <v>77</v>
      </c>
      <c r="I92" s="137">
        <v>77</v>
      </c>
      <c r="J92" s="137">
        <v>91</v>
      </c>
      <c r="K92" s="137">
        <v>77</v>
      </c>
      <c r="L92" s="137">
        <v>70</v>
      </c>
      <c r="M92" s="137">
        <v>81</v>
      </c>
      <c r="N92" s="137">
        <v>85</v>
      </c>
    </row>
    <row r="93" spans="2:14" ht="15.75" x14ac:dyDescent="0.25">
      <c r="B93" s="139" t="s">
        <v>15</v>
      </c>
      <c r="C93" s="139">
        <v>88</v>
      </c>
      <c r="D93" s="137">
        <v>41</v>
      </c>
      <c r="E93" s="137">
        <v>50</v>
      </c>
      <c r="F93" s="137">
        <v>60</v>
      </c>
      <c r="G93" s="137">
        <v>54</v>
      </c>
      <c r="H93" s="137">
        <v>62</v>
      </c>
      <c r="I93" s="137">
        <v>68</v>
      </c>
      <c r="J93" s="137">
        <v>83</v>
      </c>
      <c r="K93" s="137">
        <v>80</v>
      </c>
      <c r="L93" s="137">
        <v>64</v>
      </c>
      <c r="M93" s="137">
        <v>58</v>
      </c>
      <c r="N93" s="137">
        <v>94</v>
      </c>
    </row>
    <row r="94" spans="2:14" ht="15.75" x14ac:dyDescent="0.25">
      <c r="B94" s="139" t="s">
        <v>15</v>
      </c>
      <c r="C94" s="139">
        <v>89</v>
      </c>
      <c r="D94" s="137">
        <v>41</v>
      </c>
      <c r="E94" s="137">
        <v>51</v>
      </c>
      <c r="F94" s="137">
        <v>45</v>
      </c>
      <c r="G94" s="137">
        <v>52</v>
      </c>
      <c r="H94" s="137">
        <v>56</v>
      </c>
      <c r="I94" s="137">
        <v>60</v>
      </c>
      <c r="J94" s="137">
        <v>56</v>
      </c>
      <c r="K94" s="137">
        <v>66</v>
      </c>
      <c r="L94" s="137">
        <v>55</v>
      </c>
      <c r="M94" s="137">
        <v>62</v>
      </c>
      <c r="N94" s="137">
        <v>73</v>
      </c>
    </row>
    <row r="95" spans="2:14" ht="15.75" x14ac:dyDescent="0.25">
      <c r="B95" s="139" t="s">
        <v>15</v>
      </c>
      <c r="C95" s="139">
        <v>90</v>
      </c>
      <c r="D95" s="137">
        <v>27</v>
      </c>
      <c r="E95" s="137">
        <v>25</v>
      </c>
      <c r="F95" s="137">
        <v>25</v>
      </c>
      <c r="G95" s="137">
        <v>37</v>
      </c>
      <c r="H95" s="137">
        <v>37</v>
      </c>
      <c r="I95" s="137">
        <v>51</v>
      </c>
      <c r="J95" s="137">
        <v>49</v>
      </c>
      <c r="K95" s="137">
        <v>64</v>
      </c>
      <c r="L95" s="137">
        <v>33</v>
      </c>
      <c r="M95" s="137">
        <v>43</v>
      </c>
      <c r="N95" s="137">
        <v>49</v>
      </c>
    </row>
    <row r="96" spans="2:14" ht="15.75" x14ac:dyDescent="0.25">
      <c r="B96" s="139" t="s">
        <v>15</v>
      </c>
      <c r="C96" s="139">
        <v>91</v>
      </c>
      <c r="D96" s="137">
        <v>25</v>
      </c>
      <c r="E96" s="137">
        <v>21</v>
      </c>
      <c r="F96" s="137">
        <v>22</v>
      </c>
      <c r="G96" s="137">
        <v>34</v>
      </c>
      <c r="H96" s="137">
        <v>42</v>
      </c>
      <c r="I96" s="137">
        <v>51</v>
      </c>
      <c r="J96" s="137">
        <v>29</v>
      </c>
      <c r="K96" s="137">
        <v>47</v>
      </c>
      <c r="L96" s="137">
        <v>38</v>
      </c>
      <c r="M96" s="137">
        <v>46</v>
      </c>
      <c r="N96" s="137">
        <v>33</v>
      </c>
    </row>
    <row r="97" spans="2:14" ht="15.75" x14ac:dyDescent="0.25">
      <c r="B97" s="139" t="s">
        <v>15</v>
      </c>
      <c r="C97" s="139">
        <v>92</v>
      </c>
      <c r="D97" s="137">
        <v>16</v>
      </c>
      <c r="E97" s="137">
        <v>19</v>
      </c>
      <c r="F97" s="137">
        <v>11</v>
      </c>
      <c r="G97" s="137">
        <v>16</v>
      </c>
      <c r="H97" s="137">
        <v>19</v>
      </c>
      <c r="I97" s="137">
        <v>14</v>
      </c>
      <c r="J97" s="137">
        <v>22</v>
      </c>
      <c r="K97" s="137">
        <v>29</v>
      </c>
      <c r="L97" s="137">
        <v>25</v>
      </c>
      <c r="M97" s="137">
        <v>26</v>
      </c>
      <c r="N97" s="137">
        <v>27</v>
      </c>
    </row>
    <row r="98" spans="2:14" ht="15.75" x14ac:dyDescent="0.25">
      <c r="B98" s="139" t="s">
        <v>15</v>
      </c>
      <c r="C98" s="139">
        <v>93</v>
      </c>
      <c r="D98" s="137">
        <v>6</v>
      </c>
      <c r="E98" s="137">
        <v>8</v>
      </c>
      <c r="F98" s="137">
        <v>11</v>
      </c>
      <c r="G98" s="137">
        <v>17</v>
      </c>
      <c r="H98" s="137">
        <v>20</v>
      </c>
      <c r="I98" s="137">
        <v>29</v>
      </c>
      <c r="J98" s="137">
        <v>24</v>
      </c>
      <c r="K98" s="137">
        <v>34</v>
      </c>
      <c r="L98" s="137">
        <v>20</v>
      </c>
      <c r="M98" s="137">
        <v>12</v>
      </c>
      <c r="N98" s="137">
        <v>19</v>
      </c>
    </row>
    <row r="99" spans="2:14" ht="15.75" x14ac:dyDescent="0.25">
      <c r="B99" s="139" t="s">
        <v>15</v>
      </c>
      <c r="C99" s="139">
        <v>94</v>
      </c>
      <c r="D99" s="137">
        <v>6</v>
      </c>
      <c r="E99" s="137">
        <v>5</v>
      </c>
      <c r="F99" s="137">
        <v>17</v>
      </c>
      <c r="G99" s="137">
        <v>5</v>
      </c>
      <c r="H99" s="137">
        <v>13</v>
      </c>
      <c r="I99" s="137">
        <v>9</v>
      </c>
      <c r="J99" s="137">
        <v>12</v>
      </c>
      <c r="K99" s="137">
        <v>13</v>
      </c>
      <c r="L99" s="137">
        <v>10</v>
      </c>
      <c r="M99" s="137">
        <v>14</v>
      </c>
      <c r="N99" s="137">
        <v>16</v>
      </c>
    </row>
    <row r="100" spans="2:14" ht="15.75" x14ac:dyDescent="0.25">
      <c r="B100" s="139" t="s">
        <v>15</v>
      </c>
      <c r="C100" s="139">
        <v>95</v>
      </c>
      <c r="D100" s="137">
        <v>2</v>
      </c>
      <c r="E100" s="137">
        <v>1</v>
      </c>
      <c r="F100" s="137">
        <v>4</v>
      </c>
      <c r="G100" s="137">
        <v>2</v>
      </c>
      <c r="H100" s="137">
        <v>6</v>
      </c>
      <c r="I100" s="137">
        <v>7</v>
      </c>
      <c r="J100" s="137">
        <v>11</v>
      </c>
      <c r="K100" s="137">
        <v>14</v>
      </c>
      <c r="L100" s="137">
        <v>6</v>
      </c>
      <c r="M100" s="137">
        <v>6</v>
      </c>
      <c r="N100" s="137">
        <v>10</v>
      </c>
    </row>
    <row r="101" spans="2:14" ht="15.75" x14ac:dyDescent="0.25">
      <c r="B101" s="139" t="s">
        <v>15</v>
      </c>
      <c r="C101" s="139">
        <v>96</v>
      </c>
      <c r="D101" s="137">
        <v>1</v>
      </c>
      <c r="E101" s="137">
        <v>1</v>
      </c>
      <c r="F101" s="137">
        <v>1</v>
      </c>
      <c r="G101" s="137">
        <v>2</v>
      </c>
      <c r="H101" s="137">
        <v>3</v>
      </c>
      <c r="I101" s="137">
        <v>4</v>
      </c>
      <c r="J101" s="137">
        <v>3</v>
      </c>
      <c r="K101" s="137">
        <v>3</v>
      </c>
      <c r="L101" s="137">
        <v>6</v>
      </c>
      <c r="M101" s="137">
        <v>6</v>
      </c>
      <c r="N101" s="137">
        <v>7</v>
      </c>
    </row>
    <row r="102" spans="2:14" ht="15.75" x14ac:dyDescent="0.25">
      <c r="B102" s="139" t="s">
        <v>15</v>
      </c>
      <c r="C102" s="139">
        <v>97</v>
      </c>
      <c r="D102" s="137">
        <v>1</v>
      </c>
      <c r="E102" s="137">
        <v>1</v>
      </c>
      <c r="F102" s="137">
        <v>2</v>
      </c>
      <c r="G102" s="137" t="s">
        <v>0</v>
      </c>
      <c r="H102" s="137">
        <v>4</v>
      </c>
      <c r="I102" s="137">
        <v>4</v>
      </c>
      <c r="J102" s="137">
        <v>3</v>
      </c>
      <c r="K102" s="137">
        <v>6</v>
      </c>
      <c r="L102" s="137">
        <v>1</v>
      </c>
      <c r="M102" s="137">
        <v>3</v>
      </c>
      <c r="N102" s="137">
        <v>6</v>
      </c>
    </row>
    <row r="103" spans="2:14" ht="15.75" x14ac:dyDescent="0.25">
      <c r="B103" s="139" t="s">
        <v>15</v>
      </c>
      <c r="C103" s="139">
        <v>98</v>
      </c>
      <c r="D103" s="137">
        <v>1</v>
      </c>
      <c r="E103" s="137">
        <v>1</v>
      </c>
      <c r="F103" s="137" t="s">
        <v>0</v>
      </c>
      <c r="G103" s="137">
        <v>2</v>
      </c>
      <c r="H103" s="137">
        <v>3</v>
      </c>
      <c r="I103" s="137" t="s">
        <v>0</v>
      </c>
      <c r="J103" s="137">
        <v>1</v>
      </c>
      <c r="K103" s="137" t="s">
        <v>0</v>
      </c>
      <c r="L103" s="137">
        <v>1</v>
      </c>
      <c r="M103" s="137">
        <v>2</v>
      </c>
      <c r="N103" s="137">
        <v>3</v>
      </c>
    </row>
    <row r="104" spans="2:14" ht="15.75" x14ac:dyDescent="0.25">
      <c r="B104" s="139" t="s">
        <v>15</v>
      </c>
      <c r="C104" s="139">
        <v>99</v>
      </c>
      <c r="D104" s="137" t="s">
        <v>0</v>
      </c>
      <c r="E104" s="137">
        <v>1</v>
      </c>
      <c r="F104" s="137">
        <v>1</v>
      </c>
      <c r="G104" s="137" t="s">
        <v>0</v>
      </c>
      <c r="H104" s="137" t="s">
        <v>0</v>
      </c>
      <c r="I104" s="137" t="s">
        <v>0</v>
      </c>
      <c r="J104" s="137">
        <v>1</v>
      </c>
      <c r="K104" s="137">
        <v>1</v>
      </c>
      <c r="L104" s="137" t="s">
        <v>0</v>
      </c>
      <c r="M104" s="137">
        <v>1</v>
      </c>
      <c r="N104" s="137">
        <v>2</v>
      </c>
    </row>
    <row r="105" spans="2:14" ht="15.75" x14ac:dyDescent="0.25">
      <c r="B105" s="139" t="s">
        <v>15</v>
      </c>
      <c r="C105" s="139">
        <v>100</v>
      </c>
      <c r="D105" s="137" t="s">
        <v>0</v>
      </c>
      <c r="E105" s="137" t="s">
        <v>0</v>
      </c>
      <c r="F105" s="137" t="s">
        <v>0</v>
      </c>
      <c r="G105" s="137" t="s">
        <v>0</v>
      </c>
      <c r="H105" s="137">
        <v>1</v>
      </c>
      <c r="I105" s="137" t="s">
        <v>0</v>
      </c>
      <c r="J105" s="137" t="s">
        <v>0</v>
      </c>
      <c r="K105" s="137">
        <v>1</v>
      </c>
      <c r="L105" s="137" t="s">
        <v>0</v>
      </c>
      <c r="M105" s="137">
        <v>1</v>
      </c>
      <c r="N105" s="137" t="s">
        <v>0</v>
      </c>
    </row>
    <row r="106" spans="2:14" ht="15.75" x14ac:dyDescent="0.25">
      <c r="B106" s="139" t="s">
        <v>15</v>
      </c>
      <c r="C106" s="139">
        <v>101</v>
      </c>
      <c r="D106" s="137" t="s">
        <v>0</v>
      </c>
      <c r="E106" s="137" t="s">
        <v>0</v>
      </c>
      <c r="F106" s="137" t="s">
        <v>0</v>
      </c>
      <c r="G106" s="137" t="s">
        <v>0</v>
      </c>
      <c r="H106" s="137">
        <v>1</v>
      </c>
      <c r="I106" s="137" t="s">
        <v>0</v>
      </c>
      <c r="J106" s="137" t="s">
        <v>0</v>
      </c>
      <c r="K106" s="137" t="s">
        <v>0</v>
      </c>
      <c r="L106" s="137" t="s">
        <v>0</v>
      </c>
      <c r="M106" s="137" t="s">
        <v>0</v>
      </c>
      <c r="N106" s="137" t="s">
        <v>0</v>
      </c>
    </row>
    <row r="107" spans="2:14" ht="15.75" x14ac:dyDescent="0.25">
      <c r="B107" s="139" t="s">
        <v>15</v>
      </c>
      <c r="C107" s="139">
        <v>103</v>
      </c>
      <c r="D107" s="137" t="s">
        <v>0</v>
      </c>
      <c r="E107" s="137" t="s">
        <v>0</v>
      </c>
      <c r="F107" s="137" t="s">
        <v>0</v>
      </c>
      <c r="G107" s="137">
        <v>1</v>
      </c>
      <c r="H107" s="137" t="s">
        <v>0</v>
      </c>
      <c r="I107" s="137" t="s">
        <v>0</v>
      </c>
      <c r="J107" s="137" t="s">
        <v>0</v>
      </c>
      <c r="K107" s="137" t="s">
        <v>0</v>
      </c>
      <c r="L107" s="137" t="s">
        <v>0</v>
      </c>
      <c r="M107" s="137" t="s">
        <v>0</v>
      </c>
      <c r="N107" s="137" t="s">
        <v>0</v>
      </c>
    </row>
    <row r="108" spans="2:14" ht="15.75" x14ac:dyDescent="0.25">
      <c r="B108" s="139" t="s">
        <v>15</v>
      </c>
      <c r="C108" s="139">
        <v>105</v>
      </c>
      <c r="D108" s="137" t="s">
        <v>0</v>
      </c>
      <c r="E108" s="137" t="s">
        <v>0</v>
      </c>
      <c r="F108" s="137" t="s">
        <v>0</v>
      </c>
      <c r="G108" s="137">
        <v>0</v>
      </c>
      <c r="H108" s="137" t="s">
        <v>0</v>
      </c>
      <c r="I108" s="137" t="s">
        <v>0</v>
      </c>
      <c r="J108" s="137" t="s">
        <v>0</v>
      </c>
      <c r="K108" s="137" t="s">
        <v>0</v>
      </c>
      <c r="L108" s="137" t="s">
        <v>0</v>
      </c>
      <c r="M108" s="137" t="s">
        <v>0</v>
      </c>
      <c r="N108" s="137">
        <v>1</v>
      </c>
    </row>
    <row r="109" spans="2:14" ht="15.75" x14ac:dyDescent="0.25">
      <c r="B109" s="139" t="s">
        <v>15</v>
      </c>
      <c r="C109" s="139">
        <v>110</v>
      </c>
      <c r="D109" s="137">
        <v>0</v>
      </c>
      <c r="E109" s="137" t="s">
        <v>0</v>
      </c>
      <c r="F109" s="137" t="s">
        <v>0</v>
      </c>
      <c r="G109" s="137" t="s">
        <v>0</v>
      </c>
      <c r="H109" s="137" t="s">
        <v>0</v>
      </c>
      <c r="I109" s="137" t="s">
        <v>0</v>
      </c>
      <c r="J109" s="137" t="s">
        <v>0</v>
      </c>
      <c r="K109" s="137" t="s">
        <v>0</v>
      </c>
      <c r="L109" s="137" t="s">
        <v>0</v>
      </c>
      <c r="M109" s="137" t="s">
        <v>0</v>
      </c>
      <c r="N109" s="137" t="s">
        <v>0</v>
      </c>
    </row>
    <row r="110" spans="2:14" ht="15.75" x14ac:dyDescent="0.25">
      <c r="B110" s="139" t="s">
        <v>15</v>
      </c>
      <c r="C110" s="139">
        <v>112</v>
      </c>
      <c r="D110" s="137" t="s">
        <v>0</v>
      </c>
      <c r="E110" s="137" t="s">
        <v>0</v>
      </c>
      <c r="F110" s="137">
        <v>0</v>
      </c>
      <c r="G110" s="137" t="s">
        <v>0</v>
      </c>
      <c r="H110" s="137" t="s">
        <v>0</v>
      </c>
      <c r="I110" s="137" t="s">
        <v>0</v>
      </c>
      <c r="J110" s="137" t="s">
        <v>0</v>
      </c>
      <c r="K110" s="137" t="s">
        <v>0</v>
      </c>
      <c r="L110" s="137" t="s">
        <v>0</v>
      </c>
      <c r="M110" s="137" t="s">
        <v>0</v>
      </c>
      <c r="N110" s="137" t="s">
        <v>0</v>
      </c>
    </row>
    <row r="111" spans="2:14" ht="15.75" x14ac:dyDescent="0.25">
      <c r="B111" s="139" t="s">
        <v>15</v>
      </c>
      <c r="C111" s="139">
        <v>113</v>
      </c>
      <c r="D111" s="137" t="s">
        <v>0</v>
      </c>
      <c r="E111" s="137" t="s">
        <v>0</v>
      </c>
      <c r="F111" s="137" t="s">
        <v>0</v>
      </c>
      <c r="G111" s="137">
        <v>0</v>
      </c>
      <c r="H111" s="137" t="s">
        <v>0</v>
      </c>
      <c r="I111" s="137" t="s">
        <v>0</v>
      </c>
      <c r="J111" s="137" t="s">
        <v>0</v>
      </c>
      <c r="K111" s="137" t="s">
        <v>0</v>
      </c>
      <c r="L111" s="137" t="s">
        <v>0</v>
      </c>
      <c r="M111" s="137" t="s">
        <v>0</v>
      </c>
      <c r="N111" s="137" t="s">
        <v>0</v>
      </c>
    </row>
    <row r="112" spans="2:14" ht="15.75" x14ac:dyDescent="0.25">
      <c r="B112" s="139" t="s">
        <v>15</v>
      </c>
      <c r="C112" s="139">
        <v>114</v>
      </c>
      <c r="D112" s="137" t="s">
        <v>0</v>
      </c>
      <c r="E112" s="137" t="s">
        <v>0</v>
      </c>
      <c r="F112" s="137">
        <v>0</v>
      </c>
      <c r="G112" s="137" t="s">
        <v>0</v>
      </c>
      <c r="H112" s="137">
        <v>0</v>
      </c>
      <c r="I112" s="137" t="s">
        <v>0</v>
      </c>
      <c r="J112" s="137" t="s">
        <v>0</v>
      </c>
      <c r="K112" s="137" t="s">
        <v>0</v>
      </c>
      <c r="L112" s="137" t="s">
        <v>0</v>
      </c>
      <c r="M112" s="137" t="s">
        <v>0</v>
      </c>
      <c r="N112" s="137" t="s">
        <v>0</v>
      </c>
    </row>
    <row r="113" spans="2:14" ht="15.75" x14ac:dyDescent="0.25">
      <c r="B113" s="139" t="s">
        <v>15</v>
      </c>
      <c r="C113" s="139">
        <v>115</v>
      </c>
      <c r="D113" s="137" t="s">
        <v>0</v>
      </c>
      <c r="E113" s="137" t="s">
        <v>0</v>
      </c>
      <c r="F113" s="137" t="s">
        <v>0</v>
      </c>
      <c r="G113" s="137">
        <v>0</v>
      </c>
      <c r="H113" s="137" t="s">
        <v>0</v>
      </c>
      <c r="I113" s="137" t="s">
        <v>0</v>
      </c>
      <c r="J113" s="137" t="s">
        <v>0</v>
      </c>
      <c r="K113" s="137" t="s">
        <v>0</v>
      </c>
      <c r="L113" s="137" t="s">
        <v>0</v>
      </c>
      <c r="M113" s="137" t="s">
        <v>0</v>
      </c>
      <c r="N113" s="137" t="s">
        <v>0</v>
      </c>
    </row>
    <row r="114" spans="2:14" ht="15.75" x14ac:dyDescent="0.25">
      <c r="B114" s="139" t="s">
        <v>15</v>
      </c>
      <c r="C114" s="139">
        <v>116</v>
      </c>
      <c r="D114" s="137" t="s">
        <v>0</v>
      </c>
      <c r="E114" s="137" t="s">
        <v>0</v>
      </c>
      <c r="F114" s="137" t="s">
        <v>0</v>
      </c>
      <c r="G114" s="137" t="s">
        <v>0</v>
      </c>
      <c r="H114" s="137" t="s">
        <v>0</v>
      </c>
      <c r="I114" s="137" t="s">
        <v>0</v>
      </c>
      <c r="J114" s="137">
        <v>0</v>
      </c>
      <c r="K114" s="137" t="s">
        <v>0</v>
      </c>
      <c r="L114" s="137" t="s">
        <v>0</v>
      </c>
      <c r="M114" s="137" t="s">
        <v>0</v>
      </c>
      <c r="N114" s="137" t="s">
        <v>0</v>
      </c>
    </row>
    <row r="115" spans="2:14" ht="15.75" x14ac:dyDescent="0.25">
      <c r="B115" s="139" t="s">
        <v>15</v>
      </c>
      <c r="C115" s="139">
        <v>118</v>
      </c>
      <c r="D115" s="137" t="s">
        <v>0</v>
      </c>
      <c r="E115" s="137" t="s">
        <v>0</v>
      </c>
      <c r="F115" s="137" t="s">
        <v>0</v>
      </c>
      <c r="G115" s="137" t="s">
        <v>0</v>
      </c>
      <c r="H115" s="137" t="s">
        <v>0</v>
      </c>
      <c r="I115" s="137" t="s">
        <v>0</v>
      </c>
      <c r="J115" s="137" t="s">
        <v>0</v>
      </c>
      <c r="K115" s="137" t="s">
        <v>0</v>
      </c>
      <c r="L115" s="137">
        <v>0</v>
      </c>
      <c r="M115" s="137" t="s">
        <v>0</v>
      </c>
      <c r="N115" s="137" t="s">
        <v>0</v>
      </c>
    </row>
    <row r="116" spans="2:14" ht="15.75" x14ac:dyDescent="0.25">
      <c r="B116" s="139" t="s">
        <v>15</v>
      </c>
      <c r="C116" s="139">
        <v>119</v>
      </c>
      <c r="D116" s="137" t="s">
        <v>0</v>
      </c>
      <c r="E116" s="137" t="s">
        <v>0</v>
      </c>
      <c r="F116" s="137" t="s">
        <v>0</v>
      </c>
      <c r="G116" s="137" t="s">
        <v>0</v>
      </c>
      <c r="H116" s="137" t="s">
        <v>0</v>
      </c>
      <c r="I116" s="137" t="s">
        <v>0</v>
      </c>
      <c r="J116" s="137" t="s">
        <v>0</v>
      </c>
      <c r="K116" s="137" t="s">
        <v>0</v>
      </c>
      <c r="L116" s="137" t="s">
        <v>0</v>
      </c>
      <c r="M116" s="137">
        <v>0</v>
      </c>
      <c r="N116" s="137" t="s">
        <v>0</v>
      </c>
    </row>
    <row r="117" spans="2:14" ht="15.75" x14ac:dyDescent="0.25">
      <c r="B117" s="139" t="s">
        <v>15</v>
      </c>
      <c r="C117" s="139">
        <v>120</v>
      </c>
      <c r="D117" s="137" t="s">
        <v>0</v>
      </c>
      <c r="E117" s="137" t="s">
        <v>0</v>
      </c>
      <c r="F117" s="137" t="s">
        <v>0</v>
      </c>
      <c r="G117" s="137" t="s">
        <v>0</v>
      </c>
      <c r="H117" s="137" t="s">
        <v>0</v>
      </c>
      <c r="I117" s="137" t="s">
        <v>0</v>
      </c>
      <c r="J117" s="137" t="s">
        <v>0</v>
      </c>
      <c r="K117" s="137" t="s">
        <v>0</v>
      </c>
      <c r="L117" s="137" t="s">
        <v>0</v>
      </c>
      <c r="M117" s="137" t="s">
        <v>0</v>
      </c>
      <c r="N117" s="137">
        <v>0</v>
      </c>
    </row>
    <row r="118" spans="2:14" ht="15.75" x14ac:dyDescent="0.25">
      <c r="B118" s="139" t="s">
        <v>16</v>
      </c>
      <c r="C118" s="139" t="s">
        <v>0</v>
      </c>
      <c r="D118" s="137">
        <v>62</v>
      </c>
      <c r="E118" s="137">
        <v>81</v>
      </c>
      <c r="F118" s="137">
        <v>110</v>
      </c>
      <c r="G118" s="137">
        <v>108</v>
      </c>
      <c r="H118" s="137">
        <v>119</v>
      </c>
      <c r="I118" s="137">
        <v>139</v>
      </c>
      <c r="J118" s="137">
        <v>105</v>
      </c>
      <c r="K118" s="137">
        <v>125</v>
      </c>
      <c r="L118" s="137">
        <v>96</v>
      </c>
      <c r="M118" s="137">
        <v>102</v>
      </c>
      <c r="N118" s="137">
        <v>98</v>
      </c>
    </row>
    <row r="119" spans="2:14" ht="15.75" x14ac:dyDescent="0.25">
      <c r="B119" s="139" t="s">
        <v>16</v>
      </c>
      <c r="C119" s="139">
        <v>1</v>
      </c>
      <c r="D119" s="137">
        <v>45</v>
      </c>
      <c r="E119" s="137">
        <v>52</v>
      </c>
      <c r="F119" s="137">
        <v>61</v>
      </c>
      <c r="G119" s="137">
        <v>67</v>
      </c>
      <c r="H119" s="137">
        <v>83</v>
      </c>
      <c r="I119" s="137">
        <v>81</v>
      </c>
      <c r="J119" s="137">
        <v>64</v>
      </c>
      <c r="K119" s="137">
        <v>77</v>
      </c>
      <c r="L119" s="137">
        <v>65</v>
      </c>
      <c r="M119" s="137">
        <v>68</v>
      </c>
      <c r="N119" s="137">
        <v>60</v>
      </c>
    </row>
    <row r="120" spans="2:14" ht="15.75" x14ac:dyDescent="0.25">
      <c r="B120" s="139" t="s">
        <v>16</v>
      </c>
      <c r="C120" s="139">
        <v>2</v>
      </c>
      <c r="D120" s="137">
        <v>53</v>
      </c>
      <c r="E120" s="137">
        <v>57</v>
      </c>
      <c r="F120" s="137">
        <v>63</v>
      </c>
      <c r="G120" s="137">
        <v>73</v>
      </c>
      <c r="H120" s="137">
        <v>98</v>
      </c>
      <c r="I120" s="137">
        <v>70</v>
      </c>
      <c r="J120" s="137">
        <v>80</v>
      </c>
      <c r="K120" s="137">
        <v>94</v>
      </c>
      <c r="L120" s="137">
        <v>76</v>
      </c>
      <c r="M120" s="137">
        <v>65</v>
      </c>
      <c r="N120" s="137">
        <v>76</v>
      </c>
    </row>
    <row r="121" spans="2:14" ht="15.75" x14ac:dyDescent="0.25">
      <c r="B121" s="139" t="s">
        <v>16</v>
      </c>
      <c r="C121" s="139">
        <v>3</v>
      </c>
      <c r="D121" s="137">
        <v>64</v>
      </c>
      <c r="E121" s="137">
        <v>65</v>
      </c>
      <c r="F121" s="137">
        <v>70</v>
      </c>
      <c r="G121" s="137">
        <v>90</v>
      </c>
      <c r="H121" s="137">
        <v>92</v>
      </c>
      <c r="I121" s="137">
        <v>79</v>
      </c>
      <c r="J121" s="137">
        <v>78</v>
      </c>
      <c r="K121" s="137">
        <v>70</v>
      </c>
      <c r="L121" s="137">
        <v>77</v>
      </c>
      <c r="M121" s="137">
        <v>68</v>
      </c>
      <c r="N121" s="137">
        <v>71</v>
      </c>
    </row>
    <row r="122" spans="2:14" ht="15.75" x14ac:dyDescent="0.25">
      <c r="B122" s="139" t="s">
        <v>16</v>
      </c>
      <c r="C122" s="139">
        <v>4</v>
      </c>
      <c r="D122" s="137">
        <v>63</v>
      </c>
      <c r="E122" s="137">
        <v>77</v>
      </c>
      <c r="F122" s="137">
        <v>105</v>
      </c>
      <c r="G122" s="137">
        <v>81</v>
      </c>
      <c r="H122" s="137">
        <v>99</v>
      </c>
      <c r="I122" s="137">
        <v>99</v>
      </c>
      <c r="J122" s="137">
        <v>101</v>
      </c>
      <c r="K122" s="137">
        <v>93</v>
      </c>
      <c r="L122" s="137">
        <v>93</v>
      </c>
      <c r="M122" s="137">
        <v>100</v>
      </c>
      <c r="N122" s="137">
        <v>88</v>
      </c>
    </row>
    <row r="123" spans="2:14" ht="15.75" x14ac:dyDescent="0.25">
      <c r="B123" s="139" t="s">
        <v>16</v>
      </c>
      <c r="C123" s="139">
        <v>5</v>
      </c>
      <c r="D123" s="137">
        <v>94</v>
      </c>
      <c r="E123" s="137">
        <v>99</v>
      </c>
      <c r="F123" s="137">
        <v>104</v>
      </c>
      <c r="G123" s="137">
        <v>103</v>
      </c>
      <c r="H123" s="137">
        <v>144</v>
      </c>
      <c r="I123" s="137">
        <v>147</v>
      </c>
      <c r="J123" s="137">
        <v>107</v>
      </c>
      <c r="K123" s="137">
        <v>120</v>
      </c>
      <c r="L123" s="137">
        <v>107</v>
      </c>
      <c r="M123" s="137">
        <v>121</v>
      </c>
      <c r="N123" s="137">
        <v>113</v>
      </c>
    </row>
    <row r="124" spans="2:14" ht="15.75" x14ac:dyDescent="0.25">
      <c r="B124" s="139" t="s">
        <v>16</v>
      </c>
      <c r="C124" s="139">
        <v>6</v>
      </c>
      <c r="D124" s="137">
        <v>91</v>
      </c>
      <c r="E124" s="137">
        <v>90</v>
      </c>
      <c r="F124" s="137">
        <v>127</v>
      </c>
      <c r="G124" s="137">
        <v>133</v>
      </c>
      <c r="H124" s="137">
        <v>139</v>
      </c>
      <c r="I124" s="137">
        <v>133</v>
      </c>
      <c r="J124" s="137">
        <v>129</v>
      </c>
      <c r="K124" s="137">
        <v>124</v>
      </c>
      <c r="L124" s="137">
        <v>133</v>
      </c>
      <c r="M124" s="137">
        <v>139</v>
      </c>
      <c r="N124" s="137">
        <v>140</v>
      </c>
    </row>
    <row r="125" spans="2:14" ht="15.75" x14ac:dyDescent="0.25">
      <c r="B125" s="139" t="s">
        <v>16</v>
      </c>
      <c r="C125" s="139">
        <v>7</v>
      </c>
      <c r="D125" s="137">
        <v>101</v>
      </c>
      <c r="E125" s="137">
        <v>121</v>
      </c>
      <c r="F125" s="137">
        <v>134</v>
      </c>
      <c r="G125" s="137">
        <v>133</v>
      </c>
      <c r="H125" s="137">
        <v>150</v>
      </c>
      <c r="I125" s="137">
        <v>141</v>
      </c>
      <c r="J125" s="137">
        <v>134</v>
      </c>
      <c r="K125" s="137">
        <v>127</v>
      </c>
      <c r="L125" s="137">
        <v>133</v>
      </c>
      <c r="M125" s="137">
        <v>170</v>
      </c>
      <c r="N125" s="137">
        <v>136</v>
      </c>
    </row>
    <row r="126" spans="2:14" ht="15.75" x14ac:dyDescent="0.25">
      <c r="B126" s="139" t="s">
        <v>16</v>
      </c>
      <c r="C126" s="139">
        <v>8</v>
      </c>
      <c r="D126" s="137">
        <v>118</v>
      </c>
      <c r="E126" s="137">
        <v>112</v>
      </c>
      <c r="F126" s="137">
        <v>150</v>
      </c>
      <c r="G126" s="137">
        <v>145</v>
      </c>
      <c r="H126" s="137">
        <v>149</v>
      </c>
      <c r="I126" s="137">
        <v>137</v>
      </c>
      <c r="J126" s="137">
        <v>142</v>
      </c>
      <c r="K126" s="137">
        <v>150</v>
      </c>
      <c r="L126" s="137">
        <v>135</v>
      </c>
      <c r="M126" s="137">
        <v>155</v>
      </c>
      <c r="N126" s="137">
        <v>127</v>
      </c>
    </row>
    <row r="127" spans="2:14" ht="15.75" x14ac:dyDescent="0.25">
      <c r="B127" s="139" t="s">
        <v>16</v>
      </c>
      <c r="C127" s="139">
        <v>9</v>
      </c>
      <c r="D127" s="137">
        <v>107</v>
      </c>
      <c r="E127" s="137">
        <v>104</v>
      </c>
      <c r="F127" s="137">
        <v>154</v>
      </c>
      <c r="G127" s="137">
        <v>146</v>
      </c>
      <c r="H127" s="137">
        <v>154</v>
      </c>
      <c r="I127" s="137">
        <v>148</v>
      </c>
      <c r="J127" s="137">
        <v>167</v>
      </c>
      <c r="K127" s="137">
        <v>145</v>
      </c>
      <c r="L127" s="137">
        <v>149</v>
      </c>
      <c r="M127" s="137">
        <v>179</v>
      </c>
      <c r="N127" s="137">
        <v>187</v>
      </c>
    </row>
    <row r="128" spans="2:14" ht="15.75" x14ac:dyDescent="0.25">
      <c r="B128" s="139" t="s">
        <v>16</v>
      </c>
      <c r="C128" s="139">
        <v>10</v>
      </c>
      <c r="D128" s="137">
        <v>144</v>
      </c>
      <c r="E128" s="137">
        <v>122</v>
      </c>
      <c r="F128" s="137">
        <v>144</v>
      </c>
      <c r="G128" s="137">
        <v>175</v>
      </c>
      <c r="H128" s="137">
        <v>160</v>
      </c>
      <c r="I128" s="137">
        <v>186</v>
      </c>
      <c r="J128" s="137">
        <v>181</v>
      </c>
      <c r="K128" s="137">
        <v>166</v>
      </c>
      <c r="L128" s="137">
        <v>155</v>
      </c>
      <c r="M128" s="137">
        <v>200</v>
      </c>
      <c r="N128" s="137">
        <v>187</v>
      </c>
    </row>
    <row r="129" spans="2:14" ht="15.75" x14ac:dyDescent="0.25">
      <c r="B129" s="139" t="s">
        <v>16</v>
      </c>
      <c r="C129" s="139">
        <v>11</v>
      </c>
      <c r="D129" s="137">
        <v>161</v>
      </c>
      <c r="E129" s="137">
        <v>156</v>
      </c>
      <c r="F129" s="137">
        <v>163</v>
      </c>
      <c r="G129" s="137">
        <v>183</v>
      </c>
      <c r="H129" s="137">
        <v>160</v>
      </c>
      <c r="I129" s="137">
        <v>160</v>
      </c>
      <c r="J129" s="137">
        <v>157</v>
      </c>
      <c r="K129" s="137">
        <v>183</v>
      </c>
      <c r="L129" s="137">
        <v>153</v>
      </c>
      <c r="M129" s="137">
        <v>233</v>
      </c>
      <c r="N129" s="137">
        <v>206</v>
      </c>
    </row>
    <row r="130" spans="2:14" ht="15.75" x14ac:dyDescent="0.25">
      <c r="B130" s="139" t="s">
        <v>16</v>
      </c>
      <c r="C130" s="139">
        <v>12</v>
      </c>
      <c r="D130" s="137">
        <v>145</v>
      </c>
      <c r="E130" s="137">
        <v>140</v>
      </c>
      <c r="F130" s="137">
        <v>153</v>
      </c>
      <c r="G130" s="137">
        <v>175</v>
      </c>
      <c r="H130" s="137">
        <v>212</v>
      </c>
      <c r="I130" s="137">
        <v>196</v>
      </c>
      <c r="J130" s="137">
        <v>183</v>
      </c>
      <c r="K130" s="137">
        <v>164</v>
      </c>
      <c r="L130" s="137">
        <v>176</v>
      </c>
      <c r="M130" s="137">
        <v>236</v>
      </c>
      <c r="N130" s="137">
        <v>221</v>
      </c>
    </row>
    <row r="131" spans="2:14" ht="15.75" x14ac:dyDescent="0.25">
      <c r="B131" s="139" t="s">
        <v>16</v>
      </c>
      <c r="C131" s="139">
        <v>13</v>
      </c>
      <c r="D131" s="137">
        <v>153</v>
      </c>
      <c r="E131" s="137">
        <v>153</v>
      </c>
      <c r="F131" s="137">
        <v>184</v>
      </c>
      <c r="G131" s="137">
        <v>207</v>
      </c>
      <c r="H131" s="137">
        <v>175</v>
      </c>
      <c r="I131" s="137">
        <v>201</v>
      </c>
      <c r="J131" s="137">
        <v>189</v>
      </c>
      <c r="K131" s="137">
        <v>189</v>
      </c>
      <c r="L131" s="137">
        <v>180</v>
      </c>
      <c r="M131" s="137">
        <v>195</v>
      </c>
      <c r="N131" s="137">
        <v>201</v>
      </c>
    </row>
    <row r="132" spans="2:14" ht="15.75" x14ac:dyDescent="0.25">
      <c r="B132" s="139" t="s">
        <v>16</v>
      </c>
      <c r="C132" s="139">
        <v>14</v>
      </c>
      <c r="D132" s="137">
        <v>173</v>
      </c>
      <c r="E132" s="137">
        <v>203</v>
      </c>
      <c r="F132" s="137">
        <v>210</v>
      </c>
      <c r="G132" s="137">
        <v>267</v>
      </c>
      <c r="H132" s="137">
        <v>237</v>
      </c>
      <c r="I132" s="137">
        <v>249</v>
      </c>
      <c r="J132" s="137">
        <v>274</v>
      </c>
      <c r="K132" s="137">
        <v>252</v>
      </c>
      <c r="L132" s="137">
        <v>240</v>
      </c>
      <c r="M132" s="137">
        <v>282</v>
      </c>
      <c r="N132" s="137">
        <v>289</v>
      </c>
    </row>
    <row r="133" spans="2:14" ht="15.75" x14ac:dyDescent="0.25">
      <c r="B133" s="139" t="s">
        <v>16</v>
      </c>
      <c r="C133" s="139">
        <v>15</v>
      </c>
      <c r="D133" s="137">
        <v>244</v>
      </c>
      <c r="E133" s="137">
        <v>237</v>
      </c>
      <c r="F133" s="137">
        <v>245</v>
      </c>
      <c r="G133" s="137">
        <v>304</v>
      </c>
      <c r="H133" s="137">
        <v>359</v>
      </c>
      <c r="I133" s="137">
        <v>310</v>
      </c>
      <c r="J133" s="137">
        <v>301</v>
      </c>
      <c r="K133" s="137">
        <v>285</v>
      </c>
      <c r="L133" s="137">
        <v>252</v>
      </c>
      <c r="M133" s="137">
        <v>362</v>
      </c>
      <c r="N133" s="137">
        <v>322</v>
      </c>
    </row>
    <row r="134" spans="2:14" ht="15.75" x14ac:dyDescent="0.25">
      <c r="B134" s="139" t="s">
        <v>16</v>
      </c>
      <c r="C134" s="139">
        <v>16</v>
      </c>
      <c r="D134" s="137">
        <v>203</v>
      </c>
      <c r="E134" s="137">
        <v>245</v>
      </c>
      <c r="F134" s="137">
        <v>283</v>
      </c>
      <c r="G134" s="137">
        <v>283</v>
      </c>
      <c r="H134" s="137">
        <v>321</v>
      </c>
      <c r="I134" s="137">
        <v>330</v>
      </c>
      <c r="J134" s="137">
        <v>311</v>
      </c>
      <c r="K134" s="137">
        <v>303</v>
      </c>
      <c r="L134" s="137">
        <v>250</v>
      </c>
      <c r="M134" s="137">
        <v>352</v>
      </c>
      <c r="N134" s="137">
        <v>332</v>
      </c>
    </row>
    <row r="135" spans="2:14" ht="15.75" x14ac:dyDescent="0.25">
      <c r="B135" s="139" t="s">
        <v>16</v>
      </c>
      <c r="C135" s="139">
        <v>17</v>
      </c>
      <c r="D135" s="137">
        <v>231</v>
      </c>
      <c r="E135" s="137">
        <v>233</v>
      </c>
      <c r="F135" s="137">
        <v>258</v>
      </c>
      <c r="G135" s="137">
        <v>271</v>
      </c>
      <c r="H135" s="137">
        <v>334</v>
      </c>
      <c r="I135" s="137">
        <v>325</v>
      </c>
      <c r="J135" s="137">
        <v>320</v>
      </c>
      <c r="K135" s="137">
        <v>303</v>
      </c>
      <c r="L135" s="137">
        <v>236</v>
      </c>
      <c r="M135" s="137">
        <v>348</v>
      </c>
      <c r="N135" s="137">
        <v>341</v>
      </c>
    </row>
    <row r="136" spans="2:14" ht="15.75" x14ac:dyDescent="0.25">
      <c r="B136" s="139" t="s">
        <v>16</v>
      </c>
      <c r="C136" s="139">
        <v>18</v>
      </c>
      <c r="D136" s="137">
        <v>285</v>
      </c>
      <c r="E136" s="137">
        <v>308</v>
      </c>
      <c r="F136" s="137">
        <v>321</v>
      </c>
      <c r="G136" s="137">
        <v>341</v>
      </c>
      <c r="H136" s="137">
        <v>403</v>
      </c>
      <c r="I136" s="137">
        <v>444</v>
      </c>
      <c r="J136" s="137">
        <v>416</v>
      </c>
      <c r="K136" s="137">
        <v>434</v>
      </c>
      <c r="L136" s="137">
        <v>340</v>
      </c>
      <c r="M136" s="137">
        <v>447</v>
      </c>
      <c r="N136" s="137">
        <v>414</v>
      </c>
    </row>
    <row r="137" spans="2:14" ht="15.75" x14ac:dyDescent="0.25">
      <c r="B137" s="139" t="s">
        <v>16</v>
      </c>
      <c r="C137" s="139">
        <v>19</v>
      </c>
      <c r="D137" s="137">
        <v>266</v>
      </c>
      <c r="E137" s="137">
        <v>299</v>
      </c>
      <c r="F137" s="137">
        <v>357</v>
      </c>
      <c r="G137" s="137">
        <v>372</v>
      </c>
      <c r="H137" s="137">
        <v>419</v>
      </c>
      <c r="I137" s="137">
        <v>461</v>
      </c>
      <c r="J137" s="137">
        <v>404</v>
      </c>
      <c r="K137" s="137">
        <v>443</v>
      </c>
      <c r="L137" s="137">
        <v>344</v>
      </c>
      <c r="M137" s="137">
        <v>514</v>
      </c>
      <c r="N137" s="137">
        <v>472</v>
      </c>
    </row>
    <row r="138" spans="2:14" ht="15.75" x14ac:dyDescent="0.25">
      <c r="B138" s="139" t="s">
        <v>16</v>
      </c>
      <c r="C138" s="139">
        <v>20</v>
      </c>
      <c r="D138" s="137">
        <v>300</v>
      </c>
      <c r="E138" s="137">
        <v>312</v>
      </c>
      <c r="F138" s="137">
        <v>337</v>
      </c>
      <c r="G138" s="137">
        <v>351</v>
      </c>
      <c r="H138" s="137">
        <v>377</v>
      </c>
      <c r="I138" s="137">
        <v>420</v>
      </c>
      <c r="J138" s="137">
        <v>387</v>
      </c>
      <c r="K138" s="137">
        <v>426</v>
      </c>
      <c r="L138" s="137">
        <v>358</v>
      </c>
      <c r="M138" s="137">
        <v>487</v>
      </c>
      <c r="N138" s="137">
        <v>482</v>
      </c>
    </row>
    <row r="139" spans="2:14" ht="15.75" x14ac:dyDescent="0.25">
      <c r="B139" s="139" t="s">
        <v>16</v>
      </c>
      <c r="C139" s="139">
        <v>21</v>
      </c>
      <c r="D139" s="137">
        <v>279</v>
      </c>
      <c r="E139" s="137">
        <v>314</v>
      </c>
      <c r="F139" s="137">
        <v>318</v>
      </c>
      <c r="G139" s="137">
        <v>302</v>
      </c>
      <c r="H139" s="137">
        <v>355</v>
      </c>
      <c r="I139" s="137">
        <v>382</v>
      </c>
      <c r="J139" s="137">
        <v>339</v>
      </c>
      <c r="K139" s="137">
        <v>368</v>
      </c>
      <c r="L139" s="137">
        <v>333</v>
      </c>
      <c r="M139" s="137">
        <v>432</v>
      </c>
      <c r="N139" s="137">
        <v>453</v>
      </c>
    </row>
    <row r="140" spans="2:14" ht="15.75" x14ac:dyDescent="0.25">
      <c r="B140" s="139" t="s">
        <v>16</v>
      </c>
      <c r="C140" s="139">
        <v>22</v>
      </c>
      <c r="D140" s="137">
        <v>257</v>
      </c>
      <c r="E140" s="137">
        <v>286</v>
      </c>
      <c r="F140" s="137">
        <v>288</v>
      </c>
      <c r="G140" s="137">
        <v>305</v>
      </c>
      <c r="H140" s="137">
        <v>326</v>
      </c>
      <c r="I140" s="137">
        <v>316</v>
      </c>
      <c r="J140" s="137">
        <v>348</v>
      </c>
      <c r="K140" s="137">
        <v>340</v>
      </c>
      <c r="L140" s="137">
        <v>304</v>
      </c>
      <c r="M140" s="137">
        <v>392</v>
      </c>
      <c r="N140" s="137">
        <v>383</v>
      </c>
    </row>
    <row r="141" spans="2:14" ht="15.75" x14ac:dyDescent="0.25">
      <c r="B141" s="139" t="s">
        <v>16</v>
      </c>
      <c r="C141" s="139">
        <v>23</v>
      </c>
      <c r="D141" s="137">
        <v>213</v>
      </c>
      <c r="E141" s="137">
        <v>250</v>
      </c>
      <c r="F141" s="137">
        <v>286</v>
      </c>
      <c r="G141" s="137">
        <v>284</v>
      </c>
      <c r="H141" s="137">
        <v>300</v>
      </c>
      <c r="I141" s="137">
        <v>315</v>
      </c>
      <c r="J141" s="137">
        <v>309</v>
      </c>
      <c r="K141" s="137">
        <v>322</v>
      </c>
      <c r="L141" s="137">
        <v>293</v>
      </c>
      <c r="M141" s="137">
        <v>353</v>
      </c>
      <c r="N141" s="137">
        <v>371</v>
      </c>
    </row>
    <row r="142" spans="2:14" ht="15.75" x14ac:dyDescent="0.25">
      <c r="B142" s="139" t="s">
        <v>16</v>
      </c>
      <c r="C142" s="139">
        <v>24</v>
      </c>
      <c r="D142" s="137">
        <v>216</v>
      </c>
      <c r="E142" s="137">
        <v>237</v>
      </c>
      <c r="F142" s="137">
        <v>251</v>
      </c>
      <c r="G142" s="137">
        <v>292</v>
      </c>
      <c r="H142" s="137">
        <v>318</v>
      </c>
      <c r="I142" s="137">
        <v>295</v>
      </c>
      <c r="J142" s="137">
        <v>290</v>
      </c>
      <c r="K142" s="137">
        <v>319</v>
      </c>
      <c r="L142" s="137">
        <v>254</v>
      </c>
      <c r="M142" s="137">
        <v>339</v>
      </c>
      <c r="N142" s="137">
        <v>335</v>
      </c>
    </row>
    <row r="143" spans="2:14" ht="15.75" x14ac:dyDescent="0.25">
      <c r="B143" s="139" t="s">
        <v>16</v>
      </c>
      <c r="C143" s="139">
        <v>25</v>
      </c>
      <c r="D143" s="137">
        <v>253</v>
      </c>
      <c r="E143" s="137">
        <v>257</v>
      </c>
      <c r="F143" s="137">
        <v>251</v>
      </c>
      <c r="G143" s="137">
        <v>303</v>
      </c>
      <c r="H143" s="137">
        <v>322</v>
      </c>
      <c r="I143" s="137">
        <v>307</v>
      </c>
      <c r="J143" s="137">
        <v>271</v>
      </c>
      <c r="K143" s="137">
        <v>294</v>
      </c>
      <c r="L143" s="137">
        <v>256</v>
      </c>
      <c r="M143" s="137">
        <v>331</v>
      </c>
      <c r="N143" s="137">
        <v>293</v>
      </c>
    </row>
    <row r="144" spans="2:14" ht="15.75" x14ac:dyDescent="0.25">
      <c r="B144" s="139" t="s">
        <v>16</v>
      </c>
      <c r="C144" s="139">
        <v>26</v>
      </c>
      <c r="D144" s="137">
        <v>204</v>
      </c>
      <c r="E144" s="137">
        <v>196</v>
      </c>
      <c r="F144" s="137">
        <v>220</v>
      </c>
      <c r="G144" s="137">
        <v>258</v>
      </c>
      <c r="H144" s="137">
        <v>282</v>
      </c>
      <c r="I144" s="137">
        <v>274</v>
      </c>
      <c r="J144" s="137">
        <v>259</v>
      </c>
      <c r="K144" s="137">
        <v>283</v>
      </c>
      <c r="L144" s="137">
        <v>208</v>
      </c>
      <c r="M144" s="137">
        <v>266</v>
      </c>
      <c r="N144" s="137">
        <v>295</v>
      </c>
    </row>
    <row r="145" spans="2:14" ht="15.75" x14ac:dyDescent="0.25">
      <c r="B145" s="139" t="s">
        <v>16</v>
      </c>
      <c r="C145" s="139">
        <v>27</v>
      </c>
      <c r="D145" s="137">
        <v>189</v>
      </c>
      <c r="E145" s="137">
        <v>180</v>
      </c>
      <c r="F145" s="137">
        <v>236</v>
      </c>
      <c r="G145" s="137">
        <v>234</v>
      </c>
      <c r="H145" s="137">
        <v>235</v>
      </c>
      <c r="I145" s="137">
        <v>314</v>
      </c>
      <c r="J145" s="137">
        <v>264</v>
      </c>
      <c r="K145" s="137">
        <v>252</v>
      </c>
      <c r="L145" s="137">
        <v>202</v>
      </c>
      <c r="M145" s="137">
        <v>269</v>
      </c>
      <c r="N145" s="137">
        <v>275</v>
      </c>
    </row>
    <row r="146" spans="2:14" ht="15.75" x14ac:dyDescent="0.25">
      <c r="B146" s="139" t="s">
        <v>16</v>
      </c>
      <c r="C146" s="139">
        <v>28</v>
      </c>
      <c r="D146" s="137">
        <v>166</v>
      </c>
      <c r="E146" s="137">
        <v>203</v>
      </c>
      <c r="F146" s="137">
        <v>215</v>
      </c>
      <c r="G146" s="137">
        <v>250</v>
      </c>
      <c r="H146" s="137">
        <v>266</v>
      </c>
      <c r="I146" s="137">
        <v>251</v>
      </c>
      <c r="J146" s="137">
        <v>240</v>
      </c>
      <c r="K146" s="137">
        <v>267</v>
      </c>
      <c r="L146" s="137">
        <v>182</v>
      </c>
      <c r="M146" s="137">
        <v>247</v>
      </c>
      <c r="N146" s="137">
        <v>269</v>
      </c>
    </row>
    <row r="147" spans="2:14" ht="15.75" x14ac:dyDescent="0.25">
      <c r="B147" s="139" t="s">
        <v>16</v>
      </c>
      <c r="C147" s="139">
        <v>29</v>
      </c>
      <c r="D147" s="137">
        <v>168</v>
      </c>
      <c r="E147" s="137">
        <v>200</v>
      </c>
      <c r="F147" s="137">
        <v>199</v>
      </c>
      <c r="G147" s="137">
        <v>198</v>
      </c>
      <c r="H147" s="137">
        <v>221</v>
      </c>
      <c r="I147" s="137">
        <v>245</v>
      </c>
      <c r="J147" s="137">
        <v>247</v>
      </c>
      <c r="K147" s="137">
        <v>247</v>
      </c>
      <c r="L147" s="137">
        <v>193</v>
      </c>
      <c r="M147" s="137">
        <v>225</v>
      </c>
      <c r="N147" s="137">
        <v>258</v>
      </c>
    </row>
    <row r="148" spans="2:14" ht="15.75" x14ac:dyDescent="0.25">
      <c r="B148" s="139" t="s">
        <v>16</v>
      </c>
      <c r="C148" s="139">
        <v>30</v>
      </c>
      <c r="D148" s="137">
        <v>155</v>
      </c>
      <c r="E148" s="137">
        <v>183</v>
      </c>
      <c r="F148" s="137">
        <v>200</v>
      </c>
      <c r="G148" s="137">
        <v>211</v>
      </c>
      <c r="H148" s="137">
        <v>193</v>
      </c>
      <c r="I148" s="137">
        <v>249</v>
      </c>
      <c r="J148" s="137">
        <v>233</v>
      </c>
      <c r="K148" s="137">
        <v>222</v>
      </c>
      <c r="L148" s="137">
        <v>207</v>
      </c>
      <c r="M148" s="137">
        <v>222</v>
      </c>
      <c r="N148" s="137">
        <v>243</v>
      </c>
    </row>
    <row r="149" spans="2:14" ht="15.75" x14ac:dyDescent="0.25">
      <c r="B149" s="139" t="s">
        <v>16</v>
      </c>
      <c r="C149" s="139">
        <v>31</v>
      </c>
      <c r="D149" s="137">
        <v>154</v>
      </c>
      <c r="E149" s="137">
        <v>154</v>
      </c>
      <c r="F149" s="137">
        <v>152</v>
      </c>
      <c r="G149" s="137">
        <v>200</v>
      </c>
      <c r="H149" s="137">
        <v>189</v>
      </c>
      <c r="I149" s="137">
        <v>220</v>
      </c>
      <c r="J149" s="137">
        <v>224</v>
      </c>
      <c r="K149" s="137">
        <v>228</v>
      </c>
      <c r="L149" s="137">
        <v>196</v>
      </c>
      <c r="M149" s="137">
        <v>219</v>
      </c>
      <c r="N149" s="137">
        <v>228</v>
      </c>
    </row>
    <row r="150" spans="2:14" ht="15.75" x14ac:dyDescent="0.25">
      <c r="B150" s="139" t="s">
        <v>16</v>
      </c>
      <c r="C150" s="139">
        <v>32</v>
      </c>
      <c r="D150" s="137">
        <v>172</v>
      </c>
      <c r="E150" s="137">
        <v>159</v>
      </c>
      <c r="F150" s="137">
        <v>169</v>
      </c>
      <c r="G150" s="137">
        <v>172</v>
      </c>
      <c r="H150" s="137">
        <v>172</v>
      </c>
      <c r="I150" s="137">
        <v>216</v>
      </c>
      <c r="J150" s="137">
        <v>186</v>
      </c>
      <c r="K150" s="137">
        <v>204</v>
      </c>
      <c r="L150" s="137">
        <v>179</v>
      </c>
      <c r="M150" s="137">
        <v>216</v>
      </c>
      <c r="N150" s="137">
        <v>234</v>
      </c>
    </row>
    <row r="151" spans="2:14" ht="15.75" x14ac:dyDescent="0.25">
      <c r="B151" s="139" t="s">
        <v>16</v>
      </c>
      <c r="C151" s="139">
        <v>33</v>
      </c>
      <c r="D151" s="137">
        <v>126</v>
      </c>
      <c r="E151" s="137">
        <v>138</v>
      </c>
      <c r="F151" s="137">
        <v>162</v>
      </c>
      <c r="G151" s="137">
        <v>169</v>
      </c>
      <c r="H151" s="137">
        <v>172</v>
      </c>
      <c r="I151" s="137">
        <v>190</v>
      </c>
      <c r="J151" s="137">
        <v>184</v>
      </c>
      <c r="K151" s="137">
        <v>201</v>
      </c>
      <c r="L151" s="137">
        <v>169</v>
      </c>
      <c r="M151" s="137">
        <v>216</v>
      </c>
      <c r="N151" s="137">
        <v>224</v>
      </c>
    </row>
    <row r="152" spans="2:14" ht="15.75" x14ac:dyDescent="0.25">
      <c r="B152" s="139" t="s">
        <v>16</v>
      </c>
      <c r="C152" s="139">
        <v>34</v>
      </c>
      <c r="D152" s="137">
        <v>112</v>
      </c>
      <c r="E152" s="137">
        <v>129</v>
      </c>
      <c r="F152" s="137">
        <v>166</v>
      </c>
      <c r="G152" s="137">
        <v>177</v>
      </c>
      <c r="H152" s="137">
        <v>173</v>
      </c>
      <c r="I152" s="137">
        <v>148</v>
      </c>
      <c r="J152" s="137">
        <v>167</v>
      </c>
      <c r="K152" s="137">
        <v>204</v>
      </c>
      <c r="L152" s="137">
        <v>138</v>
      </c>
      <c r="M152" s="137">
        <v>227</v>
      </c>
      <c r="N152" s="137">
        <v>225</v>
      </c>
    </row>
    <row r="153" spans="2:14" ht="15.75" x14ac:dyDescent="0.25">
      <c r="B153" s="139" t="s">
        <v>16</v>
      </c>
      <c r="C153" s="139">
        <v>35</v>
      </c>
      <c r="D153" s="137">
        <v>114</v>
      </c>
      <c r="E153" s="137">
        <v>125</v>
      </c>
      <c r="F153" s="137">
        <v>178</v>
      </c>
      <c r="G153" s="137">
        <v>169</v>
      </c>
      <c r="H153" s="137">
        <v>190</v>
      </c>
      <c r="I153" s="137">
        <v>167</v>
      </c>
      <c r="J153" s="137">
        <v>201</v>
      </c>
      <c r="K153" s="137">
        <v>177</v>
      </c>
      <c r="L153" s="137">
        <v>179</v>
      </c>
      <c r="M153" s="137">
        <v>200</v>
      </c>
      <c r="N153" s="137">
        <v>207</v>
      </c>
    </row>
    <row r="154" spans="2:14" ht="15.75" x14ac:dyDescent="0.25">
      <c r="B154" s="139" t="s">
        <v>16</v>
      </c>
      <c r="C154" s="139">
        <v>36</v>
      </c>
      <c r="D154" s="137">
        <v>134</v>
      </c>
      <c r="E154" s="137">
        <v>118</v>
      </c>
      <c r="F154" s="137">
        <v>134</v>
      </c>
      <c r="G154" s="137">
        <v>158</v>
      </c>
      <c r="H154" s="137">
        <v>148</v>
      </c>
      <c r="I154" s="137">
        <v>165</v>
      </c>
      <c r="J154" s="137">
        <v>176</v>
      </c>
      <c r="K154" s="137">
        <v>155</v>
      </c>
      <c r="L154" s="137">
        <v>137</v>
      </c>
      <c r="M154" s="137">
        <v>197</v>
      </c>
      <c r="N154" s="137">
        <v>193</v>
      </c>
    </row>
    <row r="155" spans="2:14" ht="15.75" x14ac:dyDescent="0.25">
      <c r="B155" s="139" t="s">
        <v>16</v>
      </c>
      <c r="C155" s="139">
        <v>37</v>
      </c>
      <c r="D155" s="137">
        <v>123</v>
      </c>
      <c r="E155" s="137">
        <v>115</v>
      </c>
      <c r="F155" s="137">
        <v>131</v>
      </c>
      <c r="G155" s="137">
        <v>133</v>
      </c>
      <c r="H155" s="137">
        <v>157</v>
      </c>
      <c r="I155" s="137">
        <v>192</v>
      </c>
      <c r="J155" s="137">
        <v>168</v>
      </c>
      <c r="K155" s="137">
        <v>174</v>
      </c>
      <c r="L155" s="137">
        <v>142</v>
      </c>
      <c r="M155" s="137">
        <v>181</v>
      </c>
      <c r="N155" s="137">
        <v>186</v>
      </c>
    </row>
    <row r="156" spans="2:14" ht="15.75" x14ac:dyDescent="0.25">
      <c r="B156" s="139" t="s">
        <v>16</v>
      </c>
      <c r="C156" s="139">
        <v>38</v>
      </c>
      <c r="D156" s="137">
        <v>111</v>
      </c>
      <c r="E156" s="137">
        <v>130</v>
      </c>
      <c r="F156" s="137">
        <v>143</v>
      </c>
      <c r="G156" s="137">
        <v>134</v>
      </c>
      <c r="H156" s="137">
        <v>132</v>
      </c>
      <c r="I156" s="137">
        <v>125</v>
      </c>
      <c r="J156" s="137">
        <v>150</v>
      </c>
      <c r="K156" s="137">
        <v>211</v>
      </c>
      <c r="L156" s="137">
        <v>134</v>
      </c>
      <c r="M156" s="137">
        <v>194</v>
      </c>
      <c r="N156" s="137">
        <v>186</v>
      </c>
    </row>
    <row r="157" spans="2:14" ht="15.75" x14ac:dyDescent="0.25">
      <c r="B157" s="139" t="s">
        <v>16</v>
      </c>
      <c r="C157" s="139">
        <v>39</v>
      </c>
      <c r="D157" s="137">
        <v>131</v>
      </c>
      <c r="E157" s="137">
        <v>138</v>
      </c>
      <c r="F157" s="137">
        <v>122</v>
      </c>
      <c r="G157" s="137">
        <v>123</v>
      </c>
      <c r="H157" s="137">
        <v>134</v>
      </c>
      <c r="I157" s="137">
        <v>178</v>
      </c>
      <c r="J157" s="137">
        <v>144</v>
      </c>
      <c r="K157" s="137">
        <v>166</v>
      </c>
      <c r="L157" s="137">
        <v>132</v>
      </c>
      <c r="M157" s="137">
        <v>184</v>
      </c>
      <c r="N157" s="137">
        <v>197</v>
      </c>
    </row>
    <row r="158" spans="2:14" ht="15.75" x14ac:dyDescent="0.25">
      <c r="B158" s="139" t="s">
        <v>16</v>
      </c>
      <c r="C158" s="139">
        <v>40</v>
      </c>
      <c r="D158" s="137">
        <v>138</v>
      </c>
      <c r="E158" s="137">
        <v>136</v>
      </c>
      <c r="F158" s="137">
        <v>147</v>
      </c>
      <c r="G158" s="137">
        <v>143</v>
      </c>
      <c r="H158" s="137">
        <v>130</v>
      </c>
      <c r="I158" s="137">
        <v>138</v>
      </c>
      <c r="J158" s="137">
        <v>139</v>
      </c>
      <c r="K158" s="137">
        <v>200</v>
      </c>
      <c r="L158" s="137">
        <v>149</v>
      </c>
      <c r="M158" s="137">
        <v>149</v>
      </c>
      <c r="N158" s="137">
        <v>189</v>
      </c>
    </row>
    <row r="159" spans="2:14" ht="15.75" x14ac:dyDescent="0.25">
      <c r="B159" s="139" t="s">
        <v>16</v>
      </c>
      <c r="C159" s="139">
        <v>41</v>
      </c>
      <c r="D159" s="137">
        <v>117</v>
      </c>
      <c r="E159" s="137">
        <v>153</v>
      </c>
      <c r="F159" s="137">
        <v>151</v>
      </c>
      <c r="G159" s="137">
        <v>165</v>
      </c>
      <c r="H159" s="137">
        <v>146</v>
      </c>
      <c r="I159" s="137">
        <v>139</v>
      </c>
      <c r="J159" s="137">
        <v>132</v>
      </c>
      <c r="K159" s="137">
        <v>163</v>
      </c>
      <c r="L159" s="137">
        <v>132</v>
      </c>
      <c r="M159" s="137">
        <v>182</v>
      </c>
      <c r="N159" s="137">
        <v>133</v>
      </c>
    </row>
    <row r="160" spans="2:14" ht="15.75" x14ac:dyDescent="0.25">
      <c r="B160" s="139" t="s">
        <v>16</v>
      </c>
      <c r="C160" s="139">
        <v>42</v>
      </c>
      <c r="D160" s="137">
        <v>117</v>
      </c>
      <c r="E160" s="137">
        <v>142</v>
      </c>
      <c r="F160" s="137">
        <v>161</v>
      </c>
      <c r="G160" s="137">
        <v>136</v>
      </c>
      <c r="H160" s="137">
        <v>150</v>
      </c>
      <c r="I160" s="137">
        <v>141</v>
      </c>
      <c r="J160" s="137">
        <v>170</v>
      </c>
      <c r="K160" s="137">
        <v>155</v>
      </c>
      <c r="L160" s="137">
        <v>128</v>
      </c>
      <c r="M160" s="137">
        <v>157</v>
      </c>
      <c r="N160" s="137">
        <v>196</v>
      </c>
    </row>
    <row r="161" spans="2:14" ht="15.75" x14ac:dyDescent="0.25">
      <c r="B161" s="139" t="s">
        <v>16</v>
      </c>
      <c r="C161" s="139">
        <v>43</v>
      </c>
      <c r="D161" s="137">
        <v>103</v>
      </c>
      <c r="E161" s="137">
        <v>108</v>
      </c>
      <c r="F161" s="137">
        <v>140</v>
      </c>
      <c r="G161" s="137">
        <v>150</v>
      </c>
      <c r="H161" s="137">
        <v>147</v>
      </c>
      <c r="I161" s="137">
        <v>166</v>
      </c>
      <c r="J161" s="137">
        <v>163</v>
      </c>
      <c r="K161" s="137">
        <v>133</v>
      </c>
      <c r="L161" s="137">
        <v>128</v>
      </c>
      <c r="M161" s="137">
        <v>163</v>
      </c>
      <c r="N161" s="137">
        <v>158</v>
      </c>
    </row>
    <row r="162" spans="2:14" ht="15.75" x14ac:dyDescent="0.25">
      <c r="B162" s="139" t="s">
        <v>16</v>
      </c>
      <c r="C162" s="139">
        <v>44</v>
      </c>
      <c r="D162" s="137">
        <v>112</v>
      </c>
      <c r="E162" s="137">
        <v>135</v>
      </c>
      <c r="F162" s="137">
        <v>129</v>
      </c>
      <c r="G162" s="137">
        <v>145</v>
      </c>
      <c r="H162" s="137">
        <v>146</v>
      </c>
      <c r="I162" s="137">
        <v>169</v>
      </c>
      <c r="J162" s="137">
        <v>194</v>
      </c>
      <c r="K162" s="137">
        <v>142</v>
      </c>
      <c r="L162" s="137">
        <v>116</v>
      </c>
      <c r="M162" s="137">
        <v>158</v>
      </c>
      <c r="N162" s="137">
        <v>174</v>
      </c>
    </row>
    <row r="163" spans="2:14" ht="15.75" x14ac:dyDescent="0.25">
      <c r="B163" s="139" t="s">
        <v>16</v>
      </c>
      <c r="C163" s="139">
        <v>45</v>
      </c>
      <c r="D163" s="137">
        <v>122</v>
      </c>
      <c r="E163" s="137">
        <v>138</v>
      </c>
      <c r="F163" s="137">
        <v>123</v>
      </c>
      <c r="G163" s="137">
        <v>159</v>
      </c>
      <c r="H163" s="137">
        <v>162</v>
      </c>
      <c r="I163" s="137">
        <v>168</v>
      </c>
      <c r="J163" s="137">
        <v>183</v>
      </c>
      <c r="K163" s="137">
        <v>204</v>
      </c>
      <c r="L163" s="137">
        <v>103</v>
      </c>
      <c r="M163" s="137">
        <v>170</v>
      </c>
      <c r="N163" s="137">
        <v>174</v>
      </c>
    </row>
    <row r="164" spans="2:14" ht="15.75" x14ac:dyDescent="0.25">
      <c r="B164" s="139" t="s">
        <v>16</v>
      </c>
      <c r="C164" s="139">
        <v>46</v>
      </c>
      <c r="D164" s="137">
        <v>100</v>
      </c>
      <c r="E164" s="137">
        <v>128</v>
      </c>
      <c r="F164" s="137">
        <v>132</v>
      </c>
      <c r="G164" s="137">
        <v>147</v>
      </c>
      <c r="H164" s="137">
        <v>155</v>
      </c>
      <c r="I164" s="137">
        <v>143</v>
      </c>
      <c r="J164" s="137">
        <v>180</v>
      </c>
      <c r="K164" s="137">
        <v>197</v>
      </c>
      <c r="L164" s="137">
        <v>149</v>
      </c>
      <c r="M164" s="137">
        <v>174</v>
      </c>
      <c r="N164" s="137">
        <v>167</v>
      </c>
    </row>
    <row r="165" spans="2:14" ht="15.75" x14ac:dyDescent="0.25">
      <c r="B165" s="139" t="s">
        <v>16</v>
      </c>
      <c r="C165" s="139">
        <v>47</v>
      </c>
      <c r="D165" s="137">
        <v>129</v>
      </c>
      <c r="E165" s="137">
        <v>129</v>
      </c>
      <c r="F165" s="137">
        <v>141</v>
      </c>
      <c r="G165" s="137">
        <v>135</v>
      </c>
      <c r="H165" s="137">
        <v>157</v>
      </c>
      <c r="I165" s="137">
        <v>158</v>
      </c>
      <c r="J165" s="137">
        <v>193</v>
      </c>
      <c r="K165" s="137">
        <v>170</v>
      </c>
      <c r="L165" s="137">
        <v>187</v>
      </c>
      <c r="M165" s="137">
        <v>181</v>
      </c>
      <c r="N165" s="137">
        <v>170</v>
      </c>
    </row>
    <row r="166" spans="2:14" ht="15.75" x14ac:dyDescent="0.25">
      <c r="B166" s="139" t="s">
        <v>16</v>
      </c>
      <c r="C166" s="139">
        <v>48</v>
      </c>
      <c r="D166" s="137">
        <v>119</v>
      </c>
      <c r="E166" s="137">
        <v>134</v>
      </c>
      <c r="F166" s="137">
        <v>158</v>
      </c>
      <c r="G166" s="137">
        <v>159</v>
      </c>
      <c r="H166" s="137">
        <v>141</v>
      </c>
      <c r="I166" s="137">
        <v>181</v>
      </c>
      <c r="J166" s="137">
        <v>169</v>
      </c>
      <c r="K166" s="137">
        <v>186</v>
      </c>
      <c r="L166" s="137">
        <v>173</v>
      </c>
      <c r="M166" s="137">
        <v>190</v>
      </c>
      <c r="N166" s="137">
        <v>176</v>
      </c>
    </row>
    <row r="167" spans="2:14" ht="15.75" x14ac:dyDescent="0.25">
      <c r="B167" s="139" t="s">
        <v>16</v>
      </c>
      <c r="C167" s="139">
        <v>49</v>
      </c>
      <c r="D167" s="137">
        <v>115</v>
      </c>
      <c r="E167" s="137">
        <v>145</v>
      </c>
      <c r="F167" s="137">
        <v>129</v>
      </c>
      <c r="G167" s="137">
        <v>152</v>
      </c>
      <c r="H167" s="137">
        <v>174</v>
      </c>
      <c r="I167" s="137">
        <v>163</v>
      </c>
      <c r="J167" s="137">
        <v>171</v>
      </c>
      <c r="K167" s="137">
        <v>152</v>
      </c>
      <c r="L167" s="137">
        <v>150</v>
      </c>
      <c r="M167" s="137">
        <v>205</v>
      </c>
      <c r="N167" s="137">
        <v>224</v>
      </c>
    </row>
    <row r="168" spans="2:14" ht="15.75" x14ac:dyDescent="0.25">
      <c r="B168" s="139" t="s">
        <v>16</v>
      </c>
      <c r="C168" s="139">
        <v>50</v>
      </c>
      <c r="D168" s="137">
        <v>122</v>
      </c>
      <c r="E168" s="137">
        <v>130</v>
      </c>
      <c r="F168" s="137">
        <v>162</v>
      </c>
      <c r="G168" s="137">
        <v>165</v>
      </c>
      <c r="H168" s="137">
        <v>174</v>
      </c>
      <c r="I168" s="137">
        <v>180</v>
      </c>
      <c r="J168" s="137">
        <v>172</v>
      </c>
      <c r="K168" s="137">
        <v>175</v>
      </c>
      <c r="L168" s="137">
        <v>158</v>
      </c>
      <c r="M168" s="137">
        <v>203</v>
      </c>
      <c r="N168" s="137">
        <v>217</v>
      </c>
    </row>
    <row r="169" spans="2:14" ht="15.75" x14ac:dyDescent="0.25">
      <c r="B169" s="139" t="s">
        <v>16</v>
      </c>
      <c r="C169" s="139">
        <v>51</v>
      </c>
      <c r="D169" s="137">
        <v>126</v>
      </c>
      <c r="E169" s="137">
        <v>143</v>
      </c>
      <c r="F169" s="137">
        <v>152</v>
      </c>
      <c r="G169" s="137">
        <v>131</v>
      </c>
      <c r="H169" s="137">
        <v>181</v>
      </c>
      <c r="I169" s="137">
        <v>187</v>
      </c>
      <c r="J169" s="137">
        <v>219</v>
      </c>
      <c r="K169" s="137">
        <v>158</v>
      </c>
      <c r="L169" s="137">
        <v>175</v>
      </c>
      <c r="M169" s="137">
        <v>214</v>
      </c>
      <c r="N169" s="137">
        <v>197</v>
      </c>
    </row>
    <row r="170" spans="2:14" ht="15.75" x14ac:dyDescent="0.25">
      <c r="B170" s="139" t="s">
        <v>16</v>
      </c>
      <c r="C170" s="139">
        <v>52</v>
      </c>
      <c r="D170" s="137">
        <v>140</v>
      </c>
      <c r="E170" s="137">
        <v>135</v>
      </c>
      <c r="F170" s="137">
        <v>162</v>
      </c>
      <c r="G170" s="137">
        <v>130</v>
      </c>
      <c r="H170" s="137">
        <v>183</v>
      </c>
      <c r="I170" s="137">
        <v>172</v>
      </c>
      <c r="J170" s="137">
        <v>188</v>
      </c>
      <c r="K170" s="137">
        <v>202</v>
      </c>
      <c r="L170" s="137">
        <v>171</v>
      </c>
      <c r="M170" s="137">
        <v>232</v>
      </c>
      <c r="N170" s="137">
        <v>210</v>
      </c>
    </row>
    <row r="171" spans="2:14" ht="15.75" x14ac:dyDescent="0.25">
      <c r="B171" s="139" t="s">
        <v>16</v>
      </c>
      <c r="C171" s="139">
        <v>53</v>
      </c>
      <c r="D171" s="137">
        <v>103</v>
      </c>
      <c r="E171" s="137">
        <v>120</v>
      </c>
      <c r="F171" s="137">
        <v>151</v>
      </c>
      <c r="G171" s="137">
        <v>166</v>
      </c>
      <c r="H171" s="137">
        <v>171</v>
      </c>
      <c r="I171" s="137">
        <v>189</v>
      </c>
      <c r="J171" s="137">
        <v>169</v>
      </c>
      <c r="K171" s="137">
        <v>217</v>
      </c>
      <c r="L171" s="137">
        <v>163</v>
      </c>
      <c r="M171" s="137">
        <v>216</v>
      </c>
      <c r="N171" s="137">
        <v>221</v>
      </c>
    </row>
    <row r="172" spans="2:14" ht="15.75" x14ac:dyDescent="0.25">
      <c r="B172" s="139" t="s">
        <v>16</v>
      </c>
      <c r="C172" s="139">
        <v>54</v>
      </c>
      <c r="D172" s="137">
        <v>121</v>
      </c>
      <c r="E172" s="137">
        <v>128</v>
      </c>
      <c r="F172" s="137">
        <v>152</v>
      </c>
      <c r="G172" s="137">
        <v>169</v>
      </c>
      <c r="H172" s="137">
        <v>171</v>
      </c>
      <c r="I172" s="137">
        <v>201</v>
      </c>
      <c r="J172" s="137">
        <v>191</v>
      </c>
      <c r="K172" s="137">
        <v>217</v>
      </c>
      <c r="L172" s="137">
        <v>169</v>
      </c>
      <c r="M172" s="137">
        <v>199</v>
      </c>
      <c r="N172" s="137">
        <v>236</v>
      </c>
    </row>
    <row r="173" spans="2:14" ht="15.75" x14ac:dyDescent="0.25">
      <c r="B173" s="139" t="s">
        <v>16</v>
      </c>
      <c r="C173" s="139">
        <v>55</v>
      </c>
      <c r="D173" s="137">
        <v>118</v>
      </c>
      <c r="E173" s="137">
        <v>128</v>
      </c>
      <c r="F173" s="137">
        <v>155</v>
      </c>
      <c r="G173" s="137">
        <v>159</v>
      </c>
      <c r="H173" s="137">
        <v>185</v>
      </c>
      <c r="I173" s="137">
        <v>167</v>
      </c>
      <c r="J173" s="137">
        <v>172</v>
      </c>
      <c r="K173" s="137">
        <v>227</v>
      </c>
      <c r="L173" s="137">
        <v>176</v>
      </c>
      <c r="M173" s="137">
        <v>229</v>
      </c>
      <c r="N173" s="137">
        <v>229</v>
      </c>
    </row>
    <row r="174" spans="2:14" ht="15.75" x14ac:dyDescent="0.25">
      <c r="B174" s="139" t="s">
        <v>16</v>
      </c>
      <c r="C174" s="139">
        <v>56</v>
      </c>
      <c r="D174" s="137">
        <v>118</v>
      </c>
      <c r="E174" s="137">
        <v>120</v>
      </c>
      <c r="F174" s="137">
        <v>149</v>
      </c>
      <c r="G174" s="137">
        <v>152</v>
      </c>
      <c r="H174" s="137">
        <v>172</v>
      </c>
      <c r="I174" s="137">
        <v>191</v>
      </c>
      <c r="J174" s="137">
        <v>181</v>
      </c>
      <c r="K174" s="137">
        <v>219</v>
      </c>
      <c r="L174" s="137">
        <v>189</v>
      </c>
      <c r="M174" s="137">
        <v>219</v>
      </c>
      <c r="N174" s="137">
        <v>234</v>
      </c>
    </row>
    <row r="175" spans="2:14" ht="15.75" x14ac:dyDescent="0.25">
      <c r="B175" s="139" t="s">
        <v>16</v>
      </c>
      <c r="C175" s="139">
        <v>57</v>
      </c>
      <c r="D175" s="137">
        <v>137</v>
      </c>
      <c r="E175" s="137">
        <v>115</v>
      </c>
      <c r="F175" s="137">
        <v>167</v>
      </c>
      <c r="G175" s="137">
        <v>164</v>
      </c>
      <c r="H175" s="137">
        <v>154</v>
      </c>
      <c r="I175" s="137">
        <v>183</v>
      </c>
      <c r="J175" s="137">
        <v>177</v>
      </c>
      <c r="K175" s="137">
        <v>224</v>
      </c>
      <c r="L175" s="137">
        <v>185</v>
      </c>
      <c r="M175" s="137">
        <v>199</v>
      </c>
      <c r="N175" s="137">
        <v>249</v>
      </c>
    </row>
    <row r="176" spans="2:14" ht="15.75" x14ac:dyDescent="0.25">
      <c r="B176" s="139" t="s">
        <v>16</v>
      </c>
      <c r="C176" s="139">
        <v>58</v>
      </c>
      <c r="D176" s="137">
        <v>116</v>
      </c>
      <c r="E176" s="137">
        <v>120</v>
      </c>
      <c r="F176" s="137">
        <v>135</v>
      </c>
      <c r="G176" s="137">
        <v>134</v>
      </c>
      <c r="H176" s="137">
        <v>144</v>
      </c>
      <c r="I176" s="137">
        <v>169</v>
      </c>
      <c r="J176" s="137">
        <v>182</v>
      </c>
      <c r="K176" s="137">
        <v>207</v>
      </c>
      <c r="L176" s="137">
        <v>179</v>
      </c>
      <c r="M176" s="137">
        <v>211</v>
      </c>
      <c r="N176" s="137">
        <v>232</v>
      </c>
    </row>
    <row r="177" spans="2:14" ht="15.75" x14ac:dyDescent="0.25">
      <c r="B177" s="139" t="s">
        <v>16</v>
      </c>
      <c r="C177" s="139">
        <v>59</v>
      </c>
      <c r="D177" s="137">
        <v>107</v>
      </c>
      <c r="E177" s="137">
        <v>117</v>
      </c>
      <c r="F177" s="137">
        <v>154</v>
      </c>
      <c r="G177" s="137">
        <v>139</v>
      </c>
      <c r="H177" s="137">
        <v>163</v>
      </c>
      <c r="I177" s="137">
        <v>181</v>
      </c>
      <c r="J177" s="137">
        <v>148</v>
      </c>
      <c r="K177" s="137">
        <v>207</v>
      </c>
      <c r="L177" s="137">
        <v>155</v>
      </c>
      <c r="M177" s="137">
        <v>215</v>
      </c>
      <c r="N177" s="137">
        <v>216</v>
      </c>
    </row>
    <row r="178" spans="2:14" ht="15.75" x14ac:dyDescent="0.25">
      <c r="B178" s="139" t="s">
        <v>16</v>
      </c>
      <c r="C178" s="139">
        <v>60</v>
      </c>
      <c r="D178" s="137">
        <v>99</v>
      </c>
      <c r="E178" s="137">
        <v>127</v>
      </c>
      <c r="F178" s="137">
        <v>131</v>
      </c>
      <c r="G178" s="137">
        <v>153</v>
      </c>
      <c r="H178" s="137">
        <v>175</v>
      </c>
      <c r="I178" s="137">
        <v>160</v>
      </c>
      <c r="J178" s="137">
        <v>179</v>
      </c>
      <c r="K178" s="137">
        <v>211</v>
      </c>
      <c r="L178" s="137">
        <v>184</v>
      </c>
      <c r="M178" s="137">
        <v>234</v>
      </c>
      <c r="N178" s="137">
        <v>244</v>
      </c>
    </row>
    <row r="179" spans="2:14" ht="15.75" x14ac:dyDescent="0.25">
      <c r="B179" s="139" t="s">
        <v>16</v>
      </c>
      <c r="C179" s="139">
        <v>61</v>
      </c>
      <c r="D179" s="137">
        <v>113</v>
      </c>
      <c r="E179" s="137">
        <v>111</v>
      </c>
      <c r="F179" s="137">
        <v>126</v>
      </c>
      <c r="G179" s="137">
        <v>126</v>
      </c>
      <c r="H179" s="137">
        <v>154</v>
      </c>
      <c r="I179" s="137">
        <v>169</v>
      </c>
      <c r="J179" s="137">
        <v>173</v>
      </c>
      <c r="K179" s="137">
        <v>200</v>
      </c>
      <c r="L179" s="137">
        <v>158</v>
      </c>
      <c r="M179" s="137">
        <v>193</v>
      </c>
      <c r="N179" s="137">
        <v>211</v>
      </c>
    </row>
    <row r="180" spans="2:14" ht="15.75" x14ac:dyDescent="0.25">
      <c r="B180" s="139" t="s">
        <v>16</v>
      </c>
      <c r="C180" s="139">
        <v>62</v>
      </c>
      <c r="D180" s="137">
        <v>99</v>
      </c>
      <c r="E180" s="137">
        <v>116</v>
      </c>
      <c r="F180" s="137">
        <v>126</v>
      </c>
      <c r="G180" s="137">
        <v>150</v>
      </c>
      <c r="H180" s="137">
        <v>145</v>
      </c>
      <c r="I180" s="137">
        <v>157</v>
      </c>
      <c r="J180" s="137">
        <v>181</v>
      </c>
      <c r="K180" s="137">
        <v>187</v>
      </c>
      <c r="L180" s="137">
        <v>162</v>
      </c>
      <c r="M180" s="137">
        <v>193</v>
      </c>
      <c r="N180" s="137">
        <v>213</v>
      </c>
    </row>
    <row r="181" spans="2:14" ht="15.75" x14ac:dyDescent="0.25">
      <c r="B181" s="139" t="s">
        <v>16</v>
      </c>
      <c r="C181" s="139">
        <v>63</v>
      </c>
      <c r="D181" s="137">
        <v>88</v>
      </c>
      <c r="E181" s="137">
        <v>105</v>
      </c>
      <c r="F181" s="137">
        <v>135</v>
      </c>
      <c r="G181" s="137">
        <v>134</v>
      </c>
      <c r="H181" s="137">
        <v>151</v>
      </c>
      <c r="I181" s="137">
        <v>168</v>
      </c>
      <c r="J181" s="137">
        <v>167</v>
      </c>
      <c r="K181" s="137">
        <v>193</v>
      </c>
      <c r="L181" s="137">
        <v>164</v>
      </c>
      <c r="M181" s="137">
        <v>175</v>
      </c>
      <c r="N181" s="137">
        <v>225</v>
      </c>
    </row>
    <row r="182" spans="2:14" ht="15.75" x14ac:dyDescent="0.25">
      <c r="B182" s="139" t="s">
        <v>16</v>
      </c>
      <c r="C182" s="139">
        <v>64</v>
      </c>
      <c r="D182" s="137">
        <v>103</v>
      </c>
      <c r="E182" s="137">
        <v>96</v>
      </c>
      <c r="F182" s="137">
        <v>134</v>
      </c>
      <c r="G182" s="137">
        <v>139</v>
      </c>
      <c r="H182" s="137">
        <v>147</v>
      </c>
      <c r="I182" s="137">
        <v>144</v>
      </c>
      <c r="J182" s="137">
        <v>176</v>
      </c>
      <c r="K182" s="137">
        <v>171</v>
      </c>
      <c r="L182" s="137">
        <v>149</v>
      </c>
      <c r="M182" s="137">
        <v>197</v>
      </c>
      <c r="N182" s="137">
        <v>204</v>
      </c>
    </row>
    <row r="183" spans="2:14" ht="15.75" x14ac:dyDescent="0.25">
      <c r="B183" s="139" t="s">
        <v>16</v>
      </c>
      <c r="C183" s="139">
        <v>65</v>
      </c>
      <c r="D183" s="137">
        <v>108</v>
      </c>
      <c r="E183" s="137">
        <v>99</v>
      </c>
      <c r="F183" s="137">
        <v>122</v>
      </c>
      <c r="G183" s="137">
        <v>143</v>
      </c>
      <c r="H183" s="137">
        <v>119</v>
      </c>
      <c r="I183" s="137">
        <v>163</v>
      </c>
      <c r="J183" s="137">
        <v>154</v>
      </c>
      <c r="K183" s="137">
        <v>179</v>
      </c>
      <c r="L183" s="137">
        <v>156</v>
      </c>
      <c r="M183" s="137">
        <v>159</v>
      </c>
      <c r="N183" s="137">
        <v>224</v>
      </c>
    </row>
    <row r="184" spans="2:14" ht="15.75" x14ac:dyDescent="0.25">
      <c r="B184" s="139" t="s">
        <v>16</v>
      </c>
      <c r="C184" s="139">
        <v>66</v>
      </c>
      <c r="D184" s="137">
        <v>92</v>
      </c>
      <c r="E184" s="137">
        <v>108</v>
      </c>
      <c r="F184" s="137">
        <v>103</v>
      </c>
      <c r="G184" s="137">
        <v>149</v>
      </c>
      <c r="H184" s="137">
        <v>164</v>
      </c>
      <c r="I184" s="137">
        <v>166</v>
      </c>
      <c r="J184" s="137">
        <v>195</v>
      </c>
      <c r="K184" s="137">
        <v>182</v>
      </c>
      <c r="L184" s="137">
        <v>155</v>
      </c>
      <c r="M184" s="137">
        <v>163</v>
      </c>
      <c r="N184" s="137">
        <v>175</v>
      </c>
    </row>
    <row r="185" spans="2:14" ht="15.75" x14ac:dyDescent="0.25">
      <c r="B185" s="139" t="s">
        <v>16</v>
      </c>
      <c r="C185" s="139">
        <v>67</v>
      </c>
      <c r="D185" s="137">
        <v>109</v>
      </c>
      <c r="E185" s="137">
        <v>92</v>
      </c>
      <c r="F185" s="137">
        <v>136</v>
      </c>
      <c r="G185" s="137">
        <v>147</v>
      </c>
      <c r="H185" s="137">
        <v>159</v>
      </c>
      <c r="I185" s="137">
        <v>173</v>
      </c>
      <c r="J185" s="137">
        <v>147</v>
      </c>
      <c r="K185" s="137">
        <v>171</v>
      </c>
      <c r="L185" s="137">
        <v>145</v>
      </c>
      <c r="M185" s="137">
        <v>183</v>
      </c>
      <c r="N185" s="137">
        <v>169</v>
      </c>
    </row>
    <row r="186" spans="2:14" ht="15.75" x14ac:dyDescent="0.25">
      <c r="B186" s="139" t="s">
        <v>16</v>
      </c>
      <c r="C186" s="139">
        <v>68</v>
      </c>
      <c r="D186" s="137">
        <v>84</v>
      </c>
      <c r="E186" s="137">
        <v>92</v>
      </c>
      <c r="F186" s="137">
        <v>105</v>
      </c>
      <c r="G186" s="137">
        <v>121</v>
      </c>
      <c r="H186" s="137">
        <v>138</v>
      </c>
      <c r="I186" s="137">
        <v>159</v>
      </c>
      <c r="J186" s="137">
        <v>135</v>
      </c>
      <c r="K186" s="137">
        <v>183</v>
      </c>
      <c r="L186" s="137">
        <v>134</v>
      </c>
      <c r="M186" s="137">
        <v>198</v>
      </c>
      <c r="N186" s="137">
        <v>182</v>
      </c>
    </row>
    <row r="187" spans="2:14" ht="15.75" x14ac:dyDescent="0.25">
      <c r="B187" s="139" t="s">
        <v>16</v>
      </c>
      <c r="C187" s="139">
        <v>69</v>
      </c>
      <c r="D187" s="137">
        <v>81</v>
      </c>
      <c r="E187" s="137">
        <v>91</v>
      </c>
      <c r="F187" s="137">
        <v>103</v>
      </c>
      <c r="G187" s="137">
        <v>117</v>
      </c>
      <c r="H187" s="137">
        <v>153</v>
      </c>
      <c r="I187" s="137">
        <v>155</v>
      </c>
      <c r="J187" s="137">
        <v>153</v>
      </c>
      <c r="K187" s="137">
        <v>183</v>
      </c>
      <c r="L187" s="137">
        <v>137</v>
      </c>
      <c r="M187" s="137">
        <v>171</v>
      </c>
      <c r="N187" s="137">
        <v>189</v>
      </c>
    </row>
    <row r="188" spans="2:14" ht="15.75" x14ac:dyDescent="0.25">
      <c r="B188" s="139" t="s">
        <v>16</v>
      </c>
      <c r="C188" s="139">
        <v>70</v>
      </c>
      <c r="D188" s="137">
        <v>89</v>
      </c>
      <c r="E188" s="137">
        <v>84</v>
      </c>
      <c r="F188" s="137">
        <v>103</v>
      </c>
      <c r="G188" s="137">
        <v>87</v>
      </c>
      <c r="H188" s="137">
        <v>117</v>
      </c>
      <c r="I188" s="137">
        <v>151</v>
      </c>
      <c r="J188" s="137">
        <v>153</v>
      </c>
      <c r="K188" s="137">
        <v>172</v>
      </c>
      <c r="L188" s="137">
        <v>149</v>
      </c>
      <c r="M188" s="137">
        <v>166</v>
      </c>
      <c r="N188" s="137">
        <v>174</v>
      </c>
    </row>
    <row r="189" spans="2:14" ht="15.75" x14ac:dyDescent="0.25">
      <c r="B189" s="139" t="s">
        <v>16</v>
      </c>
      <c r="C189" s="139">
        <v>71</v>
      </c>
      <c r="D189" s="137">
        <v>55</v>
      </c>
      <c r="E189" s="137">
        <v>77</v>
      </c>
      <c r="F189" s="137">
        <v>93</v>
      </c>
      <c r="G189" s="137">
        <v>119</v>
      </c>
      <c r="H189" s="137">
        <v>124</v>
      </c>
      <c r="I189" s="137">
        <v>128</v>
      </c>
      <c r="J189" s="137">
        <v>181</v>
      </c>
      <c r="K189" s="137">
        <v>159</v>
      </c>
      <c r="L189" s="137">
        <v>157</v>
      </c>
      <c r="M189" s="137">
        <v>181</v>
      </c>
      <c r="N189" s="137">
        <v>200</v>
      </c>
    </row>
    <row r="190" spans="2:14" ht="15.75" x14ac:dyDescent="0.25">
      <c r="B190" s="139" t="s">
        <v>16</v>
      </c>
      <c r="C190" s="139">
        <v>72</v>
      </c>
      <c r="D190" s="137">
        <v>88</v>
      </c>
      <c r="E190" s="137">
        <v>83</v>
      </c>
      <c r="F190" s="137">
        <v>93</v>
      </c>
      <c r="G190" s="137">
        <v>89</v>
      </c>
      <c r="H190" s="137">
        <v>107</v>
      </c>
      <c r="I190" s="137">
        <v>113</v>
      </c>
      <c r="J190" s="137">
        <v>132</v>
      </c>
      <c r="K190" s="137">
        <v>157</v>
      </c>
      <c r="L190" s="137">
        <v>136</v>
      </c>
      <c r="M190" s="137">
        <v>179</v>
      </c>
      <c r="N190" s="137">
        <v>182</v>
      </c>
    </row>
    <row r="191" spans="2:14" ht="15.75" x14ac:dyDescent="0.25">
      <c r="B191" s="139" t="s">
        <v>16</v>
      </c>
      <c r="C191" s="139">
        <v>73</v>
      </c>
      <c r="D191" s="137">
        <v>61</v>
      </c>
      <c r="E191" s="137">
        <v>80</v>
      </c>
      <c r="F191" s="137">
        <v>73</v>
      </c>
      <c r="G191" s="137">
        <v>95</v>
      </c>
      <c r="H191" s="137">
        <v>114</v>
      </c>
      <c r="I191" s="137">
        <v>131</v>
      </c>
      <c r="J191" s="137">
        <v>111</v>
      </c>
      <c r="K191" s="137">
        <v>163</v>
      </c>
      <c r="L191" s="137">
        <v>106</v>
      </c>
      <c r="M191" s="137">
        <v>201</v>
      </c>
      <c r="N191" s="137">
        <v>187</v>
      </c>
    </row>
    <row r="192" spans="2:14" ht="15.75" x14ac:dyDescent="0.25">
      <c r="B192" s="139" t="s">
        <v>16</v>
      </c>
      <c r="C192" s="139">
        <v>74</v>
      </c>
      <c r="D192" s="137">
        <v>84</v>
      </c>
      <c r="E192" s="137">
        <v>87</v>
      </c>
      <c r="F192" s="137">
        <v>107</v>
      </c>
      <c r="G192" s="137">
        <v>85</v>
      </c>
      <c r="H192" s="137">
        <v>123</v>
      </c>
      <c r="I192" s="137">
        <v>122</v>
      </c>
      <c r="J192" s="137">
        <v>135</v>
      </c>
      <c r="K192" s="137">
        <v>136</v>
      </c>
      <c r="L192" s="137">
        <v>109</v>
      </c>
      <c r="M192" s="137">
        <v>160</v>
      </c>
      <c r="N192" s="137">
        <v>174</v>
      </c>
    </row>
    <row r="193" spans="2:14" ht="15.75" x14ac:dyDescent="0.25">
      <c r="B193" s="139" t="s">
        <v>16</v>
      </c>
      <c r="C193" s="139">
        <v>75</v>
      </c>
      <c r="D193" s="137">
        <v>84</v>
      </c>
      <c r="E193" s="137">
        <v>81</v>
      </c>
      <c r="F193" s="137">
        <v>109</v>
      </c>
      <c r="G193" s="137">
        <v>108</v>
      </c>
      <c r="H193" s="137">
        <v>91</v>
      </c>
      <c r="I193" s="137">
        <v>126</v>
      </c>
      <c r="J193" s="137">
        <v>121</v>
      </c>
      <c r="K193" s="137">
        <v>170</v>
      </c>
      <c r="L193" s="137">
        <v>102</v>
      </c>
      <c r="M193" s="137">
        <v>121</v>
      </c>
      <c r="N193" s="137">
        <v>183</v>
      </c>
    </row>
    <row r="194" spans="2:14" ht="15.75" x14ac:dyDescent="0.25">
      <c r="B194" s="139" t="s">
        <v>16</v>
      </c>
      <c r="C194" s="139">
        <v>76</v>
      </c>
      <c r="D194" s="137">
        <v>100</v>
      </c>
      <c r="E194" s="137">
        <v>72</v>
      </c>
      <c r="F194" s="137">
        <v>95</v>
      </c>
      <c r="G194" s="137">
        <v>86</v>
      </c>
      <c r="H194" s="137">
        <v>122</v>
      </c>
      <c r="I194" s="137">
        <v>106</v>
      </c>
      <c r="J194" s="137">
        <v>117</v>
      </c>
      <c r="K194" s="137">
        <v>132</v>
      </c>
      <c r="L194" s="137">
        <v>92</v>
      </c>
      <c r="M194" s="137">
        <v>125</v>
      </c>
      <c r="N194" s="137">
        <v>138</v>
      </c>
    </row>
    <row r="195" spans="2:14" ht="15.75" x14ac:dyDescent="0.25">
      <c r="B195" s="139" t="s">
        <v>16</v>
      </c>
      <c r="C195" s="139">
        <v>77</v>
      </c>
      <c r="D195" s="137">
        <v>90</v>
      </c>
      <c r="E195" s="137">
        <v>97</v>
      </c>
      <c r="F195" s="137">
        <v>110</v>
      </c>
      <c r="G195" s="137">
        <v>117</v>
      </c>
      <c r="H195" s="137">
        <v>116</v>
      </c>
      <c r="I195" s="137">
        <v>118</v>
      </c>
      <c r="J195" s="137">
        <v>100</v>
      </c>
      <c r="K195" s="137">
        <v>104</v>
      </c>
      <c r="L195" s="137">
        <v>100</v>
      </c>
      <c r="M195" s="137">
        <v>102</v>
      </c>
      <c r="N195" s="137">
        <v>113</v>
      </c>
    </row>
    <row r="196" spans="2:14" ht="15.75" x14ac:dyDescent="0.25">
      <c r="B196" s="139" t="s">
        <v>16</v>
      </c>
      <c r="C196" s="139">
        <v>78</v>
      </c>
      <c r="D196" s="137">
        <v>94</v>
      </c>
      <c r="E196" s="137">
        <v>84</v>
      </c>
      <c r="F196" s="137">
        <v>118</v>
      </c>
      <c r="G196" s="137">
        <v>105</v>
      </c>
      <c r="H196" s="137">
        <v>121</v>
      </c>
      <c r="I196" s="137">
        <v>127</v>
      </c>
      <c r="J196" s="137">
        <v>123</v>
      </c>
      <c r="K196" s="137">
        <v>125</v>
      </c>
      <c r="L196" s="137">
        <v>73</v>
      </c>
      <c r="M196" s="137">
        <v>117</v>
      </c>
      <c r="N196" s="137">
        <v>116</v>
      </c>
    </row>
    <row r="197" spans="2:14" ht="15.75" x14ac:dyDescent="0.25">
      <c r="B197" s="139" t="s">
        <v>16</v>
      </c>
      <c r="C197" s="139">
        <v>79</v>
      </c>
      <c r="D197" s="137">
        <v>98</v>
      </c>
      <c r="E197" s="137">
        <v>97</v>
      </c>
      <c r="F197" s="137">
        <v>105</v>
      </c>
      <c r="G197" s="137">
        <v>102</v>
      </c>
      <c r="H197" s="137">
        <v>117</v>
      </c>
      <c r="I197" s="137">
        <v>129</v>
      </c>
      <c r="J197" s="137">
        <v>116</v>
      </c>
      <c r="K197" s="137">
        <v>146</v>
      </c>
      <c r="L197" s="137">
        <v>88</v>
      </c>
      <c r="M197" s="137">
        <v>106</v>
      </c>
      <c r="N197" s="137">
        <v>123</v>
      </c>
    </row>
    <row r="198" spans="2:14" ht="15.75" x14ac:dyDescent="0.25">
      <c r="B198" s="139" t="s">
        <v>16</v>
      </c>
      <c r="C198" s="139">
        <v>80</v>
      </c>
      <c r="D198" s="137">
        <v>69</v>
      </c>
      <c r="E198" s="137">
        <v>95</v>
      </c>
      <c r="F198" s="137">
        <v>102</v>
      </c>
      <c r="G198" s="137">
        <v>109</v>
      </c>
      <c r="H198" s="137">
        <v>113</v>
      </c>
      <c r="I198" s="137">
        <v>132</v>
      </c>
      <c r="J198" s="137">
        <v>120</v>
      </c>
      <c r="K198" s="137">
        <v>123</v>
      </c>
      <c r="L198" s="137">
        <v>83</v>
      </c>
      <c r="M198" s="137">
        <v>85</v>
      </c>
      <c r="N198" s="137">
        <v>112</v>
      </c>
    </row>
    <row r="199" spans="2:14" ht="15.75" x14ac:dyDescent="0.25">
      <c r="B199" s="139" t="s">
        <v>16</v>
      </c>
      <c r="C199" s="139">
        <v>81</v>
      </c>
      <c r="D199" s="137">
        <v>83</v>
      </c>
      <c r="E199" s="137">
        <v>93</v>
      </c>
      <c r="F199" s="137">
        <v>130</v>
      </c>
      <c r="G199" s="137">
        <v>95</v>
      </c>
      <c r="H199" s="137">
        <v>114</v>
      </c>
      <c r="I199" s="137">
        <v>119</v>
      </c>
      <c r="J199" s="137">
        <v>111</v>
      </c>
      <c r="K199" s="137">
        <v>124</v>
      </c>
      <c r="L199" s="137">
        <v>95</v>
      </c>
      <c r="M199" s="137">
        <v>104</v>
      </c>
      <c r="N199" s="137">
        <v>127</v>
      </c>
    </row>
    <row r="200" spans="2:14" ht="15.75" x14ac:dyDescent="0.25">
      <c r="B200" s="139" t="s">
        <v>16</v>
      </c>
      <c r="C200" s="139">
        <v>82</v>
      </c>
      <c r="D200" s="137">
        <v>69</v>
      </c>
      <c r="E200" s="137">
        <v>86</v>
      </c>
      <c r="F200" s="137">
        <v>100</v>
      </c>
      <c r="G200" s="137">
        <v>102</v>
      </c>
      <c r="H200" s="137">
        <v>107</v>
      </c>
      <c r="I200" s="137">
        <v>106</v>
      </c>
      <c r="J200" s="137">
        <v>108</v>
      </c>
      <c r="K200" s="137">
        <v>125</v>
      </c>
      <c r="L200" s="137">
        <v>96</v>
      </c>
      <c r="M200" s="137">
        <v>112</v>
      </c>
      <c r="N200" s="137">
        <v>103</v>
      </c>
    </row>
    <row r="201" spans="2:14" ht="15.75" x14ac:dyDescent="0.25">
      <c r="B201" s="139" t="s">
        <v>16</v>
      </c>
      <c r="C201" s="139">
        <v>83</v>
      </c>
      <c r="D201" s="137">
        <v>83</v>
      </c>
      <c r="E201" s="137">
        <v>83</v>
      </c>
      <c r="F201" s="137">
        <v>105</v>
      </c>
      <c r="G201" s="137">
        <v>90</v>
      </c>
      <c r="H201" s="137">
        <v>127</v>
      </c>
      <c r="I201" s="137">
        <v>128</v>
      </c>
      <c r="J201" s="137">
        <v>118</v>
      </c>
      <c r="K201" s="137">
        <v>118</v>
      </c>
      <c r="L201" s="137">
        <v>86</v>
      </c>
      <c r="M201" s="137">
        <v>85</v>
      </c>
      <c r="N201" s="137">
        <v>119</v>
      </c>
    </row>
    <row r="202" spans="2:14" ht="15.75" x14ac:dyDescent="0.25">
      <c r="B202" s="139" t="s">
        <v>16</v>
      </c>
      <c r="C202" s="139">
        <v>84</v>
      </c>
      <c r="D202" s="137">
        <v>55</v>
      </c>
      <c r="E202" s="137">
        <v>78</v>
      </c>
      <c r="F202" s="137">
        <v>101</v>
      </c>
      <c r="G202" s="137">
        <v>87</v>
      </c>
      <c r="H202" s="137">
        <v>103</v>
      </c>
      <c r="I202" s="137">
        <v>101</v>
      </c>
      <c r="J202" s="137">
        <v>110</v>
      </c>
      <c r="K202" s="137">
        <v>116</v>
      </c>
      <c r="L202" s="137">
        <v>85</v>
      </c>
      <c r="M202" s="137">
        <v>93</v>
      </c>
      <c r="N202" s="137">
        <v>75</v>
      </c>
    </row>
    <row r="203" spans="2:14" ht="15.75" x14ac:dyDescent="0.25">
      <c r="B203" s="139" t="s">
        <v>16</v>
      </c>
      <c r="C203" s="139">
        <v>85</v>
      </c>
      <c r="D203" s="137">
        <v>57</v>
      </c>
      <c r="E203" s="137">
        <v>68</v>
      </c>
      <c r="F203" s="137">
        <v>75</v>
      </c>
      <c r="G203" s="137">
        <v>102</v>
      </c>
      <c r="H203" s="137">
        <v>88</v>
      </c>
      <c r="I203" s="137">
        <v>98</v>
      </c>
      <c r="J203" s="137">
        <v>101</v>
      </c>
      <c r="K203" s="137">
        <v>93</v>
      </c>
      <c r="L203" s="137">
        <v>71</v>
      </c>
      <c r="M203" s="137">
        <v>79</v>
      </c>
      <c r="N203" s="137">
        <v>109</v>
      </c>
    </row>
    <row r="204" spans="2:14" ht="15.75" x14ac:dyDescent="0.25">
      <c r="B204" s="139" t="s">
        <v>16</v>
      </c>
      <c r="C204" s="139">
        <v>86</v>
      </c>
      <c r="D204" s="137">
        <v>47</v>
      </c>
      <c r="E204" s="137">
        <v>68</v>
      </c>
      <c r="F204" s="137">
        <v>68</v>
      </c>
      <c r="G204" s="137">
        <v>82</v>
      </c>
      <c r="H204" s="137">
        <v>85</v>
      </c>
      <c r="I204" s="137">
        <v>81</v>
      </c>
      <c r="J204" s="137">
        <v>77</v>
      </c>
      <c r="K204" s="137">
        <v>95</v>
      </c>
      <c r="L204" s="137">
        <v>79</v>
      </c>
      <c r="M204" s="137">
        <v>70</v>
      </c>
      <c r="N204" s="137">
        <v>70</v>
      </c>
    </row>
    <row r="205" spans="2:14" ht="15.75" x14ac:dyDescent="0.25">
      <c r="B205" s="139" t="s">
        <v>16</v>
      </c>
      <c r="C205" s="139">
        <v>87</v>
      </c>
      <c r="D205" s="137">
        <v>56</v>
      </c>
      <c r="E205" s="137">
        <v>53</v>
      </c>
      <c r="F205" s="137">
        <v>39</v>
      </c>
      <c r="G205" s="137">
        <v>63</v>
      </c>
      <c r="H205" s="137">
        <v>73</v>
      </c>
      <c r="I205" s="137">
        <v>77</v>
      </c>
      <c r="J205" s="137">
        <v>93</v>
      </c>
      <c r="K205" s="137">
        <v>94</v>
      </c>
      <c r="L205" s="137">
        <v>63</v>
      </c>
      <c r="M205" s="137">
        <v>75</v>
      </c>
      <c r="N205" s="137">
        <v>83</v>
      </c>
    </row>
    <row r="206" spans="2:14" ht="15.75" x14ac:dyDescent="0.25">
      <c r="B206" s="139" t="s">
        <v>16</v>
      </c>
      <c r="C206" s="139">
        <v>88</v>
      </c>
      <c r="D206" s="137">
        <v>37</v>
      </c>
      <c r="E206" s="137">
        <v>43</v>
      </c>
      <c r="F206" s="137">
        <v>54</v>
      </c>
      <c r="G206" s="137">
        <v>44</v>
      </c>
      <c r="H206" s="137">
        <v>66</v>
      </c>
      <c r="I206" s="137">
        <v>60</v>
      </c>
      <c r="J206" s="137">
        <v>52</v>
      </c>
      <c r="K206" s="137">
        <v>57</v>
      </c>
      <c r="L206" s="137">
        <v>48</v>
      </c>
      <c r="M206" s="137">
        <v>51</v>
      </c>
      <c r="N206" s="137">
        <v>66</v>
      </c>
    </row>
    <row r="207" spans="2:14" ht="15.75" x14ac:dyDescent="0.25">
      <c r="B207" s="139" t="s">
        <v>16</v>
      </c>
      <c r="C207" s="139">
        <v>89</v>
      </c>
      <c r="D207" s="137">
        <v>34</v>
      </c>
      <c r="E207" s="137">
        <v>30</v>
      </c>
      <c r="F207" s="137">
        <v>41</v>
      </c>
      <c r="G207" s="137">
        <v>28</v>
      </c>
      <c r="H207" s="137">
        <v>28</v>
      </c>
      <c r="I207" s="137">
        <v>57</v>
      </c>
      <c r="J207" s="137">
        <v>55</v>
      </c>
      <c r="K207" s="137">
        <v>67</v>
      </c>
      <c r="L207" s="137">
        <v>57</v>
      </c>
      <c r="M207" s="137">
        <v>60</v>
      </c>
      <c r="N207" s="137">
        <v>50</v>
      </c>
    </row>
    <row r="208" spans="2:14" ht="15.75" x14ac:dyDescent="0.25">
      <c r="B208" s="139" t="s">
        <v>16</v>
      </c>
      <c r="C208" s="139">
        <v>90</v>
      </c>
      <c r="D208" s="137">
        <v>21</v>
      </c>
      <c r="E208" s="137">
        <v>33</v>
      </c>
      <c r="F208" s="137">
        <v>20</v>
      </c>
      <c r="G208" s="137">
        <v>34</v>
      </c>
      <c r="H208" s="137">
        <v>42</v>
      </c>
      <c r="I208" s="137">
        <v>42</v>
      </c>
      <c r="J208" s="137">
        <v>56</v>
      </c>
      <c r="K208" s="137">
        <v>45</v>
      </c>
      <c r="L208" s="137">
        <v>34</v>
      </c>
      <c r="M208" s="137">
        <v>47</v>
      </c>
      <c r="N208" s="137">
        <v>53</v>
      </c>
    </row>
    <row r="209" spans="2:14" ht="15.75" x14ac:dyDescent="0.25">
      <c r="B209" s="139" t="s">
        <v>16</v>
      </c>
      <c r="C209" s="139">
        <v>91</v>
      </c>
      <c r="D209" s="137">
        <v>15</v>
      </c>
      <c r="E209" s="137">
        <v>22</v>
      </c>
      <c r="F209" s="137">
        <v>15</v>
      </c>
      <c r="G209" s="137">
        <v>30</v>
      </c>
      <c r="H209" s="137">
        <v>29</v>
      </c>
      <c r="I209" s="137">
        <v>26</v>
      </c>
      <c r="J209" s="137">
        <v>38</v>
      </c>
      <c r="K209" s="137">
        <v>42</v>
      </c>
      <c r="L209" s="137">
        <v>31</v>
      </c>
      <c r="M209" s="137">
        <v>28</v>
      </c>
      <c r="N209" s="137">
        <v>43</v>
      </c>
    </row>
    <row r="210" spans="2:14" ht="15.75" x14ac:dyDescent="0.25">
      <c r="B210" s="139" t="s">
        <v>16</v>
      </c>
      <c r="C210" s="139">
        <v>92</v>
      </c>
      <c r="D210" s="137">
        <v>15</v>
      </c>
      <c r="E210" s="137">
        <v>14</v>
      </c>
      <c r="F210" s="137">
        <v>23</v>
      </c>
      <c r="G210" s="137">
        <v>20</v>
      </c>
      <c r="H210" s="137">
        <v>17</v>
      </c>
      <c r="I210" s="137">
        <v>31</v>
      </c>
      <c r="J210" s="137">
        <v>28</v>
      </c>
      <c r="K210" s="137">
        <v>31</v>
      </c>
      <c r="L210" s="137">
        <v>22</v>
      </c>
      <c r="M210" s="137">
        <v>23</v>
      </c>
      <c r="N210" s="137">
        <v>18</v>
      </c>
    </row>
    <row r="211" spans="2:14" ht="15.75" x14ac:dyDescent="0.25">
      <c r="B211" s="139" t="s">
        <v>16</v>
      </c>
      <c r="C211" s="139">
        <v>93</v>
      </c>
      <c r="D211" s="137">
        <v>6</v>
      </c>
      <c r="E211" s="137">
        <v>13</v>
      </c>
      <c r="F211" s="137">
        <v>8</v>
      </c>
      <c r="G211" s="137">
        <v>11</v>
      </c>
      <c r="H211" s="137">
        <v>16</v>
      </c>
      <c r="I211" s="137">
        <v>10</v>
      </c>
      <c r="J211" s="137">
        <v>13</v>
      </c>
      <c r="K211" s="137">
        <v>24</v>
      </c>
      <c r="L211" s="137">
        <v>15</v>
      </c>
      <c r="M211" s="137">
        <v>21</v>
      </c>
      <c r="N211" s="137">
        <v>21</v>
      </c>
    </row>
    <row r="212" spans="2:14" ht="15.75" x14ac:dyDescent="0.25">
      <c r="B212" s="139" t="s">
        <v>16</v>
      </c>
      <c r="C212" s="139">
        <v>94</v>
      </c>
      <c r="D212" s="137">
        <v>3</v>
      </c>
      <c r="E212" s="137">
        <v>2</v>
      </c>
      <c r="F212" s="137">
        <v>5</v>
      </c>
      <c r="G212" s="137">
        <v>8</v>
      </c>
      <c r="H212" s="137">
        <v>8</v>
      </c>
      <c r="I212" s="137">
        <v>12</v>
      </c>
      <c r="J212" s="137">
        <v>20</v>
      </c>
      <c r="K212" s="137">
        <v>29</v>
      </c>
      <c r="L212" s="137">
        <v>10</v>
      </c>
      <c r="M212" s="137">
        <v>14</v>
      </c>
      <c r="N212" s="137">
        <v>18</v>
      </c>
    </row>
    <row r="213" spans="2:14" ht="15.75" x14ac:dyDescent="0.25">
      <c r="B213" s="139" t="s">
        <v>16</v>
      </c>
      <c r="C213" s="139">
        <v>95</v>
      </c>
      <c r="D213" s="137" t="s">
        <v>0</v>
      </c>
      <c r="E213" s="137">
        <v>3</v>
      </c>
      <c r="F213" s="137">
        <v>3</v>
      </c>
      <c r="G213" s="137">
        <v>2</v>
      </c>
      <c r="H213" s="137">
        <v>2</v>
      </c>
      <c r="I213" s="137">
        <v>4</v>
      </c>
      <c r="J213" s="137">
        <v>16</v>
      </c>
      <c r="K213" s="137">
        <v>15</v>
      </c>
      <c r="L213" s="137">
        <v>7</v>
      </c>
      <c r="M213" s="137">
        <v>7</v>
      </c>
      <c r="N213" s="137">
        <v>9</v>
      </c>
    </row>
    <row r="214" spans="2:14" ht="15.75" x14ac:dyDescent="0.25">
      <c r="B214" s="139" t="s">
        <v>16</v>
      </c>
      <c r="C214" s="139">
        <v>96</v>
      </c>
      <c r="D214" s="137">
        <v>3</v>
      </c>
      <c r="E214" s="137" t="s">
        <v>0</v>
      </c>
      <c r="F214" s="137" t="s">
        <v>0</v>
      </c>
      <c r="G214" s="137" t="s">
        <v>0</v>
      </c>
      <c r="H214" s="137">
        <v>4</v>
      </c>
      <c r="I214" s="137">
        <v>7</v>
      </c>
      <c r="J214" s="137">
        <v>8</v>
      </c>
      <c r="K214" s="137">
        <v>4</v>
      </c>
      <c r="L214" s="137">
        <v>6</v>
      </c>
      <c r="M214" s="137">
        <v>3</v>
      </c>
      <c r="N214" s="137">
        <v>9</v>
      </c>
    </row>
    <row r="215" spans="2:14" ht="15.75" x14ac:dyDescent="0.25">
      <c r="B215" s="139" t="s">
        <v>16</v>
      </c>
      <c r="C215" s="139">
        <v>97</v>
      </c>
      <c r="D215" s="137">
        <v>2</v>
      </c>
      <c r="E215" s="137">
        <v>2</v>
      </c>
      <c r="F215" s="137">
        <v>1</v>
      </c>
      <c r="G215" s="137">
        <v>2</v>
      </c>
      <c r="H215" s="137">
        <v>5</v>
      </c>
      <c r="I215" s="137">
        <v>3</v>
      </c>
      <c r="J215" s="137">
        <v>8</v>
      </c>
      <c r="K215" s="137">
        <v>4</v>
      </c>
      <c r="L215" s="137">
        <v>2</v>
      </c>
      <c r="M215" s="137">
        <v>3</v>
      </c>
      <c r="N215" s="137">
        <v>4</v>
      </c>
    </row>
    <row r="216" spans="2:14" ht="15.75" x14ac:dyDescent="0.25">
      <c r="B216" s="139" t="s">
        <v>16</v>
      </c>
      <c r="C216" s="139">
        <v>98</v>
      </c>
      <c r="D216" s="137">
        <v>2</v>
      </c>
      <c r="E216" s="137">
        <v>2</v>
      </c>
      <c r="F216" s="137" t="s">
        <v>0</v>
      </c>
      <c r="G216" s="137">
        <v>2</v>
      </c>
      <c r="H216" s="137">
        <v>4</v>
      </c>
      <c r="I216" s="137" t="s">
        <v>0</v>
      </c>
      <c r="J216" s="137">
        <v>1</v>
      </c>
      <c r="K216" s="137">
        <v>6</v>
      </c>
      <c r="L216" s="137">
        <v>2</v>
      </c>
      <c r="M216" s="137" t="s">
        <v>0</v>
      </c>
      <c r="N216" s="137">
        <v>2</v>
      </c>
    </row>
    <row r="217" spans="2:14" ht="15.75" x14ac:dyDescent="0.25">
      <c r="B217" s="139" t="s">
        <v>16</v>
      </c>
      <c r="C217" s="139">
        <v>99</v>
      </c>
      <c r="D217" s="137" t="s">
        <v>0</v>
      </c>
      <c r="E217" s="137">
        <v>1</v>
      </c>
      <c r="F217" s="137">
        <v>2</v>
      </c>
      <c r="G217" s="137">
        <v>3</v>
      </c>
      <c r="H217" s="137" t="s">
        <v>0</v>
      </c>
      <c r="I217" s="137">
        <v>1</v>
      </c>
      <c r="J217" s="137" t="s">
        <v>0</v>
      </c>
      <c r="K217" s="137">
        <v>1</v>
      </c>
      <c r="L217" s="137">
        <v>1</v>
      </c>
      <c r="M217" s="137">
        <v>2</v>
      </c>
      <c r="N217" s="137" t="s">
        <v>0</v>
      </c>
    </row>
    <row r="218" spans="2:14" ht="15.75" x14ac:dyDescent="0.25">
      <c r="B218" s="139" t="s">
        <v>16</v>
      </c>
      <c r="C218" s="139">
        <v>100</v>
      </c>
      <c r="D218" s="137" t="s">
        <v>0</v>
      </c>
      <c r="E218" s="137" t="s">
        <v>0</v>
      </c>
      <c r="F218" s="137">
        <v>1</v>
      </c>
      <c r="G218" s="137">
        <v>1</v>
      </c>
      <c r="H218" s="137" t="s">
        <v>0</v>
      </c>
      <c r="I218" s="137" t="s">
        <v>0</v>
      </c>
      <c r="J218" s="137">
        <v>2</v>
      </c>
      <c r="K218" s="137">
        <v>2</v>
      </c>
      <c r="L218" s="137" t="s">
        <v>0</v>
      </c>
      <c r="M218" s="137">
        <v>1</v>
      </c>
      <c r="N218" s="137" t="s">
        <v>0</v>
      </c>
    </row>
    <row r="219" spans="2:14" ht="15.75" x14ac:dyDescent="0.25">
      <c r="B219" s="139" t="s">
        <v>16</v>
      </c>
      <c r="C219" s="139">
        <v>101</v>
      </c>
      <c r="D219" s="137" t="s">
        <v>0</v>
      </c>
      <c r="E219" s="137" t="s">
        <v>0</v>
      </c>
      <c r="F219" s="137" t="s">
        <v>0</v>
      </c>
      <c r="G219" s="137" t="s">
        <v>0</v>
      </c>
      <c r="H219" s="137" t="s">
        <v>0</v>
      </c>
      <c r="I219" s="137" t="s">
        <v>0</v>
      </c>
      <c r="J219" s="137" t="s">
        <v>0</v>
      </c>
      <c r="K219" s="137">
        <v>2</v>
      </c>
      <c r="L219" s="137" t="s">
        <v>0</v>
      </c>
      <c r="M219" s="137" t="s">
        <v>0</v>
      </c>
      <c r="N219" s="137" t="s">
        <v>0</v>
      </c>
    </row>
    <row r="220" spans="2:14" ht="15.75" x14ac:dyDescent="0.25">
      <c r="B220" s="139" t="s">
        <v>16</v>
      </c>
      <c r="C220" s="139">
        <v>102</v>
      </c>
      <c r="D220" s="137" t="s">
        <v>0</v>
      </c>
      <c r="E220" s="137" t="s">
        <v>0</v>
      </c>
      <c r="F220" s="137">
        <v>1</v>
      </c>
      <c r="G220" s="137" t="s">
        <v>0</v>
      </c>
      <c r="H220" s="137" t="s">
        <v>0</v>
      </c>
      <c r="I220" s="137" t="s">
        <v>0</v>
      </c>
      <c r="J220" s="137" t="s">
        <v>0</v>
      </c>
      <c r="K220" s="137" t="s">
        <v>0</v>
      </c>
      <c r="L220" s="137" t="s">
        <v>0</v>
      </c>
      <c r="M220" s="137" t="s">
        <v>0</v>
      </c>
      <c r="N220" s="137" t="s">
        <v>0</v>
      </c>
    </row>
    <row r="221" spans="2:14" ht="15.75" x14ac:dyDescent="0.25">
      <c r="B221" s="139" t="s">
        <v>16</v>
      </c>
      <c r="C221" s="139">
        <v>104</v>
      </c>
      <c r="D221" s="137" t="s">
        <v>0</v>
      </c>
      <c r="E221" s="137" t="s">
        <v>0</v>
      </c>
      <c r="F221" s="137" t="s">
        <v>0</v>
      </c>
      <c r="G221" s="137" t="s">
        <v>0</v>
      </c>
      <c r="H221" s="137">
        <v>1</v>
      </c>
      <c r="I221" s="137" t="s">
        <v>0</v>
      </c>
      <c r="J221" s="137" t="s">
        <v>0</v>
      </c>
      <c r="K221" s="137" t="s">
        <v>0</v>
      </c>
      <c r="L221" s="137" t="s">
        <v>0</v>
      </c>
      <c r="M221" s="137" t="s">
        <v>0</v>
      </c>
      <c r="N221" s="137">
        <v>1</v>
      </c>
    </row>
    <row r="222" spans="2:14" ht="15.75" x14ac:dyDescent="0.25">
      <c r="B222" s="139" t="s">
        <v>16</v>
      </c>
      <c r="C222" s="139">
        <v>115</v>
      </c>
      <c r="D222" s="137" t="s">
        <v>0</v>
      </c>
      <c r="E222" s="137" t="s">
        <v>0</v>
      </c>
      <c r="F222" s="137" t="s">
        <v>0</v>
      </c>
      <c r="G222" s="137">
        <v>0</v>
      </c>
      <c r="H222" s="137" t="s">
        <v>0</v>
      </c>
      <c r="I222" s="137" t="s">
        <v>0</v>
      </c>
      <c r="J222" s="137" t="s">
        <v>0</v>
      </c>
      <c r="K222" s="137" t="s">
        <v>0</v>
      </c>
      <c r="L222" s="137" t="s">
        <v>0</v>
      </c>
      <c r="M222" s="137" t="s">
        <v>0</v>
      </c>
      <c r="N222" s="137" t="s">
        <v>0</v>
      </c>
    </row>
    <row r="223" spans="2:14" ht="15.75" x14ac:dyDescent="0.25">
      <c r="B223" s="139" t="s">
        <v>16</v>
      </c>
      <c r="C223" s="139">
        <v>116</v>
      </c>
      <c r="D223" s="137" t="s">
        <v>0</v>
      </c>
      <c r="E223" s="137" t="s">
        <v>0</v>
      </c>
      <c r="F223" s="137" t="s">
        <v>0</v>
      </c>
      <c r="G223" s="137" t="s">
        <v>0</v>
      </c>
      <c r="H223" s="137">
        <v>0</v>
      </c>
      <c r="I223" s="137">
        <v>0</v>
      </c>
      <c r="J223" s="137" t="s">
        <v>0</v>
      </c>
      <c r="K223" s="137" t="s">
        <v>0</v>
      </c>
      <c r="L223" s="137" t="s">
        <v>0</v>
      </c>
      <c r="M223" s="137" t="s">
        <v>0</v>
      </c>
      <c r="N223" s="137" t="s">
        <v>0</v>
      </c>
    </row>
    <row r="224" spans="2:14" ht="15.75" x14ac:dyDescent="0.25">
      <c r="B224" s="139" t="s">
        <v>16</v>
      </c>
      <c r="C224" s="139">
        <v>118</v>
      </c>
      <c r="D224" s="137" t="s">
        <v>0</v>
      </c>
      <c r="E224" s="137" t="s">
        <v>0</v>
      </c>
      <c r="F224" s="137" t="s">
        <v>0</v>
      </c>
      <c r="G224" s="137" t="s">
        <v>0</v>
      </c>
      <c r="H224" s="137" t="s">
        <v>0</v>
      </c>
      <c r="I224" s="137" t="s">
        <v>0</v>
      </c>
      <c r="J224" s="137" t="s">
        <v>0</v>
      </c>
      <c r="K224" s="137" t="s">
        <v>0</v>
      </c>
      <c r="L224" s="137">
        <v>0</v>
      </c>
      <c r="M224" s="137" t="s">
        <v>0</v>
      </c>
      <c r="N224" s="137" t="s">
        <v>0</v>
      </c>
    </row>
    <row r="225" spans="2:14" ht="15.75" x14ac:dyDescent="0.25">
      <c r="B225" s="139" t="s">
        <v>16</v>
      </c>
      <c r="C225" s="139">
        <v>120</v>
      </c>
      <c r="D225" s="137" t="s">
        <v>0</v>
      </c>
      <c r="E225" s="137" t="s">
        <v>0</v>
      </c>
      <c r="F225" s="137" t="s">
        <v>0</v>
      </c>
      <c r="G225" s="137" t="s">
        <v>0</v>
      </c>
      <c r="H225" s="137" t="s">
        <v>0</v>
      </c>
      <c r="I225" s="137" t="s">
        <v>0</v>
      </c>
      <c r="J225" s="137" t="s">
        <v>0</v>
      </c>
      <c r="K225" s="137" t="s">
        <v>0</v>
      </c>
      <c r="L225" s="137">
        <v>0</v>
      </c>
      <c r="M225" s="137" t="s">
        <v>0</v>
      </c>
      <c r="N225" s="137">
        <v>0</v>
      </c>
    </row>
    <row r="227" spans="2:14" ht="37.5" customHeight="1" x14ac:dyDescent="0.25">
      <c r="B227" s="164" t="s">
        <v>450</v>
      </c>
      <c r="C227" s="164"/>
      <c r="D227" s="164"/>
      <c r="E227" s="164"/>
      <c r="F227" s="164"/>
      <c r="G227" s="164"/>
      <c r="H227" s="164"/>
      <c r="I227" s="87"/>
    </row>
    <row r="228" spans="2:14" x14ac:dyDescent="0.25">
      <c r="B228" s="3" t="s">
        <v>458</v>
      </c>
    </row>
    <row r="1260" spans="2:5" x14ac:dyDescent="0.25">
      <c r="B1260" s="45"/>
      <c r="C1260" s="45"/>
      <c r="D1260" s="45"/>
      <c r="E1260" s="45"/>
    </row>
    <row r="1261" spans="2:5" x14ac:dyDescent="0.25">
      <c r="B1261" s="45"/>
      <c r="C1261" s="45"/>
      <c r="D1261" s="45"/>
      <c r="E1261" s="45"/>
    </row>
    <row r="1262" spans="2:5" x14ac:dyDescent="0.25">
      <c r="B1262" s="45"/>
      <c r="C1262" s="45"/>
      <c r="D1262" s="45"/>
      <c r="E1262" s="45"/>
    </row>
    <row r="1263" spans="2:5" x14ac:dyDescent="0.25">
      <c r="B1263" s="45"/>
      <c r="C1263" s="45"/>
      <c r="D1263" s="45"/>
      <c r="E1263" s="45"/>
    </row>
    <row r="1264" spans="2:5" x14ac:dyDescent="0.25">
      <c r="B1264" s="45"/>
      <c r="C1264" s="45"/>
      <c r="D1264" s="45"/>
      <c r="E1264" s="45"/>
    </row>
    <row r="1265" spans="2:5" x14ac:dyDescent="0.25">
      <c r="B1265" s="45"/>
      <c r="C1265" s="45"/>
      <c r="D1265" s="45"/>
      <c r="E1265" s="45"/>
    </row>
    <row r="1266" spans="2:5" x14ac:dyDescent="0.25">
      <c r="B1266" s="45"/>
      <c r="C1266" s="45"/>
      <c r="D1266" s="45"/>
      <c r="E1266" s="45"/>
    </row>
    <row r="1267" spans="2:5" x14ac:dyDescent="0.25">
      <c r="B1267" s="45"/>
      <c r="C1267" s="45"/>
      <c r="D1267" s="45"/>
      <c r="E1267" s="45"/>
    </row>
    <row r="1268" spans="2:5" x14ac:dyDescent="0.25">
      <c r="B1268" s="45"/>
      <c r="C1268" s="45"/>
      <c r="D1268" s="45"/>
      <c r="E1268" s="45"/>
    </row>
    <row r="1269" spans="2:5" x14ac:dyDescent="0.25">
      <c r="B1269" s="45"/>
      <c r="C1269" s="45"/>
      <c r="D1269" s="45"/>
      <c r="E1269" s="45"/>
    </row>
    <row r="1270" spans="2:5" x14ac:dyDescent="0.25">
      <c r="B1270" s="45"/>
      <c r="C1270" s="45"/>
      <c r="D1270" s="45"/>
      <c r="E1270" s="45"/>
    </row>
    <row r="1271" spans="2:5" x14ac:dyDescent="0.25">
      <c r="B1271" s="45"/>
      <c r="C1271" s="45"/>
      <c r="D1271" s="45"/>
      <c r="E1271" s="45"/>
    </row>
    <row r="1272" spans="2:5" x14ac:dyDescent="0.25">
      <c r="B1272" s="45"/>
      <c r="C1272" s="45"/>
      <c r="D1272" s="45"/>
      <c r="E1272" s="45"/>
    </row>
    <row r="1273" spans="2:5" x14ac:dyDescent="0.25">
      <c r="B1273" s="45"/>
      <c r="C1273" s="45"/>
      <c r="D1273" s="45"/>
      <c r="E1273" s="45"/>
    </row>
    <row r="1274" spans="2:5" x14ac:dyDescent="0.25">
      <c r="B1274" s="45"/>
      <c r="C1274" s="45"/>
      <c r="D1274" s="45"/>
      <c r="E1274" s="45"/>
    </row>
    <row r="1275" spans="2:5" x14ac:dyDescent="0.25">
      <c r="B1275" s="45"/>
      <c r="C1275" s="45"/>
      <c r="D1275" s="45"/>
      <c r="E1275" s="45"/>
    </row>
    <row r="1276" spans="2:5" x14ac:dyDescent="0.25">
      <c r="B1276" s="45"/>
      <c r="C1276" s="45"/>
      <c r="D1276" s="45"/>
      <c r="E1276" s="45"/>
    </row>
    <row r="1277" spans="2:5" x14ac:dyDescent="0.25">
      <c r="B1277" s="45"/>
      <c r="C1277" s="45"/>
      <c r="D1277" s="45"/>
      <c r="E1277" s="45"/>
    </row>
    <row r="1278" spans="2:5" x14ac:dyDescent="0.25">
      <c r="B1278" s="45"/>
      <c r="C1278" s="45"/>
      <c r="D1278" s="45"/>
      <c r="E1278" s="45"/>
    </row>
    <row r="1279" spans="2:5" x14ac:dyDescent="0.25">
      <c r="B1279" s="45"/>
      <c r="C1279" s="45"/>
      <c r="D1279" s="45"/>
      <c r="E1279" s="45"/>
    </row>
    <row r="1280" spans="2:5" x14ac:dyDescent="0.25">
      <c r="B1280" s="45"/>
      <c r="C1280" s="45"/>
      <c r="D1280" s="45"/>
      <c r="E1280" s="45"/>
    </row>
    <row r="1281" spans="2:5" x14ac:dyDescent="0.25">
      <c r="B1281" s="45"/>
      <c r="C1281" s="45"/>
      <c r="D1281" s="45"/>
      <c r="E1281" s="45"/>
    </row>
    <row r="1282" spans="2:5" x14ac:dyDescent="0.25">
      <c r="B1282" s="45"/>
      <c r="C1282" s="45"/>
      <c r="D1282" s="45"/>
      <c r="E1282" s="45"/>
    </row>
    <row r="1283" spans="2:5" x14ac:dyDescent="0.25">
      <c r="B1283" s="45"/>
      <c r="C1283" s="45"/>
      <c r="D1283" s="45"/>
      <c r="E1283" s="45"/>
    </row>
    <row r="1284" spans="2:5" x14ac:dyDescent="0.25">
      <c r="B1284" s="45"/>
      <c r="C1284" s="45"/>
      <c r="D1284" s="45"/>
      <c r="E1284" s="45"/>
    </row>
    <row r="1285" spans="2:5" x14ac:dyDescent="0.25">
      <c r="B1285" s="45"/>
      <c r="C1285" s="45"/>
      <c r="D1285" s="45"/>
      <c r="E1285" s="45"/>
    </row>
    <row r="1286" spans="2:5" x14ac:dyDescent="0.25">
      <c r="B1286" s="45"/>
      <c r="C1286" s="45"/>
      <c r="D1286" s="45"/>
      <c r="E1286" s="45"/>
    </row>
    <row r="1287" spans="2:5" x14ac:dyDescent="0.25">
      <c r="B1287" s="45"/>
      <c r="C1287" s="45"/>
      <c r="D1287" s="45"/>
      <c r="E1287" s="45"/>
    </row>
    <row r="1288" spans="2:5" x14ac:dyDescent="0.25">
      <c r="B1288" s="45"/>
      <c r="C1288" s="45"/>
      <c r="D1288" s="45"/>
      <c r="E1288" s="45"/>
    </row>
    <row r="1289" spans="2:5" x14ac:dyDescent="0.25">
      <c r="B1289" s="45"/>
      <c r="C1289" s="45"/>
      <c r="D1289" s="45"/>
      <c r="E1289" s="45"/>
    </row>
    <row r="1290" spans="2:5" x14ac:dyDescent="0.25">
      <c r="B1290" s="45"/>
      <c r="C1290" s="45"/>
      <c r="D1290" s="45"/>
      <c r="E1290" s="45"/>
    </row>
    <row r="1291" spans="2:5" x14ac:dyDescent="0.25">
      <c r="B1291" s="45"/>
      <c r="C1291" s="45"/>
      <c r="D1291" s="45"/>
      <c r="E1291" s="45"/>
    </row>
    <row r="1292" spans="2:5" x14ac:dyDescent="0.25">
      <c r="B1292" s="45"/>
      <c r="C1292" s="45"/>
      <c r="D1292" s="45"/>
      <c r="E1292" s="45"/>
    </row>
  </sheetData>
  <mergeCells count="1">
    <mergeCell ref="B227:H2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5"/>
  <sheetViews>
    <sheetView showGridLines="0" zoomScaleNormal="100" workbookViewId="0"/>
  </sheetViews>
  <sheetFormatPr baseColWidth="10" defaultRowHeight="12.75" x14ac:dyDescent="0.25"/>
  <cols>
    <col min="1" max="1" width="3.28515625" style="6" customWidth="1"/>
    <col min="2" max="2" width="9.42578125" style="78" customWidth="1"/>
    <col min="3" max="3" width="20.28515625" style="78" customWidth="1"/>
    <col min="4" max="4" width="9.42578125" style="79" customWidth="1"/>
    <col min="5" max="5" width="20.140625" style="105" customWidth="1"/>
    <col min="6" max="16384" width="11.42578125" style="6"/>
  </cols>
  <sheetData>
    <row r="1" spans="2:5" ht="14.25" customHeight="1" x14ac:dyDescent="0.25"/>
    <row r="2" spans="2:5" x14ac:dyDescent="0.25">
      <c r="B2" s="77" t="s">
        <v>254</v>
      </c>
    </row>
    <row r="4" spans="2:5" x14ac:dyDescent="0.25">
      <c r="B4" s="90" t="s">
        <v>229</v>
      </c>
      <c r="C4" s="90" t="s">
        <v>115</v>
      </c>
      <c r="D4" s="106" t="s">
        <v>294</v>
      </c>
      <c r="E4" s="106" t="s">
        <v>295</v>
      </c>
    </row>
    <row r="5" spans="2:5" x14ac:dyDescent="0.25">
      <c r="B5" s="82" t="s">
        <v>77</v>
      </c>
      <c r="C5" s="82" t="s">
        <v>129</v>
      </c>
      <c r="D5" s="107">
        <v>10.998200000000001</v>
      </c>
      <c r="E5" s="107">
        <v>11.3482</v>
      </c>
    </row>
    <row r="6" spans="2:5" x14ac:dyDescent="0.25">
      <c r="B6" s="82" t="s">
        <v>78</v>
      </c>
      <c r="C6" s="82" t="s">
        <v>130</v>
      </c>
      <c r="D6" s="107">
        <v>14.8573</v>
      </c>
      <c r="E6" s="107">
        <v>15.520799999999999</v>
      </c>
    </row>
    <row r="7" spans="2:5" x14ac:dyDescent="0.25">
      <c r="B7" s="82" t="s">
        <v>79</v>
      </c>
      <c r="C7" s="82" t="s">
        <v>131</v>
      </c>
      <c r="D7" s="107">
        <v>16.606400000000001</v>
      </c>
      <c r="E7" s="107">
        <v>15.0914</v>
      </c>
    </row>
    <row r="8" spans="2:5" x14ac:dyDescent="0.25">
      <c r="B8" s="82" t="s">
        <v>80</v>
      </c>
      <c r="C8" s="82" t="s">
        <v>132</v>
      </c>
      <c r="D8" s="107">
        <v>16.094200000000001</v>
      </c>
      <c r="E8" s="107">
        <v>14.753299999999999</v>
      </c>
    </row>
    <row r="9" spans="2:5" x14ac:dyDescent="0.25">
      <c r="B9" s="82" t="s">
        <v>81</v>
      </c>
      <c r="C9" s="82" t="s">
        <v>133</v>
      </c>
      <c r="D9" s="107">
        <v>17.567799999999998</v>
      </c>
      <c r="E9" s="107">
        <v>15.351000000000001</v>
      </c>
    </row>
    <row r="10" spans="2:5" x14ac:dyDescent="0.25">
      <c r="B10" s="82" t="s">
        <v>82</v>
      </c>
      <c r="C10" s="82" t="s">
        <v>134</v>
      </c>
      <c r="D10" s="107">
        <v>12.255800000000001</v>
      </c>
      <c r="E10" s="107">
        <v>11.881500000000001</v>
      </c>
    </row>
    <row r="11" spans="2:5" x14ac:dyDescent="0.25">
      <c r="B11" s="82" t="s">
        <v>52</v>
      </c>
      <c r="C11" s="82" t="s">
        <v>135</v>
      </c>
      <c r="D11" s="107">
        <v>11.9359</v>
      </c>
      <c r="E11" s="107">
        <v>11.770200000000001</v>
      </c>
    </row>
    <row r="12" spans="2:5" x14ac:dyDescent="0.25">
      <c r="B12" s="82" t="s">
        <v>53</v>
      </c>
      <c r="C12" s="82" t="s">
        <v>136</v>
      </c>
      <c r="D12" s="107">
        <v>21.4254</v>
      </c>
      <c r="E12" s="107">
        <v>21.476900000000001</v>
      </c>
    </row>
    <row r="13" spans="2:5" x14ac:dyDescent="0.25">
      <c r="B13" s="82" t="s">
        <v>54</v>
      </c>
      <c r="C13" s="82" t="s">
        <v>137</v>
      </c>
      <c r="D13" s="107">
        <v>14.7425</v>
      </c>
      <c r="E13" s="107">
        <v>13.180099999999999</v>
      </c>
    </row>
    <row r="14" spans="2:5" x14ac:dyDescent="0.25">
      <c r="B14" s="82">
        <v>10</v>
      </c>
      <c r="C14" s="80" t="s">
        <v>138</v>
      </c>
      <c r="D14" s="107">
        <v>15.260300000000001</v>
      </c>
      <c r="E14" s="107">
        <v>14.707100000000001</v>
      </c>
    </row>
    <row r="15" spans="2:5" x14ac:dyDescent="0.25">
      <c r="B15" s="82">
        <v>11</v>
      </c>
      <c r="C15" s="80" t="s">
        <v>139</v>
      </c>
      <c r="D15" s="107">
        <v>14.4848</v>
      </c>
      <c r="E15" s="107">
        <v>13.9468</v>
      </c>
    </row>
    <row r="16" spans="2:5" x14ac:dyDescent="0.25">
      <c r="B16" s="82">
        <v>12</v>
      </c>
      <c r="C16" s="80" t="s">
        <v>140</v>
      </c>
      <c r="D16" s="107">
        <v>13.8338</v>
      </c>
      <c r="E16" s="107">
        <v>12.762600000000001</v>
      </c>
    </row>
    <row r="17" spans="2:5" x14ac:dyDescent="0.25">
      <c r="B17" s="82">
        <v>13</v>
      </c>
      <c r="C17" s="80" t="s">
        <v>141</v>
      </c>
      <c r="D17" s="107">
        <v>11.0306</v>
      </c>
      <c r="E17" s="107">
        <v>11.0672</v>
      </c>
    </row>
    <row r="18" spans="2:5" x14ac:dyDescent="0.25">
      <c r="B18" s="82">
        <v>14</v>
      </c>
      <c r="C18" s="80" t="s">
        <v>142</v>
      </c>
      <c r="D18" s="107">
        <v>16.516999999999999</v>
      </c>
      <c r="E18" s="107">
        <v>16.637799999999999</v>
      </c>
    </row>
    <row r="19" spans="2:5" x14ac:dyDescent="0.25">
      <c r="B19" s="82">
        <v>15</v>
      </c>
      <c r="C19" s="80" t="s">
        <v>143</v>
      </c>
      <c r="D19" s="107">
        <v>15.8491</v>
      </c>
      <c r="E19" s="107">
        <v>13.800800000000001</v>
      </c>
    </row>
    <row r="20" spans="2:5" x14ac:dyDescent="0.25">
      <c r="B20" s="82">
        <v>16</v>
      </c>
      <c r="C20" s="80" t="s">
        <v>144</v>
      </c>
      <c r="D20" s="107">
        <v>23.188199999999998</v>
      </c>
      <c r="E20" s="107">
        <v>21.078399999999998</v>
      </c>
    </row>
    <row r="21" spans="2:5" x14ac:dyDescent="0.25">
      <c r="B21" s="82">
        <v>17</v>
      </c>
      <c r="C21" s="80" t="s">
        <v>145</v>
      </c>
      <c r="D21" s="107">
        <v>19.888500000000001</v>
      </c>
      <c r="E21" s="107">
        <v>18.308</v>
      </c>
    </row>
    <row r="22" spans="2:5" x14ac:dyDescent="0.25">
      <c r="B22" s="82">
        <v>18</v>
      </c>
      <c r="C22" s="80" t="s">
        <v>146</v>
      </c>
      <c r="D22" s="107">
        <v>17.5764</v>
      </c>
      <c r="E22" s="107">
        <v>16.3279</v>
      </c>
    </row>
    <row r="23" spans="2:5" x14ac:dyDescent="0.25">
      <c r="B23" s="82">
        <v>19</v>
      </c>
      <c r="C23" s="80" t="s">
        <v>147</v>
      </c>
      <c r="D23" s="107">
        <v>28.573399999999999</v>
      </c>
      <c r="E23" s="107">
        <v>25.8369</v>
      </c>
    </row>
    <row r="24" spans="2:5" x14ac:dyDescent="0.25">
      <c r="B24" s="82" t="s">
        <v>76</v>
      </c>
      <c r="C24" s="80" t="s">
        <v>156</v>
      </c>
      <c r="D24" s="107">
        <v>18.783300000000001</v>
      </c>
      <c r="E24" s="107">
        <v>17.048999999999999</v>
      </c>
    </row>
    <row r="25" spans="2:5" x14ac:dyDescent="0.25">
      <c r="B25" s="82" t="s">
        <v>75</v>
      </c>
      <c r="C25" s="80" t="s">
        <v>157</v>
      </c>
      <c r="D25" s="107">
        <v>3.2155</v>
      </c>
      <c r="E25" s="107">
        <v>3.2725</v>
      </c>
    </row>
    <row r="26" spans="2:5" x14ac:dyDescent="0.25">
      <c r="B26" s="82">
        <v>21</v>
      </c>
      <c r="C26" s="80" t="s">
        <v>253</v>
      </c>
      <c r="D26" s="107">
        <v>7.7629000000000001</v>
      </c>
      <c r="E26" s="107">
        <v>7.7565</v>
      </c>
    </row>
    <row r="27" spans="2:5" x14ac:dyDescent="0.25">
      <c r="B27" s="82">
        <v>22</v>
      </c>
      <c r="C27" s="80" t="s">
        <v>255</v>
      </c>
      <c r="D27" s="107">
        <v>28.7454</v>
      </c>
      <c r="E27" s="107">
        <v>28.601800000000001</v>
      </c>
    </row>
    <row r="28" spans="2:5" x14ac:dyDescent="0.25">
      <c r="B28" s="82">
        <v>23</v>
      </c>
      <c r="C28" s="80" t="s">
        <v>149</v>
      </c>
      <c r="D28" s="107">
        <v>16.3553</v>
      </c>
      <c r="E28" s="107">
        <v>12.418100000000001</v>
      </c>
    </row>
    <row r="29" spans="2:5" x14ac:dyDescent="0.25">
      <c r="B29" s="82">
        <v>24</v>
      </c>
      <c r="C29" s="80" t="s">
        <v>150</v>
      </c>
      <c r="D29" s="107">
        <v>18.4831</v>
      </c>
      <c r="E29" s="107">
        <v>16.2639</v>
      </c>
    </row>
    <row r="30" spans="2:5" x14ac:dyDescent="0.25">
      <c r="B30" s="82">
        <v>25</v>
      </c>
      <c r="C30" s="80" t="s">
        <v>151</v>
      </c>
      <c r="D30" s="107">
        <v>17.518999999999998</v>
      </c>
      <c r="E30" s="107">
        <v>18.196200000000001</v>
      </c>
    </row>
    <row r="31" spans="2:5" x14ac:dyDescent="0.25">
      <c r="B31" s="82">
        <v>26</v>
      </c>
      <c r="C31" s="80" t="s">
        <v>152</v>
      </c>
      <c r="D31" s="107">
        <v>13.8918</v>
      </c>
      <c r="E31" s="107">
        <v>14.2699</v>
      </c>
    </row>
    <row r="32" spans="2:5" x14ac:dyDescent="0.25">
      <c r="B32" s="82">
        <v>27</v>
      </c>
      <c r="C32" s="80" t="s">
        <v>153</v>
      </c>
      <c r="D32" s="107">
        <v>14.381399999999999</v>
      </c>
      <c r="E32" s="107">
        <v>14.3751</v>
      </c>
    </row>
    <row r="33" spans="2:5" x14ac:dyDescent="0.25">
      <c r="B33" s="82">
        <v>28</v>
      </c>
      <c r="C33" s="80" t="s">
        <v>154</v>
      </c>
      <c r="D33" s="107">
        <v>10.791399999999999</v>
      </c>
      <c r="E33" s="107">
        <v>10.678800000000001</v>
      </c>
    </row>
    <row r="34" spans="2:5" x14ac:dyDescent="0.25">
      <c r="B34" s="82">
        <v>29</v>
      </c>
      <c r="C34" s="80" t="s">
        <v>155</v>
      </c>
      <c r="D34" s="107">
        <v>18.036200000000001</v>
      </c>
      <c r="E34" s="107">
        <v>17.651900000000001</v>
      </c>
    </row>
    <row r="35" spans="2:5" x14ac:dyDescent="0.25">
      <c r="B35" s="82">
        <v>30</v>
      </c>
      <c r="C35" s="80" t="s">
        <v>158</v>
      </c>
      <c r="D35" s="107">
        <v>12.0151</v>
      </c>
      <c r="E35" s="107">
        <v>11.5106</v>
      </c>
    </row>
    <row r="36" spans="2:5" x14ac:dyDescent="0.25">
      <c r="B36" s="82">
        <v>31</v>
      </c>
      <c r="C36" s="80" t="s">
        <v>159</v>
      </c>
      <c r="D36" s="107">
        <v>9.2506000000000004</v>
      </c>
      <c r="E36" s="107">
        <v>9.9305000000000003</v>
      </c>
    </row>
    <row r="37" spans="2:5" x14ac:dyDescent="0.25">
      <c r="B37" s="82">
        <v>32</v>
      </c>
      <c r="C37" s="80" t="s">
        <v>160</v>
      </c>
      <c r="D37" s="107">
        <v>16.482900000000001</v>
      </c>
      <c r="E37" s="107">
        <v>15.168699999999999</v>
      </c>
    </row>
    <row r="38" spans="2:5" x14ac:dyDescent="0.25">
      <c r="B38" s="82">
        <v>33</v>
      </c>
      <c r="C38" s="80" t="s">
        <v>161</v>
      </c>
      <c r="D38" s="107">
        <v>10.8254</v>
      </c>
      <c r="E38" s="107">
        <v>10.854100000000001</v>
      </c>
    </row>
    <row r="39" spans="2:5" x14ac:dyDescent="0.25">
      <c r="B39" s="82">
        <v>34</v>
      </c>
      <c r="C39" s="80" t="s">
        <v>162</v>
      </c>
      <c r="D39" s="107">
        <v>10.7257</v>
      </c>
      <c r="E39" s="107">
        <v>10.7049</v>
      </c>
    </row>
    <row r="40" spans="2:5" x14ac:dyDescent="0.25">
      <c r="B40" s="82">
        <v>35</v>
      </c>
      <c r="C40" s="80" t="s">
        <v>163</v>
      </c>
      <c r="D40" s="107">
        <v>17.849499999999999</v>
      </c>
      <c r="E40" s="107">
        <v>18.888400000000001</v>
      </c>
    </row>
    <row r="41" spans="2:5" x14ac:dyDescent="0.25">
      <c r="B41" s="82">
        <v>36</v>
      </c>
      <c r="C41" s="80" t="s">
        <v>164</v>
      </c>
      <c r="D41" s="107">
        <v>16.935500000000001</v>
      </c>
      <c r="E41" s="107">
        <v>16.459399999999999</v>
      </c>
    </row>
    <row r="42" spans="2:5" x14ac:dyDescent="0.25">
      <c r="B42" s="82">
        <v>37</v>
      </c>
      <c r="C42" s="80" t="s">
        <v>165</v>
      </c>
      <c r="D42" s="107">
        <v>16.316199999999998</v>
      </c>
      <c r="E42" s="107">
        <v>16.182400000000001</v>
      </c>
    </row>
    <row r="43" spans="2:5" x14ac:dyDescent="0.25">
      <c r="B43" s="82">
        <v>38</v>
      </c>
      <c r="C43" s="80" t="s">
        <v>166</v>
      </c>
      <c r="D43" s="107">
        <v>10.672800000000001</v>
      </c>
      <c r="E43" s="107">
        <v>11.1595</v>
      </c>
    </row>
    <row r="44" spans="2:5" x14ac:dyDescent="0.25">
      <c r="B44" s="82">
        <v>39</v>
      </c>
      <c r="C44" s="80" t="s">
        <v>167</v>
      </c>
      <c r="D44" s="107">
        <v>17.6556</v>
      </c>
      <c r="E44" s="107">
        <v>17.2226</v>
      </c>
    </row>
    <row r="45" spans="2:5" x14ac:dyDescent="0.25">
      <c r="B45" s="82">
        <v>40</v>
      </c>
      <c r="C45" s="80" t="s">
        <v>168</v>
      </c>
      <c r="D45" s="107">
        <v>13.0686</v>
      </c>
      <c r="E45" s="107">
        <v>12.055999999999999</v>
      </c>
    </row>
    <row r="46" spans="2:5" x14ac:dyDescent="0.25">
      <c r="B46" s="82">
        <v>41</v>
      </c>
      <c r="C46" s="80" t="s">
        <v>169</v>
      </c>
      <c r="D46" s="107">
        <v>19.022600000000001</v>
      </c>
      <c r="E46" s="107">
        <v>18.419499999999999</v>
      </c>
    </row>
    <row r="47" spans="2:5" x14ac:dyDescent="0.25">
      <c r="B47" s="82">
        <v>42</v>
      </c>
      <c r="C47" s="80" t="s">
        <v>170</v>
      </c>
      <c r="D47" s="107">
        <v>14.267099999999999</v>
      </c>
      <c r="E47" s="107">
        <v>14.3241</v>
      </c>
    </row>
    <row r="48" spans="2:5" x14ac:dyDescent="0.25">
      <c r="B48" s="82">
        <v>43</v>
      </c>
      <c r="C48" s="80" t="s">
        <v>171</v>
      </c>
      <c r="D48" s="107">
        <v>20.0703</v>
      </c>
      <c r="E48" s="107">
        <v>19.5139</v>
      </c>
    </row>
    <row r="49" spans="2:5" x14ac:dyDescent="0.25">
      <c r="B49" s="82">
        <v>44</v>
      </c>
      <c r="C49" s="80" t="s">
        <v>172</v>
      </c>
      <c r="D49" s="107">
        <v>12.346500000000001</v>
      </c>
      <c r="E49" s="107">
        <v>12.972899999999999</v>
      </c>
    </row>
    <row r="50" spans="2:5" x14ac:dyDescent="0.25">
      <c r="B50" s="82">
        <v>45</v>
      </c>
      <c r="C50" s="80" t="s">
        <v>173</v>
      </c>
      <c r="D50" s="107">
        <v>11.979100000000001</v>
      </c>
      <c r="E50" s="107">
        <v>12.2271</v>
      </c>
    </row>
    <row r="51" spans="2:5" x14ac:dyDescent="0.25">
      <c r="B51" s="82">
        <v>46</v>
      </c>
      <c r="C51" s="80" t="s">
        <v>174</v>
      </c>
      <c r="D51" s="107">
        <v>9.6385000000000005</v>
      </c>
      <c r="E51" s="107">
        <v>8.1732999999999993</v>
      </c>
    </row>
    <row r="52" spans="2:5" x14ac:dyDescent="0.25">
      <c r="B52" s="82">
        <v>47</v>
      </c>
      <c r="C52" s="80" t="s">
        <v>175</v>
      </c>
      <c r="D52" s="107">
        <v>15.5724</v>
      </c>
      <c r="E52" s="107">
        <v>14.5784</v>
      </c>
    </row>
    <row r="53" spans="2:5" x14ac:dyDescent="0.25">
      <c r="B53" s="82">
        <v>48</v>
      </c>
      <c r="C53" s="80" t="s">
        <v>176</v>
      </c>
      <c r="D53" s="107">
        <v>14.272399999999999</v>
      </c>
      <c r="E53" s="107">
        <v>14.8683</v>
      </c>
    </row>
    <row r="54" spans="2:5" x14ac:dyDescent="0.25">
      <c r="B54" s="82">
        <v>49</v>
      </c>
      <c r="C54" s="80" t="s">
        <v>177</v>
      </c>
      <c r="D54" s="107">
        <v>17.365400000000001</v>
      </c>
      <c r="E54" s="107">
        <v>17.8629</v>
      </c>
    </row>
    <row r="55" spans="2:5" x14ac:dyDescent="0.25">
      <c r="B55" s="82">
        <v>50</v>
      </c>
      <c r="C55" s="80" t="s">
        <v>178</v>
      </c>
      <c r="D55" s="107">
        <v>23.415099999999999</v>
      </c>
      <c r="E55" s="107">
        <v>23.575500000000002</v>
      </c>
    </row>
    <row r="56" spans="2:5" x14ac:dyDescent="0.25">
      <c r="B56" s="82">
        <v>51</v>
      </c>
      <c r="C56" s="80" t="s">
        <v>179</v>
      </c>
      <c r="D56" s="107">
        <v>11.910399999999999</v>
      </c>
      <c r="E56" s="107">
        <v>12.1639</v>
      </c>
    </row>
    <row r="57" spans="2:5" x14ac:dyDescent="0.25">
      <c r="B57" s="82">
        <v>52</v>
      </c>
      <c r="C57" s="80" t="s">
        <v>180</v>
      </c>
      <c r="D57" s="107">
        <v>9.8876000000000008</v>
      </c>
      <c r="E57" s="107">
        <v>9.5581999999999994</v>
      </c>
    </row>
    <row r="58" spans="2:5" x14ac:dyDescent="0.25">
      <c r="B58" s="82">
        <v>53</v>
      </c>
      <c r="C58" s="80" t="s">
        <v>181</v>
      </c>
      <c r="D58" s="107">
        <v>16.518899999999999</v>
      </c>
      <c r="E58" s="107">
        <v>15.6691</v>
      </c>
    </row>
    <row r="59" spans="2:5" x14ac:dyDescent="0.25">
      <c r="B59" s="82">
        <v>54</v>
      </c>
      <c r="C59" s="80" t="s">
        <v>182</v>
      </c>
      <c r="D59" s="107">
        <v>12.450100000000001</v>
      </c>
      <c r="E59" s="107">
        <v>12.7803</v>
      </c>
    </row>
    <row r="60" spans="2:5" x14ac:dyDescent="0.25">
      <c r="B60" s="82">
        <v>55</v>
      </c>
      <c r="C60" s="80" t="s">
        <v>183</v>
      </c>
      <c r="D60" s="107">
        <v>15.307399999999999</v>
      </c>
      <c r="E60" s="107">
        <v>14.9053</v>
      </c>
    </row>
    <row r="61" spans="2:5" x14ac:dyDescent="0.25">
      <c r="B61" s="82">
        <v>56</v>
      </c>
      <c r="C61" s="80" t="s">
        <v>184</v>
      </c>
      <c r="D61" s="107">
        <v>21.991</v>
      </c>
      <c r="E61" s="107">
        <v>21.566299999999998</v>
      </c>
    </row>
    <row r="62" spans="2:5" x14ac:dyDescent="0.25">
      <c r="B62" s="82">
        <v>57</v>
      </c>
      <c r="C62" s="80" t="s">
        <v>185</v>
      </c>
      <c r="D62" s="107">
        <v>12.4465</v>
      </c>
      <c r="E62" s="107">
        <v>12.2455</v>
      </c>
    </row>
    <row r="63" spans="2:5" x14ac:dyDescent="0.25">
      <c r="B63" s="82">
        <v>58</v>
      </c>
      <c r="C63" s="80" t="s">
        <v>186</v>
      </c>
      <c r="D63" s="107">
        <v>17.215299999999999</v>
      </c>
      <c r="E63" s="107">
        <v>16.479900000000001</v>
      </c>
    </row>
    <row r="64" spans="2:5" x14ac:dyDescent="0.25">
      <c r="B64" s="82">
        <v>59</v>
      </c>
      <c r="C64" s="80" t="s">
        <v>187</v>
      </c>
      <c r="D64" s="107">
        <v>13.021000000000001</v>
      </c>
      <c r="E64" s="107">
        <v>14.0022</v>
      </c>
    </row>
    <row r="65" spans="2:5" x14ac:dyDescent="0.25">
      <c r="B65" s="82">
        <v>60</v>
      </c>
      <c r="C65" s="80" t="s">
        <v>188</v>
      </c>
      <c r="D65" s="107">
        <v>11.212999999999999</v>
      </c>
      <c r="E65" s="107">
        <v>12.0532</v>
      </c>
    </row>
    <row r="66" spans="2:5" x14ac:dyDescent="0.25">
      <c r="B66" s="82">
        <v>61</v>
      </c>
      <c r="C66" s="80" t="s">
        <v>189</v>
      </c>
      <c r="D66" s="107">
        <v>27.3003</v>
      </c>
      <c r="E66" s="107">
        <v>25.7333</v>
      </c>
    </row>
    <row r="67" spans="2:5" x14ac:dyDescent="0.25">
      <c r="B67" s="82">
        <v>62</v>
      </c>
      <c r="C67" s="80" t="s">
        <v>190</v>
      </c>
      <c r="D67" s="107">
        <v>17.144200000000001</v>
      </c>
      <c r="E67" s="107">
        <v>17.831800000000001</v>
      </c>
    </row>
    <row r="68" spans="2:5" x14ac:dyDescent="0.25">
      <c r="B68" s="82">
        <v>63</v>
      </c>
      <c r="C68" s="80" t="s">
        <v>191</v>
      </c>
      <c r="D68" s="107">
        <v>16.141200000000001</v>
      </c>
      <c r="E68" s="107">
        <v>15.978400000000001</v>
      </c>
    </row>
    <row r="69" spans="2:5" x14ac:dyDescent="0.25">
      <c r="B69" s="82">
        <v>64</v>
      </c>
      <c r="C69" s="80" t="s">
        <v>192</v>
      </c>
      <c r="D69" s="107">
        <v>9.6958000000000002</v>
      </c>
      <c r="E69" s="107">
        <v>9.0373999999999999</v>
      </c>
    </row>
    <row r="70" spans="2:5" x14ac:dyDescent="0.25">
      <c r="B70" s="82">
        <v>65</v>
      </c>
      <c r="C70" s="80" t="s">
        <v>193</v>
      </c>
      <c r="D70" s="107">
        <v>14.589</v>
      </c>
      <c r="E70" s="107">
        <v>12.651</v>
      </c>
    </row>
    <row r="71" spans="2:5" x14ac:dyDescent="0.25">
      <c r="B71" s="82">
        <v>66</v>
      </c>
      <c r="C71" s="80" t="s">
        <v>194</v>
      </c>
      <c r="D71" s="107">
        <v>16.007100000000001</v>
      </c>
      <c r="E71" s="107">
        <v>15.6713</v>
      </c>
    </row>
    <row r="72" spans="2:5" x14ac:dyDescent="0.25">
      <c r="B72" s="82">
        <v>67</v>
      </c>
      <c r="C72" s="80" t="s">
        <v>195</v>
      </c>
      <c r="D72" s="107">
        <v>12.248100000000001</v>
      </c>
      <c r="E72" s="107">
        <v>12.4695</v>
      </c>
    </row>
    <row r="73" spans="2:5" x14ac:dyDescent="0.25">
      <c r="B73" s="82">
        <v>68</v>
      </c>
      <c r="C73" s="80" t="s">
        <v>196</v>
      </c>
      <c r="D73" s="107">
        <v>13.2913</v>
      </c>
      <c r="E73" s="107">
        <v>13.305300000000001</v>
      </c>
    </row>
    <row r="74" spans="2:5" x14ac:dyDescent="0.25">
      <c r="B74" s="82">
        <v>69</v>
      </c>
      <c r="C74" s="80" t="s">
        <v>197</v>
      </c>
      <c r="D74" s="107">
        <v>5.9782000000000002</v>
      </c>
      <c r="E74" s="107">
        <v>6.5757000000000003</v>
      </c>
    </row>
    <row r="75" spans="2:5" x14ac:dyDescent="0.25">
      <c r="B75" s="82">
        <v>70</v>
      </c>
      <c r="C75" s="80" t="s">
        <v>198</v>
      </c>
      <c r="D75" s="107">
        <v>17.8003</v>
      </c>
      <c r="E75" s="107">
        <v>17.569099999999999</v>
      </c>
    </row>
    <row r="76" spans="2:5" x14ac:dyDescent="0.25">
      <c r="B76" s="82">
        <v>71</v>
      </c>
      <c r="C76" s="80" t="s">
        <v>199</v>
      </c>
      <c r="D76" s="107">
        <v>18.6053</v>
      </c>
      <c r="E76" s="107">
        <v>17.611699999999999</v>
      </c>
    </row>
    <row r="77" spans="2:5" x14ac:dyDescent="0.25">
      <c r="B77" s="82">
        <v>72</v>
      </c>
      <c r="C77" s="80" t="s">
        <v>200</v>
      </c>
      <c r="D77" s="107">
        <v>20.993099999999998</v>
      </c>
      <c r="E77" s="107">
        <v>20.4786</v>
      </c>
    </row>
    <row r="78" spans="2:5" x14ac:dyDescent="0.25">
      <c r="B78" s="82">
        <v>73</v>
      </c>
      <c r="C78" s="80" t="s">
        <v>201</v>
      </c>
      <c r="D78" s="107">
        <v>11.819100000000001</v>
      </c>
      <c r="E78" s="107">
        <v>11.614800000000001</v>
      </c>
    </row>
    <row r="79" spans="2:5" x14ac:dyDescent="0.25">
      <c r="B79" s="82">
        <v>74</v>
      </c>
      <c r="C79" s="80" t="s">
        <v>202</v>
      </c>
      <c r="D79" s="107">
        <v>12.858000000000001</v>
      </c>
      <c r="E79" s="107">
        <v>13.458600000000001</v>
      </c>
    </row>
    <row r="80" spans="2:5" x14ac:dyDescent="0.25">
      <c r="B80" s="82">
        <v>75</v>
      </c>
      <c r="C80" s="80" t="s">
        <v>203</v>
      </c>
      <c r="D80" s="107">
        <v>9.4779</v>
      </c>
      <c r="E80" s="107">
        <v>9.7024000000000008</v>
      </c>
    </row>
    <row r="81" spans="2:5" x14ac:dyDescent="0.25">
      <c r="B81" s="82">
        <v>76</v>
      </c>
      <c r="C81" s="80" t="s">
        <v>204</v>
      </c>
      <c r="D81" s="107">
        <v>15.439399999999999</v>
      </c>
      <c r="E81" s="107">
        <v>15.914999999999999</v>
      </c>
    </row>
    <row r="82" spans="2:5" x14ac:dyDescent="0.25">
      <c r="B82" s="82">
        <v>77</v>
      </c>
      <c r="C82" s="80" t="s">
        <v>205</v>
      </c>
      <c r="D82" s="107">
        <v>7.3244999999999996</v>
      </c>
      <c r="E82" s="107">
        <v>8.3226999999999993</v>
      </c>
    </row>
    <row r="83" spans="2:5" x14ac:dyDescent="0.25">
      <c r="B83" s="82">
        <v>78</v>
      </c>
      <c r="C83" s="80" t="s">
        <v>206</v>
      </c>
      <c r="D83" s="107">
        <v>8.3245000000000005</v>
      </c>
      <c r="E83" s="107">
        <v>8.9862000000000002</v>
      </c>
    </row>
    <row r="84" spans="2:5" x14ac:dyDescent="0.25">
      <c r="B84" s="82">
        <v>79</v>
      </c>
      <c r="C84" s="80" t="s">
        <v>207</v>
      </c>
      <c r="D84" s="107">
        <v>24.6295</v>
      </c>
      <c r="E84" s="107">
        <v>24.622</v>
      </c>
    </row>
    <row r="85" spans="2:5" x14ac:dyDescent="0.25">
      <c r="B85" s="82">
        <v>80</v>
      </c>
      <c r="C85" s="80" t="s">
        <v>208</v>
      </c>
      <c r="D85" s="107">
        <v>20.3187</v>
      </c>
      <c r="E85" s="107">
        <v>20.494399999999999</v>
      </c>
    </row>
    <row r="86" spans="2:5" x14ac:dyDescent="0.25">
      <c r="B86" s="82">
        <v>81</v>
      </c>
      <c r="C86" s="80" t="s">
        <v>209</v>
      </c>
      <c r="D86" s="107">
        <v>17.0991</v>
      </c>
      <c r="E86" s="107">
        <v>15.968</v>
      </c>
    </row>
    <row r="87" spans="2:5" x14ac:dyDescent="0.25">
      <c r="B87" s="82">
        <v>82</v>
      </c>
      <c r="C87" s="80" t="s">
        <v>210</v>
      </c>
      <c r="D87" s="107">
        <v>12.3735</v>
      </c>
      <c r="E87" s="107">
        <v>12.5731</v>
      </c>
    </row>
    <row r="88" spans="2:5" x14ac:dyDescent="0.25">
      <c r="B88" s="82">
        <v>83</v>
      </c>
      <c r="C88" s="80" t="s">
        <v>211</v>
      </c>
      <c r="D88" s="107">
        <v>15.9467</v>
      </c>
      <c r="E88" s="107">
        <v>14.7447</v>
      </c>
    </row>
    <row r="89" spans="2:5" x14ac:dyDescent="0.25">
      <c r="B89" s="82">
        <v>84</v>
      </c>
      <c r="C89" s="80" t="s">
        <v>212</v>
      </c>
      <c r="D89" s="107">
        <v>11.0237</v>
      </c>
      <c r="E89" s="107">
        <v>10.8508</v>
      </c>
    </row>
    <row r="90" spans="2:5" x14ac:dyDescent="0.25">
      <c r="B90" s="82">
        <v>85</v>
      </c>
      <c r="C90" s="80" t="s">
        <v>213</v>
      </c>
      <c r="D90" s="107">
        <v>16.9359</v>
      </c>
      <c r="E90" s="107">
        <v>17.034500000000001</v>
      </c>
    </row>
    <row r="91" spans="2:5" x14ac:dyDescent="0.25">
      <c r="B91" s="82">
        <v>86</v>
      </c>
      <c r="C91" s="80" t="s">
        <v>214</v>
      </c>
      <c r="D91" s="107">
        <v>17.579999999999998</v>
      </c>
      <c r="E91" s="107">
        <v>17.696000000000002</v>
      </c>
    </row>
    <row r="92" spans="2:5" x14ac:dyDescent="0.25">
      <c r="B92" s="82">
        <v>87</v>
      </c>
      <c r="C92" s="80" t="s">
        <v>215</v>
      </c>
      <c r="D92" s="107">
        <v>22.955500000000001</v>
      </c>
      <c r="E92" s="107">
        <v>21.762</v>
      </c>
    </row>
    <row r="93" spans="2:5" x14ac:dyDescent="0.25">
      <c r="B93" s="82">
        <v>88</v>
      </c>
      <c r="C93" s="80" t="s">
        <v>216</v>
      </c>
      <c r="D93" s="107">
        <v>22.3277</v>
      </c>
      <c r="E93" s="107">
        <v>22.540199999999999</v>
      </c>
    </row>
    <row r="94" spans="2:5" x14ac:dyDescent="0.25">
      <c r="B94" s="82">
        <v>89</v>
      </c>
      <c r="C94" s="80" t="s">
        <v>217</v>
      </c>
      <c r="D94" s="107">
        <v>14.598699999999999</v>
      </c>
      <c r="E94" s="107">
        <v>13.395300000000001</v>
      </c>
    </row>
    <row r="95" spans="2:5" x14ac:dyDescent="0.25">
      <c r="B95" s="82">
        <v>90</v>
      </c>
      <c r="C95" s="80" t="s">
        <v>227</v>
      </c>
      <c r="D95" s="107">
        <v>12.8035</v>
      </c>
      <c r="E95" s="107">
        <v>13.0824</v>
      </c>
    </row>
    <row r="96" spans="2:5" x14ac:dyDescent="0.25">
      <c r="B96" s="82">
        <v>91</v>
      </c>
      <c r="C96" s="80" t="s">
        <v>218</v>
      </c>
      <c r="D96" s="107">
        <v>7.4146999999999998</v>
      </c>
      <c r="E96" s="107">
        <v>8.0779999999999994</v>
      </c>
    </row>
    <row r="97" spans="2:8" x14ac:dyDescent="0.25">
      <c r="B97" s="82">
        <v>92</v>
      </c>
      <c r="C97" s="80" t="s">
        <v>219</v>
      </c>
      <c r="D97" s="107">
        <v>6.8087</v>
      </c>
      <c r="E97" s="107">
        <v>7.2420999999999998</v>
      </c>
    </row>
    <row r="98" spans="2:8" x14ac:dyDescent="0.25">
      <c r="B98" s="82">
        <v>93</v>
      </c>
      <c r="C98" s="80" t="s">
        <v>220</v>
      </c>
      <c r="D98" s="107">
        <v>7.2321</v>
      </c>
      <c r="E98" s="107">
        <v>8.2659000000000002</v>
      </c>
    </row>
    <row r="99" spans="2:8" x14ac:dyDescent="0.25">
      <c r="B99" s="82">
        <v>94</v>
      </c>
      <c r="C99" s="80" t="s">
        <v>221</v>
      </c>
      <c r="D99" s="107">
        <v>7.3017000000000003</v>
      </c>
      <c r="E99" s="107">
        <v>7.9873000000000003</v>
      </c>
    </row>
    <row r="100" spans="2:8" x14ac:dyDescent="0.25">
      <c r="B100" s="82">
        <v>95</v>
      </c>
      <c r="C100" s="80" t="s">
        <v>252</v>
      </c>
      <c r="D100" s="107">
        <v>6.2548000000000004</v>
      </c>
      <c r="E100" s="107">
        <v>10.9</v>
      </c>
    </row>
    <row r="101" spans="2:8" x14ac:dyDescent="0.25">
      <c r="B101" s="100" t="s">
        <v>384</v>
      </c>
      <c r="C101" s="96"/>
      <c r="D101" s="110">
        <v>13.2</v>
      </c>
      <c r="E101" s="108">
        <v>13.33</v>
      </c>
    </row>
    <row r="102" spans="2:8" x14ac:dyDescent="0.25">
      <c r="B102" s="82">
        <v>971</v>
      </c>
      <c r="C102" s="80" t="s">
        <v>222</v>
      </c>
      <c r="D102" s="107">
        <v>10.6</v>
      </c>
      <c r="E102" s="107">
        <v>11.0185</v>
      </c>
    </row>
    <row r="103" spans="2:8" x14ac:dyDescent="0.25">
      <c r="B103" s="82">
        <v>972</v>
      </c>
      <c r="C103" s="80" t="s">
        <v>223</v>
      </c>
      <c r="D103" s="107">
        <v>6.0701999999999998</v>
      </c>
      <c r="E103" s="107">
        <v>6.0083000000000002</v>
      </c>
    </row>
    <row r="104" spans="2:8" x14ac:dyDescent="0.25">
      <c r="B104" s="82">
        <v>973</v>
      </c>
      <c r="C104" s="80" t="s">
        <v>224</v>
      </c>
      <c r="D104" s="107">
        <v>7.0885999999999996</v>
      </c>
      <c r="E104" s="107">
        <v>10.205299999999999</v>
      </c>
    </row>
    <row r="105" spans="2:8" x14ac:dyDescent="0.25">
      <c r="B105" s="82">
        <v>974</v>
      </c>
      <c r="C105" s="80" t="s">
        <v>230</v>
      </c>
      <c r="D105" s="107">
        <v>8.3421000000000003</v>
      </c>
      <c r="E105" s="107">
        <v>8.9535999999999998</v>
      </c>
    </row>
    <row r="106" spans="2:8" x14ac:dyDescent="0.25">
      <c r="B106" s="82">
        <v>976</v>
      </c>
      <c r="C106" s="80" t="s">
        <v>225</v>
      </c>
      <c r="D106" s="107">
        <v>1.3129999999999999</v>
      </c>
      <c r="E106" s="107">
        <v>1.7548999999999999</v>
      </c>
    </row>
    <row r="107" spans="2:8" x14ac:dyDescent="0.25">
      <c r="B107" s="100" t="s">
        <v>387</v>
      </c>
      <c r="C107" s="96"/>
      <c r="D107" s="110">
        <v>7.2</v>
      </c>
      <c r="E107" s="108">
        <v>8.35</v>
      </c>
    </row>
    <row r="108" spans="2:8" x14ac:dyDescent="0.25">
      <c r="B108" s="100" t="s">
        <v>389</v>
      </c>
      <c r="C108" s="96"/>
      <c r="D108" s="110">
        <v>13</v>
      </c>
      <c r="E108" s="108">
        <v>13.2</v>
      </c>
    </row>
    <row r="110" spans="2:8" s="121" customFormat="1" ht="77.25" customHeight="1" x14ac:dyDescent="0.25">
      <c r="B110" s="169" t="s">
        <v>454</v>
      </c>
      <c r="C110" s="169"/>
      <c r="D110" s="169"/>
      <c r="E110" s="169"/>
      <c r="F110" s="169"/>
      <c r="G110" s="169"/>
      <c r="H110" s="169"/>
    </row>
    <row r="111" spans="2:8" ht="18.75" customHeight="1" x14ac:dyDescent="0.25">
      <c r="B111" s="92"/>
      <c r="C111" s="3"/>
    </row>
    <row r="112" spans="2:8" x14ac:dyDescent="0.25">
      <c r="B112" s="3"/>
      <c r="C112" s="95"/>
      <c r="D112" s="109"/>
      <c r="E112" s="109"/>
    </row>
    <row r="113" spans="2:3" x14ac:dyDescent="0.25">
      <c r="B113" s="3"/>
      <c r="C113" s="3"/>
    </row>
    <row r="115" spans="2:3" x14ac:dyDescent="0.25">
      <c r="B115" s="70"/>
    </row>
  </sheetData>
  <mergeCells count="1">
    <mergeCell ref="B110:H1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6"/>
  <sheetViews>
    <sheetView showGridLines="0" zoomScaleNormal="100" workbookViewId="0"/>
  </sheetViews>
  <sheetFormatPr baseColWidth="10" defaultRowHeight="12.75" x14ac:dyDescent="0.25"/>
  <cols>
    <col min="1" max="1" width="4.28515625" style="6" customWidth="1"/>
    <col min="2" max="2" width="16" style="6" customWidth="1"/>
    <col min="3" max="3" width="14.85546875" style="6" customWidth="1"/>
    <col min="4" max="6" width="11.42578125" style="6"/>
    <col min="7" max="7" width="15" style="6" customWidth="1"/>
    <col min="8" max="16384" width="11.42578125" style="6"/>
  </cols>
  <sheetData>
    <row r="2" spans="2:4" x14ac:dyDescent="0.25">
      <c r="B2" s="21" t="s">
        <v>398</v>
      </c>
    </row>
    <row r="4" spans="2:4" ht="38.25" x14ac:dyDescent="0.25">
      <c r="B4" s="93" t="s">
        <v>290</v>
      </c>
      <c r="C4" s="94" t="s">
        <v>291</v>
      </c>
      <c r="D4" s="93" t="s">
        <v>289</v>
      </c>
    </row>
    <row r="5" spans="2:4" ht="15.75" customHeight="1" x14ac:dyDescent="0.25">
      <c r="B5" s="69" t="s">
        <v>399</v>
      </c>
      <c r="C5" s="69" t="s">
        <v>88</v>
      </c>
      <c r="D5" s="69">
        <v>1041</v>
      </c>
    </row>
    <row r="6" spans="2:4" ht="15.75" customHeight="1" x14ac:dyDescent="0.25">
      <c r="B6" s="69">
        <v>2</v>
      </c>
      <c r="C6" s="69" t="s">
        <v>88</v>
      </c>
      <c r="D6" s="69">
        <v>1094</v>
      </c>
    </row>
    <row r="7" spans="2:4" ht="15.75" customHeight="1" x14ac:dyDescent="0.25">
      <c r="B7" s="69">
        <v>3</v>
      </c>
      <c r="C7" s="69" t="s">
        <v>88</v>
      </c>
      <c r="D7" s="69">
        <v>1158</v>
      </c>
    </row>
    <row r="8" spans="2:4" ht="15.75" customHeight="1" x14ac:dyDescent="0.25">
      <c r="B8" s="69">
        <v>4</v>
      </c>
      <c r="C8" s="69" t="s">
        <v>88</v>
      </c>
      <c r="D8" s="69">
        <v>1272</v>
      </c>
    </row>
    <row r="9" spans="2:4" ht="15.75" customHeight="1" x14ac:dyDescent="0.25">
      <c r="B9" s="69" t="s">
        <v>400</v>
      </c>
      <c r="C9" s="69" t="s">
        <v>88</v>
      </c>
      <c r="D9" s="69">
        <v>1345</v>
      </c>
    </row>
    <row r="10" spans="2:4" ht="15.75" customHeight="1" x14ac:dyDescent="0.25">
      <c r="B10" s="69" t="s">
        <v>18</v>
      </c>
      <c r="C10" s="69" t="s">
        <v>88</v>
      </c>
      <c r="D10" s="69">
        <v>332</v>
      </c>
    </row>
    <row r="11" spans="2:4" ht="15.75" customHeight="1" x14ac:dyDescent="0.25">
      <c r="B11" s="69" t="s">
        <v>399</v>
      </c>
      <c r="C11" s="69" t="s">
        <v>89</v>
      </c>
      <c r="D11" s="69">
        <v>2095</v>
      </c>
    </row>
    <row r="12" spans="2:4" ht="15.75" customHeight="1" x14ac:dyDescent="0.25">
      <c r="B12" s="69">
        <v>2</v>
      </c>
      <c r="C12" s="69" t="s">
        <v>89</v>
      </c>
      <c r="D12" s="69">
        <v>2331</v>
      </c>
    </row>
    <row r="13" spans="2:4" ht="15.75" customHeight="1" x14ac:dyDescent="0.25">
      <c r="B13" s="69">
        <v>3</v>
      </c>
      <c r="C13" s="69" t="s">
        <v>89</v>
      </c>
      <c r="D13" s="69">
        <v>2568</v>
      </c>
    </row>
    <row r="14" spans="2:4" ht="15.75" customHeight="1" x14ac:dyDescent="0.25">
      <c r="B14" s="69">
        <v>4</v>
      </c>
      <c r="C14" s="69" t="s">
        <v>89</v>
      </c>
      <c r="D14" s="69">
        <v>2733</v>
      </c>
    </row>
    <row r="15" spans="2:4" ht="15.75" customHeight="1" x14ac:dyDescent="0.25">
      <c r="B15" s="69" t="s">
        <v>400</v>
      </c>
      <c r="C15" s="69" t="s">
        <v>89</v>
      </c>
      <c r="D15" s="69">
        <v>2793</v>
      </c>
    </row>
    <row r="16" spans="2:4" ht="15.75" customHeight="1" x14ac:dyDescent="0.25">
      <c r="B16" s="69" t="s">
        <v>18</v>
      </c>
      <c r="C16" s="69" t="s">
        <v>89</v>
      </c>
      <c r="D16" s="69">
        <v>771</v>
      </c>
    </row>
    <row r="17" spans="2:4" ht="15.75" customHeight="1" x14ac:dyDescent="0.25">
      <c r="B17" s="69" t="s">
        <v>399</v>
      </c>
      <c r="C17" s="69" t="s">
        <v>91</v>
      </c>
      <c r="D17" s="69">
        <v>1866</v>
      </c>
    </row>
    <row r="18" spans="2:4" ht="15.75" customHeight="1" x14ac:dyDescent="0.25">
      <c r="B18" s="69">
        <v>2</v>
      </c>
      <c r="C18" s="69" t="s">
        <v>91</v>
      </c>
      <c r="D18" s="69">
        <v>2166</v>
      </c>
    </row>
    <row r="19" spans="2:4" ht="15.75" customHeight="1" x14ac:dyDescent="0.25">
      <c r="B19" s="69">
        <v>3</v>
      </c>
      <c r="C19" s="69" t="s">
        <v>91</v>
      </c>
      <c r="D19" s="69">
        <v>2505</v>
      </c>
    </row>
    <row r="20" spans="2:4" ht="15.75" customHeight="1" x14ac:dyDescent="0.25">
      <c r="B20" s="69">
        <v>4</v>
      </c>
      <c r="C20" s="69" t="s">
        <v>91</v>
      </c>
      <c r="D20" s="69">
        <v>2513</v>
      </c>
    </row>
    <row r="21" spans="2:4" ht="15.75" customHeight="1" x14ac:dyDescent="0.25">
      <c r="B21" s="69" t="s">
        <v>400</v>
      </c>
      <c r="C21" s="69" t="s">
        <v>91</v>
      </c>
      <c r="D21" s="69">
        <v>2740</v>
      </c>
    </row>
    <row r="22" spans="2:4" ht="15.75" customHeight="1" x14ac:dyDescent="0.25">
      <c r="B22" s="69" t="s">
        <v>18</v>
      </c>
      <c r="C22" s="69" t="s">
        <v>91</v>
      </c>
      <c r="D22" s="69">
        <v>683</v>
      </c>
    </row>
    <row r="23" spans="2:4" ht="15.75" customHeight="1" x14ac:dyDescent="0.25">
      <c r="B23" s="69" t="s">
        <v>399</v>
      </c>
      <c r="C23" s="69" t="s">
        <v>117</v>
      </c>
      <c r="D23" s="69">
        <v>1162</v>
      </c>
    </row>
    <row r="24" spans="2:4" ht="15.75" customHeight="1" x14ac:dyDescent="0.25">
      <c r="B24" s="69">
        <v>2</v>
      </c>
      <c r="C24" s="69" t="s">
        <v>117</v>
      </c>
      <c r="D24" s="69">
        <v>1568</v>
      </c>
    </row>
    <row r="25" spans="2:4" ht="15.75" customHeight="1" x14ac:dyDescent="0.25">
      <c r="B25" s="69">
        <v>3</v>
      </c>
      <c r="C25" s="69" t="s">
        <v>117</v>
      </c>
      <c r="D25" s="69">
        <v>1910</v>
      </c>
    </row>
    <row r="26" spans="2:4" ht="15.75" customHeight="1" x14ac:dyDescent="0.25">
      <c r="B26" s="69">
        <v>4</v>
      </c>
      <c r="C26" s="69" t="s">
        <v>117</v>
      </c>
      <c r="D26" s="69">
        <v>2186</v>
      </c>
    </row>
    <row r="27" spans="2:4" ht="15.75" customHeight="1" x14ac:dyDescent="0.25">
      <c r="B27" s="69" t="s">
        <v>400</v>
      </c>
      <c r="C27" s="69" t="s">
        <v>117</v>
      </c>
      <c r="D27" s="69">
        <v>2420</v>
      </c>
    </row>
    <row r="28" spans="2:4" ht="15.75" customHeight="1" x14ac:dyDescent="0.25">
      <c r="B28" s="69" t="s">
        <v>18</v>
      </c>
      <c r="C28" s="69" t="s">
        <v>117</v>
      </c>
      <c r="D28" s="69">
        <v>398</v>
      </c>
    </row>
    <row r="29" spans="2:4" ht="15.75" customHeight="1" x14ac:dyDescent="0.25">
      <c r="B29" s="69" t="s">
        <v>399</v>
      </c>
      <c r="C29" s="69" t="s">
        <v>118</v>
      </c>
      <c r="D29" s="69">
        <v>1248</v>
      </c>
    </row>
    <row r="30" spans="2:4" ht="15.75" customHeight="1" x14ac:dyDescent="0.25">
      <c r="B30" s="69">
        <v>2</v>
      </c>
      <c r="C30" s="69" t="s">
        <v>118</v>
      </c>
      <c r="D30" s="69">
        <v>1679</v>
      </c>
    </row>
    <row r="31" spans="2:4" ht="15.75" customHeight="1" x14ac:dyDescent="0.25">
      <c r="B31" s="69">
        <v>3</v>
      </c>
      <c r="C31" s="69" t="s">
        <v>118</v>
      </c>
      <c r="D31" s="69">
        <v>2189</v>
      </c>
    </row>
    <row r="32" spans="2:4" ht="15.75" customHeight="1" x14ac:dyDescent="0.25">
      <c r="B32" s="69">
        <v>4</v>
      </c>
      <c r="C32" s="69" t="s">
        <v>118</v>
      </c>
      <c r="D32" s="69">
        <v>2617</v>
      </c>
    </row>
    <row r="33" spans="2:9" ht="15.75" customHeight="1" x14ac:dyDescent="0.25">
      <c r="B33" s="69" t="s">
        <v>400</v>
      </c>
      <c r="C33" s="69" t="s">
        <v>118</v>
      </c>
      <c r="D33" s="69">
        <v>2929</v>
      </c>
    </row>
    <row r="34" spans="2:9" ht="15.75" customHeight="1" x14ac:dyDescent="0.25">
      <c r="B34" s="69" t="s">
        <v>18</v>
      </c>
      <c r="C34" s="69" t="s">
        <v>118</v>
      </c>
      <c r="D34" s="69">
        <v>376</v>
      </c>
    </row>
    <row r="35" spans="2:9" ht="15.75" customHeight="1" x14ac:dyDescent="0.25">
      <c r="B35" s="69" t="s">
        <v>399</v>
      </c>
      <c r="C35" s="69" t="s">
        <v>408</v>
      </c>
      <c r="D35" s="69">
        <v>1325</v>
      </c>
    </row>
    <row r="36" spans="2:9" ht="15.75" customHeight="1" x14ac:dyDescent="0.25">
      <c r="B36" s="69">
        <v>2</v>
      </c>
      <c r="C36" s="69" t="s">
        <v>408</v>
      </c>
      <c r="D36" s="69">
        <v>1680</v>
      </c>
    </row>
    <row r="37" spans="2:9" ht="15.75" customHeight="1" x14ac:dyDescent="0.25">
      <c r="B37" s="69">
        <v>3</v>
      </c>
      <c r="C37" s="69" t="s">
        <v>408</v>
      </c>
      <c r="D37" s="69">
        <v>2137</v>
      </c>
    </row>
    <row r="38" spans="2:9" ht="15.75" customHeight="1" x14ac:dyDescent="0.25">
      <c r="B38" s="69">
        <v>4</v>
      </c>
      <c r="C38" s="69" t="s">
        <v>408</v>
      </c>
      <c r="D38" s="69">
        <v>2488</v>
      </c>
    </row>
    <row r="39" spans="2:9" ht="15.75" customHeight="1" x14ac:dyDescent="0.25">
      <c r="B39" s="69" t="s">
        <v>400</v>
      </c>
      <c r="C39" s="69" t="s">
        <v>408</v>
      </c>
      <c r="D39" s="69">
        <v>2587</v>
      </c>
    </row>
    <row r="40" spans="2:9" ht="15.75" customHeight="1" x14ac:dyDescent="0.25">
      <c r="B40" s="69" t="s">
        <v>18</v>
      </c>
      <c r="C40" s="69" t="s">
        <v>408</v>
      </c>
      <c r="D40" s="69">
        <v>459</v>
      </c>
    </row>
    <row r="41" spans="2:9" ht="15.75" customHeight="1" x14ac:dyDescent="0.25">
      <c r="B41" s="69" t="s">
        <v>399</v>
      </c>
      <c r="C41" s="69" t="s">
        <v>409</v>
      </c>
      <c r="D41" s="69">
        <v>1649</v>
      </c>
    </row>
    <row r="42" spans="2:9" ht="15.75" customHeight="1" x14ac:dyDescent="0.25">
      <c r="B42" s="69">
        <v>2</v>
      </c>
      <c r="C42" s="69" t="s">
        <v>409</v>
      </c>
      <c r="D42" s="69">
        <v>2114</v>
      </c>
    </row>
    <row r="43" spans="2:9" ht="15.75" customHeight="1" x14ac:dyDescent="0.25">
      <c r="B43" s="69">
        <v>3</v>
      </c>
      <c r="C43" s="69" t="s">
        <v>409</v>
      </c>
      <c r="D43" s="69">
        <v>2693</v>
      </c>
    </row>
    <row r="44" spans="2:9" ht="15.75" customHeight="1" x14ac:dyDescent="0.25">
      <c r="B44" s="69">
        <v>4</v>
      </c>
      <c r="C44" s="69" t="s">
        <v>409</v>
      </c>
      <c r="D44" s="69">
        <v>2806</v>
      </c>
    </row>
    <row r="45" spans="2:9" ht="15.75" customHeight="1" x14ac:dyDescent="0.25">
      <c r="B45" s="69" t="s">
        <v>400</v>
      </c>
      <c r="C45" s="69" t="s">
        <v>409</v>
      </c>
      <c r="D45" s="69">
        <v>2949</v>
      </c>
    </row>
    <row r="46" spans="2:9" ht="15.75" customHeight="1" x14ac:dyDescent="0.25">
      <c r="B46" s="69" t="s">
        <v>18</v>
      </c>
      <c r="C46" s="69" t="s">
        <v>263</v>
      </c>
      <c r="D46" s="69">
        <v>228</v>
      </c>
    </row>
    <row r="48" spans="2:9" ht="85.5" customHeight="1" x14ac:dyDescent="0.25">
      <c r="B48" s="170" t="s">
        <v>401</v>
      </c>
      <c r="C48" s="170"/>
      <c r="D48" s="170"/>
      <c r="E48" s="170"/>
      <c r="F48" s="170"/>
      <c r="G48" s="170"/>
      <c r="H48" s="170"/>
      <c r="I48" s="170"/>
    </row>
    <row r="49" spans="2:9" ht="24.75" customHeight="1" x14ac:dyDescent="0.25">
      <c r="B49" s="171"/>
      <c r="C49" s="171"/>
      <c r="D49" s="171"/>
      <c r="E49" s="171"/>
      <c r="F49" s="171"/>
      <c r="G49" s="171"/>
      <c r="H49" s="171"/>
      <c r="I49" s="171"/>
    </row>
    <row r="50" spans="2:9" ht="27.75" customHeight="1" x14ac:dyDescent="0.25">
      <c r="B50" s="171"/>
      <c r="C50" s="171"/>
      <c r="D50" s="171"/>
      <c r="E50" s="171"/>
      <c r="F50" s="171"/>
      <c r="G50" s="171"/>
      <c r="H50" s="171"/>
      <c r="I50" s="171"/>
    </row>
    <row r="54" spans="2:9" x14ac:dyDescent="0.25">
      <c r="B54" s="70"/>
    </row>
    <row r="55" spans="2:9" x14ac:dyDescent="0.25">
      <c r="B55" s="50"/>
    </row>
    <row r="56" spans="2:9" x14ac:dyDescent="0.25">
      <c r="B56" s="50"/>
    </row>
  </sheetData>
  <sortState ref="B2:D45">
    <sortCondition ref="C1"/>
  </sortState>
  <mergeCells count="3">
    <mergeCell ref="B48:I48"/>
    <mergeCell ref="B50:I50"/>
    <mergeCell ref="B49:I4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W23"/>
  <sheetViews>
    <sheetView showGridLines="0" zoomScaleNormal="100" workbookViewId="0"/>
  </sheetViews>
  <sheetFormatPr baseColWidth="10" defaultRowHeight="12.75" x14ac:dyDescent="0.25"/>
  <cols>
    <col min="1" max="1" width="2.7109375" style="6" customWidth="1"/>
    <col min="2" max="2" width="20" style="6" customWidth="1"/>
    <col min="3" max="3" width="15.140625" style="6" customWidth="1"/>
    <col min="4" max="4" width="11" style="6" customWidth="1"/>
    <col min="5" max="8" width="10.7109375" style="6" customWidth="1"/>
    <col min="9" max="9" width="10.85546875" style="6" customWidth="1"/>
    <col min="10" max="10" width="11" style="6" customWidth="1"/>
    <col min="11" max="11" width="11.140625" style="6" customWidth="1"/>
    <col min="12" max="12" width="10.7109375" style="6" customWidth="1"/>
    <col min="13" max="13" width="10.5703125" style="6" customWidth="1"/>
    <col min="14" max="14" width="10.42578125" style="6" customWidth="1"/>
    <col min="15" max="15" width="10.85546875" style="6" customWidth="1"/>
    <col min="16" max="16" width="11" style="6" customWidth="1"/>
    <col min="17" max="17" width="11.28515625" style="6" customWidth="1"/>
    <col min="18" max="18" width="10.7109375" style="6" customWidth="1"/>
    <col min="19" max="19" width="11.28515625" style="6" customWidth="1"/>
    <col min="20" max="20" width="9.28515625" style="6" customWidth="1"/>
    <col min="21" max="22" width="10.5703125" style="6" customWidth="1"/>
    <col min="23" max="23" width="11.28515625" style="6" customWidth="1"/>
    <col min="24" max="24" width="10.42578125" style="6" customWidth="1"/>
    <col min="25" max="25" width="10.140625" style="6" customWidth="1"/>
    <col min="26" max="26" width="9.7109375" style="6" customWidth="1"/>
    <col min="27" max="27" width="9.5703125" style="6" customWidth="1"/>
    <col min="28" max="28" width="9.42578125" style="6" customWidth="1"/>
    <col min="29" max="29" width="10.28515625" style="6" customWidth="1"/>
    <col min="30" max="30" width="10.42578125" style="6" customWidth="1"/>
    <col min="31" max="32" width="10" style="6" customWidth="1"/>
    <col min="33" max="33" width="10.28515625" style="6" customWidth="1"/>
    <col min="34" max="34" width="10" style="6" customWidth="1"/>
    <col min="35" max="35" width="10.42578125" style="6" customWidth="1"/>
    <col min="36" max="36" width="9.7109375" style="6" customWidth="1"/>
    <col min="37" max="37" width="5.28515625" style="6" customWidth="1"/>
    <col min="38" max="44" width="11.42578125" style="6"/>
    <col min="45" max="45" width="12" style="6" customWidth="1"/>
    <col min="46" max="53" width="11.42578125" style="6"/>
    <col min="54" max="54" width="8.140625" style="6" customWidth="1"/>
    <col min="55" max="56" width="11.42578125" style="6"/>
    <col min="57" max="57" width="10.140625" style="6" customWidth="1"/>
    <col min="58" max="68" width="11.42578125" style="6"/>
    <col min="69" max="69" width="10.42578125" style="6" customWidth="1"/>
    <col min="70" max="70" width="11.42578125" style="6"/>
    <col min="71" max="71" width="10.85546875" style="6" customWidth="1"/>
    <col min="72" max="72" width="10.140625" style="6" customWidth="1"/>
    <col min="73" max="73" width="10.42578125" style="6" customWidth="1"/>
    <col min="74" max="74" width="9.42578125" style="6" customWidth="1"/>
    <col min="75" max="76" width="9.7109375" style="6" customWidth="1"/>
    <col min="77" max="77" width="10" style="6" customWidth="1"/>
    <col min="78" max="78" width="9.7109375" style="6" customWidth="1"/>
    <col min="79" max="79" width="10" style="6" customWidth="1"/>
    <col min="80" max="81" width="9.28515625" style="6" customWidth="1"/>
    <col min="82" max="82" width="9.7109375" style="6" customWidth="1"/>
    <col min="83" max="83" width="9.85546875" style="6" customWidth="1"/>
    <col min="84" max="84" width="10.42578125" style="6" customWidth="1"/>
    <col min="85" max="85" width="11.28515625" style="6" customWidth="1"/>
    <col min="86" max="86" width="9.7109375" style="6" customWidth="1"/>
    <col min="87" max="87" width="10.42578125" style="6" customWidth="1"/>
    <col min="88" max="88" width="10.85546875" style="6" customWidth="1"/>
    <col min="89" max="91" width="11.42578125" style="6"/>
    <col min="92" max="92" width="10" style="6" customWidth="1"/>
    <col min="93" max="16384" width="11.42578125" style="6"/>
  </cols>
  <sheetData>
    <row r="2" spans="2:257" x14ac:dyDescent="0.25">
      <c r="B2" s="21" t="s">
        <v>444</v>
      </c>
    </row>
    <row r="3" spans="2:257" x14ac:dyDescent="0.25">
      <c r="S3" s="20"/>
    </row>
    <row r="4" spans="2:257" ht="16.5" customHeight="1" x14ac:dyDescent="0.25">
      <c r="B4" s="7"/>
      <c r="C4" s="8" t="s">
        <v>241</v>
      </c>
      <c r="D4" s="182" t="s">
        <v>86</v>
      </c>
      <c r="E4" s="183"/>
      <c r="F4" s="183"/>
      <c r="G4" s="183"/>
      <c r="H4" s="183"/>
      <c r="I4" s="183"/>
      <c r="J4" s="183"/>
      <c r="K4" s="183"/>
      <c r="L4" s="183"/>
      <c r="M4" s="183"/>
      <c r="N4" s="183"/>
      <c r="O4" s="183"/>
      <c r="P4" s="183"/>
      <c r="Q4" s="183"/>
      <c r="R4" s="183"/>
      <c r="S4" s="184"/>
      <c r="T4" s="9"/>
      <c r="U4" s="178" t="s">
        <v>87</v>
      </c>
      <c r="V4" s="179"/>
      <c r="W4" s="179"/>
      <c r="X4" s="179"/>
      <c r="Y4" s="179"/>
      <c r="Z4" s="179"/>
      <c r="AA4" s="179"/>
      <c r="AB4" s="179"/>
      <c r="AC4" s="179"/>
      <c r="AD4" s="179"/>
      <c r="AE4" s="179"/>
      <c r="AF4" s="179"/>
      <c r="AG4" s="179"/>
      <c r="AH4" s="179"/>
      <c r="AI4" s="179"/>
      <c r="AJ4" s="180"/>
      <c r="AK4" s="9"/>
      <c r="AL4" s="178" t="s">
        <v>88</v>
      </c>
      <c r="AM4" s="179"/>
      <c r="AN4" s="179"/>
      <c r="AO4" s="179"/>
      <c r="AP4" s="179"/>
      <c r="AQ4" s="179"/>
      <c r="AR4" s="179"/>
      <c r="AS4" s="179"/>
      <c r="AT4" s="179"/>
      <c r="AU4" s="179"/>
      <c r="AV4" s="179"/>
      <c r="AW4" s="179"/>
      <c r="AX4" s="179"/>
      <c r="AY4" s="179"/>
      <c r="AZ4" s="179"/>
      <c r="BA4" s="180"/>
      <c r="BB4" s="10"/>
      <c r="BC4" s="178" t="s">
        <v>89</v>
      </c>
      <c r="BD4" s="179"/>
      <c r="BE4" s="179"/>
      <c r="BF4" s="179"/>
      <c r="BG4" s="179"/>
      <c r="BH4" s="179"/>
      <c r="BI4" s="179"/>
      <c r="BJ4" s="179"/>
      <c r="BK4" s="179"/>
      <c r="BL4" s="179"/>
      <c r="BM4" s="179"/>
      <c r="BN4" s="179"/>
      <c r="BO4" s="179"/>
      <c r="BP4" s="179"/>
      <c r="BQ4" s="179"/>
      <c r="BR4" s="180"/>
      <c r="BS4" s="10"/>
      <c r="BT4" s="178" t="s">
        <v>90</v>
      </c>
      <c r="BU4" s="179"/>
      <c r="BV4" s="179"/>
      <c r="BW4" s="179"/>
      <c r="BX4" s="179"/>
      <c r="BY4" s="179"/>
      <c r="BZ4" s="179"/>
      <c r="CA4" s="179"/>
      <c r="CB4" s="179"/>
      <c r="CC4" s="179"/>
      <c r="CD4" s="179"/>
      <c r="CE4" s="179"/>
      <c r="CF4" s="179"/>
      <c r="CG4" s="179"/>
      <c r="CH4" s="179"/>
      <c r="CI4" s="180"/>
      <c r="CJ4" s="10"/>
      <c r="CK4" s="178" t="s">
        <v>113</v>
      </c>
      <c r="CL4" s="179"/>
      <c r="CM4" s="179"/>
      <c r="CN4" s="179"/>
      <c r="CO4" s="179"/>
      <c r="CP4" s="179"/>
      <c r="CQ4" s="179"/>
      <c r="CR4" s="179"/>
      <c r="CS4" s="179"/>
      <c r="CT4" s="179"/>
      <c r="CU4" s="179"/>
      <c r="CV4" s="179"/>
      <c r="CW4" s="179"/>
      <c r="CX4" s="179"/>
      <c r="CY4" s="179"/>
      <c r="CZ4" s="180"/>
      <c r="DA4" s="11"/>
      <c r="DB4" s="178" t="s">
        <v>114</v>
      </c>
      <c r="DC4" s="179"/>
      <c r="DD4" s="179"/>
      <c r="DE4" s="179"/>
      <c r="DF4" s="179"/>
      <c r="DG4" s="179"/>
      <c r="DH4" s="179"/>
      <c r="DI4" s="179"/>
      <c r="DJ4" s="179"/>
      <c r="DK4" s="179"/>
      <c r="DL4" s="179"/>
      <c r="DM4" s="179"/>
      <c r="DN4" s="179"/>
      <c r="DO4" s="179"/>
      <c r="DP4" s="179"/>
      <c r="DQ4" s="180"/>
      <c r="DR4" s="11"/>
      <c r="DS4" s="178" t="s">
        <v>91</v>
      </c>
      <c r="DT4" s="179"/>
      <c r="DU4" s="179"/>
      <c r="DV4" s="179"/>
      <c r="DW4" s="179"/>
      <c r="DX4" s="179"/>
      <c r="DY4" s="179"/>
      <c r="DZ4" s="179"/>
      <c r="EA4" s="179"/>
      <c r="EB4" s="179"/>
      <c r="EC4" s="179"/>
      <c r="ED4" s="179"/>
      <c r="EE4" s="179"/>
      <c r="EF4" s="179"/>
      <c r="EG4" s="179"/>
      <c r="EH4" s="180"/>
      <c r="EI4" s="10"/>
      <c r="EJ4" s="172" t="s">
        <v>92</v>
      </c>
      <c r="EK4" s="173"/>
      <c r="EL4" s="173"/>
      <c r="EM4" s="173"/>
      <c r="EN4" s="173"/>
      <c r="EO4" s="173"/>
      <c r="EP4" s="173"/>
      <c r="EQ4" s="173"/>
      <c r="ER4" s="173"/>
      <c r="ES4" s="173"/>
      <c r="ET4" s="173"/>
      <c r="EU4" s="173"/>
      <c r="EV4" s="173"/>
      <c r="EW4" s="173"/>
      <c r="EX4" s="173"/>
      <c r="EY4" s="174"/>
      <c r="EZ4" s="10"/>
      <c r="FA4" s="172" t="s">
        <v>93</v>
      </c>
      <c r="FB4" s="173"/>
      <c r="FC4" s="173"/>
      <c r="FD4" s="173"/>
      <c r="FE4" s="173"/>
      <c r="FF4" s="173"/>
      <c r="FG4" s="173"/>
      <c r="FH4" s="173"/>
      <c r="FI4" s="173"/>
      <c r="FJ4" s="173"/>
      <c r="FK4" s="173"/>
      <c r="FL4" s="173"/>
      <c r="FM4" s="173"/>
      <c r="FN4" s="173"/>
      <c r="FO4" s="173"/>
      <c r="FP4" s="174"/>
      <c r="FQ4" s="10"/>
      <c r="FR4" s="172" t="s">
        <v>94</v>
      </c>
      <c r="FS4" s="173"/>
      <c r="FT4" s="173"/>
      <c r="FU4" s="173"/>
      <c r="FV4" s="173"/>
      <c r="FW4" s="173"/>
      <c r="FX4" s="173"/>
      <c r="FY4" s="173"/>
      <c r="FZ4" s="173"/>
      <c r="GA4" s="173"/>
      <c r="GB4" s="173"/>
      <c r="GC4" s="173"/>
      <c r="GD4" s="173"/>
      <c r="GE4" s="173"/>
      <c r="GF4" s="173"/>
      <c r="GG4" s="174"/>
      <c r="GH4" s="10"/>
      <c r="GI4" s="172" t="s">
        <v>95</v>
      </c>
      <c r="GJ4" s="173"/>
      <c r="GK4" s="173"/>
      <c r="GL4" s="173"/>
      <c r="GM4" s="173"/>
      <c r="GN4" s="173"/>
      <c r="GO4" s="173"/>
      <c r="GP4" s="173"/>
      <c r="GQ4" s="173"/>
      <c r="GR4" s="173"/>
      <c r="GS4" s="173"/>
      <c r="GT4" s="173"/>
      <c r="GU4" s="173"/>
      <c r="GV4" s="173"/>
      <c r="GW4" s="173"/>
      <c r="GX4" s="174"/>
      <c r="GY4" s="11"/>
      <c r="GZ4" s="172" t="s">
        <v>96</v>
      </c>
      <c r="HA4" s="173"/>
      <c r="HB4" s="173"/>
      <c r="HC4" s="173"/>
      <c r="HD4" s="173"/>
      <c r="HE4" s="173"/>
      <c r="HF4" s="173"/>
      <c r="HG4" s="173"/>
      <c r="HH4" s="173"/>
      <c r="HI4" s="173"/>
      <c r="HJ4" s="173"/>
      <c r="HK4" s="173"/>
      <c r="HL4" s="173"/>
      <c r="HM4" s="173"/>
      <c r="HN4" s="173"/>
      <c r="HO4" s="174"/>
      <c r="HP4" s="11"/>
      <c r="HQ4" s="172" t="s">
        <v>97</v>
      </c>
      <c r="HR4" s="173"/>
      <c r="HS4" s="173"/>
      <c r="HT4" s="173"/>
      <c r="HU4" s="173"/>
      <c r="HV4" s="173"/>
      <c r="HW4" s="173"/>
      <c r="HX4" s="173"/>
      <c r="HY4" s="173"/>
      <c r="HZ4" s="173"/>
      <c r="IA4" s="173"/>
      <c r="IB4" s="173"/>
      <c r="IC4" s="173"/>
      <c r="ID4" s="173"/>
      <c r="IE4" s="173"/>
      <c r="IF4" s="174"/>
      <c r="IG4" s="11"/>
      <c r="IH4" s="172" t="s">
        <v>18</v>
      </c>
      <c r="II4" s="173"/>
      <c r="IJ4" s="173"/>
      <c r="IK4" s="173"/>
      <c r="IL4" s="173"/>
      <c r="IM4" s="173"/>
      <c r="IN4" s="173"/>
      <c r="IO4" s="173"/>
      <c r="IP4" s="173"/>
      <c r="IQ4" s="173"/>
      <c r="IR4" s="173"/>
      <c r="IS4" s="173"/>
      <c r="IT4" s="173"/>
      <c r="IU4" s="173"/>
      <c r="IV4" s="173"/>
      <c r="IW4" s="174"/>
    </row>
    <row r="5" spans="2:257" x14ac:dyDescent="0.25">
      <c r="B5" s="7"/>
      <c r="C5" s="8" t="s">
        <v>17</v>
      </c>
      <c r="D5" s="12" t="s">
        <v>52</v>
      </c>
      <c r="E5" s="12" t="s">
        <v>53</v>
      </c>
      <c r="F5" s="12" t="s">
        <v>54</v>
      </c>
      <c r="G5" s="12">
        <v>10</v>
      </c>
      <c r="H5" s="12">
        <v>11</v>
      </c>
      <c r="I5" s="12">
        <v>12</v>
      </c>
      <c r="J5" s="12">
        <v>13</v>
      </c>
      <c r="K5" s="12">
        <v>14</v>
      </c>
      <c r="L5" s="12">
        <v>15</v>
      </c>
      <c r="M5" s="12">
        <v>16</v>
      </c>
      <c r="N5" s="12">
        <v>17</v>
      </c>
      <c r="O5" s="12">
        <v>18</v>
      </c>
      <c r="P5" s="12">
        <v>19</v>
      </c>
      <c r="Q5" s="12">
        <v>20</v>
      </c>
      <c r="R5" s="12">
        <v>21</v>
      </c>
      <c r="S5" s="12">
        <v>22</v>
      </c>
      <c r="T5" s="8"/>
      <c r="U5" s="12" t="s">
        <v>52</v>
      </c>
      <c r="V5" s="12" t="s">
        <v>53</v>
      </c>
      <c r="W5" s="12" t="s">
        <v>54</v>
      </c>
      <c r="X5" s="12">
        <v>10</v>
      </c>
      <c r="Y5" s="12">
        <v>11</v>
      </c>
      <c r="Z5" s="12">
        <v>12</v>
      </c>
      <c r="AA5" s="12">
        <v>13</v>
      </c>
      <c r="AB5" s="12">
        <v>14</v>
      </c>
      <c r="AC5" s="12">
        <v>15</v>
      </c>
      <c r="AD5" s="12">
        <v>16</v>
      </c>
      <c r="AE5" s="12">
        <v>17</v>
      </c>
      <c r="AF5" s="12">
        <v>18</v>
      </c>
      <c r="AG5" s="12">
        <v>19</v>
      </c>
      <c r="AH5" s="12">
        <v>20</v>
      </c>
      <c r="AI5" s="12">
        <v>21</v>
      </c>
      <c r="AJ5" s="12">
        <v>22</v>
      </c>
      <c r="AK5" s="8"/>
      <c r="AL5" s="12" t="s">
        <v>52</v>
      </c>
      <c r="AM5" s="12" t="s">
        <v>53</v>
      </c>
      <c r="AN5" s="12" t="s">
        <v>54</v>
      </c>
      <c r="AO5" s="12">
        <v>10</v>
      </c>
      <c r="AP5" s="12">
        <v>11</v>
      </c>
      <c r="AQ5" s="12">
        <v>12</v>
      </c>
      <c r="AR5" s="12">
        <v>13</v>
      </c>
      <c r="AS5" s="12">
        <v>14</v>
      </c>
      <c r="AT5" s="12">
        <v>15</v>
      </c>
      <c r="AU5" s="12">
        <v>16</v>
      </c>
      <c r="AV5" s="12">
        <v>17</v>
      </c>
      <c r="AW5" s="12">
        <v>18</v>
      </c>
      <c r="AX5" s="12">
        <v>19</v>
      </c>
      <c r="AY5" s="12">
        <v>20</v>
      </c>
      <c r="AZ5" s="12">
        <v>21</v>
      </c>
      <c r="BA5" s="12">
        <v>22</v>
      </c>
      <c r="BB5" s="10"/>
      <c r="BC5" s="12" t="s">
        <v>52</v>
      </c>
      <c r="BD5" s="12" t="s">
        <v>53</v>
      </c>
      <c r="BE5" s="12" t="s">
        <v>54</v>
      </c>
      <c r="BF5" s="12">
        <v>10</v>
      </c>
      <c r="BG5" s="12">
        <v>11</v>
      </c>
      <c r="BH5" s="12">
        <v>12</v>
      </c>
      <c r="BI5" s="12">
        <v>13</v>
      </c>
      <c r="BJ5" s="12">
        <v>14</v>
      </c>
      <c r="BK5" s="12">
        <v>15</v>
      </c>
      <c r="BL5" s="12">
        <v>16</v>
      </c>
      <c r="BM5" s="12">
        <v>17</v>
      </c>
      <c r="BN5" s="12">
        <v>18</v>
      </c>
      <c r="BO5" s="12">
        <v>19</v>
      </c>
      <c r="BP5" s="12">
        <v>20</v>
      </c>
      <c r="BQ5" s="12">
        <v>21</v>
      </c>
      <c r="BR5" s="12">
        <v>22</v>
      </c>
      <c r="BS5" s="10"/>
      <c r="BT5" s="12" t="s">
        <v>52</v>
      </c>
      <c r="BU5" s="12" t="s">
        <v>53</v>
      </c>
      <c r="BV5" s="12" t="s">
        <v>54</v>
      </c>
      <c r="BW5" s="12">
        <v>10</v>
      </c>
      <c r="BX5" s="12">
        <v>11</v>
      </c>
      <c r="BY5" s="12">
        <v>12</v>
      </c>
      <c r="BZ5" s="12">
        <v>13</v>
      </c>
      <c r="CA5" s="12">
        <v>14</v>
      </c>
      <c r="CB5" s="12">
        <v>15</v>
      </c>
      <c r="CC5" s="12">
        <v>16</v>
      </c>
      <c r="CD5" s="12">
        <v>17</v>
      </c>
      <c r="CE5" s="12">
        <v>18</v>
      </c>
      <c r="CF5" s="12">
        <v>19</v>
      </c>
      <c r="CG5" s="12">
        <v>20</v>
      </c>
      <c r="CH5" s="12">
        <v>21</v>
      </c>
      <c r="CI5" s="12">
        <v>22</v>
      </c>
      <c r="CJ5" s="10"/>
      <c r="CK5" s="12" t="s">
        <v>52</v>
      </c>
      <c r="CL5" s="12" t="s">
        <v>53</v>
      </c>
      <c r="CM5" s="12" t="s">
        <v>54</v>
      </c>
      <c r="CN5" s="12">
        <v>10</v>
      </c>
      <c r="CO5" s="12">
        <v>11</v>
      </c>
      <c r="CP5" s="12">
        <v>12</v>
      </c>
      <c r="CQ5" s="12">
        <v>13</v>
      </c>
      <c r="CR5" s="12">
        <v>14</v>
      </c>
      <c r="CS5" s="12">
        <v>15</v>
      </c>
      <c r="CT5" s="12">
        <v>16</v>
      </c>
      <c r="CU5" s="12">
        <v>17</v>
      </c>
      <c r="CV5" s="12">
        <v>18</v>
      </c>
      <c r="CW5" s="12">
        <v>19</v>
      </c>
      <c r="CX5" s="12">
        <v>20</v>
      </c>
      <c r="CY5" s="12">
        <v>21</v>
      </c>
      <c r="CZ5" s="12">
        <v>22</v>
      </c>
      <c r="DA5" s="10"/>
      <c r="DB5" s="12" t="s">
        <v>52</v>
      </c>
      <c r="DC5" s="12" t="s">
        <v>53</v>
      </c>
      <c r="DD5" s="12" t="s">
        <v>54</v>
      </c>
      <c r="DE5" s="12">
        <v>10</v>
      </c>
      <c r="DF5" s="12">
        <v>11</v>
      </c>
      <c r="DG5" s="12">
        <v>12</v>
      </c>
      <c r="DH5" s="12">
        <v>13</v>
      </c>
      <c r="DI5" s="12">
        <v>14</v>
      </c>
      <c r="DJ5" s="12">
        <v>15</v>
      </c>
      <c r="DK5" s="12">
        <v>16</v>
      </c>
      <c r="DL5" s="12">
        <v>17</v>
      </c>
      <c r="DM5" s="12">
        <v>18</v>
      </c>
      <c r="DN5" s="12">
        <v>19</v>
      </c>
      <c r="DO5" s="12">
        <v>20</v>
      </c>
      <c r="DP5" s="12">
        <v>21</v>
      </c>
      <c r="DQ5" s="12">
        <v>22</v>
      </c>
      <c r="DR5" s="10"/>
      <c r="DS5" s="12" t="s">
        <v>52</v>
      </c>
      <c r="DT5" s="12" t="s">
        <v>53</v>
      </c>
      <c r="DU5" s="12" t="s">
        <v>54</v>
      </c>
      <c r="DV5" s="12">
        <v>10</v>
      </c>
      <c r="DW5" s="12">
        <v>11</v>
      </c>
      <c r="DX5" s="12">
        <v>12</v>
      </c>
      <c r="DY5" s="12">
        <v>13</v>
      </c>
      <c r="DZ5" s="12">
        <v>14</v>
      </c>
      <c r="EA5" s="12">
        <v>15</v>
      </c>
      <c r="EB5" s="12">
        <v>16</v>
      </c>
      <c r="EC5" s="12">
        <v>17</v>
      </c>
      <c r="ED5" s="12">
        <v>18</v>
      </c>
      <c r="EE5" s="12">
        <v>19</v>
      </c>
      <c r="EF5" s="12">
        <v>20</v>
      </c>
      <c r="EG5" s="12">
        <v>21</v>
      </c>
      <c r="EH5" s="12">
        <v>22</v>
      </c>
      <c r="EI5" s="10"/>
      <c r="EJ5" s="12" t="s">
        <v>52</v>
      </c>
      <c r="EK5" s="12" t="s">
        <v>53</v>
      </c>
      <c r="EL5" s="12" t="s">
        <v>54</v>
      </c>
      <c r="EM5" s="12">
        <v>10</v>
      </c>
      <c r="EN5" s="12">
        <v>11</v>
      </c>
      <c r="EO5" s="12">
        <v>12</v>
      </c>
      <c r="EP5" s="12">
        <v>13</v>
      </c>
      <c r="EQ5" s="12">
        <v>14</v>
      </c>
      <c r="ER5" s="12">
        <v>15</v>
      </c>
      <c r="ES5" s="12">
        <v>16</v>
      </c>
      <c r="ET5" s="12">
        <v>17</v>
      </c>
      <c r="EU5" s="12">
        <v>18</v>
      </c>
      <c r="EV5" s="12">
        <v>19</v>
      </c>
      <c r="EW5" s="12">
        <v>20</v>
      </c>
      <c r="EX5" s="12">
        <v>21</v>
      </c>
      <c r="EY5" s="12">
        <v>22</v>
      </c>
      <c r="EZ5" s="10"/>
      <c r="FA5" s="12" t="s">
        <v>52</v>
      </c>
      <c r="FB5" s="12" t="s">
        <v>53</v>
      </c>
      <c r="FC5" s="12" t="s">
        <v>54</v>
      </c>
      <c r="FD5" s="12">
        <v>10</v>
      </c>
      <c r="FE5" s="12">
        <v>11</v>
      </c>
      <c r="FF5" s="12">
        <v>12</v>
      </c>
      <c r="FG5" s="12">
        <v>13</v>
      </c>
      <c r="FH5" s="12">
        <v>14</v>
      </c>
      <c r="FI5" s="12">
        <v>15</v>
      </c>
      <c r="FJ5" s="12">
        <v>16</v>
      </c>
      <c r="FK5" s="12">
        <v>17</v>
      </c>
      <c r="FL5" s="12">
        <v>18</v>
      </c>
      <c r="FM5" s="12">
        <v>19</v>
      </c>
      <c r="FN5" s="12">
        <v>20</v>
      </c>
      <c r="FO5" s="12">
        <v>21</v>
      </c>
      <c r="FP5" s="12">
        <v>22</v>
      </c>
      <c r="FQ5" s="13"/>
      <c r="FR5" s="12" t="s">
        <v>52</v>
      </c>
      <c r="FS5" s="12" t="s">
        <v>53</v>
      </c>
      <c r="FT5" s="12" t="s">
        <v>54</v>
      </c>
      <c r="FU5" s="12">
        <v>10</v>
      </c>
      <c r="FV5" s="12">
        <v>11</v>
      </c>
      <c r="FW5" s="12">
        <v>12</v>
      </c>
      <c r="FX5" s="12">
        <v>13</v>
      </c>
      <c r="FY5" s="12">
        <v>14</v>
      </c>
      <c r="FZ5" s="12">
        <v>15</v>
      </c>
      <c r="GA5" s="12">
        <v>16</v>
      </c>
      <c r="GB5" s="12">
        <v>17</v>
      </c>
      <c r="GC5" s="12">
        <v>18</v>
      </c>
      <c r="GD5" s="12">
        <v>19</v>
      </c>
      <c r="GE5" s="12">
        <v>20</v>
      </c>
      <c r="GF5" s="12">
        <v>21</v>
      </c>
      <c r="GG5" s="12">
        <v>22</v>
      </c>
      <c r="GH5" s="13"/>
      <c r="GI5" s="12" t="s">
        <v>52</v>
      </c>
      <c r="GJ5" s="12" t="s">
        <v>53</v>
      </c>
      <c r="GK5" s="12" t="s">
        <v>54</v>
      </c>
      <c r="GL5" s="12">
        <v>10</v>
      </c>
      <c r="GM5" s="12">
        <v>11</v>
      </c>
      <c r="GN5" s="12">
        <v>12</v>
      </c>
      <c r="GO5" s="12">
        <v>13</v>
      </c>
      <c r="GP5" s="12">
        <v>14</v>
      </c>
      <c r="GQ5" s="12">
        <v>15</v>
      </c>
      <c r="GR5" s="12">
        <v>16</v>
      </c>
      <c r="GS5" s="12">
        <v>17</v>
      </c>
      <c r="GT5" s="12">
        <v>18</v>
      </c>
      <c r="GU5" s="12">
        <v>19</v>
      </c>
      <c r="GV5" s="12">
        <v>20</v>
      </c>
      <c r="GW5" s="12">
        <v>21</v>
      </c>
      <c r="GX5" s="12">
        <v>22</v>
      </c>
      <c r="GY5" s="13"/>
      <c r="GZ5" s="12" t="s">
        <v>52</v>
      </c>
      <c r="HA5" s="12" t="s">
        <v>53</v>
      </c>
      <c r="HB5" s="12" t="s">
        <v>54</v>
      </c>
      <c r="HC5" s="12">
        <v>10</v>
      </c>
      <c r="HD5" s="12">
        <v>11</v>
      </c>
      <c r="HE5" s="12">
        <v>12</v>
      </c>
      <c r="HF5" s="12">
        <v>13</v>
      </c>
      <c r="HG5" s="12">
        <v>14</v>
      </c>
      <c r="HH5" s="12">
        <v>15</v>
      </c>
      <c r="HI5" s="12">
        <v>16</v>
      </c>
      <c r="HJ5" s="12">
        <v>17</v>
      </c>
      <c r="HK5" s="12">
        <v>18</v>
      </c>
      <c r="HL5" s="12">
        <v>19</v>
      </c>
      <c r="HM5" s="12">
        <v>20</v>
      </c>
      <c r="HN5" s="12">
        <v>21</v>
      </c>
      <c r="HO5" s="12">
        <v>22</v>
      </c>
      <c r="HP5" s="13"/>
      <c r="HQ5" s="12" t="s">
        <v>52</v>
      </c>
      <c r="HR5" s="12" t="s">
        <v>53</v>
      </c>
      <c r="HS5" s="12" t="s">
        <v>54</v>
      </c>
      <c r="HT5" s="12">
        <v>10</v>
      </c>
      <c r="HU5" s="12">
        <v>11</v>
      </c>
      <c r="HV5" s="12">
        <v>12</v>
      </c>
      <c r="HW5" s="12">
        <v>13</v>
      </c>
      <c r="HX5" s="12">
        <v>14</v>
      </c>
      <c r="HY5" s="12">
        <v>15</v>
      </c>
      <c r="HZ5" s="12">
        <v>16</v>
      </c>
      <c r="IA5" s="12">
        <v>17</v>
      </c>
      <c r="IB5" s="12">
        <v>18</v>
      </c>
      <c r="IC5" s="12">
        <v>19</v>
      </c>
      <c r="ID5" s="12">
        <v>20</v>
      </c>
      <c r="IE5" s="12">
        <v>21</v>
      </c>
      <c r="IF5" s="12">
        <v>22</v>
      </c>
      <c r="IG5" s="13"/>
      <c r="IH5" s="12" t="s">
        <v>52</v>
      </c>
      <c r="II5" s="12" t="s">
        <v>53</v>
      </c>
      <c r="IJ5" s="12" t="s">
        <v>54</v>
      </c>
      <c r="IK5" s="12">
        <v>10</v>
      </c>
      <c r="IL5" s="12">
        <v>11</v>
      </c>
      <c r="IM5" s="12">
        <v>12</v>
      </c>
      <c r="IN5" s="12">
        <v>13</v>
      </c>
      <c r="IO5" s="12">
        <v>14</v>
      </c>
      <c r="IP5" s="12">
        <v>15</v>
      </c>
      <c r="IQ5" s="12">
        <v>16</v>
      </c>
      <c r="IR5" s="12">
        <v>17</v>
      </c>
      <c r="IS5" s="12">
        <v>18</v>
      </c>
      <c r="IT5" s="12">
        <v>19</v>
      </c>
      <c r="IU5" s="12">
        <v>20</v>
      </c>
      <c r="IV5" s="12">
        <v>21</v>
      </c>
      <c r="IW5" s="12">
        <v>22</v>
      </c>
    </row>
    <row r="6" spans="2:257" x14ac:dyDescent="0.25">
      <c r="B6" s="175" t="s">
        <v>98</v>
      </c>
      <c r="C6" s="8" t="s">
        <v>15</v>
      </c>
      <c r="D6" s="14">
        <v>30579</v>
      </c>
      <c r="E6" s="14">
        <v>32041</v>
      </c>
      <c r="F6" s="14">
        <v>34034</v>
      </c>
      <c r="G6" s="14">
        <v>34715</v>
      </c>
      <c r="H6" s="14">
        <v>34196</v>
      </c>
      <c r="I6" s="14">
        <v>32368</v>
      </c>
      <c r="J6" s="14">
        <v>30683</v>
      </c>
      <c r="K6" s="14">
        <v>30909</v>
      </c>
      <c r="L6" s="14">
        <v>30324</v>
      </c>
      <c r="M6" s="14">
        <v>29852</v>
      </c>
      <c r="N6" s="14">
        <v>30115</v>
      </c>
      <c r="O6" s="14">
        <v>30813</v>
      </c>
      <c r="P6" s="14">
        <v>30270</v>
      </c>
      <c r="Q6" s="14">
        <v>27906</v>
      </c>
      <c r="R6" s="14">
        <v>27966</v>
      </c>
      <c r="S6" s="14">
        <v>27622</v>
      </c>
      <c r="T6" s="8"/>
      <c r="U6" s="1">
        <v>115</v>
      </c>
      <c r="V6" s="1">
        <v>108</v>
      </c>
      <c r="W6" s="1">
        <v>111</v>
      </c>
      <c r="X6" s="1">
        <v>123</v>
      </c>
      <c r="Y6" s="1">
        <v>138</v>
      </c>
      <c r="Z6" s="1">
        <v>130</v>
      </c>
      <c r="AA6" s="1">
        <v>141</v>
      </c>
      <c r="AB6" s="1">
        <v>136</v>
      </c>
      <c r="AC6" s="1">
        <v>148</v>
      </c>
      <c r="AD6" s="1">
        <v>143</v>
      </c>
      <c r="AE6" s="1">
        <v>126</v>
      </c>
      <c r="AF6" s="1">
        <v>169</v>
      </c>
      <c r="AG6" s="1">
        <v>160</v>
      </c>
      <c r="AH6" s="1">
        <v>165</v>
      </c>
      <c r="AI6" s="1">
        <v>143</v>
      </c>
      <c r="AJ6" s="1">
        <v>167</v>
      </c>
      <c r="AK6" s="8"/>
      <c r="AL6" s="1">
        <v>615</v>
      </c>
      <c r="AM6" s="1">
        <v>580</v>
      </c>
      <c r="AN6" s="1">
        <v>589</v>
      </c>
      <c r="AO6" s="1">
        <v>613</v>
      </c>
      <c r="AP6" s="1">
        <v>632</v>
      </c>
      <c r="AQ6" s="1">
        <v>680</v>
      </c>
      <c r="AR6" s="1">
        <v>606</v>
      </c>
      <c r="AS6" s="1">
        <v>684</v>
      </c>
      <c r="AT6" s="1">
        <v>731</v>
      </c>
      <c r="AU6" s="1">
        <v>622</v>
      </c>
      <c r="AV6" s="1">
        <v>678</v>
      </c>
      <c r="AW6" s="1">
        <v>764</v>
      </c>
      <c r="AX6" s="1">
        <v>752</v>
      </c>
      <c r="AY6" s="1">
        <v>638</v>
      </c>
      <c r="AZ6" s="1">
        <v>801</v>
      </c>
      <c r="BA6" s="1">
        <v>721</v>
      </c>
      <c r="BB6" s="15"/>
      <c r="BC6" s="1">
        <v>2674</v>
      </c>
      <c r="BD6" s="1">
        <v>2707</v>
      </c>
      <c r="BE6" s="1">
        <v>2715</v>
      </c>
      <c r="BF6" s="1">
        <v>2850</v>
      </c>
      <c r="BG6" s="1">
        <v>2775</v>
      </c>
      <c r="BH6" s="1">
        <v>2483</v>
      </c>
      <c r="BI6" s="1">
        <v>2238</v>
      </c>
      <c r="BJ6" s="1">
        <v>2245</v>
      </c>
      <c r="BK6" s="1">
        <v>2317</v>
      </c>
      <c r="BL6" s="1">
        <v>2344</v>
      </c>
      <c r="BM6" s="1">
        <v>2312</v>
      </c>
      <c r="BN6" s="1">
        <v>2770</v>
      </c>
      <c r="BO6" s="1">
        <v>2651</v>
      </c>
      <c r="BP6" s="1">
        <v>2258</v>
      </c>
      <c r="BQ6" s="1">
        <v>2617</v>
      </c>
      <c r="BR6" s="1">
        <v>2615</v>
      </c>
      <c r="BS6" s="15"/>
      <c r="BT6" s="1">
        <v>3289</v>
      </c>
      <c r="BU6" s="1">
        <v>3287</v>
      </c>
      <c r="BV6" s="1">
        <v>3304</v>
      </c>
      <c r="BW6" s="1">
        <v>3463</v>
      </c>
      <c r="BX6" s="1">
        <v>3408</v>
      </c>
      <c r="BY6" s="1">
        <v>3163</v>
      </c>
      <c r="BZ6" s="1">
        <v>2844</v>
      </c>
      <c r="CA6" s="1">
        <v>2929</v>
      </c>
      <c r="CB6" s="1">
        <v>3048</v>
      </c>
      <c r="CC6" s="1">
        <v>2966</v>
      </c>
      <c r="CD6" s="1">
        <v>2990</v>
      </c>
      <c r="CE6" s="1">
        <v>3534</v>
      </c>
      <c r="CF6" s="1">
        <v>3403</v>
      </c>
      <c r="CG6" s="1">
        <v>2896</v>
      </c>
      <c r="CH6" s="1">
        <v>3418</v>
      </c>
      <c r="CI6" s="1">
        <v>3336</v>
      </c>
      <c r="CJ6" s="15"/>
      <c r="CK6" s="1">
        <v>2953</v>
      </c>
      <c r="CL6" s="1">
        <v>3120</v>
      </c>
      <c r="CM6" s="1">
        <v>3366</v>
      </c>
      <c r="CN6" s="1">
        <v>3322</v>
      </c>
      <c r="CO6" s="1">
        <v>3244</v>
      </c>
      <c r="CP6" s="1">
        <v>2933</v>
      </c>
      <c r="CQ6" s="1">
        <v>2508</v>
      </c>
      <c r="CR6" s="1">
        <v>2612</v>
      </c>
      <c r="CS6" s="1">
        <v>2374</v>
      </c>
      <c r="CT6" s="1">
        <v>2250</v>
      </c>
      <c r="CU6" s="1">
        <v>2331</v>
      </c>
      <c r="CV6" s="1">
        <v>2386</v>
      </c>
      <c r="CW6" s="1">
        <v>2511</v>
      </c>
      <c r="CX6" s="1">
        <v>2386</v>
      </c>
      <c r="CY6" s="1">
        <v>2552</v>
      </c>
      <c r="CZ6" s="1">
        <v>2604</v>
      </c>
      <c r="DA6" s="15"/>
      <c r="DB6" s="1">
        <v>2851</v>
      </c>
      <c r="DC6" s="1">
        <v>3110</v>
      </c>
      <c r="DD6" s="1">
        <v>3216</v>
      </c>
      <c r="DE6" s="1">
        <v>3289</v>
      </c>
      <c r="DF6" s="1">
        <v>3166</v>
      </c>
      <c r="DG6" s="1">
        <v>3051</v>
      </c>
      <c r="DH6" s="1">
        <v>2754</v>
      </c>
      <c r="DI6" s="1">
        <v>2695</v>
      </c>
      <c r="DJ6" s="1">
        <v>2556</v>
      </c>
      <c r="DK6" s="1">
        <v>2595</v>
      </c>
      <c r="DL6" s="1">
        <v>2471</v>
      </c>
      <c r="DM6" s="1">
        <v>2487</v>
      </c>
      <c r="DN6" s="1">
        <v>2488</v>
      </c>
      <c r="DO6" s="1">
        <v>2335</v>
      </c>
      <c r="DP6" s="1">
        <v>2237</v>
      </c>
      <c r="DQ6" s="1">
        <v>2220</v>
      </c>
      <c r="DR6" s="15"/>
      <c r="DS6" s="1">
        <v>5804</v>
      </c>
      <c r="DT6" s="1">
        <v>6231</v>
      </c>
      <c r="DU6" s="1">
        <v>6582</v>
      </c>
      <c r="DV6" s="1">
        <v>6611</v>
      </c>
      <c r="DW6" s="1">
        <v>6410</v>
      </c>
      <c r="DX6" s="1">
        <v>5984</v>
      </c>
      <c r="DY6" s="1">
        <v>5263</v>
      </c>
      <c r="DZ6" s="1">
        <v>5307</v>
      </c>
      <c r="EA6" s="1">
        <v>4930</v>
      </c>
      <c r="EB6" s="1">
        <v>4845</v>
      </c>
      <c r="EC6" s="1">
        <v>4802</v>
      </c>
      <c r="ED6" s="1">
        <v>4874</v>
      </c>
      <c r="EE6" s="1">
        <v>4999</v>
      </c>
      <c r="EF6" s="1">
        <v>4721</v>
      </c>
      <c r="EG6" s="1">
        <v>4789</v>
      </c>
      <c r="EH6" s="1">
        <v>4824</v>
      </c>
      <c r="EI6" s="15"/>
      <c r="EJ6" s="1">
        <v>7499</v>
      </c>
      <c r="EK6" s="1">
        <v>7584</v>
      </c>
      <c r="EL6" s="1">
        <v>7822</v>
      </c>
      <c r="EM6" s="1">
        <v>7701</v>
      </c>
      <c r="EN6" s="1">
        <v>7221</v>
      </c>
      <c r="EO6" s="1">
        <v>6651</v>
      </c>
      <c r="EP6" s="1">
        <v>6009</v>
      </c>
      <c r="EQ6" s="1">
        <v>5922</v>
      </c>
      <c r="ER6" s="1">
        <v>5605</v>
      </c>
      <c r="ES6" s="1">
        <v>5603</v>
      </c>
      <c r="ET6" s="1">
        <v>5770</v>
      </c>
      <c r="EU6" s="1">
        <v>5657</v>
      </c>
      <c r="EV6" s="1">
        <v>5715</v>
      </c>
      <c r="EW6" s="1">
        <v>5222</v>
      </c>
      <c r="EX6" s="1">
        <v>5080</v>
      </c>
      <c r="EY6" s="1">
        <v>4915</v>
      </c>
      <c r="EZ6" s="1"/>
      <c r="FA6" s="1">
        <v>7182</v>
      </c>
      <c r="FB6" s="1">
        <v>7566</v>
      </c>
      <c r="FC6" s="1">
        <v>8165</v>
      </c>
      <c r="FD6" s="1">
        <v>8431</v>
      </c>
      <c r="FE6" s="1">
        <v>8362</v>
      </c>
      <c r="FF6" s="1">
        <v>7830</v>
      </c>
      <c r="FG6" s="1">
        <v>7542</v>
      </c>
      <c r="FH6" s="1">
        <v>7590</v>
      </c>
      <c r="FI6" s="1">
        <v>7206</v>
      </c>
      <c r="FJ6" s="1">
        <v>7080</v>
      </c>
      <c r="FK6" s="1">
        <v>6807</v>
      </c>
      <c r="FL6" s="1">
        <v>6609</v>
      </c>
      <c r="FM6" s="1">
        <v>6239</v>
      </c>
      <c r="FN6" s="1">
        <v>5687</v>
      </c>
      <c r="FO6" s="1">
        <v>5320</v>
      </c>
      <c r="FP6" s="1">
        <v>5090</v>
      </c>
      <c r="FQ6" s="1"/>
      <c r="FR6" s="1">
        <v>4790</v>
      </c>
      <c r="FS6" s="1">
        <v>5279</v>
      </c>
      <c r="FT6" s="1">
        <v>5783</v>
      </c>
      <c r="FU6" s="1">
        <v>6034</v>
      </c>
      <c r="FV6" s="1">
        <v>6160</v>
      </c>
      <c r="FW6" s="1">
        <v>6014</v>
      </c>
      <c r="FX6" s="1">
        <v>6163</v>
      </c>
      <c r="FY6" s="1">
        <v>6203</v>
      </c>
      <c r="FZ6" s="1">
        <v>6463</v>
      </c>
      <c r="GA6" s="1">
        <v>6210</v>
      </c>
      <c r="GB6" s="1">
        <v>6422</v>
      </c>
      <c r="GC6" s="1">
        <v>6662</v>
      </c>
      <c r="GD6" s="1">
        <v>6486</v>
      </c>
      <c r="GE6" s="1">
        <v>5893</v>
      </c>
      <c r="GF6" s="1">
        <v>5899</v>
      </c>
      <c r="GG6" s="1">
        <v>5874</v>
      </c>
      <c r="GH6" s="1"/>
      <c r="GI6" s="1">
        <v>1896</v>
      </c>
      <c r="GJ6" s="1">
        <v>1979</v>
      </c>
      <c r="GK6" s="1">
        <v>2260</v>
      </c>
      <c r="GL6" s="1">
        <v>2349</v>
      </c>
      <c r="GM6" s="1">
        <v>2494</v>
      </c>
      <c r="GN6" s="1">
        <v>2596</v>
      </c>
      <c r="GO6" s="1">
        <v>2716</v>
      </c>
      <c r="GP6" s="1">
        <v>2819</v>
      </c>
      <c r="GQ6" s="1">
        <v>2918</v>
      </c>
      <c r="GR6" s="1">
        <v>2997</v>
      </c>
      <c r="GS6" s="1">
        <v>3194</v>
      </c>
      <c r="GT6" s="1">
        <v>3302</v>
      </c>
      <c r="GU6" s="1">
        <v>3261</v>
      </c>
      <c r="GV6" s="1">
        <v>3311</v>
      </c>
      <c r="GW6" s="1">
        <v>3310</v>
      </c>
      <c r="GX6" s="1">
        <v>3410</v>
      </c>
      <c r="GY6" s="1"/>
      <c r="GZ6" s="1">
        <v>1282</v>
      </c>
      <c r="HA6" s="1">
        <v>1337</v>
      </c>
      <c r="HB6" s="1">
        <v>1490</v>
      </c>
      <c r="HC6" s="1">
        <v>1524</v>
      </c>
      <c r="HD6" s="1">
        <v>1620</v>
      </c>
      <c r="HE6" s="1">
        <v>1613</v>
      </c>
      <c r="HF6" s="1">
        <v>1747</v>
      </c>
      <c r="HG6" s="1">
        <v>1834</v>
      </c>
      <c r="HH6" s="1">
        <v>1884</v>
      </c>
      <c r="HI6" s="1">
        <v>1919</v>
      </c>
      <c r="HJ6" s="1">
        <v>2080</v>
      </c>
      <c r="HK6" s="1">
        <v>2121</v>
      </c>
      <c r="HL6" s="1">
        <v>2148</v>
      </c>
      <c r="HM6" s="1">
        <v>2175</v>
      </c>
      <c r="HN6" s="1">
        <v>2226</v>
      </c>
      <c r="HO6" s="1">
        <v>2255</v>
      </c>
      <c r="HP6" s="1"/>
      <c r="HQ6" s="1">
        <v>614</v>
      </c>
      <c r="HR6" s="1">
        <v>642</v>
      </c>
      <c r="HS6" s="1">
        <v>770</v>
      </c>
      <c r="HT6" s="1">
        <v>825</v>
      </c>
      <c r="HU6" s="1">
        <v>874</v>
      </c>
      <c r="HV6" s="1">
        <v>983</v>
      </c>
      <c r="HW6" s="1">
        <v>969</v>
      </c>
      <c r="HX6" s="1">
        <v>985</v>
      </c>
      <c r="HY6" s="1">
        <v>1034</v>
      </c>
      <c r="HZ6" s="1">
        <v>1078</v>
      </c>
      <c r="IA6" s="1">
        <v>1114</v>
      </c>
      <c r="IB6" s="1">
        <v>1181</v>
      </c>
      <c r="IC6" s="1">
        <v>1113</v>
      </c>
      <c r="ID6" s="1">
        <v>1136</v>
      </c>
      <c r="IE6" s="1">
        <v>1084</v>
      </c>
      <c r="IF6" s="1">
        <v>1155</v>
      </c>
      <c r="IG6" s="1"/>
      <c r="IH6" s="1">
        <v>4</v>
      </c>
      <c r="II6" s="1">
        <v>8</v>
      </c>
      <c r="IJ6" s="1">
        <v>7</v>
      </c>
      <c r="IK6" s="1">
        <v>3</v>
      </c>
      <c r="IL6" s="1">
        <v>4</v>
      </c>
      <c r="IM6" s="1">
        <v>0</v>
      </c>
      <c r="IN6" s="1">
        <v>6</v>
      </c>
      <c r="IO6" s="1">
        <v>3</v>
      </c>
      <c r="IP6" s="1">
        <v>6</v>
      </c>
      <c r="IQ6" s="1">
        <v>8</v>
      </c>
      <c r="IR6" s="1">
        <v>4</v>
      </c>
      <c r="IS6" s="1">
        <v>7</v>
      </c>
      <c r="IT6" s="1">
        <v>7</v>
      </c>
      <c r="IU6" s="1">
        <v>11</v>
      </c>
      <c r="IV6" s="1">
        <v>7</v>
      </c>
      <c r="IW6" s="1">
        <v>6</v>
      </c>
    </row>
    <row r="7" spans="2:257" x14ac:dyDescent="0.25">
      <c r="B7" s="176"/>
      <c r="C7" s="8" t="s">
        <v>16</v>
      </c>
      <c r="D7" s="14">
        <v>55759</v>
      </c>
      <c r="E7" s="14">
        <v>55726</v>
      </c>
      <c r="F7" s="14">
        <v>55940</v>
      </c>
      <c r="G7" s="14">
        <v>56719</v>
      </c>
      <c r="H7" s="14">
        <v>55529</v>
      </c>
      <c r="I7" s="14">
        <v>52353</v>
      </c>
      <c r="J7" s="14">
        <v>48661</v>
      </c>
      <c r="K7" s="14">
        <v>49347</v>
      </c>
      <c r="L7" s="14">
        <v>48133</v>
      </c>
      <c r="M7" s="14">
        <v>47611</v>
      </c>
      <c r="N7" s="14">
        <v>47303</v>
      </c>
      <c r="O7" s="14">
        <v>47655</v>
      </c>
      <c r="P7" s="14">
        <v>46515</v>
      </c>
      <c r="Q7" s="14">
        <v>41623</v>
      </c>
      <c r="R7" s="14">
        <v>47075</v>
      </c>
      <c r="S7" s="14">
        <v>48453</v>
      </c>
      <c r="T7" s="8"/>
      <c r="U7" s="1">
        <v>110</v>
      </c>
      <c r="V7" s="1">
        <v>110</v>
      </c>
      <c r="W7" s="1">
        <v>99</v>
      </c>
      <c r="X7" s="1">
        <v>92</v>
      </c>
      <c r="Y7" s="1">
        <v>93</v>
      </c>
      <c r="Z7" s="1">
        <v>104</v>
      </c>
      <c r="AA7" s="1">
        <v>112</v>
      </c>
      <c r="AB7" s="1">
        <v>123</v>
      </c>
      <c r="AC7" s="1">
        <v>110</v>
      </c>
      <c r="AD7" s="1">
        <v>113</v>
      </c>
      <c r="AE7" s="1">
        <v>130</v>
      </c>
      <c r="AF7" s="1">
        <v>124</v>
      </c>
      <c r="AG7" s="1">
        <v>117</v>
      </c>
      <c r="AH7" s="1">
        <v>106</v>
      </c>
      <c r="AI7" s="1">
        <v>104</v>
      </c>
      <c r="AJ7" s="1">
        <v>94</v>
      </c>
      <c r="AK7" s="8"/>
      <c r="AL7" s="1">
        <v>2730</v>
      </c>
      <c r="AM7" s="1">
        <v>2598</v>
      </c>
      <c r="AN7" s="1">
        <v>2353</v>
      </c>
      <c r="AO7" s="1">
        <v>2515</v>
      </c>
      <c r="AP7" s="1">
        <v>2722</v>
      </c>
      <c r="AQ7" s="1">
        <v>2948</v>
      </c>
      <c r="AR7" s="1">
        <v>2737</v>
      </c>
      <c r="AS7" s="1">
        <v>3440</v>
      </c>
      <c r="AT7" s="1">
        <v>3363</v>
      </c>
      <c r="AU7" s="1">
        <v>3145</v>
      </c>
      <c r="AV7" s="1">
        <v>3327</v>
      </c>
      <c r="AW7" s="1">
        <v>3642</v>
      </c>
      <c r="AX7" s="1">
        <v>3577</v>
      </c>
      <c r="AY7" s="1">
        <v>3119</v>
      </c>
      <c r="AZ7" s="1">
        <v>5577</v>
      </c>
      <c r="BA7" s="1">
        <v>5521</v>
      </c>
      <c r="BB7" s="15"/>
      <c r="BC7" s="1">
        <v>8090</v>
      </c>
      <c r="BD7" s="1">
        <v>8088</v>
      </c>
      <c r="BE7" s="1">
        <v>7408</v>
      </c>
      <c r="BF7" s="1">
        <v>7523</v>
      </c>
      <c r="BG7" s="1">
        <v>7276</v>
      </c>
      <c r="BH7" s="1">
        <v>6939</v>
      </c>
      <c r="BI7" s="1">
        <v>6427</v>
      </c>
      <c r="BJ7" s="1">
        <v>6473</v>
      </c>
      <c r="BK7" s="1">
        <v>6523</v>
      </c>
      <c r="BL7" s="1">
        <v>6828</v>
      </c>
      <c r="BM7" s="1">
        <v>7029</v>
      </c>
      <c r="BN7" s="1">
        <v>7576</v>
      </c>
      <c r="BO7" s="1">
        <v>7520</v>
      </c>
      <c r="BP7" s="1">
        <v>6523</v>
      </c>
      <c r="BQ7" s="1">
        <v>9491</v>
      </c>
      <c r="BR7" s="1">
        <v>10676</v>
      </c>
      <c r="BS7" s="15"/>
      <c r="BT7" s="1">
        <v>10820</v>
      </c>
      <c r="BU7" s="1">
        <v>10687</v>
      </c>
      <c r="BV7" s="1">
        <v>9761</v>
      </c>
      <c r="BW7" s="1">
        <v>10038</v>
      </c>
      <c r="BX7" s="1">
        <v>9997</v>
      </c>
      <c r="BY7" s="1">
        <v>9887</v>
      </c>
      <c r="BZ7" s="1">
        <v>9164</v>
      </c>
      <c r="CA7" s="1">
        <v>9913</v>
      </c>
      <c r="CB7" s="1">
        <v>9886</v>
      </c>
      <c r="CC7" s="1">
        <v>9973</v>
      </c>
      <c r="CD7" s="1">
        <v>10356</v>
      </c>
      <c r="CE7" s="1">
        <v>11218</v>
      </c>
      <c r="CF7" s="1">
        <v>11097</v>
      </c>
      <c r="CG7" s="1">
        <v>9642</v>
      </c>
      <c r="CH7" s="1">
        <v>15068</v>
      </c>
      <c r="CI7" s="1">
        <v>16197</v>
      </c>
      <c r="CJ7" s="15"/>
      <c r="CK7" s="1">
        <v>5016</v>
      </c>
      <c r="CL7" s="1">
        <v>5010</v>
      </c>
      <c r="CM7" s="1">
        <v>5012</v>
      </c>
      <c r="CN7" s="1">
        <v>4854</v>
      </c>
      <c r="CO7" s="1">
        <v>4717</v>
      </c>
      <c r="CP7" s="1">
        <v>4235</v>
      </c>
      <c r="CQ7" s="1">
        <v>3830</v>
      </c>
      <c r="CR7" s="1">
        <v>3552</v>
      </c>
      <c r="CS7" s="1">
        <v>3464</v>
      </c>
      <c r="CT7" s="1">
        <v>3391</v>
      </c>
      <c r="CU7" s="1">
        <v>3422</v>
      </c>
      <c r="CV7" s="1">
        <v>3649</v>
      </c>
      <c r="CW7" s="1">
        <v>3865</v>
      </c>
      <c r="CX7" s="1">
        <v>3649</v>
      </c>
      <c r="CY7" s="1">
        <v>4401</v>
      </c>
      <c r="CZ7" s="1">
        <v>4998</v>
      </c>
      <c r="DA7" s="15"/>
      <c r="DB7" s="1">
        <v>3768</v>
      </c>
      <c r="DC7" s="1">
        <v>3701</v>
      </c>
      <c r="DD7" s="1">
        <v>3783</v>
      </c>
      <c r="DE7" s="1">
        <v>3843</v>
      </c>
      <c r="DF7" s="1">
        <v>3631</v>
      </c>
      <c r="DG7" s="1">
        <v>3341</v>
      </c>
      <c r="DH7" s="1">
        <v>3077</v>
      </c>
      <c r="DI7" s="1">
        <v>3113</v>
      </c>
      <c r="DJ7" s="1">
        <v>3058</v>
      </c>
      <c r="DK7" s="1">
        <v>2921</v>
      </c>
      <c r="DL7" s="1">
        <v>2862</v>
      </c>
      <c r="DM7" s="1">
        <v>2950</v>
      </c>
      <c r="DN7" s="1">
        <v>2868</v>
      </c>
      <c r="DO7" s="1">
        <v>2477</v>
      </c>
      <c r="DP7" s="1">
        <v>2557</v>
      </c>
      <c r="DQ7" s="1">
        <v>2651</v>
      </c>
      <c r="DR7" s="15"/>
      <c r="DS7" s="1">
        <v>8785</v>
      </c>
      <c r="DT7" s="1">
        <v>8711</v>
      </c>
      <c r="DU7" s="1">
        <v>8795</v>
      </c>
      <c r="DV7" s="1">
        <v>8697</v>
      </c>
      <c r="DW7" s="1">
        <v>8348</v>
      </c>
      <c r="DX7" s="1">
        <v>7576</v>
      </c>
      <c r="DY7" s="1">
        <v>6906</v>
      </c>
      <c r="DZ7" s="1">
        <v>6665</v>
      </c>
      <c r="EA7" s="1">
        <v>6522</v>
      </c>
      <c r="EB7" s="1">
        <v>6312</v>
      </c>
      <c r="EC7" s="1">
        <v>6284</v>
      </c>
      <c r="ED7" s="1">
        <v>6598</v>
      </c>
      <c r="EE7" s="1">
        <v>6733</v>
      </c>
      <c r="EF7" s="1">
        <v>6126</v>
      </c>
      <c r="EG7" s="1">
        <v>6958</v>
      </c>
      <c r="EH7" s="1">
        <v>7649</v>
      </c>
      <c r="EI7" s="15"/>
      <c r="EJ7" s="1">
        <v>9627</v>
      </c>
      <c r="EK7" s="1">
        <v>9181</v>
      </c>
      <c r="EL7" s="1">
        <v>9120</v>
      </c>
      <c r="EM7" s="1">
        <v>8929</v>
      </c>
      <c r="EN7" s="1">
        <v>8283</v>
      </c>
      <c r="EO7" s="1">
        <v>7432</v>
      </c>
      <c r="EP7" s="1">
        <v>6660</v>
      </c>
      <c r="EQ7" s="1">
        <v>6404</v>
      </c>
      <c r="ER7" s="1">
        <v>6200</v>
      </c>
      <c r="ES7" s="1">
        <v>5943</v>
      </c>
      <c r="ET7" s="1">
        <v>5855</v>
      </c>
      <c r="EU7" s="1">
        <v>5787</v>
      </c>
      <c r="EV7" s="1">
        <v>5844</v>
      </c>
      <c r="EW7" s="1">
        <v>5027</v>
      </c>
      <c r="EX7" s="1">
        <v>4847</v>
      </c>
      <c r="EY7" s="1">
        <v>4729</v>
      </c>
      <c r="EZ7" s="1"/>
      <c r="FA7" s="1">
        <v>12441</v>
      </c>
      <c r="FB7" s="1">
        <v>12591</v>
      </c>
      <c r="FC7" s="1">
        <v>12693</v>
      </c>
      <c r="FD7" s="1">
        <v>12879</v>
      </c>
      <c r="FE7" s="1">
        <v>12486</v>
      </c>
      <c r="FF7" s="1">
        <v>11677</v>
      </c>
      <c r="FG7" s="1">
        <v>10715</v>
      </c>
      <c r="FH7" s="1">
        <v>10634</v>
      </c>
      <c r="FI7" s="1">
        <v>9828</v>
      </c>
      <c r="FJ7" s="1">
        <v>9370</v>
      </c>
      <c r="FK7" s="1">
        <v>8831</v>
      </c>
      <c r="FL7" s="1">
        <v>8265</v>
      </c>
      <c r="FM7" s="1">
        <v>7764</v>
      </c>
      <c r="FN7" s="1">
        <v>6577</v>
      </c>
      <c r="FO7" s="1">
        <v>6263</v>
      </c>
      <c r="FP7" s="1">
        <v>5948</v>
      </c>
      <c r="FQ7" s="1"/>
      <c r="FR7" s="1">
        <v>10072</v>
      </c>
      <c r="FS7" s="1">
        <v>10348</v>
      </c>
      <c r="FT7" s="1">
        <v>11052</v>
      </c>
      <c r="FU7" s="1">
        <v>11486</v>
      </c>
      <c r="FV7" s="1">
        <v>11488</v>
      </c>
      <c r="FW7" s="1">
        <v>10663</v>
      </c>
      <c r="FX7" s="1">
        <v>10362</v>
      </c>
      <c r="FY7" s="1">
        <v>10510</v>
      </c>
      <c r="FZ7" s="1">
        <v>10322</v>
      </c>
      <c r="GA7" s="1">
        <v>10359</v>
      </c>
      <c r="GB7" s="1">
        <v>10209</v>
      </c>
      <c r="GC7" s="1">
        <v>10083</v>
      </c>
      <c r="GD7" s="1">
        <v>9439</v>
      </c>
      <c r="GE7" s="1">
        <v>8703</v>
      </c>
      <c r="GF7" s="1">
        <v>8332</v>
      </c>
      <c r="GG7" s="1">
        <v>8172</v>
      </c>
      <c r="GH7" s="1"/>
      <c r="GI7" s="1">
        <v>3905</v>
      </c>
      <c r="GJ7" s="1">
        <v>4092</v>
      </c>
      <c r="GK7" s="1">
        <v>4417</v>
      </c>
      <c r="GL7" s="1">
        <v>4596</v>
      </c>
      <c r="GM7" s="1">
        <v>4829</v>
      </c>
      <c r="GN7" s="1">
        <v>5013</v>
      </c>
      <c r="GO7" s="1">
        <v>4738</v>
      </c>
      <c r="GP7" s="1">
        <v>5093</v>
      </c>
      <c r="GQ7" s="1">
        <v>5264</v>
      </c>
      <c r="GR7" s="1">
        <v>5535</v>
      </c>
      <c r="GS7" s="1">
        <v>5635</v>
      </c>
      <c r="GT7" s="1">
        <v>5577</v>
      </c>
      <c r="GU7" s="1">
        <v>5511</v>
      </c>
      <c r="GV7" s="1">
        <v>5436</v>
      </c>
      <c r="GW7" s="1">
        <v>5497</v>
      </c>
      <c r="GX7" s="1">
        <v>5659</v>
      </c>
      <c r="GY7" s="1"/>
      <c r="GZ7" s="1">
        <v>2709</v>
      </c>
      <c r="HA7" s="1">
        <v>2826</v>
      </c>
      <c r="HB7" s="1">
        <v>3079</v>
      </c>
      <c r="HC7" s="1">
        <v>3216</v>
      </c>
      <c r="HD7" s="1">
        <v>3328</v>
      </c>
      <c r="HE7" s="1">
        <v>3339</v>
      </c>
      <c r="HF7" s="1">
        <v>3192</v>
      </c>
      <c r="HG7" s="1">
        <v>3447</v>
      </c>
      <c r="HH7" s="1">
        <v>3454</v>
      </c>
      <c r="HI7" s="1">
        <v>3655</v>
      </c>
      <c r="HJ7" s="1">
        <v>3789</v>
      </c>
      <c r="HK7" s="1">
        <v>3722</v>
      </c>
      <c r="HL7" s="1">
        <v>3789</v>
      </c>
      <c r="HM7" s="1">
        <v>3584</v>
      </c>
      <c r="HN7" s="1">
        <v>3702</v>
      </c>
      <c r="HO7" s="1">
        <v>3798</v>
      </c>
      <c r="HP7" s="1"/>
      <c r="HQ7" s="1">
        <v>1196</v>
      </c>
      <c r="HR7" s="1">
        <v>1266</v>
      </c>
      <c r="HS7" s="1">
        <v>1338</v>
      </c>
      <c r="HT7" s="1">
        <v>1380</v>
      </c>
      <c r="HU7" s="1">
        <v>1501</v>
      </c>
      <c r="HV7" s="1">
        <v>1674</v>
      </c>
      <c r="HW7" s="1">
        <v>1546</v>
      </c>
      <c r="HX7" s="1">
        <v>1646</v>
      </c>
      <c r="HY7" s="1">
        <v>1810</v>
      </c>
      <c r="HZ7" s="1">
        <v>1880</v>
      </c>
      <c r="IA7" s="1">
        <v>1846</v>
      </c>
      <c r="IB7" s="1">
        <v>1855</v>
      </c>
      <c r="IC7" s="1">
        <v>1722</v>
      </c>
      <c r="ID7" s="1">
        <v>1852</v>
      </c>
      <c r="IE7" s="1">
        <v>1795</v>
      </c>
      <c r="IF7" s="1">
        <v>1861</v>
      </c>
      <c r="IG7" s="1"/>
      <c r="IH7" s="1">
        <v>0</v>
      </c>
      <c r="II7" s="1">
        <v>7</v>
      </c>
      <c r="IJ7" s="1">
        <v>3</v>
      </c>
      <c r="IK7" s="1">
        <v>2</v>
      </c>
      <c r="IL7" s="1">
        <v>4</v>
      </c>
      <c r="IM7" s="1">
        <v>1</v>
      </c>
      <c r="IN7" s="1">
        <v>3</v>
      </c>
      <c r="IO7" s="1">
        <v>5</v>
      </c>
      <c r="IP7" s="1">
        <v>1</v>
      </c>
      <c r="IQ7" s="1">
        <v>6</v>
      </c>
      <c r="IR7" s="1">
        <v>3</v>
      </c>
      <c r="IS7" s="1">
        <v>2</v>
      </c>
      <c r="IT7" s="1">
        <v>10</v>
      </c>
      <c r="IU7" s="1">
        <v>6</v>
      </c>
      <c r="IV7" s="1">
        <v>6</v>
      </c>
      <c r="IW7" s="1">
        <v>5</v>
      </c>
    </row>
    <row r="8" spans="2:257" x14ac:dyDescent="0.25">
      <c r="B8" s="177"/>
      <c r="C8" s="8" t="s">
        <v>23</v>
      </c>
      <c r="D8" s="14">
        <v>86338</v>
      </c>
      <c r="E8" s="14">
        <v>87767</v>
      </c>
      <c r="F8" s="14">
        <v>89974</v>
      </c>
      <c r="G8" s="14">
        <v>91434</v>
      </c>
      <c r="H8" s="14">
        <v>89725</v>
      </c>
      <c r="I8" s="14">
        <v>84721</v>
      </c>
      <c r="J8" s="14">
        <v>79344</v>
      </c>
      <c r="K8" s="14">
        <v>80256</v>
      </c>
      <c r="L8" s="14">
        <v>78457</v>
      </c>
      <c r="M8" s="14">
        <v>77463</v>
      </c>
      <c r="N8" s="14">
        <v>77418</v>
      </c>
      <c r="O8" s="14">
        <v>78468</v>
      </c>
      <c r="P8" s="14">
        <v>76785</v>
      </c>
      <c r="Q8" s="14">
        <v>69529</v>
      </c>
      <c r="R8" s="14">
        <v>75041</v>
      </c>
      <c r="S8" s="14">
        <v>76075</v>
      </c>
      <c r="T8" s="8"/>
      <c r="U8" s="14">
        <v>225</v>
      </c>
      <c r="V8" s="14">
        <v>218</v>
      </c>
      <c r="W8" s="14">
        <v>210</v>
      </c>
      <c r="X8" s="14">
        <v>215</v>
      </c>
      <c r="Y8" s="14">
        <v>231</v>
      </c>
      <c r="Z8" s="14">
        <v>234</v>
      </c>
      <c r="AA8" s="14">
        <v>253</v>
      </c>
      <c r="AB8" s="14">
        <v>259</v>
      </c>
      <c r="AC8" s="14">
        <v>258</v>
      </c>
      <c r="AD8" s="14">
        <v>256</v>
      </c>
      <c r="AE8" s="14">
        <v>256</v>
      </c>
      <c r="AF8" s="14">
        <v>293</v>
      </c>
      <c r="AG8" s="14">
        <v>277</v>
      </c>
      <c r="AH8" s="14">
        <v>271</v>
      </c>
      <c r="AI8" s="14">
        <v>247</v>
      </c>
      <c r="AJ8" s="14">
        <v>261</v>
      </c>
      <c r="AK8" s="8"/>
      <c r="AL8" s="14">
        <v>3345</v>
      </c>
      <c r="AM8" s="14">
        <v>3178</v>
      </c>
      <c r="AN8" s="14">
        <v>2942</v>
      </c>
      <c r="AO8" s="14">
        <v>3128</v>
      </c>
      <c r="AP8" s="14">
        <v>3354</v>
      </c>
      <c r="AQ8" s="14">
        <v>3628</v>
      </c>
      <c r="AR8" s="14">
        <v>3343</v>
      </c>
      <c r="AS8" s="14">
        <v>4124</v>
      </c>
      <c r="AT8" s="14">
        <v>4094</v>
      </c>
      <c r="AU8" s="14">
        <v>3767</v>
      </c>
      <c r="AV8" s="14">
        <v>4005</v>
      </c>
      <c r="AW8" s="14">
        <v>4406</v>
      </c>
      <c r="AX8" s="14">
        <v>4329</v>
      </c>
      <c r="AY8" s="14">
        <v>3757</v>
      </c>
      <c r="AZ8" s="14">
        <v>6378</v>
      </c>
      <c r="BA8" s="14">
        <v>6242</v>
      </c>
      <c r="BB8" s="15"/>
      <c r="BC8" s="14">
        <v>10764</v>
      </c>
      <c r="BD8" s="14">
        <v>10795</v>
      </c>
      <c r="BE8" s="14">
        <v>10123</v>
      </c>
      <c r="BF8" s="14">
        <v>10373</v>
      </c>
      <c r="BG8" s="14">
        <v>10051</v>
      </c>
      <c r="BH8" s="14">
        <v>9422</v>
      </c>
      <c r="BI8" s="14">
        <v>8665</v>
      </c>
      <c r="BJ8" s="14">
        <v>8718</v>
      </c>
      <c r="BK8" s="14">
        <v>8840</v>
      </c>
      <c r="BL8" s="14">
        <v>9172</v>
      </c>
      <c r="BM8" s="14">
        <v>9341</v>
      </c>
      <c r="BN8" s="14">
        <v>10346</v>
      </c>
      <c r="BO8" s="14">
        <v>10171</v>
      </c>
      <c r="BP8" s="14">
        <v>8781</v>
      </c>
      <c r="BQ8" s="14">
        <v>12108</v>
      </c>
      <c r="BR8" s="14">
        <v>13291</v>
      </c>
      <c r="BS8" s="15"/>
      <c r="BT8" s="14">
        <v>14109</v>
      </c>
      <c r="BU8" s="14">
        <v>13974</v>
      </c>
      <c r="BV8" s="14">
        <v>13065</v>
      </c>
      <c r="BW8" s="14">
        <v>13501</v>
      </c>
      <c r="BX8" s="14">
        <v>13405</v>
      </c>
      <c r="BY8" s="14">
        <v>13050</v>
      </c>
      <c r="BZ8" s="14">
        <v>12008</v>
      </c>
      <c r="CA8" s="14">
        <v>12842</v>
      </c>
      <c r="CB8" s="14">
        <v>12934</v>
      </c>
      <c r="CC8" s="14">
        <v>12939</v>
      </c>
      <c r="CD8" s="14">
        <v>13346</v>
      </c>
      <c r="CE8" s="14">
        <v>14752</v>
      </c>
      <c r="CF8" s="14">
        <v>14500</v>
      </c>
      <c r="CG8" s="14">
        <v>12538</v>
      </c>
      <c r="CH8" s="14">
        <v>18486</v>
      </c>
      <c r="CI8" s="14">
        <v>19533</v>
      </c>
      <c r="CJ8" s="8"/>
      <c r="CK8" s="14">
        <v>7969</v>
      </c>
      <c r="CL8" s="14">
        <v>8130</v>
      </c>
      <c r="CM8" s="14">
        <v>8378</v>
      </c>
      <c r="CN8" s="14">
        <v>8176</v>
      </c>
      <c r="CO8" s="14">
        <v>7961</v>
      </c>
      <c r="CP8" s="14">
        <v>7168</v>
      </c>
      <c r="CQ8" s="14">
        <v>6338</v>
      </c>
      <c r="CR8" s="14">
        <v>6164</v>
      </c>
      <c r="CS8" s="14">
        <v>5838</v>
      </c>
      <c r="CT8" s="14">
        <v>5641</v>
      </c>
      <c r="CU8" s="14">
        <v>5753</v>
      </c>
      <c r="CV8" s="14">
        <v>6035</v>
      </c>
      <c r="CW8" s="14">
        <v>6376</v>
      </c>
      <c r="CX8" s="14">
        <v>6035</v>
      </c>
      <c r="CY8" s="14">
        <v>6953</v>
      </c>
      <c r="CZ8" s="14">
        <v>7602</v>
      </c>
      <c r="DA8" s="8"/>
      <c r="DB8" s="14">
        <v>6619</v>
      </c>
      <c r="DC8" s="14">
        <v>6811</v>
      </c>
      <c r="DD8" s="14">
        <v>6999</v>
      </c>
      <c r="DE8" s="14">
        <v>7132</v>
      </c>
      <c r="DF8" s="14">
        <v>6797</v>
      </c>
      <c r="DG8" s="14">
        <v>6392</v>
      </c>
      <c r="DH8" s="14">
        <v>5831</v>
      </c>
      <c r="DI8" s="14">
        <v>5808</v>
      </c>
      <c r="DJ8" s="14">
        <v>5614</v>
      </c>
      <c r="DK8" s="14">
        <v>5516</v>
      </c>
      <c r="DL8" s="14">
        <v>5333</v>
      </c>
      <c r="DM8" s="14">
        <v>5437</v>
      </c>
      <c r="DN8" s="14">
        <v>5356</v>
      </c>
      <c r="DO8" s="14">
        <v>4812</v>
      </c>
      <c r="DP8" s="14">
        <v>4794</v>
      </c>
      <c r="DQ8" s="14">
        <v>4871</v>
      </c>
      <c r="DR8" s="8"/>
      <c r="DS8" s="14">
        <v>14589</v>
      </c>
      <c r="DT8" s="14">
        <v>14942</v>
      </c>
      <c r="DU8" s="14">
        <v>15377</v>
      </c>
      <c r="DV8" s="14">
        <v>15308</v>
      </c>
      <c r="DW8" s="14">
        <v>14758</v>
      </c>
      <c r="DX8" s="14">
        <v>13560</v>
      </c>
      <c r="DY8" s="14">
        <v>12169</v>
      </c>
      <c r="DZ8" s="14">
        <v>11972</v>
      </c>
      <c r="EA8" s="14">
        <v>11452</v>
      </c>
      <c r="EB8" s="14">
        <v>11157</v>
      </c>
      <c r="EC8" s="14">
        <v>11086</v>
      </c>
      <c r="ED8" s="14">
        <v>11472</v>
      </c>
      <c r="EE8" s="14">
        <v>11732</v>
      </c>
      <c r="EF8" s="14">
        <v>10847</v>
      </c>
      <c r="EG8" s="14">
        <v>11747</v>
      </c>
      <c r="EH8" s="14">
        <v>12473</v>
      </c>
      <c r="EI8" s="15"/>
      <c r="EJ8" s="14">
        <v>17126</v>
      </c>
      <c r="EK8" s="14">
        <v>16765</v>
      </c>
      <c r="EL8" s="14">
        <v>16942</v>
      </c>
      <c r="EM8" s="14">
        <v>16630</v>
      </c>
      <c r="EN8" s="14">
        <v>15504</v>
      </c>
      <c r="EO8" s="14">
        <v>14083</v>
      </c>
      <c r="EP8" s="14">
        <v>12669</v>
      </c>
      <c r="EQ8" s="14">
        <v>12326</v>
      </c>
      <c r="ER8" s="14">
        <v>11805</v>
      </c>
      <c r="ES8" s="14">
        <v>11546</v>
      </c>
      <c r="ET8" s="14">
        <v>11625</v>
      </c>
      <c r="EU8" s="14">
        <v>11444</v>
      </c>
      <c r="EV8" s="14">
        <v>11559</v>
      </c>
      <c r="EW8" s="14">
        <v>10249</v>
      </c>
      <c r="EX8" s="14">
        <v>9927</v>
      </c>
      <c r="EY8" s="14">
        <v>9644</v>
      </c>
      <c r="EZ8" s="8"/>
      <c r="FA8" s="14">
        <v>19623</v>
      </c>
      <c r="FB8" s="14">
        <v>20157</v>
      </c>
      <c r="FC8" s="14">
        <v>20858</v>
      </c>
      <c r="FD8" s="14">
        <v>21310</v>
      </c>
      <c r="FE8" s="14">
        <v>20848</v>
      </c>
      <c r="FF8" s="14">
        <v>19507</v>
      </c>
      <c r="FG8" s="14">
        <v>18257</v>
      </c>
      <c r="FH8" s="14">
        <v>18224</v>
      </c>
      <c r="FI8" s="14">
        <v>17034</v>
      </c>
      <c r="FJ8" s="14">
        <v>16450</v>
      </c>
      <c r="FK8" s="14">
        <v>15638</v>
      </c>
      <c r="FL8" s="14">
        <v>14874</v>
      </c>
      <c r="FM8" s="14">
        <v>14003</v>
      </c>
      <c r="FN8" s="14">
        <v>12264</v>
      </c>
      <c r="FO8" s="14">
        <v>11583</v>
      </c>
      <c r="FP8" s="14">
        <v>11038</v>
      </c>
      <c r="FQ8" s="8"/>
      <c r="FR8" s="14">
        <v>14862</v>
      </c>
      <c r="FS8" s="14">
        <v>15627</v>
      </c>
      <c r="FT8" s="14">
        <v>16835</v>
      </c>
      <c r="FU8" s="14">
        <v>17520</v>
      </c>
      <c r="FV8" s="14">
        <v>17648</v>
      </c>
      <c r="FW8" s="14">
        <v>16677</v>
      </c>
      <c r="FX8" s="14">
        <v>16525</v>
      </c>
      <c r="FY8" s="14">
        <v>16713</v>
      </c>
      <c r="FZ8" s="14">
        <v>16785</v>
      </c>
      <c r="GA8" s="14">
        <v>16569</v>
      </c>
      <c r="GB8" s="14">
        <v>16631</v>
      </c>
      <c r="GC8" s="14">
        <v>16745</v>
      </c>
      <c r="GD8" s="14">
        <v>15925</v>
      </c>
      <c r="GE8" s="14">
        <v>14596</v>
      </c>
      <c r="GF8" s="14">
        <v>14231</v>
      </c>
      <c r="GG8" s="14">
        <v>14046</v>
      </c>
      <c r="GH8" s="8"/>
      <c r="GI8" s="1">
        <v>5801</v>
      </c>
      <c r="GJ8" s="1">
        <v>6071</v>
      </c>
      <c r="GK8" s="1">
        <v>6677</v>
      </c>
      <c r="GL8" s="1">
        <v>6945</v>
      </c>
      <c r="GM8" s="1">
        <v>7323</v>
      </c>
      <c r="GN8" s="1">
        <v>7609</v>
      </c>
      <c r="GO8" s="1">
        <v>7454</v>
      </c>
      <c r="GP8" s="1">
        <v>7912</v>
      </c>
      <c r="GQ8" s="1">
        <v>8182</v>
      </c>
      <c r="GR8" s="1">
        <v>8532</v>
      </c>
      <c r="GS8" s="1">
        <v>8829</v>
      </c>
      <c r="GT8" s="1">
        <v>8879</v>
      </c>
      <c r="GU8" s="1">
        <v>8772</v>
      </c>
      <c r="GV8" s="1">
        <v>8747</v>
      </c>
      <c r="GW8" s="1">
        <v>8807</v>
      </c>
      <c r="GX8" s="1">
        <v>9069</v>
      </c>
      <c r="GY8" s="8"/>
      <c r="GZ8" s="14">
        <v>3991</v>
      </c>
      <c r="HA8" s="14">
        <v>4163</v>
      </c>
      <c r="HB8" s="14">
        <v>4569</v>
      </c>
      <c r="HC8" s="14">
        <v>4740</v>
      </c>
      <c r="HD8" s="14">
        <v>4948</v>
      </c>
      <c r="HE8" s="14">
        <v>4952</v>
      </c>
      <c r="HF8" s="14">
        <v>4939</v>
      </c>
      <c r="HG8" s="14">
        <v>5281</v>
      </c>
      <c r="HH8" s="14">
        <v>5338</v>
      </c>
      <c r="HI8" s="14">
        <v>5574</v>
      </c>
      <c r="HJ8" s="14">
        <v>5869</v>
      </c>
      <c r="HK8" s="14">
        <v>5843</v>
      </c>
      <c r="HL8" s="14">
        <v>5937</v>
      </c>
      <c r="HM8" s="14">
        <v>5759</v>
      </c>
      <c r="HN8" s="14">
        <v>5928</v>
      </c>
      <c r="HO8" s="14">
        <v>6053</v>
      </c>
      <c r="HP8" s="8"/>
      <c r="HQ8" s="14">
        <v>1810</v>
      </c>
      <c r="HR8" s="14">
        <v>1908</v>
      </c>
      <c r="HS8" s="14">
        <v>2108</v>
      </c>
      <c r="HT8" s="14">
        <v>2205</v>
      </c>
      <c r="HU8" s="14">
        <v>2375</v>
      </c>
      <c r="HV8" s="14">
        <v>2657</v>
      </c>
      <c r="HW8" s="14">
        <v>2515</v>
      </c>
      <c r="HX8" s="14">
        <v>2631</v>
      </c>
      <c r="HY8" s="14">
        <v>2844</v>
      </c>
      <c r="HZ8" s="14">
        <v>2958</v>
      </c>
      <c r="IA8" s="14">
        <v>2960</v>
      </c>
      <c r="IB8" s="14">
        <v>3036</v>
      </c>
      <c r="IC8" s="14">
        <v>2835</v>
      </c>
      <c r="ID8" s="14">
        <v>2988</v>
      </c>
      <c r="IE8" s="14">
        <v>2879</v>
      </c>
      <c r="IF8" s="14">
        <v>3016</v>
      </c>
      <c r="IG8" s="8"/>
      <c r="IH8" s="14">
        <v>4</v>
      </c>
      <c r="II8" s="14">
        <v>15</v>
      </c>
      <c r="IJ8" s="14">
        <v>10</v>
      </c>
      <c r="IK8" s="14">
        <v>5</v>
      </c>
      <c r="IL8" s="14">
        <v>8</v>
      </c>
      <c r="IM8" s="14">
        <v>1</v>
      </c>
      <c r="IN8" s="14">
        <v>9</v>
      </c>
      <c r="IO8" s="14">
        <v>8</v>
      </c>
      <c r="IP8" s="14">
        <v>7</v>
      </c>
      <c r="IQ8" s="14">
        <v>14</v>
      </c>
      <c r="IR8" s="14">
        <v>7</v>
      </c>
      <c r="IS8" s="14">
        <v>9</v>
      </c>
      <c r="IT8" s="14">
        <v>17</v>
      </c>
      <c r="IU8" s="14">
        <v>17</v>
      </c>
      <c r="IV8" s="14">
        <v>13</v>
      </c>
      <c r="IW8" s="14">
        <v>11</v>
      </c>
    </row>
    <row r="9" spans="2:257" x14ac:dyDescent="0.25">
      <c r="B9" s="175" t="s">
        <v>99</v>
      </c>
      <c r="C9" s="8" t="s">
        <v>15</v>
      </c>
      <c r="D9" s="14">
        <v>2027</v>
      </c>
      <c r="E9" s="14">
        <v>3580</v>
      </c>
      <c r="F9" s="14">
        <v>4389</v>
      </c>
      <c r="G9" s="14">
        <v>4477</v>
      </c>
      <c r="H9" s="14">
        <v>4536</v>
      </c>
      <c r="I9" s="14">
        <v>4398</v>
      </c>
      <c r="J9" s="14">
        <v>4344</v>
      </c>
      <c r="K9" s="14">
        <v>4318</v>
      </c>
      <c r="L9" s="14">
        <v>4205</v>
      </c>
      <c r="M9" s="14">
        <v>4399</v>
      </c>
      <c r="N9" s="14">
        <v>4225</v>
      </c>
      <c r="O9" s="14">
        <v>4557</v>
      </c>
      <c r="P9" s="14">
        <v>4372</v>
      </c>
      <c r="Q9" s="14">
        <v>4539</v>
      </c>
      <c r="R9" s="14">
        <v>4419</v>
      </c>
      <c r="S9" s="14">
        <v>5125</v>
      </c>
      <c r="T9" s="8"/>
      <c r="U9" s="1" t="s">
        <v>0</v>
      </c>
      <c r="V9" s="1">
        <v>1</v>
      </c>
      <c r="W9" s="1">
        <v>2</v>
      </c>
      <c r="X9" s="1">
        <v>2</v>
      </c>
      <c r="Y9" s="1">
        <v>1</v>
      </c>
      <c r="Z9" s="1">
        <v>1</v>
      </c>
      <c r="AA9" s="1">
        <v>1</v>
      </c>
      <c r="AB9" s="1" t="s">
        <v>0</v>
      </c>
      <c r="AC9" s="1">
        <v>1</v>
      </c>
      <c r="AD9" s="1">
        <v>3</v>
      </c>
      <c r="AE9" s="1">
        <v>1</v>
      </c>
      <c r="AF9" s="1" t="s">
        <v>0</v>
      </c>
      <c r="AG9" s="1">
        <v>1</v>
      </c>
      <c r="AH9" s="1" t="s">
        <v>0</v>
      </c>
      <c r="AI9" s="1">
        <v>1</v>
      </c>
      <c r="AJ9" s="1">
        <v>1</v>
      </c>
      <c r="AK9" s="8"/>
      <c r="AL9" s="1">
        <v>24</v>
      </c>
      <c r="AM9" s="1">
        <v>26</v>
      </c>
      <c r="AN9" s="1">
        <v>24</v>
      </c>
      <c r="AO9" s="1">
        <v>30</v>
      </c>
      <c r="AP9" s="1">
        <v>34</v>
      </c>
      <c r="AQ9" s="1">
        <v>27</v>
      </c>
      <c r="AR9" s="1">
        <v>30</v>
      </c>
      <c r="AS9" s="1">
        <v>25</v>
      </c>
      <c r="AT9" s="1">
        <v>28</v>
      </c>
      <c r="AU9" s="1">
        <v>32</v>
      </c>
      <c r="AV9" s="1">
        <v>33</v>
      </c>
      <c r="AW9" s="1">
        <v>41</v>
      </c>
      <c r="AX9" s="1">
        <v>39</v>
      </c>
      <c r="AY9" s="1">
        <v>31</v>
      </c>
      <c r="AZ9" s="1">
        <v>40</v>
      </c>
      <c r="BA9" s="1">
        <v>59</v>
      </c>
      <c r="BB9" s="1"/>
      <c r="BC9" s="1">
        <v>132</v>
      </c>
      <c r="BD9" s="1">
        <v>245</v>
      </c>
      <c r="BE9" s="1">
        <v>266</v>
      </c>
      <c r="BF9" s="1">
        <v>293</v>
      </c>
      <c r="BG9" s="1">
        <v>292</v>
      </c>
      <c r="BH9" s="1">
        <v>240</v>
      </c>
      <c r="BI9" s="1">
        <v>284</v>
      </c>
      <c r="BJ9" s="1">
        <v>261</v>
      </c>
      <c r="BK9" s="1">
        <v>265</v>
      </c>
      <c r="BL9" s="1">
        <v>295</v>
      </c>
      <c r="BM9" s="1">
        <v>256</v>
      </c>
      <c r="BN9" s="1">
        <v>343</v>
      </c>
      <c r="BO9" s="1">
        <v>329</v>
      </c>
      <c r="BP9" s="1">
        <v>335</v>
      </c>
      <c r="BQ9" s="1">
        <v>398</v>
      </c>
      <c r="BR9" s="1">
        <v>481</v>
      </c>
      <c r="BS9" s="1"/>
      <c r="BT9" s="1">
        <v>156</v>
      </c>
      <c r="BU9" s="1">
        <v>270</v>
      </c>
      <c r="BV9" s="1">
        <v>289</v>
      </c>
      <c r="BW9" s="1">
        <v>323</v>
      </c>
      <c r="BX9" s="1">
        <v>326</v>
      </c>
      <c r="BY9" s="1">
        <v>266</v>
      </c>
      <c r="BZ9" s="1">
        <v>313</v>
      </c>
      <c r="CA9" s="1">
        <v>285</v>
      </c>
      <c r="CB9" s="1">
        <v>292</v>
      </c>
      <c r="CC9" s="1">
        <v>328</v>
      </c>
      <c r="CD9" s="1">
        <v>290</v>
      </c>
      <c r="CE9" s="1">
        <v>384</v>
      </c>
      <c r="CF9" s="1">
        <v>368</v>
      </c>
      <c r="CG9" s="1">
        <v>366</v>
      </c>
      <c r="CH9" s="1">
        <v>438</v>
      </c>
      <c r="CI9" s="1">
        <v>540</v>
      </c>
      <c r="CJ9" s="1"/>
      <c r="CK9" s="1">
        <v>170</v>
      </c>
      <c r="CL9" s="1">
        <v>302</v>
      </c>
      <c r="CM9" s="1">
        <v>404</v>
      </c>
      <c r="CN9" s="1">
        <v>369</v>
      </c>
      <c r="CO9" s="1">
        <v>386</v>
      </c>
      <c r="CP9" s="1">
        <v>346</v>
      </c>
      <c r="CQ9" s="1">
        <v>369</v>
      </c>
      <c r="CR9" s="1">
        <v>335</v>
      </c>
      <c r="CS9" s="1">
        <v>343</v>
      </c>
      <c r="CT9" s="1">
        <v>335</v>
      </c>
      <c r="CU9" s="1">
        <v>320</v>
      </c>
      <c r="CV9" s="1">
        <v>378</v>
      </c>
      <c r="CW9" s="1">
        <v>381</v>
      </c>
      <c r="CX9" s="1">
        <v>398</v>
      </c>
      <c r="CY9" s="1">
        <v>410</v>
      </c>
      <c r="CZ9" s="1">
        <v>509</v>
      </c>
      <c r="DA9" s="1"/>
      <c r="DB9" s="1">
        <v>183</v>
      </c>
      <c r="DC9" s="1">
        <v>328</v>
      </c>
      <c r="DD9" s="1">
        <v>436</v>
      </c>
      <c r="DE9" s="1">
        <v>444</v>
      </c>
      <c r="DF9" s="1">
        <v>394</v>
      </c>
      <c r="DG9" s="1">
        <v>410</v>
      </c>
      <c r="DH9" s="1">
        <v>373</v>
      </c>
      <c r="DI9" s="1">
        <v>348</v>
      </c>
      <c r="DJ9" s="1">
        <v>334</v>
      </c>
      <c r="DK9" s="1">
        <v>360</v>
      </c>
      <c r="DL9" s="1">
        <v>329</v>
      </c>
      <c r="DM9" s="1">
        <v>371</v>
      </c>
      <c r="DN9" s="1">
        <v>348</v>
      </c>
      <c r="DO9" s="1">
        <v>363</v>
      </c>
      <c r="DP9" s="1">
        <v>363</v>
      </c>
      <c r="DQ9" s="1">
        <v>449</v>
      </c>
      <c r="DR9" s="1"/>
      <c r="DS9" s="1">
        <v>352</v>
      </c>
      <c r="DT9" s="1">
        <v>627</v>
      </c>
      <c r="DU9" s="1">
        <v>840</v>
      </c>
      <c r="DV9" s="1">
        <v>813</v>
      </c>
      <c r="DW9" s="1">
        <v>778</v>
      </c>
      <c r="DX9" s="1">
        <v>755</v>
      </c>
      <c r="DY9" s="1">
        <v>742</v>
      </c>
      <c r="DZ9" s="1">
        <v>685</v>
      </c>
      <c r="EA9" s="1">
        <v>676</v>
      </c>
      <c r="EB9" s="1">
        <v>694</v>
      </c>
      <c r="EC9" s="1">
        <v>647</v>
      </c>
      <c r="ED9" s="1">
        <v>749</v>
      </c>
      <c r="EE9" s="1">
        <v>729</v>
      </c>
      <c r="EF9" s="1">
        <v>760</v>
      </c>
      <c r="EG9" s="1">
        <v>773</v>
      </c>
      <c r="EH9" s="1">
        <v>958</v>
      </c>
      <c r="EI9" s="1"/>
      <c r="EJ9" s="1">
        <v>554</v>
      </c>
      <c r="EK9" s="1">
        <v>914</v>
      </c>
      <c r="EL9" s="1">
        <v>1074</v>
      </c>
      <c r="EM9" s="1">
        <v>1001</v>
      </c>
      <c r="EN9" s="1">
        <v>1001</v>
      </c>
      <c r="EO9" s="1">
        <v>905</v>
      </c>
      <c r="EP9" s="1">
        <v>914</v>
      </c>
      <c r="EQ9" s="1">
        <v>846</v>
      </c>
      <c r="ER9" s="1">
        <v>855</v>
      </c>
      <c r="ES9" s="1">
        <v>790</v>
      </c>
      <c r="ET9" s="1">
        <v>807</v>
      </c>
      <c r="EU9" s="1">
        <v>847</v>
      </c>
      <c r="EV9" s="1">
        <v>868</v>
      </c>
      <c r="EW9" s="1">
        <v>853</v>
      </c>
      <c r="EX9" s="1">
        <v>772</v>
      </c>
      <c r="EY9" s="1">
        <v>876</v>
      </c>
      <c r="EZ9" s="1"/>
      <c r="FA9" s="1">
        <v>501</v>
      </c>
      <c r="FB9" s="1">
        <v>943</v>
      </c>
      <c r="FC9" s="1">
        <v>1136</v>
      </c>
      <c r="FD9" s="1">
        <v>1222</v>
      </c>
      <c r="FE9" s="1">
        <v>1244</v>
      </c>
      <c r="FF9" s="1">
        <v>1211</v>
      </c>
      <c r="FG9" s="1">
        <v>1121</v>
      </c>
      <c r="FH9" s="1">
        <v>1188</v>
      </c>
      <c r="FI9" s="1">
        <v>1096</v>
      </c>
      <c r="FJ9" s="1">
        <v>1153</v>
      </c>
      <c r="FK9" s="1">
        <v>1004</v>
      </c>
      <c r="FL9" s="1">
        <v>1010</v>
      </c>
      <c r="FM9" s="1">
        <v>941</v>
      </c>
      <c r="FN9" s="1">
        <v>948</v>
      </c>
      <c r="FO9" s="1">
        <v>900</v>
      </c>
      <c r="FP9" s="1">
        <v>956</v>
      </c>
      <c r="FQ9" s="1"/>
      <c r="FR9" s="1">
        <v>349</v>
      </c>
      <c r="FS9" s="1">
        <v>649</v>
      </c>
      <c r="FT9" s="1">
        <v>800</v>
      </c>
      <c r="FU9" s="1">
        <v>865</v>
      </c>
      <c r="FV9" s="1">
        <v>889</v>
      </c>
      <c r="FW9" s="1">
        <v>957</v>
      </c>
      <c r="FX9" s="1">
        <v>928</v>
      </c>
      <c r="FY9" s="1">
        <v>993</v>
      </c>
      <c r="FZ9" s="1">
        <v>936</v>
      </c>
      <c r="GA9" s="1">
        <v>1050</v>
      </c>
      <c r="GB9" s="1">
        <v>1054</v>
      </c>
      <c r="GC9" s="1">
        <v>1089</v>
      </c>
      <c r="GD9" s="1">
        <v>1022</v>
      </c>
      <c r="GE9" s="1">
        <v>1083</v>
      </c>
      <c r="GF9" s="1">
        <v>1054</v>
      </c>
      <c r="GG9" s="1">
        <v>1223</v>
      </c>
      <c r="GH9" s="1"/>
      <c r="GI9" s="1">
        <v>114</v>
      </c>
      <c r="GJ9" s="1">
        <v>170</v>
      </c>
      <c r="GK9" s="1">
        <v>247</v>
      </c>
      <c r="GL9" s="1">
        <v>173</v>
      </c>
      <c r="GM9" s="1">
        <v>295</v>
      </c>
      <c r="GN9" s="1">
        <v>212</v>
      </c>
      <c r="GO9" s="1">
        <v>324</v>
      </c>
      <c r="GP9" s="1">
        <v>322</v>
      </c>
      <c r="GQ9" s="1">
        <v>347</v>
      </c>
      <c r="GR9" s="1">
        <v>381</v>
      </c>
      <c r="GS9" s="1">
        <v>421</v>
      </c>
      <c r="GT9" s="1">
        <v>478</v>
      </c>
      <c r="GU9" s="1">
        <v>443</v>
      </c>
      <c r="GV9" s="1">
        <v>528</v>
      </c>
      <c r="GW9" s="1">
        <v>481</v>
      </c>
      <c r="GX9" s="1">
        <v>571</v>
      </c>
      <c r="GY9" s="1"/>
      <c r="GZ9" s="1">
        <v>87</v>
      </c>
      <c r="HA9" s="1">
        <v>124</v>
      </c>
      <c r="HB9" s="1">
        <v>183</v>
      </c>
      <c r="HC9" s="1">
        <v>173</v>
      </c>
      <c r="HD9" s="1">
        <v>207</v>
      </c>
      <c r="HE9" s="1">
        <v>212</v>
      </c>
      <c r="HF9" s="1">
        <v>240</v>
      </c>
      <c r="HG9" s="1">
        <v>242</v>
      </c>
      <c r="HH9" s="1">
        <v>250</v>
      </c>
      <c r="HI9" s="1">
        <v>264</v>
      </c>
      <c r="HJ9" s="1">
        <v>311</v>
      </c>
      <c r="HK9" s="1">
        <v>351</v>
      </c>
      <c r="HL9" s="1">
        <v>322</v>
      </c>
      <c r="HM9" s="1">
        <v>392</v>
      </c>
      <c r="HN9" s="1">
        <v>349</v>
      </c>
      <c r="HO9" s="1">
        <v>442</v>
      </c>
      <c r="HP9" s="1"/>
      <c r="HQ9" s="1">
        <v>27</v>
      </c>
      <c r="HR9" s="1">
        <v>46</v>
      </c>
      <c r="HS9" s="1">
        <v>64</v>
      </c>
      <c r="HT9" s="1">
        <v>0</v>
      </c>
      <c r="HU9" s="1">
        <v>88</v>
      </c>
      <c r="HV9" s="1">
        <v>0</v>
      </c>
      <c r="HW9" s="1">
        <v>84</v>
      </c>
      <c r="HX9" s="1">
        <v>80</v>
      </c>
      <c r="HY9" s="1">
        <v>97</v>
      </c>
      <c r="HZ9" s="1">
        <v>117</v>
      </c>
      <c r="IA9" s="1">
        <v>110</v>
      </c>
      <c r="IB9" s="1">
        <v>127</v>
      </c>
      <c r="IC9" s="1">
        <v>121</v>
      </c>
      <c r="ID9" s="1">
        <v>136</v>
      </c>
      <c r="IE9" s="1">
        <v>132</v>
      </c>
      <c r="IF9" s="1">
        <v>129</v>
      </c>
      <c r="IG9" s="1"/>
      <c r="IH9" s="1">
        <v>0</v>
      </c>
      <c r="II9" s="1">
        <v>2</v>
      </c>
      <c r="IJ9" s="1">
        <v>0</v>
      </c>
      <c r="IK9" s="1">
        <v>0</v>
      </c>
      <c r="IL9" s="1">
        <v>0</v>
      </c>
      <c r="IM9" s="1">
        <v>0</v>
      </c>
      <c r="IN9" s="1">
        <v>0</v>
      </c>
      <c r="IO9" s="1">
        <v>0</v>
      </c>
      <c r="IP9" s="1">
        <v>0</v>
      </c>
      <c r="IQ9" s="1">
        <v>0</v>
      </c>
      <c r="IR9" s="1">
        <v>0</v>
      </c>
      <c r="IS9" s="1">
        <v>0</v>
      </c>
      <c r="IT9" s="1">
        <v>0</v>
      </c>
      <c r="IU9" s="1">
        <v>0</v>
      </c>
      <c r="IV9" s="1">
        <v>0</v>
      </c>
      <c r="IW9" s="1">
        <v>0</v>
      </c>
    </row>
    <row r="10" spans="2:257" x14ac:dyDescent="0.25">
      <c r="B10" s="176"/>
      <c r="C10" s="8" t="s">
        <v>16</v>
      </c>
      <c r="D10" s="14">
        <v>3183</v>
      </c>
      <c r="E10" s="14">
        <v>5467</v>
      </c>
      <c r="F10" s="14">
        <v>6582</v>
      </c>
      <c r="G10" s="14">
        <v>7077</v>
      </c>
      <c r="H10" s="14">
        <v>7240</v>
      </c>
      <c r="I10" s="14">
        <v>6695</v>
      </c>
      <c r="J10" s="14">
        <v>6632</v>
      </c>
      <c r="K10" s="14">
        <v>6647</v>
      </c>
      <c r="L10" s="14">
        <v>6477</v>
      </c>
      <c r="M10" s="14">
        <v>6736</v>
      </c>
      <c r="N10" s="14">
        <v>6681</v>
      </c>
      <c r="O10" s="14">
        <v>6814</v>
      </c>
      <c r="P10" s="14">
        <v>7112</v>
      </c>
      <c r="Q10" s="14">
        <v>7405</v>
      </c>
      <c r="R10" s="14">
        <v>8134</v>
      </c>
      <c r="S10" s="14">
        <v>10083</v>
      </c>
      <c r="T10" s="8"/>
      <c r="U10" s="1" t="s">
        <v>0</v>
      </c>
      <c r="V10" s="1">
        <v>1</v>
      </c>
      <c r="W10" s="1">
        <v>1</v>
      </c>
      <c r="X10" s="1" t="s">
        <v>0</v>
      </c>
      <c r="Y10" s="1">
        <v>1</v>
      </c>
      <c r="Z10" s="1">
        <v>1</v>
      </c>
      <c r="AA10" s="1" t="s">
        <v>0</v>
      </c>
      <c r="AB10" s="1" t="s">
        <v>0</v>
      </c>
      <c r="AC10" s="1" t="s">
        <v>0</v>
      </c>
      <c r="AD10" s="1">
        <v>1</v>
      </c>
      <c r="AE10" s="1">
        <v>1</v>
      </c>
      <c r="AF10" s="1">
        <v>1</v>
      </c>
      <c r="AG10" s="1">
        <v>1</v>
      </c>
      <c r="AH10" s="1">
        <v>3</v>
      </c>
      <c r="AI10" s="1">
        <v>1</v>
      </c>
      <c r="AJ10" s="1">
        <v>2</v>
      </c>
      <c r="AK10" s="8"/>
      <c r="AL10" s="1">
        <v>60</v>
      </c>
      <c r="AM10" s="1">
        <v>100</v>
      </c>
      <c r="AN10" s="1">
        <v>84</v>
      </c>
      <c r="AO10" s="1">
        <v>116</v>
      </c>
      <c r="AP10" s="1">
        <v>100</v>
      </c>
      <c r="AQ10" s="1">
        <v>64</v>
      </c>
      <c r="AR10" s="1">
        <v>98</v>
      </c>
      <c r="AS10" s="1">
        <v>146</v>
      </c>
      <c r="AT10" s="1">
        <v>130</v>
      </c>
      <c r="AU10" s="1">
        <v>158</v>
      </c>
      <c r="AV10" s="1">
        <v>188</v>
      </c>
      <c r="AW10" s="1">
        <v>170</v>
      </c>
      <c r="AX10" s="1">
        <v>191</v>
      </c>
      <c r="AY10" s="1">
        <v>203</v>
      </c>
      <c r="AZ10" s="1">
        <v>468</v>
      </c>
      <c r="BA10" s="1">
        <v>502</v>
      </c>
      <c r="BB10" s="1"/>
      <c r="BC10" s="1">
        <v>367</v>
      </c>
      <c r="BD10" s="1">
        <v>582</v>
      </c>
      <c r="BE10" s="1">
        <v>577</v>
      </c>
      <c r="BF10" s="1">
        <v>655</v>
      </c>
      <c r="BG10" s="1">
        <v>693</v>
      </c>
      <c r="BH10" s="1">
        <v>586</v>
      </c>
      <c r="BI10" s="1">
        <v>644</v>
      </c>
      <c r="BJ10" s="1">
        <v>701</v>
      </c>
      <c r="BK10" s="1">
        <v>665</v>
      </c>
      <c r="BL10" s="1">
        <v>766</v>
      </c>
      <c r="BM10" s="1">
        <v>862</v>
      </c>
      <c r="BN10" s="1">
        <v>974</v>
      </c>
      <c r="BO10" s="1">
        <v>1037</v>
      </c>
      <c r="BP10" s="1">
        <v>1122</v>
      </c>
      <c r="BQ10" s="1">
        <v>1638</v>
      </c>
      <c r="BR10" s="1">
        <v>2353</v>
      </c>
      <c r="BS10" s="1"/>
      <c r="BT10" s="1">
        <v>426</v>
      </c>
      <c r="BU10" s="1">
        <v>682</v>
      </c>
      <c r="BV10" s="1">
        <v>660</v>
      </c>
      <c r="BW10" s="1">
        <v>769</v>
      </c>
      <c r="BX10" s="1">
        <v>791</v>
      </c>
      <c r="BY10" s="1">
        <v>650</v>
      </c>
      <c r="BZ10" s="1">
        <v>742</v>
      </c>
      <c r="CA10" s="1">
        <v>846</v>
      </c>
      <c r="CB10" s="1">
        <v>793</v>
      </c>
      <c r="CC10" s="1">
        <v>922</v>
      </c>
      <c r="CD10" s="1">
        <v>1050</v>
      </c>
      <c r="CE10" s="1">
        <v>1145</v>
      </c>
      <c r="CF10" s="1">
        <v>1226</v>
      </c>
      <c r="CG10" s="1">
        <v>1324</v>
      </c>
      <c r="CH10" s="1">
        <v>2106</v>
      </c>
      <c r="CI10" s="1">
        <v>2856</v>
      </c>
      <c r="CJ10" s="1"/>
      <c r="CK10" s="1">
        <v>271</v>
      </c>
      <c r="CL10" s="1">
        <v>436</v>
      </c>
      <c r="CM10" s="1">
        <v>564</v>
      </c>
      <c r="CN10" s="1">
        <v>610</v>
      </c>
      <c r="CO10" s="1">
        <v>546</v>
      </c>
      <c r="CP10" s="1">
        <v>542</v>
      </c>
      <c r="CQ10" s="1">
        <v>473</v>
      </c>
      <c r="CR10" s="1">
        <v>478</v>
      </c>
      <c r="CS10" s="1">
        <v>510</v>
      </c>
      <c r="CT10" s="1">
        <v>524</v>
      </c>
      <c r="CU10" s="1">
        <v>519</v>
      </c>
      <c r="CV10" s="1">
        <v>587</v>
      </c>
      <c r="CW10" s="1">
        <v>722</v>
      </c>
      <c r="CX10" s="1">
        <v>794</v>
      </c>
      <c r="CY10" s="1">
        <v>952</v>
      </c>
      <c r="CZ10" s="1">
        <v>1312</v>
      </c>
      <c r="DA10" s="1"/>
      <c r="DB10" s="1">
        <v>224</v>
      </c>
      <c r="DC10" s="1">
        <v>409</v>
      </c>
      <c r="DD10" s="1">
        <v>435</v>
      </c>
      <c r="DE10" s="1">
        <v>476</v>
      </c>
      <c r="DF10" s="1">
        <v>484</v>
      </c>
      <c r="DG10" s="1">
        <v>448</v>
      </c>
      <c r="DH10" s="1">
        <v>435</v>
      </c>
      <c r="DI10" s="1">
        <v>440</v>
      </c>
      <c r="DJ10" s="1">
        <v>404</v>
      </c>
      <c r="DK10" s="1">
        <v>433</v>
      </c>
      <c r="DL10" s="1">
        <v>434</v>
      </c>
      <c r="DM10" s="1">
        <v>428</v>
      </c>
      <c r="DN10" s="1">
        <v>474</v>
      </c>
      <c r="DO10" s="1">
        <v>489</v>
      </c>
      <c r="DP10" s="1">
        <v>504</v>
      </c>
      <c r="DQ10" s="1">
        <v>647</v>
      </c>
      <c r="DR10" s="1"/>
      <c r="DS10" s="1">
        <v>492</v>
      </c>
      <c r="DT10" s="1">
        <v>840</v>
      </c>
      <c r="DU10" s="1">
        <v>996</v>
      </c>
      <c r="DV10" s="1">
        <v>1081</v>
      </c>
      <c r="DW10" s="1">
        <v>1026</v>
      </c>
      <c r="DX10" s="1">
        <v>988</v>
      </c>
      <c r="DY10" s="1">
        <v>907</v>
      </c>
      <c r="DZ10" s="1">
        <v>913</v>
      </c>
      <c r="EA10" s="1">
        <v>913</v>
      </c>
      <c r="EB10" s="1">
        <v>955</v>
      </c>
      <c r="EC10" s="1">
        <v>953</v>
      </c>
      <c r="ED10" s="1">
        <v>1014</v>
      </c>
      <c r="EE10" s="1">
        <v>1195</v>
      </c>
      <c r="EF10" s="1">
        <v>1282</v>
      </c>
      <c r="EG10" s="1">
        <v>1456</v>
      </c>
      <c r="EH10" s="1">
        <v>1958</v>
      </c>
      <c r="EI10" s="1"/>
      <c r="EJ10" s="1">
        <v>578</v>
      </c>
      <c r="EK10" s="1">
        <v>1005</v>
      </c>
      <c r="EL10" s="1">
        <v>1163</v>
      </c>
      <c r="EM10" s="1">
        <v>1242</v>
      </c>
      <c r="EN10" s="1">
        <v>1150</v>
      </c>
      <c r="EO10" s="1">
        <v>998</v>
      </c>
      <c r="EP10" s="1">
        <v>968</v>
      </c>
      <c r="EQ10" s="1">
        <v>896</v>
      </c>
      <c r="ER10" s="1">
        <v>875</v>
      </c>
      <c r="ES10" s="1">
        <v>901</v>
      </c>
      <c r="ET10" s="1">
        <v>896</v>
      </c>
      <c r="EU10" s="1">
        <v>907</v>
      </c>
      <c r="EV10" s="1">
        <v>845</v>
      </c>
      <c r="EW10" s="1">
        <v>909</v>
      </c>
      <c r="EX10" s="1">
        <v>861</v>
      </c>
      <c r="EY10" s="1">
        <v>1074</v>
      </c>
      <c r="EZ10" s="1"/>
      <c r="FA10" s="1">
        <v>734</v>
      </c>
      <c r="FB10" s="1">
        <v>1340</v>
      </c>
      <c r="FC10" s="1">
        <v>1610</v>
      </c>
      <c r="FD10" s="1">
        <v>1727</v>
      </c>
      <c r="FE10" s="1">
        <v>1826</v>
      </c>
      <c r="FF10" s="1">
        <v>1703</v>
      </c>
      <c r="FG10" s="1">
        <v>1642</v>
      </c>
      <c r="FH10" s="1">
        <v>1582</v>
      </c>
      <c r="FI10" s="1">
        <v>1505</v>
      </c>
      <c r="FJ10" s="1">
        <v>1473</v>
      </c>
      <c r="FK10" s="1">
        <v>1290</v>
      </c>
      <c r="FL10" s="1">
        <v>1261</v>
      </c>
      <c r="FM10" s="1">
        <v>1232</v>
      </c>
      <c r="FN10" s="1">
        <v>1190</v>
      </c>
      <c r="FO10" s="1">
        <v>1126</v>
      </c>
      <c r="FP10" s="1">
        <v>1276</v>
      </c>
      <c r="FQ10" s="1"/>
      <c r="FR10" s="1">
        <v>692</v>
      </c>
      <c r="FS10" s="1">
        <v>1198</v>
      </c>
      <c r="FT10" s="1">
        <v>1575</v>
      </c>
      <c r="FU10" s="1">
        <v>1640</v>
      </c>
      <c r="FV10" s="1">
        <v>1760</v>
      </c>
      <c r="FW10" s="1">
        <v>1650</v>
      </c>
      <c r="FX10" s="1">
        <v>1632</v>
      </c>
      <c r="FY10" s="1">
        <v>1683</v>
      </c>
      <c r="FZ10" s="1">
        <v>1665</v>
      </c>
      <c r="GA10" s="1">
        <v>1680</v>
      </c>
      <c r="GB10" s="1">
        <v>1651</v>
      </c>
      <c r="GC10" s="1">
        <v>1648</v>
      </c>
      <c r="GD10" s="1">
        <v>1741</v>
      </c>
      <c r="GE10" s="1">
        <v>1714</v>
      </c>
      <c r="GF10" s="1">
        <v>1648</v>
      </c>
      <c r="GG10" s="1">
        <v>1841</v>
      </c>
      <c r="GH10" s="1"/>
      <c r="GI10" s="1">
        <v>257</v>
      </c>
      <c r="GJ10" s="1">
        <v>393</v>
      </c>
      <c r="GK10" s="1">
        <v>437</v>
      </c>
      <c r="GL10" s="1">
        <v>479</v>
      </c>
      <c r="GM10" s="1">
        <v>680</v>
      </c>
      <c r="GN10" s="1">
        <v>703</v>
      </c>
      <c r="GO10" s="1">
        <v>740</v>
      </c>
      <c r="GP10" s="1">
        <v>721</v>
      </c>
      <c r="GQ10" s="1">
        <v>723</v>
      </c>
      <c r="GR10" s="1">
        <v>800</v>
      </c>
      <c r="GS10" s="1">
        <v>840</v>
      </c>
      <c r="GT10" s="1">
        <v>838</v>
      </c>
      <c r="GU10" s="1">
        <v>869</v>
      </c>
      <c r="GV10" s="1">
        <v>981</v>
      </c>
      <c r="GW10" s="1">
        <v>936</v>
      </c>
      <c r="GX10" s="1">
        <v>1076</v>
      </c>
      <c r="GY10" s="1"/>
      <c r="GZ10" s="1">
        <v>202</v>
      </c>
      <c r="HA10" s="1">
        <v>308</v>
      </c>
      <c r="HB10" s="1">
        <v>437</v>
      </c>
      <c r="HC10" s="1">
        <v>479</v>
      </c>
      <c r="HD10" s="1">
        <v>527</v>
      </c>
      <c r="HE10" s="1">
        <v>522</v>
      </c>
      <c r="HF10" s="1">
        <v>567</v>
      </c>
      <c r="HG10" s="1">
        <v>554</v>
      </c>
      <c r="HH10" s="1">
        <v>548</v>
      </c>
      <c r="HI10" s="1">
        <v>593</v>
      </c>
      <c r="HJ10" s="1">
        <v>626</v>
      </c>
      <c r="HK10" s="1">
        <v>642</v>
      </c>
      <c r="HL10" s="1">
        <v>669</v>
      </c>
      <c r="HM10" s="1">
        <v>734</v>
      </c>
      <c r="HN10" s="1">
        <v>707</v>
      </c>
      <c r="HO10" s="1">
        <v>789</v>
      </c>
      <c r="HP10" s="1"/>
      <c r="HQ10" s="1">
        <v>55</v>
      </c>
      <c r="HR10" s="1">
        <v>85</v>
      </c>
      <c r="HS10" s="1">
        <v>0</v>
      </c>
      <c r="HT10" s="1">
        <v>0</v>
      </c>
      <c r="HU10" s="1">
        <v>153</v>
      </c>
      <c r="HV10" s="1">
        <v>181</v>
      </c>
      <c r="HW10" s="1">
        <v>173</v>
      </c>
      <c r="HX10" s="1">
        <v>167</v>
      </c>
      <c r="HY10" s="1">
        <v>175</v>
      </c>
      <c r="HZ10" s="1">
        <v>207</v>
      </c>
      <c r="IA10" s="1">
        <v>214</v>
      </c>
      <c r="IB10" s="1">
        <v>196</v>
      </c>
      <c r="IC10" s="1">
        <v>200</v>
      </c>
      <c r="ID10" s="1">
        <v>247</v>
      </c>
      <c r="IE10" s="1">
        <v>229</v>
      </c>
      <c r="IF10" s="1">
        <v>287</v>
      </c>
      <c r="IG10" s="1"/>
      <c r="IH10" s="1">
        <v>0</v>
      </c>
      <c r="II10" s="1">
        <v>3</v>
      </c>
      <c r="IJ10" s="1">
        <v>1</v>
      </c>
      <c r="IK10" s="1">
        <v>0</v>
      </c>
      <c r="IL10" s="1">
        <v>0</v>
      </c>
      <c r="IM10" s="1">
        <v>0</v>
      </c>
      <c r="IN10" s="1">
        <v>0</v>
      </c>
      <c r="IO10" s="1">
        <v>0</v>
      </c>
      <c r="IP10" s="1">
        <v>0</v>
      </c>
      <c r="IQ10" s="1">
        <v>0</v>
      </c>
      <c r="IR10" s="1">
        <v>0</v>
      </c>
      <c r="IS10" s="1">
        <v>0</v>
      </c>
      <c r="IT10" s="1">
        <v>0</v>
      </c>
      <c r="IU10" s="1">
        <v>0</v>
      </c>
      <c r="IV10" s="1">
        <v>0</v>
      </c>
      <c r="IW10" s="1">
        <v>0</v>
      </c>
    </row>
    <row r="11" spans="2:257" x14ac:dyDescent="0.25">
      <c r="B11" s="177"/>
      <c r="C11" s="8" t="s">
        <v>23</v>
      </c>
      <c r="D11" s="14">
        <v>5210</v>
      </c>
      <c r="E11" s="14">
        <v>9047</v>
      </c>
      <c r="F11" s="14">
        <v>10972</v>
      </c>
      <c r="G11" s="14">
        <v>11554</v>
      </c>
      <c r="H11" s="14">
        <v>11776</v>
      </c>
      <c r="I11" s="14">
        <v>11093</v>
      </c>
      <c r="J11" s="14">
        <v>10977</v>
      </c>
      <c r="K11" s="14">
        <v>10967</v>
      </c>
      <c r="L11" s="14">
        <v>10682</v>
      </c>
      <c r="M11" s="14">
        <v>11135</v>
      </c>
      <c r="N11" s="14">
        <v>10906</v>
      </c>
      <c r="O11" s="14">
        <v>11371</v>
      </c>
      <c r="P11" s="14">
        <v>11484</v>
      </c>
      <c r="Q11" s="14">
        <v>11944</v>
      </c>
      <c r="R11" s="14">
        <v>12553</v>
      </c>
      <c r="S11" s="14">
        <v>15208</v>
      </c>
      <c r="T11" s="16"/>
      <c r="U11" s="14" t="s">
        <v>0</v>
      </c>
      <c r="V11" s="14">
        <v>2</v>
      </c>
      <c r="W11" s="14">
        <v>3</v>
      </c>
      <c r="X11" s="14">
        <v>2</v>
      </c>
      <c r="Y11" s="14">
        <v>2</v>
      </c>
      <c r="Z11" s="14">
        <v>2</v>
      </c>
      <c r="AA11" s="14">
        <v>1</v>
      </c>
      <c r="AB11" s="14" t="s">
        <v>0</v>
      </c>
      <c r="AC11" s="14">
        <v>1</v>
      </c>
      <c r="AD11" s="14">
        <v>4</v>
      </c>
      <c r="AE11" s="14">
        <v>2</v>
      </c>
      <c r="AF11" s="14">
        <v>1</v>
      </c>
      <c r="AG11" s="14">
        <v>2</v>
      </c>
      <c r="AH11" s="14">
        <v>3</v>
      </c>
      <c r="AI11" s="14">
        <v>2</v>
      </c>
      <c r="AJ11" s="14">
        <v>3</v>
      </c>
      <c r="AK11" s="8"/>
      <c r="AL11" s="14">
        <v>84</v>
      </c>
      <c r="AM11" s="14">
        <v>126</v>
      </c>
      <c r="AN11" s="14">
        <v>108</v>
      </c>
      <c r="AO11" s="14">
        <v>146</v>
      </c>
      <c r="AP11" s="14">
        <v>134</v>
      </c>
      <c r="AQ11" s="14">
        <v>91</v>
      </c>
      <c r="AR11" s="14">
        <v>128</v>
      </c>
      <c r="AS11" s="14">
        <v>171</v>
      </c>
      <c r="AT11" s="14">
        <v>158</v>
      </c>
      <c r="AU11" s="14">
        <v>190</v>
      </c>
      <c r="AV11" s="14">
        <v>221</v>
      </c>
      <c r="AW11" s="14">
        <v>211</v>
      </c>
      <c r="AX11" s="14">
        <v>230</v>
      </c>
      <c r="AY11" s="14">
        <v>234</v>
      </c>
      <c r="AZ11" s="14">
        <v>508</v>
      </c>
      <c r="BA11" s="14">
        <v>561</v>
      </c>
      <c r="BB11" s="8"/>
      <c r="BC11" s="14">
        <v>499</v>
      </c>
      <c r="BD11" s="14">
        <v>827</v>
      </c>
      <c r="BE11" s="14">
        <v>843</v>
      </c>
      <c r="BF11" s="14">
        <v>948</v>
      </c>
      <c r="BG11" s="14">
        <v>985</v>
      </c>
      <c r="BH11" s="14">
        <v>826</v>
      </c>
      <c r="BI11" s="14">
        <v>928</v>
      </c>
      <c r="BJ11" s="14">
        <v>962</v>
      </c>
      <c r="BK11" s="14">
        <v>930</v>
      </c>
      <c r="BL11" s="14">
        <v>1061</v>
      </c>
      <c r="BM11" s="14">
        <v>1118</v>
      </c>
      <c r="BN11" s="14">
        <v>1317</v>
      </c>
      <c r="BO11" s="14">
        <v>1366</v>
      </c>
      <c r="BP11" s="14">
        <v>1457</v>
      </c>
      <c r="BQ11" s="14">
        <v>2036</v>
      </c>
      <c r="BR11" s="14">
        <v>2834</v>
      </c>
      <c r="BS11" s="8"/>
      <c r="BT11" s="14">
        <v>582</v>
      </c>
      <c r="BU11" s="14">
        <v>952</v>
      </c>
      <c r="BV11" s="14">
        <v>949</v>
      </c>
      <c r="BW11" s="14">
        <v>1092</v>
      </c>
      <c r="BX11" s="14">
        <v>1117</v>
      </c>
      <c r="BY11" s="14">
        <v>916</v>
      </c>
      <c r="BZ11" s="14">
        <v>1055</v>
      </c>
      <c r="CA11" s="14">
        <v>1131</v>
      </c>
      <c r="CB11" s="14">
        <v>1085</v>
      </c>
      <c r="CC11" s="14">
        <v>1250</v>
      </c>
      <c r="CD11" s="14">
        <v>1340</v>
      </c>
      <c r="CE11" s="14">
        <v>1529</v>
      </c>
      <c r="CF11" s="14">
        <v>1594</v>
      </c>
      <c r="CG11" s="14">
        <v>1690</v>
      </c>
      <c r="CH11" s="14">
        <v>2544</v>
      </c>
      <c r="CI11" s="14">
        <v>3396</v>
      </c>
      <c r="CJ11" s="8"/>
      <c r="CK11" s="14">
        <v>441</v>
      </c>
      <c r="CL11" s="14">
        <v>738</v>
      </c>
      <c r="CM11" s="14">
        <v>968</v>
      </c>
      <c r="CN11" s="14">
        <v>979</v>
      </c>
      <c r="CO11" s="14">
        <v>932</v>
      </c>
      <c r="CP11" s="14">
        <v>888</v>
      </c>
      <c r="CQ11" s="14">
        <v>842</v>
      </c>
      <c r="CR11" s="14">
        <v>813</v>
      </c>
      <c r="CS11" s="14">
        <v>853</v>
      </c>
      <c r="CT11" s="14">
        <v>859</v>
      </c>
      <c r="CU11" s="14">
        <v>839</v>
      </c>
      <c r="CV11" s="14">
        <v>965</v>
      </c>
      <c r="CW11" s="14">
        <v>1103</v>
      </c>
      <c r="CX11" s="14">
        <v>1192</v>
      </c>
      <c r="CY11" s="14">
        <v>1362</v>
      </c>
      <c r="CZ11" s="14">
        <v>1821</v>
      </c>
      <c r="DA11" s="8"/>
      <c r="DB11" s="14">
        <v>407</v>
      </c>
      <c r="DC11" s="14">
        <v>737</v>
      </c>
      <c r="DD11" s="14">
        <v>871</v>
      </c>
      <c r="DE11" s="14">
        <v>920</v>
      </c>
      <c r="DF11" s="14">
        <v>878</v>
      </c>
      <c r="DG11" s="14">
        <v>858</v>
      </c>
      <c r="DH11" s="14">
        <v>808</v>
      </c>
      <c r="DI11" s="14">
        <v>788</v>
      </c>
      <c r="DJ11" s="14">
        <v>738</v>
      </c>
      <c r="DK11" s="14">
        <v>793</v>
      </c>
      <c r="DL11" s="14">
        <v>763</v>
      </c>
      <c r="DM11" s="14">
        <v>799</v>
      </c>
      <c r="DN11" s="14">
        <v>822</v>
      </c>
      <c r="DO11" s="14">
        <v>852</v>
      </c>
      <c r="DP11" s="14">
        <v>867</v>
      </c>
      <c r="DQ11" s="14">
        <v>1096</v>
      </c>
      <c r="DR11" s="8"/>
      <c r="DS11" s="14">
        <v>844</v>
      </c>
      <c r="DT11" s="14">
        <v>1467</v>
      </c>
      <c r="DU11" s="14">
        <v>1836</v>
      </c>
      <c r="DV11" s="14">
        <v>1894</v>
      </c>
      <c r="DW11" s="14">
        <v>1804</v>
      </c>
      <c r="DX11" s="14">
        <v>1743</v>
      </c>
      <c r="DY11" s="14">
        <v>1649</v>
      </c>
      <c r="DZ11" s="14">
        <v>1598</v>
      </c>
      <c r="EA11" s="14">
        <v>1589</v>
      </c>
      <c r="EB11" s="14">
        <v>1649</v>
      </c>
      <c r="EC11" s="14">
        <v>1600</v>
      </c>
      <c r="ED11" s="14">
        <v>1763</v>
      </c>
      <c r="EE11" s="14">
        <v>1924</v>
      </c>
      <c r="EF11" s="14">
        <v>2042</v>
      </c>
      <c r="EG11" s="14">
        <v>2229</v>
      </c>
      <c r="EH11" s="14">
        <v>2916</v>
      </c>
      <c r="EI11" s="8"/>
      <c r="EJ11" s="14">
        <v>1132</v>
      </c>
      <c r="EK11" s="14">
        <v>1919</v>
      </c>
      <c r="EL11" s="14">
        <v>2237</v>
      </c>
      <c r="EM11" s="14">
        <v>2243</v>
      </c>
      <c r="EN11" s="14">
        <v>2151</v>
      </c>
      <c r="EO11" s="14">
        <v>1903</v>
      </c>
      <c r="EP11" s="14">
        <v>1882</v>
      </c>
      <c r="EQ11" s="14">
        <v>1742</v>
      </c>
      <c r="ER11" s="14">
        <v>1730</v>
      </c>
      <c r="ES11" s="14">
        <v>1691</v>
      </c>
      <c r="ET11" s="14">
        <v>1703</v>
      </c>
      <c r="EU11" s="14">
        <v>1754</v>
      </c>
      <c r="EV11" s="14">
        <v>1713</v>
      </c>
      <c r="EW11" s="14">
        <v>1762</v>
      </c>
      <c r="EX11" s="14">
        <v>1633</v>
      </c>
      <c r="EY11" s="14">
        <v>1950</v>
      </c>
      <c r="EZ11" s="8"/>
      <c r="FA11" s="14">
        <v>1235</v>
      </c>
      <c r="FB11" s="14">
        <v>2283</v>
      </c>
      <c r="FC11" s="14">
        <v>2746</v>
      </c>
      <c r="FD11" s="14">
        <v>2949</v>
      </c>
      <c r="FE11" s="14">
        <v>3070</v>
      </c>
      <c r="FF11" s="14">
        <v>2914</v>
      </c>
      <c r="FG11" s="14">
        <v>2763</v>
      </c>
      <c r="FH11" s="14">
        <v>2770</v>
      </c>
      <c r="FI11" s="14">
        <v>2601</v>
      </c>
      <c r="FJ11" s="14">
        <v>2626</v>
      </c>
      <c r="FK11" s="14">
        <v>2294</v>
      </c>
      <c r="FL11" s="14">
        <v>2271</v>
      </c>
      <c r="FM11" s="14">
        <v>2173</v>
      </c>
      <c r="FN11" s="14">
        <v>2138</v>
      </c>
      <c r="FO11" s="14">
        <v>2026</v>
      </c>
      <c r="FP11" s="14">
        <v>2232</v>
      </c>
      <c r="FQ11" s="8"/>
      <c r="FR11" s="14">
        <v>1041</v>
      </c>
      <c r="FS11" s="14">
        <v>1847</v>
      </c>
      <c r="FT11" s="14">
        <v>2375</v>
      </c>
      <c r="FU11" s="14">
        <v>2505</v>
      </c>
      <c r="FV11" s="14">
        <v>2649</v>
      </c>
      <c r="FW11" s="14">
        <v>2607</v>
      </c>
      <c r="FX11" s="14">
        <v>2560</v>
      </c>
      <c r="FY11" s="14">
        <v>2676</v>
      </c>
      <c r="FZ11" s="14">
        <v>2601</v>
      </c>
      <c r="GA11" s="14">
        <v>2730</v>
      </c>
      <c r="GB11" s="14">
        <v>2705</v>
      </c>
      <c r="GC11" s="14">
        <v>2737</v>
      </c>
      <c r="GD11" s="14">
        <v>2763</v>
      </c>
      <c r="GE11" s="14">
        <v>2797</v>
      </c>
      <c r="GF11" s="14">
        <v>2702</v>
      </c>
      <c r="GG11" s="14">
        <v>3064</v>
      </c>
      <c r="GH11" s="8"/>
      <c r="GI11" s="1">
        <v>371</v>
      </c>
      <c r="GJ11" s="1">
        <v>563</v>
      </c>
      <c r="GK11" s="1">
        <v>819</v>
      </c>
      <c r="GL11" s="1">
        <v>652</v>
      </c>
      <c r="GM11" s="1">
        <v>975</v>
      </c>
      <c r="GN11" s="1">
        <v>1004</v>
      </c>
      <c r="GO11" s="1">
        <v>1064</v>
      </c>
      <c r="GP11" s="1">
        <v>1043</v>
      </c>
      <c r="GQ11" s="1">
        <v>1070</v>
      </c>
      <c r="GR11" s="1">
        <v>1181</v>
      </c>
      <c r="GS11" s="1">
        <v>1261</v>
      </c>
      <c r="GT11" s="1">
        <v>1316</v>
      </c>
      <c r="GU11" s="1">
        <v>1312</v>
      </c>
      <c r="GV11" s="1">
        <v>1509</v>
      </c>
      <c r="GW11" s="1">
        <v>1417</v>
      </c>
      <c r="GX11" s="1">
        <v>1647</v>
      </c>
      <c r="GY11" s="8"/>
      <c r="GZ11" s="14">
        <v>289</v>
      </c>
      <c r="HA11" s="14">
        <v>432</v>
      </c>
      <c r="HB11" s="14">
        <v>620</v>
      </c>
      <c r="HC11" s="14">
        <v>652</v>
      </c>
      <c r="HD11" s="14">
        <v>734</v>
      </c>
      <c r="HE11" s="14">
        <v>734</v>
      </c>
      <c r="HF11" s="14">
        <v>807</v>
      </c>
      <c r="HG11" s="14">
        <v>796</v>
      </c>
      <c r="HH11" s="14">
        <v>798</v>
      </c>
      <c r="HI11" s="14">
        <v>857</v>
      </c>
      <c r="HJ11" s="14">
        <v>937</v>
      </c>
      <c r="HK11" s="14">
        <v>993</v>
      </c>
      <c r="HL11" s="14">
        <v>991</v>
      </c>
      <c r="HM11" s="14">
        <v>1126</v>
      </c>
      <c r="HN11" s="14">
        <v>1056</v>
      </c>
      <c r="HO11" s="14">
        <v>1231</v>
      </c>
      <c r="HP11" s="8"/>
      <c r="HQ11" s="14">
        <v>82</v>
      </c>
      <c r="HR11" s="14">
        <v>131</v>
      </c>
      <c r="HS11" s="14">
        <v>199</v>
      </c>
      <c r="HT11" s="14">
        <v>0</v>
      </c>
      <c r="HU11" s="14">
        <v>241</v>
      </c>
      <c r="HV11" s="14">
        <v>270</v>
      </c>
      <c r="HW11" s="14">
        <v>257</v>
      </c>
      <c r="HX11" s="14">
        <v>247</v>
      </c>
      <c r="HY11" s="14">
        <v>272</v>
      </c>
      <c r="HZ11" s="14">
        <v>324</v>
      </c>
      <c r="IA11" s="14">
        <v>324</v>
      </c>
      <c r="IB11" s="14">
        <v>323</v>
      </c>
      <c r="IC11" s="14">
        <v>321</v>
      </c>
      <c r="ID11" s="14">
        <v>383</v>
      </c>
      <c r="IE11" s="14">
        <v>361</v>
      </c>
      <c r="IF11" s="14">
        <v>416</v>
      </c>
      <c r="IG11" s="8"/>
      <c r="IH11" s="14">
        <v>0</v>
      </c>
      <c r="II11" s="14">
        <v>5</v>
      </c>
      <c r="IJ11" s="14">
        <v>1</v>
      </c>
      <c r="IK11" s="14">
        <v>0</v>
      </c>
      <c r="IL11" s="14">
        <v>0</v>
      </c>
      <c r="IM11" s="14">
        <v>0</v>
      </c>
      <c r="IN11" s="14">
        <v>0</v>
      </c>
      <c r="IO11" s="14">
        <v>0</v>
      </c>
      <c r="IP11" s="14">
        <v>0</v>
      </c>
      <c r="IQ11" s="14">
        <v>0</v>
      </c>
      <c r="IR11" s="14">
        <v>0</v>
      </c>
      <c r="IS11" s="14">
        <v>0</v>
      </c>
      <c r="IT11" s="14">
        <v>0</v>
      </c>
      <c r="IU11" s="14">
        <v>0</v>
      </c>
      <c r="IV11" s="14">
        <v>0</v>
      </c>
      <c r="IW11" s="14">
        <v>0</v>
      </c>
    </row>
    <row r="12" spans="2:257" x14ac:dyDescent="0.25">
      <c r="B12" s="175" t="s">
        <v>65</v>
      </c>
      <c r="C12" s="8" t="s">
        <v>15</v>
      </c>
      <c r="D12" s="14">
        <v>30781754</v>
      </c>
      <c r="E12" s="14">
        <v>30971259</v>
      </c>
      <c r="F12" s="14">
        <v>31171309</v>
      </c>
      <c r="G12" s="14">
        <v>31347604</v>
      </c>
      <c r="H12" s="14">
        <v>31525494</v>
      </c>
      <c r="I12" s="14">
        <v>31699851</v>
      </c>
      <c r="J12" s="14">
        <v>31874271</v>
      </c>
      <c r="K12" s="14">
        <v>32113837</v>
      </c>
      <c r="L12" s="14">
        <v>32217702</v>
      </c>
      <c r="M12" s="14">
        <v>32261849</v>
      </c>
      <c r="N12" s="14">
        <v>32311406</v>
      </c>
      <c r="O12" s="14">
        <v>32390010</v>
      </c>
      <c r="P12" s="14">
        <v>32506598</v>
      </c>
      <c r="Q12" s="14">
        <v>32598056</v>
      </c>
      <c r="R12" s="14">
        <v>32746447</v>
      </c>
      <c r="S12" s="14">
        <v>32844305</v>
      </c>
      <c r="T12" s="8"/>
      <c r="U12" s="1">
        <v>4047416</v>
      </c>
      <c r="V12" s="1">
        <v>4073776</v>
      </c>
      <c r="W12" s="1">
        <v>4097124</v>
      </c>
      <c r="X12" s="1">
        <v>4113674</v>
      </c>
      <c r="Y12" s="1">
        <v>4118034</v>
      </c>
      <c r="Z12" s="1">
        <v>4125936</v>
      </c>
      <c r="AA12" s="1">
        <v>4139719</v>
      </c>
      <c r="AB12" s="1">
        <v>4178015</v>
      </c>
      <c r="AC12" s="1">
        <v>4172659</v>
      </c>
      <c r="AD12" s="1">
        <v>4150281</v>
      </c>
      <c r="AE12" s="1">
        <v>4113173</v>
      </c>
      <c r="AF12" s="1">
        <v>4080237</v>
      </c>
      <c r="AG12" s="1">
        <v>4032586</v>
      </c>
      <c r="AH12" s="1">
        <v>3987992</v>
      </c>
      <c r="AI12" s="1">
        <v>3929894</v>
      </c>
      <c r="AJ12" s="1">
        <v>3883562</v>
      </c>
      <c r="AK12" s="1"/>
      <c r="AL12" s="1">
        <v>1982290</v>
      </c>
      <c r="AM12" s="1">
        <v>1981418</v>
      </c>
      <c r="AN12" s="1">
        <v>2003371</v>
      </c>
      <c r="AO12" s="1">
        <v>2026122</v>
      </c>
      <c r="AP12" s="1">
        <v>2053966</v>
      </c>
      <c r="AQ12" s="1">
        <v>2075465</v>
      </c>
      <c r="AR12" s="1">
        <v>2096925</v>
      </c>
      <c r="AS12" s="1">
        <v>2124458</v>
      </c>
      <c r="AT12" s="1">
        <v>2134643</v>
      </c>
      <c r="AU12" s="1">
        <v>2124366</v>
      </c>
      <c r="AV12" s="1">
        <v>2127854</v>
      </c>
      <c r="AW12" s="1">
        <v>2137149</v>
      </c>
      <c r="AX12" s="1">
        <v>2155312</v>
      </c>
      <c r="AY12" s="1">
        <v>2164882</v>
      </c>
      <c r="AZ12" s="1">
        <v>2187458</v>
      </c>
      <c r="BA12" s="1">
        <v>2186621</v>
      </c>
      <c r="BB12" s="1"/>
      <c r="BC12" s="1">
        <v>2119162</v>
      </c>
      <c r="BD12" s="1">
        <v>2119162</v>
      </c>
      <c r="BE12" s="1">
        <v>2119162</v>
      </c>
      <c r="BF12" s="1">
        <v>2119162</v>
      </c>
      <c r="BG12" s="1">
        <v>2119162</v>
      </c>
      <c r="BH12" s="1">
        <v>2119162</v>
      </c>
      <c r="BI12" s="1">
        <v>2119162</v>
      </c>
      <c r="BJ12" s="1">
        <v>2119162</v>
      </c>
      <c r="BK12" s="1">
        <v>2119162</v>
      </c>
      <c r="BL12" s="1">
        <v>2119162</v>
      </c>
      <c r="BM12" s="1">
        <v>2119162</v>
      </c>
      <c r="BN12" s="1">
        <v>2119162</v>
      </c>
      <c r="BO12" s="1">
        <v>2119162</v>
      </c>
      <c r="BP12" s="1">
        <v>2119162</v>
      </c>
      <c r="BQ12" s="1">
        <v>2119162</v>
      </c>
      <c r="BR12" s="1">
        <v>2119162</v>
      </c>
      <c r="BS12" s="1"/>
      <c r="BT12" s="1">
        <v>4101452</v>
      </c>
      <c r="BU12" s="1">
        <v>4087608</v>
      </c>
      <c r="BV12" s="1">
        <v>4077069</v>
      </c>
      <c r="BW12" s="1">
        <v>4077212</v>
      </c>
      <c r="BX12" s="1">
        <v>4088591</v>
      </c>
      <c r="BY12" s="1">
        <v>4082850</v>
      </c>
      <c r="BZ12" s="1">
        <v>4097241</v>
      </c>
      <c r="CA12" s="1">
        <v>4157910</v>
      </c>
      <c r="CB12" s="1">
        <v>4193086</v>
      </c>
      <c r="CC12" s="1">
        <v>4211766</v>
      </c>
      <c r="CD12" s="1">
        <v>4232870</v>
      </c>
      <c r="CE12" s="1">
        <v>4264059</v>
      </c>
      <c r="CF12" s="1">
        <v>4303789</v>
      </c>
      <c r="CG12" s="1">
        <v>4315792</v>
      </c>
      <c r="CH12" s="1">
        <v>4327259</v>
      </c>
      <c r="CI12" s="1">
        <v>4345119</v>
      </c>
      <c r="CJ12" s="1"/>
      <c r="CK12" s="1">
        <v>2020553</v>
      </c>
      <c r="CL12" s="1">
        <v>2020553</v>
      </c>
      <c r="CM12" s="1">
        <v>2020553</v>
      </c>
      <c r="CN12" s="1">
        <v>2020553</v>
      </c>
      <c r="CO12" s="1">
        <v>2020553</v>
      </c>
      <c r="CP12" s="1">
        <v>2020553</v>
      </c>
      <c r="CQ12" s="1">
        <v>2020553</v>
      </c>
      <c r="CR12" s="1">
        <v>2020553</v>
      </c>
      <c r="CS12" s="1">
        <v>2020553</v>
      </c>
      <c r="CT12" s="1">
        <v>2020553</v>
      </c>
      <c r="CU12" s="1">
        <v>2020553</v>
      </c>
      <c r="CV12" s="1">
        <v>2020553</v>
      </c>
      <c r="CW12" s="1">
        <v>2020553</v>
      </c>
      <c r="CX12" s="1">
        <v>2020553</v>
      </c>
      <c r="CY12" s="1">
        <v>2020553</v>
      </c>
      <c r="CZ12" s="1">
        <v>2020553</v>
      </c>
      <c r="DA12" s="1"/>
      <c r="DB12" s="1">
        <v>1965966</v>
      </c>
      <c r="DC12" s="1">
        <v>1965966</v>
      </c>
      <c r="DD12" s="1">
        <v>1965966</v>
      </c>
      <c r="DE12" s="1">
        <v>1965966</v>
      </c>
      <c r="DF12" s="1">
        <v>1965966</v>
      </c>
      <c r="DG12" s="1">
        <v>1965966</v>
      </c>
      <c r="DH12" s="1">
        <v>1965966</v>
      </c>
      <c r="DI12" s="1">
        <v>1965966</v>
      </c>
      <c r="DJ12" s="1">
        <v>1965966</v>
      </c>
      <c r="DK12" s="1">
        <v>1965966</v>
      </c>
      <c r="DL12" s="1">
        <v>1965966</v>
      </c>
      <c r="DM12" s="1">
        <v>1965966</v>
      </c>
      <c r="DN12" s="1">
        <v>1965966</v>
      </c>
      <c r="DO12" s="1">
        <v>1965966</v>
      </c>
      <c r="DP12" s="1">
        <v>1965966</v>
      </c>
      <c r="DQ12" s="1">
        <v>1965966</v>
      </c>
      <c r="DR12" s="1"/>
      <c r="DS12" s="1">
        <v>3986519</v>
      </c>
      <c r="DT12" s="1">
        <v>3993086</v>
      </c>
      <c r="DU12" s="1">
        <v>4009629</v>
      </c>
      <c r="DV12" s="1">
        <v>4007899</v>
      </c>
      <c r="DW12" s="1">
        <v>3982991</v>
      </c>
      <c r="DX12" s="1">
        <v>3960517</v>
      </c>
      <c r="DY12" s="1">
        <v>3932608</v>
      </c>
      <c r="DZ12" s="1">
        <v>3923321</v>
      </c>
      <c r="EA12" s="1">
        <v>3889914</v>
      </c>
      <c r="EB12" s="1">
        <v>3856285</v>
      </c>
      <c r="EC12" s="1">
        <v>3820894</v>
      </c>
      <c r="ED12" s="1">
        <v>3802584</v>
      </c>
      <c r="EE12" s="1">
        <v>3800196</v>
      </c>
      <c r="EF12" s="1">
        <v>3799649</v>
      </c>
      <c r="EG12" s="1">
        <v>3832590</v>
      </c>
      <c r="EH12" s="1">
        <v>3857142</v>
      </c>
      <c r="EI12" s="1"/>
      <c r="EJ12" s="1">
        <v>4302060</v>
      </c>
      <c r="EK12" s="1">
        <v>4266671</v>
      </c>
      <c r="EL12" s="1">
        <v>4222247</v>
      </c>
      <c r="EM12" s="1">
        <v>4184228</v>
      </c>
      <c r="EN12" s="1">
        <v>4165426</v>
      </c>
      <c r="EO12" s="1">
        <v>4129761</v>
      </c>
      <c r="EP12" s="1">
        <v>4090834</v>
      </c>
      <c r="EQ12" s="1">
        <v>4054323</v>
      </c>
      <c r="ER12" s="1">
        <v>4026855</v>
      </c>
      <c r="ES12" s="1">
        <v>4022678</v>
      </c>
      <c r="ET12" s="1">
        <v>4037164</v>
      </c>
      <c r="EU12" s="1">
        <v>4045862</v>
      </c>
      <c r="EV12" s="1">
        <v>4054409</v>
      </c>
      <c r="EW12" s="1">
        <v>4060544</v>
      </c>
      <c r="EX12" s="1">
        <v>4070458</v>
      </c>
      <c r="EY12" s="1">
        <v>4059788</v>
      </c>
      <c r="EZ12" s="1"/>
      <c r="FA12" s="1">
        <v>4410548</v>
      </c>
      <c r="FB12" s="1">
        <v>4424003</v>
      </c>
      <c r="FC12" s="1">
        <v>4436732</v>
      </c>
      <c r="FD12" s="1">
        <v>4441869</v>
      </c>
      <c r="FE12" s="1">
        <v>4453322</v>
      </c>
      <c r="FF12" s="1">
        <v>4477626</v>
      </c>
      <c r="FG12" s="1">
        <v>4504403</v>
      </c>
      <c r="FH12" s="1">
        <v>4514423</v>
      </c>
      <c r="FI12" s="1">
        <v>4483562</v>
      </c>
      <c r="FJ12" s="1">
        <v>4426362</v>
      </c>
      <c r="FK12" s="1">
        <v>4365596</v>
      </c>
      <c r="FL12" s="1">
        <v>4328149</v>
      </c>
      <c r="FM12" s="1">
        <v>4296297</v>
      </c>
      <c r="FN12" s="1">
        <v>4258661</v>
      </c>
      <c r="FO12" s="1">
        <v>4253600</v>
      </c>
      <c r="FP12" s="1">
        <v>4226432</v>
      </c>
      <c r="FQ12" s="1"/>
      <c r="FR12" s="1">
        <v>5688377</v>
      </c>
      <c r="FS12" s="1">
        <v>5811261</v>
      </c>
      <c r="FT12" s="1">
        <v>5912314</v>
      </c>
      <c r="FU12" s="1">
        <v>6015254</v>
      </c>
      <c r="FV12" s="1">
        <v>6119888</v>
      </c>
      <c r="FW12" s="1">
        <v>6137990</v>
      </c>
      <c r="FX12" s="1">
        <v>6145225</v>
      </c>
      <c r="FY12" s="1">
        <v>6173498</v>
      </c>
      <c r="FZ12" s="1">
        <v>6190067</v>
      </c>
      <c r="GA12" s="1">
        <v>6199542</v>
      </c>
      <c r="GB12" s="1">
        <v>6216201</v>
      </c>
      <c r="GC12" s="1">
        <v>6224691</v>
      </c>
      <c r="GD12" s="1">
        <v>6254349</v>
      </c>
      <c r="GE12" s="1">
        <v>6279062</v>
      </c>
      <c r="GF12" s="1">
        <v>6322166</v>
      </c>
      <c r="GG12" s="1">
        <v>6367523</v>
      </c>
      <c r="GH12" s="1"/>
      <c r="GI12" s="1">
        <v>4245382</v>
      </c>
      <c r="GJ12" s="1">
        <v>4301882</v>
      </c>
      <c r="GK12" s="1">
        <v>4370730</v>
      </c>
      <c r="GL12" s="1">
        <v>4439396</v>
      </c>
      <c r="GM12" s="1">
        <v>4512705</v>
      </c>
      <c r="GN12" s="1">
        <v>4673394</v>
      </c>
      <c r="GO12" s="1">
        <v>4845395</v>
      </c>
      <c r="GP12" s="1">
        <v>5026637</v>
      </c>
      <c r="GQ12" s="1">
        <v>5200840</v>
      </c>
      <c r="GR12" s="1">
        <v>5363173</v>
      </c>
      <c r="GS12" s="1">
        <v>5511362</v>
      </c>
      <c r="GT12" s="1">
        <v>5652176</v>
      </c>
      <c r="GU12" s="1">
        <v>5794287</v>
      </c>
      <c r="GV12" s="1">
        <v>5928104</v>
      </c>
      <c r="GW12" s="1">
        <v>6031119</v>
      </c>
      <c r="GX12" s="1">
        <v>6144075</v>
      </c>
      <c r="GY12" s="1"/>
      <c r="GZ12" s="1">
        <v>3235652</v>
      </c>
      <c r="HA12" s="1">
        <v>3250058</v>
      </c>
      <c r="HB12" s="1">
        <v>3275912</v>
      </c>
      <c r="HC12" s="1">
        <v>3302940</v>
      </c>
      <c r="HD12" s="1">
        <v>3327104</v>
      </c>
      <c r="HE12" s="1">
        <v>3443068</v>
      </c>
      <c r="HF12" s="1">
        <v>3573459</v>
      </c>
      <c r="HG12" s="1">
        <v>3720754</v>
      </c>
      <c r="HH12" s="1">
        <v>3854162</v>
      </c>
      <c r="HI12" s="1">
        <v>3990757</v>
      </c>
      <c r="HJ12" s="1">
        <v>4101890</v>
      </c>
      <c r="HK12" s="1">
        <v>4219122</v>
      </c>
      <c r="HL12" s="1">
        <v>4331759</v>
      </c>
      <c r="HM12" s="1">
        <v>4441933</v>
      </c>
      <c r="HN12" s="1">
        <v>4548442</v>
      </c>
      <c r="HO12" s="1">
        <v>4664791</v>
      </c>
      <c r="HP12" s="1"/>
      <c r="HQ12" s="1">
        <v>1009730</v>
      </c>
      <c r="HR12" s="1">
        <v>1051824</v>
      </c>
      <c r="HS12" s="1">
        <v>1094818</v>
      </c>
      <c r="HT12" s="1">
        <v>1136456</v>
      </c>
      <c r="HU12" s="1">
        <v>1185601</v>
      </c>
      <c r="HV12" s="1">
        <v>1230326</v>
      </c>
      <c r="HW12" s="1">
        <v>1271936</v>
      </c>
      <c r="HX12" s="1">
        <v>1305883</v>
      </c>
      <c r="HY12" s="1">
        <v>1346678</v>
      </c>
      <c r="HZ12" s="1">
        <v>1372416</v>
      </c>
      <c r="IA12" s="1">
        <v>1409472</v>
      </c>
      <c r="IB12" s="1">
        <v>1433054</v>
      </c>
      <c r="IC12" s="1">
        <v>1462528</v>
      </c>
      <c r="ID12" s="1">
        <v>1486171</v>
      </c>
      <c r="IE12" s="1">
        <v>1482677</v>
      </c>
      <c r="IF12" s="1">
        <v>1479284</v>
      </c>
      <c r="IG12" s="1"/>
      <c r="IH12" s="17" t="s">
        <v>100</v>
      </c>
      <c r="II12" s="17" t="s">
        <v>100</v>
      </c>
      <c r="IJ12" s="17" t="s">
        <v>100</v>
      </c>
      <c r="IK12" s="17" t="s">
        <v>100</v>
      </c>
      <c r="IL12" s="17" t="s">
        <v>100</v>
      </c>
      <c r="IM12" s="17" t="s">
        <v>100</v>
      </c>
      <c r="IN12" s="17" t="s">
        <v>100</v>
      </c>
      <c r="IO12" s="17" t="s">
        <v>100</v>
      </c>
      <c r="IP12" s="17" t="s">
        <v>100</v>
      </c>
      <c r="IQ12" s="17" t="s">
        <v>100</v>
      </c>
      <c r="IR12" s="17" t="s">
        <v>100</v>
      </c>
      <c r="IS12" s="17" t="s">
        <v>100</v>
      </c>
      <c r="IT12" s="17" t="s">
        <v>100</v>
      </c>
      <c r="IU12" s="17" t="s">
        <v>100</v>
      </c>
      <c r="IV12" s="17" t="s">
        <v>100</v>
      </c>
      <c r="IW12" s="17" t="s">
        <v>100</v>
      </c>
    </row>
    <row r="13" spans="2:257" x14ac:dyDescent="0.25">
      <c r="B13" s="176"/>
      <c r="C13" s="8" t="s">
        <v>16</v>
      </c>
      <c r="D13" s="14">
        <v>32818936</v>
      </c>
      <c r="E13" s="14">
        <v>33015522</v>
      </c>
      <c r="F13" s="14">
        <v>33220429</v>
      </c>
      <c r="G13" s="14">
        <v>33400346</v>
      </c>
      <c r="H13" s="14">
        <v>33577174</v>
      </c>
      <c r="I13" s="14">
        <v>33764586</v>
      </c>
      <c r="J13" s="14">
        <v>33927688</v>
      </c>
      <c r="K13" s="14">
        <v>34189082</v>
      </c>
      <c r="L13" s="14">
        <v>34331789</v>
      </c>
      <c r="M13" s="14">
        <v>34412139</v>
      </c>
      <c r="N13" s="14">
        <v>34508701</v>
      </c>
      <c r="O13" s="14">
        <v>34608259</v>
      </c>
      <c r="P13" s="14">
        <v>34717763</v>
      </c>
      <c r="Q13" s="14">
        <v>34808775</v>
      </c>
      <c r="R13" s="14">
        <v>34938882</v>
      </c>
      <c r="S13" s="14">
        <v>35036524</v>
      </c>
      <c r="T13" s="8"/>
      <c r="U13" s="1">
        <v>3856572</v>
      </c>
      <c r="V13" s="1">
        <v>3886967</v>
      </c>
      <c r="W13" s="1">
        <v>3911774</v>
      </c>
      <c r="X13" s="1">
        <v>3931373</v>
      </c>
      <c r="Y13" s="1">
        <v>3932965</v>
      </c>
      <c r="Z13" s="1">
        <v>3945127</v>
      </c>
      <c r="AA13" s="1">
        <v>3952302</v>
      </c>
      <c r="AB13" s="1">
        <v>3992669</v>
      </c>
      <c r="AC13" s="1">
        <v>3992648</v>
      </c>
      <c r="AD13" s="1">
        <v>3972693</v>
      </c>
      <c r="AE13" s="1">
        <v>3938570</v>
      </c>
      <c r="AF13" s="1">
        <v>3911372</v>
      </c>
      <c r="AG13" s="1">
        <v>3863117</v>
      </c>
      <c r="AH13" s="1">
        <v>3814889</v>
      </c>
      <c r="AI13" s="1">
        <v>3760219</v>
      </c>
      <c r="AJ13" s="1">
        <v>3713559</v>
      </c>
      <c r="AK13" s="1"/>
      <c r="AL13" s="1">
        <v>1891923</v>
      </c>
      <c r="AM13" s="1">
        <v>1885051</v>
      </c>
      <c r="AN13" s="1">
        <v>1905682</v>
      </c>
      <c r="AO13" s="1">
        <v>1927782</v>
      </c>
      <c r="AP13" s="1">
        <v>1955978</v>
      </c>
      <c r="AQ13" s="1">
        <v>1977186</v>
      </c>
      <c r="AR13" s="1">
        <v>1997743</v>
      </c>
      <c r="AS13" s="1">
        <v>2025034</v>
      </c>
      <c r="AT13" s="1">
        <v>2039491</v>
      </c>
      <c r="AU13" s="1">
        <v>2029539</v>
      </c>
      <c r="AV13" s="1">
        <v>2035781</v>
      </c>
      <c r="AW13" s="1">
        <v>2043808</v>
      </c>
      <c r="AX13" s="1">
        <v>2055584</v>
      </c>
      <c r="AY13" s="1">
        <v>2063929</v>
      </c>
      <c r="AZ13" s="1">
        <v>2083367</v>
      </c>
      <c r="BA13" s="1">
        <v>2083287</v>
      </c>
      <c r="BB13" s="1"/>
      <c r="BC13" s="1">
        <v>2027433</v>
      </c>
      <c r="BD13" s="1">
        <v>2027433</v>
      </c>
      <c r="BE13" s="1">
        <v>2027433</v>
      </c>
      <c r="BF13" s="1">
        <v>2027433</v>
      </c>
      <c r="BG13" s="1">
        <v>2027433</v>
      </c>
      <c r="BH13" s="1">
        <v>2027433</v>
      </c>
      <c r="BI13" s="1">
        <v>2027433</v>
      </c>
      <c r="BJ13" s="1">
        <v>2027433</v>
      </c>
      <c r="BK13" s="1">
        <v>2027433</v>
      </c>
      <c r="BL13" s="1">
        <v>2027433</v>
      </c>
      <c r="BM13" s="1">
        <v>2027433</v>
      </c>
      <c r="BN13" s="1">
        <v>2027433</v>
      </c>
      <c r="BO13" s="1">
        <v>2027433</v>
      </c>
      <c r="BP13" s="1">
        <v>2027433</v>
      </c>
      <c r="BQ13" s="1">
        <v>2027433</v>
      </c>
      <c r="BR13" s="1">
        <v>2027433</v>
      </c>
      <c r="BS13" s="1"/>
      <c r="BT13" s="1">
        <v>3919356</v>
      </c>
      <c r="BU13" s="1">
        <v>3900534</v>
      </c>
      <c r="BV13" s="1">
        <v>3891341</v>
      </c>
      <c r="BW13" s="1">
        <v>3888276</v>
      </c>
      <c r="BX13" s="1">
        <v>3898680</v>
      </c>
      <c r="BY13" s="1">
        <v>3893200</v>
      </c>
      <c r="BZ13" s="1">
        <v>3906819</v>
      </c>
      <c r="CA13" s="1">
        <v>3966131</v>
      </c>
      <c r="CB13" s="1">
        <v>4000621</v>
      </c>
      <c r="CC13" s="1">
        <v>4017391</v>
      </c>
      <c r="CD13" s="1">
        <v>4031735</v>
      </c>
      <c r="CE13" s="1">
        <v>4057383</v>
      </c>
      <c r="CF13" s="1">
        <v>4087323</v>
      </c>
      <c r="CG13" s="1">
        <v>4094633</v>
      </c>
      <c r="CH13" s="1">
        <v>4101923</v>
      </c>
      <c r="CI13" s="1">
        <v>4117113</v>
      </c>
      <c r="CJ13" s="1"/>
      <c r="CK13" s="1">
        <v>2008517</v>
      </c>
      <c r="CL13" s="1">
        <v>2008517</v>
      </c>
      <c r="CM13" s="1">
        <v>2008517</v>
      </c>
      <c r="CN13" s="1">
        <v>2008517</v>
      </c>
      <c r="CO13" s="1">
        <v>2008517</v>
      </c>
      <c r="CP13" s="1">
        <v>2008517</v>
      </c>
      <c r="CQ13" s="1">
        <v>2008517</v>
      </c>
      <c r="CR13" s="1">
        <v>2008517</v>
      </c>
      <c r="CS13" s="1">
        <v>2008517</v>
      </c>
      <c r="CT13" s="1">
        <v>2008517</v>
      </c>
      <c r="CU13" s="1">
        <v>2008517</v>
      </c>
      <c r="CV13" s="1">
        <v>2008517</v>
      </c>
      <c r="CW13" s="1">
        <v>2008517</v>
      </c>
      <c r="CX13" s="1">
        <v>2008517</v>
      </c>
      <c r="CY13" s="1">
        <v>2008517</v>
      </c>
      <c r="CZ13" s="1">
        <v>2008517</v>
      </c>
      <c r="DA13" s="1"/>
      <c r="DB13" s="1">
        <v>2001579</v>
      </c>
      <c r="DC13" s="1">
        <v>2001579</v>
      </c>
      <c r="DD13" s="1">
        <v>2001579</v>
      </c>
      <c r="DE13" s="1">
        <v>2001579</v>
      </c>
      <c r="DF13" s="1">
        <v>2001579</v>
      </c>
      <c r="DG13" s="1">
        <v>2001579</v>
      </c>
      <c r="DH13" s="1">
        <v>2001579</v>
      </c>
      <c r="DI13" s="1">
        <v>2001579</v>
      </c>
      <c r="DJ13" s="1">
        <v>2001579</v>
      </c>
      <c r="DK13" s="1">
        <v>2001579</v>
      </c>
      <c r="DL13" s="1">
        <v>2001579</v>
      </c>
      <c r="DM13" s="1">
        <v>2001579</v>
      </c>
      <c r="DN13" s="1">
        <v>2001579</v>
      </c>
      <c r="DO13" s="1">
        <v>2001579</v>
      </c>
      <c r="DP13" s="1">
        <v>2001579</v>
      </c>
      <c r="DQ13" s="1">
        <v>2001579</v>
      </c>
      <c r="DR13" s="1"/>
      <c r="DS13" s="1">
        <v>4010096</v>
      </c>
      <c r="DT13" s="1">
        <v>4022430</v>
      </c>
      <c r="DU13" s="1">
        <v>4039416</v>
      </c>
      <c r="DV13" s="1">
        <v>4040091</v>
      </c>
      <c r="DW13" s="1">
        <v>4013153</v>
      </c>
      <c r="DX13" s="1">
        <v>3986212</v>
      </c>
      <c r="DY13" s="1">
        <v>3952319</v>
      </c>
      <c r="DZ13" s="1">
        <v>3945071</v>
      </c>
      <c r="EA13" s="1">
        <v>3911985</v>
      </c>
      <c r="EB13" s="1">
        <v>3876906</v>
      </c>
      <c r="EC13" s="1">
        <v>3837531</v>
      </c>
      <c r="ED13" s="1">
        <v>3808098</v>
      </c>
      <c r="EE13" s="1">
        <v>3782053</v>
      </c>
      <c r="EF13" s="1">
        <v>3769611</v>
      </c>
      <c r="EG13" s="1">
        <v>3794734</v>
      </c>
      <c r="EH13" s="1">
        <v>3804678</v>
      </c>
      <c r="EI13" s="1"/>
      <c r="EJ13" s="1">
        <v>4370171</v>
      </c>
      <c r="EK13" s="1">
        <v>4334734</v>
      </c>
      <c r="EL13" s="1">
        <v>4290907</v>
      </c>
      <c r="EM13" s="1">
        <v>4255751</v>
      </c>
      <c r="EN13" s="1">
        <v>4240818</v>
      </c>
      <c r="EO13" s="1">
        <v>4219662</v>
      </c>
      <c r="EP13" s="1">
        <v>4192891</v>
      </c>
      <c r="EQ13" s="1">
        <v>4171694</v>
      </c>
      <c r="ER13" s="1">
        <v>4168753</v>
      </c>
      <c r="ES13" s="1">
        <v>4184650</v>
      </c>
      <c r="ET13" s="1">
        <v>4221371</v>
      </c>
      <c r="EU13" s="1">
        <v>4248893</v>
      </c>
      <c r="EV13" s="1">
        <v>4271246</v>
      </c>
      <c r="EW13" s="1">
        <v>4278978</v>
      </c>
      <c r="EX13" s="1">
        <v>4272035</v>
      </c>
      <c r="EY13" s="1">
        <v>4256224</v>
      </c>
      <c r="EZ13" s="1"/>
      <c r="FA13" s="1">
        <v>4560914</v>
      </c>
      <c r="FB13" s="1">
        <v>4564833</v>
      </c>
      <c r="FC13" s="1">
        <v>4570320</v>
      </c>
      <c r="FD13" s="1">
        <v>4568124</v>
      </c>
      <c r="FE13" s="1">
        <v>4573765</v>
      </c>
      <c r="FF13" s="1">
        <v>4588272</v>
      </c>
      <c r="FG13" s="1">
        <v>4605872</v>
      </c>
      <c r="FH13" s="1">
        <v>4612658</v>
      </c>
      <c r="FI13" s="1">
        <v>4578241</v>
      </c>
      <c r="FJ13" s="1">
        <v>4524330</v>
      </c>
      <c r="FK13" s="1">
        <v>4461667</v>
      </c>
      <c r="FL13" s="1">
        <v>4427895</v>
      </c>
      <c r="FM13" s="1">
        <v>4399061</v>
      </c>
      <c r="FN13" s="1">
        <v>4368505</v>
      </c>
      <c r="FO13" s="1">
        <v>4373366</v>
      </c>
      <c r="FP13" s="1">
        <v>4359486</v>
      </c>
      <c r="FQ13" s="1"/>
      <c r="FR13" s="1">
        <v>5964837</v>
      </c>
      <c r="FS13" s="1">
        <v>6114781</v>
      </c>
      <c r="FT13" s="1">
        <v>6238094</v>
      </c>
      <c r="FU13" s="1">
        <v>6357487</v>
      </c>
      <c r="FV13" s="1">
        <v>6476806</v>
      </c>
      <c r="FW13" s="1">
        <v>6512182</v>
      </c>
      <c r="FX13" s="1">
        <v>6526371</v>
      </c>
      <c r="FY13" s="1">
        <v>6562083</v>
      </c>
      <c r="FZ13" s="1">
        <v>6586409</v>
      </c>
      <c r="GA13" s="1">
        <v>6599767</v>
      </c>
      <c r="GB13" s="1">
        <v>6616760</v>
      </c>
      <c r="GC13" s="1">
        <v>6626138</v>
      </c>
      <c r="GD13" s="1">
        <v>6651714</v>
      </c>
      <c r="GE13" s="1">
        <v>6669742</v>
      </c>
      <c r="GF13" s="1">
        <v>6691913</v>
      </c>
      <c r="GG13" s="1">
        <v>6722755</v>
      </c>
      <c r="GH13" s="1"/>
      <c r="GI13" s="1">
        <v>6136990</v>
      </c>
      <c r="GJ13" s="1">
        <v>6179293</v>
      </c>
      <c r="GK13" s="1">
        <v>6236803</v>
      </c>
      <c r="GL13" s="1">
        <v>6292305</v>
      </c>
      <c r="GM13" s="1">
        <v>6356256</v>
      </c>
      <c r="GN13" s="1">
        <v>6508512</v>
      </c>
      <c r="GO13" s="1">
        <v>6672757</v>
      </c>
      <c r="GP13" s="1">
        <v>6852440</v>
      </c>
      <c r="GQ13" s="1">
        <v>7026829</v>
      </c>
      <c r="GR13" s="1">
        <v>7196821</v>
      </c>
      <c r="GS13" s="1">
        <v>7369588</v>
      </c>
      <c r="GT13" s="1">
        <v>7514622</v>
      </c>
      <c r="GU13" s="1">
        <v>7667555</v>
      </c>
      <c r="GV13" s="1">
        <v>7815688</v>
      </c>
      <c r="GW13" s="1">
        <v>7935815</v>
      </c>
      <c r="GX13" s="1">
        <v>8069102</v>
      </c>
      <c r="GY13" s="1"/>
      <c r="GZ13" s="1">
        <v>4101641</v>
      </c>
      <c r="HA13" s="1">
        <v>4073981</v>
      </c>
      <c r="HB13" s="1">
        <v>4064151</v>
      </c>
      <c r="HC13" s="1">
        <v>4061477</v>
      </c>
      <c r="HD13" s="1">
        <v>4052489</v>
      </c>
      <c r="HE13" s="1">
        <v>4147764</v>
      </c>
      <c r="HF13" s="1">
        <v>4258545</v>
      </c>
      <c r="HG13" s="1">
        <v>4393585</v>
      </c>
      <c r="HH13" s="1">
        <v>4518568</v>
      </c>
      <c r="HI13" s="1">
        <v>4661048</v>
      </c>
      <c r="HJ13" s="1">
        <v>4776926</v>
      </c>
      <c r="HK13" s="1">
        <v>4908576</v>
      </c>
      <c r="HL13" s="1">
        <v>5042524</v>
      </c>
      <c r="HM13" s="1">
        <v>5172981</v>
      </c>
      <c r="HN13" s="1">
        <v>5318362</v>
      </c>
      <c r="HO13" s="1">
        <v>5475016</v>
      </c>
      <c r="HP13" s="1"/>
      <c r="HQ13" s="1">
        <v>2035349</v>
      </c>
      <c r="HR13" s="1">
        <v>2105312</v>
      </c>
      <c r="HS13" s="1">
        <v>2172652</v>
      </c>
      <c r="HT13" s="1">
        <v>2230828</v>
      </c>
      <c r="HU13" s="1">
        <v>2303767</v>
      </c>
      <c r="HV13" s="1">
        <v>2360748</v>
      </c>
      <c r="HW13" s="1">
        <v>2414212</v>
      </c>
      <c r="HX13" s="1">
        <v>2458855</v>
      </c>
      <c r="HY13" s="1">
        <v>2508261</v>
      </c>
      <c r="HZ13" s="1">
        <v>2535773</v>
      </c>
      <c r="IA13" s="1">
        <v>2592662</v>
      </c>
      <c r="IB13" s="1">
        <v>2606046</v>
      </c>
      <c r="IC13" s="1">
        <v>2625031</v>
      </c>
      <c r="ID13" s="1">
        <v>2642707</v>
      </c>
      <c r="IE13" s="1">
        <v>2617453</v>
      </c>
      <c r="IF13" s="1">
        <v>2594086</v>
      </c>
      <c r="IG13" s="1"/>
      <c r="IH13" s="17" t="s">
        <v>100</v>
      </c>
      <c r="II13" s="17" t="s">
        <v>100</v>
      </c>
      <c r="IJ13" s="17" t="s">
        <v>100</v>
      </c>
      <c r="IK13" s="17" t="s">
        <v>100</v>
      </c>
      <c r="IL13" s="17" t="s">
        <v>100</v>
      </c>
      <c r="IM13" s="17" t="s">
        <v>100</v>
      </c>
      <c r="IN13" s="17" t="s">
        <v>100</v>
      </c>
      <c r="IO13" s="17" t="s">
        <v>100</v>
      </c>
      <c r="IP13" s="17" t="s">
        <v>100</v>
      </c>
      <c r="IQ13" s="17" t="s">
        <v>100</v>
      </c>
      <c r="IR13" s="17" t="s">
        <v>100</v>
      </c>
      <c r="IS13" s="17" t="s">
        <v>100</v>
      </c>
      <c r="IT13" s="17" t="s">
        <v>100</v>
      </c>
      <c r="IU13" s="17" t="s">
        <v>100</v>
      </c>
      <c r="IV13" s="17" t="s">
        <v>100</v>
      </c>
      <c r="IW13" s="17" t="s">
        <v>100</v>
      </c>
    </row>
    <row r="14" spans="2:257" x14ac:dyDescent="0.25">
      <c r="B14" s="177"/>
      <c r="C14" s="8" t="s">
        <v>23</v>
      </c>
      <c r="D14" s="14">
        <v>63600690</v>
      </c>
      <c r="E14" s="14">
        <v>63986781</v>
      </c>
      <c r="F14" s="14">
        <v>64391738</v>
      </c>
      <c r="G14" s="14">
        <v>64747950</v>
      </c>
      <c r="H14" s="14">
        <v>65102668</v>
      </c>
      <c r="I14" s="14">
        <v>65464437</v>
      </c>
      <c r="J14" s="14">
        <v>65801959</v>
      </c>
      <c r="K14" s="14">
        <v>66302919</v>
      </c>
      <c r="L14" s="14">
        <v>66549491</v>
      </c>
      <c r="M14" s="14">
        <v>66673988</v>
      </c>
      <c r="N14" s="14">
        <v>66820107</v>
      </c>
      <c r="O14" s="14">
        <v>66998269</v>
      </c>
      <c r="P14" s="14">
        <v>67224361</v>
      </c>
      <c r="Q14" s="14">
        <v>67406831</v>
      </c>
      <c r="R14" s="14">
        <v>67685329</v>
      </c>
      <c r="S14" s="14">
        <v>67880829</v>
      </c>
      <c r="T14" s="8"/>
      <c r="U14" s="14">
        <v>7903988</v>
      </c>
      <c r="V14" s="14">
        <v>7960743</v>
      </c>
      <c r="W14" s="14">
        <v>8008898</v>
      </c>
      <c r="X14" s="14">
        <v>8045047</v>
      </c>
      <c r="Y14" s="14">
        <v>8050999</v>
      </c>
      <c r="Z14" s="14">
        <v>8071063</v>
      </c>
      <c r="AA14" s="14">
        <v>8092021</v>
      </c>
      <c r="AB14" s="14">
        <v>8170684</v>
      </c>
      <c r="AC14" s="14">
        <v>8165307</v>
      </c>
      <c r="AD14" s="14">
        <v>8122974</v>
      </c>
      <c r="AE14" s="14">
        <v>8051743</v>
      </c>
      <c r="AF14" s="14">
        <v>7991609</v>
      </c>
      <c r="AG14" s="14">
        <v>7895703</v>
      </c>
      <c r="AH14" s="14">
        <v>7802881</v>
      </c>
      <c r="AI14" s="14">
        <v>7690113</v>
      </c>
      <c r="AJ14" s="14">
        <v>7597121</v>
      </c>
      <c r="AK14" s="8"/>
      <c r="AL14" s="14">
        <v>3874213</v>
      </c>
      <c r="AM14" s="14">
        <v>3866469</v>
      </c>
      <c r="AN14" s="14">
        <v>3909053</v>
      </c>
      <c r="AO14" s="14">
        <v>3953904</v>
      </c>
      <c r="AP14" s="14">
        <v>4009944</v>
      </c>
      <c r="AQ14" s="14">
        <v>4052651</v>
      </c>
      <c r="AR14" s="14">
        <v>4094668</v>
      </c>
      <c r="AS14" s="14">
        <v>4149492</v>
      </c>
      <c r="AT14" s="14">
        <v>4174134</v>
      </c>
      <c r="AU14" s="14">
        <v>4153905</v>
      </c>
      <c r="AV14" s="14">
        <v>4163635</v>
      </c>
      <c r="AW14" s="14">
        <v>4180957</v>
      </c>
      <c r="AX14" s="14">
        <v>4210896</v>
      </c>
      <c r="AY14" s="14">
        <v>4228811</v>
      </c>
      <c r="AZ14" s="14">
        <v>4270825</v>
      </c>
      <c r="BA14" s="14">
        <v>4269908</v>
      </c>
      <c r="BB14" s="8"/>
      <c r="BC14" s="14">
        <v>4146595</v>
      </c>
      <c r="BD14" s="14">
        <v>4146595</v>
      </c>
      <c r="BE14" s="14">
        <v>4146595</v>
      </c>
      <c r="BF14" s="14">
        <v>4146595</v>
      </c>
      <c r="BG14" s="14">
        <v>4146595</v>
      </c>
      <c r="BH14" s="14">
        <v>4146595</v>
      </c>
      <c r="BI14" s="14">
        <v>4146595</v>
      </c>
      <c r="BJ14" s="14">
        <v>4146595</v>
      </c>
      <c r="BK14" s="14">
        <v>4146595</v>
      </c>
      <c r="BL14" s="14">
        <v>4146595</v>
      </c>
      <c r="BM14" s="14">
        <v>4146595</v>
      </c>
      <c r="BN14" s="14">
        <v>4146595</v>
      </c>
      <c r="BO14" s="14">
        <v>4146595</v>
      </c>
      <c r="BP14" s="14">
        <v>4146595</v>
      </c>
      <c r="BQ14" s="14">
        <v>4146595</v>
      </c>
      <c r="BR14" s="14">
        <v>4146595</v>
      </c>
      <c r="BS14" s="8"/>
      <c r="BT14" s="14">
        <v>8020808</v>
      </c>
      <c r="BU14" s="14">
        <v>7988142</v>
      </c>
      <c r="BV14" s="14">
        <v>7968410</v>
      </c>
      <c r="BW14" s="14">
        <v>7965488</v>
      </c>
      <c r="BX14" s="14">
        <v>7987271</v>
      </c>
      <c r="BY14" s="14">
        <v>7976050</v>
      </c>
      <c r="BZ14" s="14">
        <v>8004060</v>
      </c>
      <c r="CA14" s="14">
        <v>8124041</v>
      </c>
      <c r="CB14" s="14">
        <v>8193707</v>
      </c>
      <c r="CC14" s="14">
        <v>8229157</v>
      </c>
      <c r="CD14" s="14">
        <v>8264605</v>
      </c>
      <c r="CE14" s="14">
        <v>8321442</v>
      </c>
      <c r="CF14" s="14">
        <v>8391112</v>
      </c>
      <c r="CG14" s="14">
        <v>8410425</v>
      </c>
      <c r="CH14" s="14">
        <v>8429182</v>
      </c>
      <c r="CI14" s="14">
        <v>8462232</v>
      </c>
      <c r="CJ14" s="8"/>
      <c r="CK14" s="14">
        <v>4029070</v>
      </c>
      <c r="CL14" s="14">
        <v>4029070</v>
      </c>
      <c r="CM14" s="14">
        <v>4029070</v>
      </c>
      <c r="CN14" s="14">
        <v>4029070</v>
      </c>
      <c r="CO14" s="14">
        <v>4029070</v>
      </c>
      <c r="CP14" s="14">
        <v>4029070</v>
      </c>
      <c r="CQ14" s="14">
        <v>4029070</v>
      </c>
      <c r="CR14" s="14">
        <v>4029070</v>
      </c>
      <c r="CS14" s="14">
        <v>4029070</v>
      </c>
      <c r="CT14" s="14">
        <v>4029070</v>
      </c>
      <c r="CU14" s="14">
        <v>4029070</v>
      </c>
      <c r="CV14" s="14">
        <v>4029070</v>
      </c>
      <c r="CW14" s="14">
        <v>4029070</v>
      </c>
      <c r="CX14" s="14">
        <v>4029070</v>
      </c>
      <c r="CY14" s="14">
        <v>4029070</v>
      </c>
      <c r="CZ14" s="14">
        <v>4029070</v>
      </c>
      <c r="DA14" s="8"/>
      <c r="DB14" s="14">
        <v>3967545</v>
      </c>
      <c r="DC14" s="14">
        <v>3967545</v>
      </c>
      <c r="DD14" s="14">
        <v>3967545</v>
      </c>
      <c r="DE14" s="14">
        <v>3967545</v>
      </c>
      <c r="DF14" s="14">
        <v>3967545</v>
      </c>
      <c r="DG14" s="14">
        <v>3967545</v>
      </c>
      <c r="DH14" s="14">
        <v>3967545</v>
      </c>
      <c r="DI14" s="14">
        <v>3967545</v>
      </c>
      <c r="DJ14" s="14">
        <v>3967545</v>
      </c>
      <c r="DK14" s="14">
        <v>3967545</v>
      </c>
      <c r="DL14" s="14">
        <v>3967545</v>
      </c>
      <c r="DM14" s="14">
        <v>3967545</v>
      </c>
      <c r="DN14" s="14">
        <v>3967545</v>
      </c>
      <c r="DO14" s="14">
        <v>3967545</v>
      </c>
      <c r="DP14" s="14">
        <v>3967545</v>
      </c>
      <c r="DQ14" s="14">
        <v>3967545</v>
      </c>
      <c r="DR14" s="8"/>
      <c r="DS14" s="14">
        <v>7996615</v>
      </c>
      <c r="DT14" s="14">
        <v>8015516</v>
      </c>
      <c r="DU14" s="14">
        <v>8049045</v>
      </c>
      <c r="DV14" s="14">
        <v>8047990</v>
      </c>
      <c r="DW14" s="14">
        <v>7996144</v>
      </c>
      <c r="DX14" s="14">
        <v>7946729</v>
      </c>
      <c r="DY14" s="14">
        <v>7884927</v>
      </c>
      <c r="DZ14" s="14">
        <v>7868392</v>
      </c>
      <c r="EA14" s="14">
        <v>7801899</v>
      </c>
      <c r="EB14" s="14">
        <v>7733191</v>
      </c>
      <c r="EC14" s="14">
        <v>7658425</v>
      </c>
      <c r="ED14" s="14">
        <v>7610682</v>
      </c>
      <c r="EE14" s="14">
        <v>7582249</v>
      </c>
      <c r="EF14" s="14">
        <v>7569260</v>
      </c>
      <c r="EG14" s="14">
        <v>7627324</v>
      </c>
      <c r="EH14" s="14">
        <v>7661820</v>
      </c>
      <c r="EI14" s="8"/>
      <c r="EJ14" s="14">
        <v>8672231</v>
      </c>
      <c r="EK14" s="14">
        <v>8601405</v>
      </c>
      <c r="EL14" s="14">
        <v>8513154</v>
      </c>
      <c r="EM14" s="14">
        <v>8439979</v>
      </c>
      <c r="EN14" s="14">
        <v>8406244</v>
      </c>
      <c r="EO14" s="14">
        <v>8349423</v>
      </c>
      <c r="EP14" s="14">
        <v>8283725</v>
      </c>
      <c r="EQ14" s="14">
        <v>8226017</v>
      </c>
      <c r="ER14" s="14">
        <v>8195608</v>
      </c>
      <c r="ES14" s="14">
        <v>8207328</v>
      </c>
      <c r="ET14" s="14">
        <v>8258535</v>
      </c>
      <c r="EU14" s="14">
        <v>8294755</v>
      </c>
      <c r="EV14" s="14">
        <v>8325655</v>
      </c>
      <c r="EW14" s="14">
        <v>8339522</v>
      </c>
      <c r="EX14" s="14">
        <v>8342493</v>
      </c>
      <c r="EY14" s="14">
        <v>8316012</v>
      </c>
      <c r="EZ14" s="8"/>
      <c r="FA14" s="14">
        <v>8971462</v>
      </c>
      <c r="FB14" s="14">
        <v>8988836</v>
      </c>
      <c r="FC14" s="14">
        <v>9007052</v>
      </c>
      <c r="FD14" s="14">
        <v>9009993</v>
      </c>
      <c r="FE14" s="14">
        <v>9027087</v>
      </c>
      <c r="FF14" s="14">
        <v>9065898</v>
      </c>
      <c r="FG14" s="14">
        <v>9110275</v>
      </c>
      <c r="FH14" s="14">
        <v>9127081</v>
      </c>
      <c r="FI14" s="14">
        <v>9061803</v>
      </c>
      <c r="FJ14" s="14">
        <v>8950692</v>
      </c>
      <c r="FK14" s="14">
        <v>8827263</v>
      </c>
      <c r="FL14" s="14">
        <v>8756044</v>
      </c>
      <c r="FM14" s="14">
        <v>8695358</v>
      </c>
      <c r="FN14" s="14">
        <v>8627166</v>
      </c>
      <c r="FO14" s="14">
        <v>8626966</v>
      </c>
      <c r="FP14" s="14">
        <v>8585918</v>
      </c>
      <c r="FQ14" s="8"/>
      <c r="FR14" s="14">
        <v>11653214</v>
      </c>
      <c r="FS14" s="14">
        <v>11926042</v>
      </c>
      <c r="FT14" s="14">
        <v>12150408</v>
      </c>
      <c r="FU14" s="14">
        <v>12372741</v>
      </c>
      <c r="FV14" s="14">
        <v>12596694</v>
      </c>
      <c r="FW14" s="14">
        <v>12650172</v>
      </c>
      <c r="FX14" s="14">
        <v>12671596</v>
      </c>
      <c r="FY14" s="14">
        <v>12735581</v>
      </c>
      <c r="FZ14" s="14">
        <v>12776476</v>
      </c>
      <c r="GA14" s="14">
        <v>12799309</v>
      </c>
      <c r="GB14" s="14">
        <v>12832961</v>
      </c>
      <c r="GC14" s="14">
        <v>12850829</v>
      </c>
      <c r="GD14" s="14">
        <v>12906063</v>
      </c>
      <c r="GE14" s="14">
        <v>12948804</v>
      </c>
      <c r="GF14" s="14">
        <v>13014079</v>
      </c>
      <c r="GG14" s="14">
        <v>13090278</v>
      </c>
      <c r="GH14" s="8"/>
      <c r="GI14" s="14">
        <v>10382372</v>
      </c>
      <c r="GJ14" s="14">
        <v>10481175</v>
      </c>
      <c r="GK14" s="14">
        <v>10607533</v>
      </c>
      <c r="GL14" s="14">
        <v>10731701</v>
      </c>
      <c r="GM14" s="14">
        <v>10868961</v>
      </c>
      <c r="GN14" s="14">
        <v>11181906</v>
      </c>
      <c r="GO14" s="14">
        <v>11518152</v>
      </c>
      <c r="GP14" s="14">
        <v>11879077</v>
      </c>
      <c r="GQ14" s="14">
        <v>12227669</v>
      </c>
      <c r="GR14" s="14">
        <v>12559994</v>
      </c>
      <c r="GS14" s="14">
        <v>12880950</v>
      </c>
      <c r="GT14" s="14">
        <v>13166798</v>
      </c>
      <c r="GU14" s="14">
        <v>13461842</v>
      </c>
      <c r="GV14" s="14">
        <v>13743792</v>
      </c>
      <c r="GW14" s="14">
        <v>13966934</v>
      </c>
      <c r="GX14" s="14">
        <v>14213177</v>
      </c>
      <c r="GY14" s="8"/>
      <c r="GZ14" s="14">
        <v>7337293</v>
      </c>
      <c r="HA14" s="14">
        <v>7324039</v>
      </c>
      <c r="HB14" s="14">
        <v>7340063</v>
      </c>
      <c r="HC14" s="14">
        <v>7364417</v>
      </c>
      <c r="HD14" s="14">
        <v>7379593</v>
      </c>
      <c r="HE14" s="14">
        <v>7590832</v>
      </c>
      <c r="HF14" s="14">
        <v>7832004</v>
      </c>
      <c r="HG14" s="14">
        <v>8114339</v>
      </c>
      <c r="HH14" s="14">
        <v>8372730</v>
      </c>
      <c r="HI14" s="14">
        <v>8651805</v>
      </c>
      <c r="HJ14" s="14">
        <v>8878816</v>
      </c>
      <c r="HK14" s="14">
        <v>9127698</v>
      </c>
      <c r="HL14" s="14">
        <v>9374283</v>
      </c>
      <c r="HM14" s="14">
        <v>9614914</v>
      </c>
      <c r="HN14" s="14">
        <v>9866804</v>
      </c>
      <c r="HO14" s="14">
        <v>10139807</v>
      </c>
      <c r="HP14" s="8"/>
      <c r="HQ14" s="14">
        <v>3045079</v>
      </c>
      <c r="HR14" s="14">
        <v>3157136</v>
      </c>
      <c r="HS14" s="14">
        <v>3267470</v>
      </c>
      <c r="HT14" s="14">
        <v>3367284</v>
      </c>
      <c r="HU14" s="14">
        <v>3489368</v>
      </c>
      <c r="HV14" s="14">
        <v>3591074</v>
      </c>
      <c r="HW14" s="14">
        <v>3686148</v>
      </c>
      <c r="HX14" s="14">
        <v>3764738</v>
      </c>
      <c r="HY14" s="14">
        <v>3854939</v>
      </c>
      <c r="HZ14" s="14">
        <v>3908189</v>
      </c>
      <c r="IA14" s="14">
        <v>4002134</v>
      </c>
      <c r="IB14" s="14">
        <v>4039100</v>
      </c>
      <c r="IC14" s="14">
        <v>4087559</v>
      </c>
      <c r="ID14" s="14">
        <v>4128878</v>
      </c>
      <c r="IE14" s="14">
        <v>4100130</v>
      </c>
      <c r="IF14" s="14">
        <v>4073370</v>
      </c>
      <c r="IG14" s="8"/>
      <c r="IH14" s="17" t="s">
        <v>100</v>
      </c>
      <c r="II14" s="17" t="s">
        <v>100</v>
      </c>
      <c r="IJ14" s="17" t="s">
        <v>100</v>
      </c>
      <c r="IK14" s="17" t="s">
        <v>100</v>
      </c>
      <c r="IL14" s="17" t="s">
        <v>100</v>
      </c>
      <c r="IM14" s="17" t="s">
        <v>100</v>
      </c>
      <c r="IN14" s="17" t="s">
        <v>100</v>
      </c>
      <c r="IO14" s="17" t="s">
        <v>100</v>
      </c>
      <c r="IP14" s="17" t="s">
        <v>100</v>
      </c>
      <c r="IQ14" s="17" t="s">
        <v>100</v>
      </c>
      <c r="IR14" s="17" t="s">
        <v>100</v>
      </c>
      <c r="IS14" s="17" t="s">
        <v>100</v>
      </c>
      <c r="IT14" s="17" t="s">
        <v>100</v>
      </c>
      <c r="IU14" s="17" t="s">
        <v>100</v>
      </c>
      <c r="IV14" s="17" t="s">
        <v>100</v>
      </c>
      <c r="IW14" s="17" t="s">
        <v>100</v>
      </c>
    </row>
    <row r="15" spans="2:257" x14ac:dyDescent="0.25">
      <c r="B15" s="175" t="s">
        <v>101</v>
      </c>
      <c r="C15" s="8" t="s">
        <v>15</v>
      </c>
      <c r="D15" s="18">
        <f t="shared" ref="D15:S15" si="0">D6/D12*100000</f>
        <v>99.341317587035476</v>
      </c>
      <c r="E15" s="18">
        <f t="shared" si="0"/>
        <v>103.45397970421544</v>
      </c>
      <c r="F15" s="18">
        <f t="shared" si="0"/>
        <v>109.18373687803744</v>
      </c>
      <c r="G15" s="18">
        <f t="shared" si="0"/>
        <v>110.74211604816752</v>
      </c>
      <c r="H15" s="18">
        <f t="shared" si="0"/>
        <v>108.47094101047234</v>
      </c>
      <c r="I15" s="18">
        <f t="shared" si="0"/>
        <v>102.10773545907203</v>
      </c>
      <c r="J15" s="18">
        <f t="shared" si="0"/>
        <v>96.262593739006618</v>
      </c>
      <c r="K15" s="18">
        <f t="shared" si="0"/>
        <v>96.248230941696562</v>
      </c>
      <c r="L15" s="18">
        <f t="shared" si="0"/>
        <v>94.122169234788998</v>
      </c>
      <c r="M15" s="18">
        <f t="shared" si="0"/>
        <v>92.530344432521517</v>
      </c>
      <c r="N15" s="18">
        <f t="shared" si="0"/>
        <v>93.202381846212447</v>
      </c>
      <c r="O15" s="18">
        <f t="shared" si="0"/>
        <v>95.13118396690831</v>
      </c>
      <c r="P15" s="18">
        <f t="shared" si="0"/>
        <v>93.119556835815303</v>
      </c>
      <c r="Q15" s="18">
        <f t="shared" si="0"/>
        <v>85.606331862243565</v>
      </c>
      <c r="R15" s="18">
        <f t="shared" si="0"/>
        <v>85.401631511351454</v>
      </c>
      <c r="S15" s="18">
        <f t="shared" si="0"/>
        <v>84.099815782370797</v>
      </c>
      <c r="T15" s="16"/>
      <c r="U15" s="18">
        <f t="shared" ref="U15:AJ15" si="1">U6/U12*100000</f>
        <v>2.8413190045204151</v>
      </c>
      <c r="V15" s="18">
        <f t="shared" si="1"/>
        <v>2.6511030552489876</v>
      </c>
      <c r="W15" s="18">
        <f t="shared" si="1"/>
        <v>2.7092174901223394</v>
      </c>
      <c r="X15" s="18">
        <f t="shared" si="1"/>
        <v>2.9900278923414931</v>
      </c>
      <c r="Y15" s="18">
        <f t="shared" si="1"/>
        <v>3.3511136624904023</v>
      </c>
      <c r="Z15" s="18">
        <f t="shared" si="1"/>
        <v>3.1508002063047029</v>
      </c>
      <c r="AA15" s="18">
        <f t="shared" si="1"/>
        <v>3.4060282835622417</v>
      </c>
      <c r="AB15" s="18">
        <f t="shared" si="1"/>
        <v>3.2551343161764614</v>
      </c>
      <c r="AC15" s="18">
        <f t="shared" si="1"/>
        <v>3.5468989917460307</v>
      </c>
      <c r="AD15" s="18">
        <f t="shared" si="1"/>
        <v>3.445549831445148</v>
      </c>
      <c r="AE15" s="18">
        <f t="shared" si="1"/>
        <v>3.0633284814424293</v>
      </c>
      <c r="AF15" s="18">
        <f t="shared" si="1"/>
        <v>4.1419162661384625</v>
      </c>
      <c r="AG15" s="18">
        <f t="shared" si="1"/>
        <v>3.9676773167391843</v>
      </c>
      <c r="AH15" s="18">
        <f t="shared" si="1"/>
        <v>4.1374205364504242</v>
      </c>
      <c r="AI15" s="18">
        <f t="shared" si="1"/>
        <v>3.6387749898597779</v>
      </c>
      <c r="AJ15" s="18">
        <f t="shared" si="1"/>
        <v>4.3001759724706341</v>
      </c>
      <c r="AK15" s="16"/>
      <c r="AL15" s="18">
        <f t="shared" ref="AL15:BA15" si="2">AL6/AL12*100000</f>
        <v>31.024723930403724</v>
      </c>
      <c r="AM15" s="18">
        <f t="shared" si="2"/>
        <v>29.271965834568981</v>
      </c>
      <c r="AN15" s="18">
        <f t="shared" si="2"/>
        <v>29.400445549027115</v>
      </c>
      <c r="AO15" s="18">
        <f t="shared" si="2"/>
        <v>30.254841514972941</v>
      </c>
      <c r="AP15" s="18">
        <f t="shared" si="2"/>
        <v>30.76974010280599</v>
      </c>
      <c r="AQ15" s="18">
        <f t="shared" si="2"/>
        <v>32.763742101167686</v>
      </c>
      <c r="AR15" s="18">
        <f t="shared" si="2"/>
        <v>28.899459923459354</v>
      </c>
      <c r="AS15" s="18">
        <f t="shared" si="2"/>
        <v>32.196447282083241</v>
      </c>
      <c r="AT15" s="18">
        <f t="shared" si="2"/>
        <v>34.244602024788222</v>
      </c>
      <c r="AU15" s="18">
        <f t="shared" si="2"/>
        <v>29.279323807667797</v>
      </c>
      <c r="AV15" s="18">
        <f t="shared" si="2"/>
        <v>31.863088350986484</v>
      </c>
      <c r="AW15" s="18">
        <f t="shared" si="2"/>
        <v>35.748560348389368</v>
      </c>
      <c r="AX15" s="18">
        <f t="shared" si="2"/>
        <v>34.890540209491711</v>
      </c>
      <c r="AY15" s="18">
        <f t="shared" si="2"/>
        <v>29.470428411340663</v>
      </c>
      <c r="AZ15" s="18">
        <f t="shared" si="2"/>
        <v>36.617845919784514</v>
      </c>
      <c r="BA15" s="18">
        <f t="shared" si="2"/>
        <v>32.973249593779627</v>
      </c>
      <c r="BB15" s="16"/>
      <c r="BC15" s="18">
        <f t="shared" ref="BC15:BR15" si="3">BC6/BC12*100000</f>
        <v>126.18195305502836</v>
      </c>
      <c r="BD15" s="18">
        <f t="shared" si="3"/>
        <v>127.73917237096551</v>
      </c>
      <c r="BE15" s="18">
        <f t="shared" si="3"/>
        <v>128.11668008391996</v>
      </c>
      <c r="BF15" s="18">
        <f t="shared" si="3"/>
        <v>134.48712274002648</v>
      </c>
      <c r="BG15" s="18">
        <f t="shared" si="3"/>
        <v>130.94798793107842</v>
      </c>
      <c r="BH15" s="18">
        <f t="shared" si="3"/>
        <v>117.1689564082406</v>
      </c>
      <c r="BI15" s="18">
        <f t="shared" si="3"/>
        <v>105.60778269901026</v>
      </c>
      <c r="BJ15" s="18">
        <f t="shared" si="3"/>
        <v>105.93810194784542</v>
      </c>
      <c r="BK15" s="18">
        <f t="shared" si="3"/>
        <v>109.33567136443556</v>
      </c>
      <c r="BL15" s="18">
        <f t="shared" si="3"/>
        <v>110.60975989565686</v>
      </c>
      <c r="BM15" s="18">
        <f t="shared" si="3"/>
        <v>109.09972904383903</v>
      </c>
      <c r="BN15" s="18">
        <f t="shared" si="3"/>
        <v>130.71204561048188</v>
      </c>
      <c r="BO15" s="18">
        <f t="shared" si="3"/>
        <v>125.09661838028428</v>
      </c>
      <c r="BP15" s="18">
        <f t="shared" si="3"/>
        <v>106.55155198139641</v>
      </c>
      <c r="BQ15" s="18">
        <f t="shared" si="3"/>
        <v>123.49221060022782</v>
      </c>
      <c r="BR15" s="18">
        <f t="shared" si="3"/>
        <v>123.39783367198922</v>
      </c>
      <c r="BS15" s="16"/>
      <c r="BT15" s="18">
        <f t="shared" ref="BT15:CI15" si="4">BT6/BT12*100000</f>
        <v>80.191112805903856</v>
      </c>
      <c r="BU15" s="18">
        <f t="shared" si="4"/>
        <v>80.413777446369608</v>
      </c>
      <c r="BV15" s="18">
        <f t="shared" si="4"/>
        <v>81.038608863377092</v>
      </c>
      <c r="BW15" s="18">
        <f t="shared" si="4"/>
        <v>84.935490232050725</v>
      </c>
      <c r="BX15" s="18">
        <f t="shared" si="4"/>
        <v>83.353898690282307</v>
      </c>
      <c r="BY15" s="18">
        <f t="shared" si="4"/>
        <v>77.470394454853846</v>
      </c>
      <c r="BZ15" s="18">
        <f t="shared" si="4"/>
        <v>69.412563234625438</v>
      </c>
      <c r="CA15" s="18">
        <f t="shared" si="4"/>
        <v>70.444045205403668</v>
      </c>
      <c r="CB15" s="18">
        <f t="shared" si="4"/>
        <v>72.691091954708298</v>
      </c>
      <c r="CC15" s="18">
        <f t="shared" si="4"/>
        <v>70.421766071524388</v>
      </c>
      <c r="CD15" s="18">
        <f t="shared" si="4"/>
        <v>70.63765246747478</v>
      </c>
      <c r="CE15" s="18">
        <f t="shared" si="4"/>
        <v>82.878778178256908</v>
      </c>
      <c r="CF15" s="18">
        <f t="shared" si="4"/>
        <v>79.069861463933293</v>
      </c>
      <c r="CG15" s="18">
        <f t="shared" si="4"/>
        <v>67.102399744936733</v>
      </c>
      <c r="CH15" s="18">
        <f t="shared" si="4"/>
        <v>78.987645528035188</v>
      </c>
      <c r="CI15" s="18">
        <f t="shared" si="4"/>
        <v>76.775802918170953</v>
      </c>
      <c r="CJ15" s="16"/>
      <c r="CK15" s="18">
        <f t="shared" ref="CK15:CZ15" si="5">CK6/CK12*100000</f>
        <v>146.14810895829012</v>
      </c>
      <c r="CL15" s="18">
        <f t="shared" si="5"/>
        <v>154.41317302738409</v>
      </c>
      <c r="CM15" s="18">
        <f t="shared" si="5"/>
        <v>166.58805782377399</v>
      </c>
      <c r="CN15" s="18">
        <f t="shared" si="5"/>
        <v>164.41043615287498</v>
      </c>
      <c r="CO15" s="18">
        <f t="shared" si="5"/>
        <v>160.55010682719038</v>
      </c>
      <c r="CP15" s="18">
        <f t="shared" si="5"/>
        <v>145.15828092606333</v>
      </c>
      <c r="CQ15" s="18">
        <f t="shared" si="5"/>
        <v>124.12443524124338</v>
      </c>
      <c r="CR15" s="18">
        <f t="shared" si="5"/>
        <v>129.27154100882285</v>
      </c>
      <c r="CS15" s="18">
        <f t="shared" si="5"/>
        <v>117.49258742532368</v>
      </c>
      <c r="CT15" s="18">
        <f t="shared" si="5"/>
        <v>111.35565362551736</v>
      </c>
      <c r="CU15" s="18">
        <f t="shared" si="5"/>
        <v>115.364457156036</v>
      </c>
      <c r="CV15" s="18">
        <f t="shared" si="5"/>
        <v>118.08648424465976</v>
      </c>
      <c r="CW15" s="18">
        <f t="shared" si="5"/>
        <v>124.27290944607738</v>
      </c>
      <c r="CX15" s="18">
        <f t="shared" si="5"/>
        <v>118.08648424465976</v>
      </c>
      <c r="CY15" s="18">
        <f t="shared" si="5"/>
        <v>126.30205691214238</v>
      </c>
      <c r="CZ15" s="18">
        <f t="shared" si="5"/>
        <v>128.87560979593209</v>
      </c>
      <c r="DA15" s="16"/>
      <c r="DB15" s="18">
        <f t="shared" ref="DB15:DQ15" si="6">DB6/DB12*100000</f>
        <v>145.01776734694292</v>
      </c>
      <c r="DC15" s="18">
        <f t="shared" si="6"/>
        <v>158.19195245492548</v>
      </c>
      <c r="DD15" s="18">
        <f t="shared" si="6"/>
        <v>163.58370388908048</v>
      </c>
      <c r="DE15" s="18">
        <f t="shared" si="6"/>
        <v>167.29689119750799</v>
      </c>
      <c r="DF15" s="18">
        <f t="shared" si="6"/>
        <v>161.04042491070547</v>
      </c>
      <c r="DG15" s="18">
        <f t="shared" si="6"/>
        <v>155.19088326044294</v>
      </c>
      <c r="DH15" s="18">
        <f t="shared" si="6"/>
        <v>140.08380612889542</v>
      </c>
      <c r="DI15" s="18">
        <f t="shared" si="6"/>
        <v>137.08273693441291</v>
      </c>
      <c r="DJ15" s="18">
        <f t="shared" si="6"/>
        <v>130.01242137453036</v>
      </c>
      <c r="DK15" s="18">
        <f t="shared" si="6"/>
        <v>131.99617897766291</v>
      </c>
      <c r="DL15" s="18">
        <f t="shared" si="6"/>
        <v>125.68884711129287</v>
      </c>
      <c r="DM15" s="18">
        <f t="shared" si="6"/>
        <v>126.50269638437288</v>
      </c>
      <c r="DN15" s="18">
        <f t="shared" si="6"/>
        <v>126.55356196394037</v>
      </c>
      <c r="DO15" s="18">
        <f t="shared" si="6"/>
        <v>118.77112829011284</v>
      </c>
      <c r="DP15" s="18">
        <f t="shared" si="6"/>
        <v>113.78630149249784</v>
      </c>
      <c r="DQ15" s="18">
        <f t="shared" si="6"/>
        <v>112.92158663985033</v>
      </c>
      <c r="DR15" s="16"/>
      <c r="DS15" s="18">
        <f t="shared" ref="DS15:EH15" si="7">DS6/DS12*100000</f>
        <v>145.59067697908878</v>
      </c>
      <c r="DT15" s="18">
        <f t="shared" si="7"/>
        <v>156.04472330423138</v>
      </c>
      <c r="DU15" s="18">
        <f t="shared" si="7"/>
        <v>164.15483826558517</v>
      </c>
      <c r="DV15" s="18">
        <f t="shared" si="7"/>
        <v>164.94926643610529</v>
      </c>
      <c r="DW15" s="18">
        <f t="shared" si="7"/>
        <v>160.93433301757398</v>
      </c>
      <c r="DX15" s="18">
        <f t="shared" si="7"/>
        <v>151.09138529136476</v>
      </c>
      <c r="DY15" s="18">
        <f t="shared" si="7"/>
        <v>133.82976386153922</v>
      </c>
      <c r="DZ15" s="18">
        <f t="shared" si="7"/>
        <v>135.26805479337531</v>
      </c>
      <c r="EA15" s="18">
        <f t="shared" si="7"/>
        <v>126.73802042924341</v>
      </c>
      <c r="EB15" s="18">
        <f t="shared" si="7"/>
        <v>125.6390541674176</v>
      </c>
      <c r="EC15" s="18">
        <f t="shared" si="7"/>
        <v>125.6773938245866</v>
      </c>
      <c r="ED15" s="18">
        <f t="shared" si="7"/>
        <v>128.17599821594999</v>
      </c>
      <c r="EE15" s="18">
        <f t="shared" si="7"/>
        <v>131.54584658264994</v>
      </c>
      <c r="EF15" s="18">
        <f t="shared" si="7"/>
        <v>124.24831872628235</v>
      </c>
      <c r="EG15" s="18">
        <f t="shared" si="7"/>
        <v>124.95466512201931</v>
      </c>
      <c r="EH15" s="18">
        <f t="shared" si="7"/>
        <v>125.06669445926543</v>
      </c>
      <c r="EI15" s="18"/>
      <c r="EJ15" s="18">
        <f t="shared" ref="EJ15:EY15" si="8">EJ6/EJ12*100000</f>
        <v>174.31184130393345</v>
      </c>
      <c r="EK15" s="18">
        <f t="shared" si="8"/>
        <v>177.74981947283959</v>
      </c>
      <c r="EL15" s="18">
        <f t="shared" si="8"/>
        <v>185.25680757189241</v>
      </c>
      <c r="EM15" s="18">
        <f t="shared" si="8"/>
        <v>184.04828799960231</v>
      </c>
      <c r="EN15" s="18">
        <f t="shared" si="8"/>
        <v>173.35561836892552</v>
      </c>
      <c r="EO15" s="18">
        <f t="shared" si="8"/>
        <v>161.05048209811656</v>
      </c>
      <c r="EP15" s="18">
        <f t="shared" si="8"/>
        <v>146.88936290252795</v>
      </c>
      <c r="EQ15" s="18">
        <f t="shared" si="8"/>
        <v>146.06630996099719</v>
      </c>
      <c r="ER15" s="18">
        <f t="shared" si="8"/>
        <v>139.19050971539824</v>
      </c>
      <c r="ES15" s="18">
        <f t="shared" si="8"/>
        <v>139.28532186767126</v>
      </c>
      <c r="ET15" s="18">
        <f t="shared" si="8"/>
        <v>142.92211066976719</v>
      </c>
      <c r="EU15" s="18">
        <f t="shared" si="8"/>
        <v>139.821872322882</v>
      </c>
      <c r="EV15" s="18">
        <f t="shared" si="8"/>
        <v>140.95765868712306</v>
      </c>
      <c r="EW15" s="18">
        <f t="shared" si="8"/>
        <v>128.60345805882167</v>
      </c>
      <c r="EX15" s="18">
        <f t="shared" si="8"/>
        <v>124.80168079366007</v>
      </c>
      <c r="EY15" s="18">
        <f t="shared" si="8"/>
        <v>121.06543494389362</v>
      </c>
      <c r="EZ15" s="18"/>
      <c r="FA15" s="18">
        <f t="shared" ref="FA15:FP15" si="9">FA6/FA12*100000</f>
        <v>162.83690824813607</v>
      </c>
      <c r="FB15" s="18">
        <f t="shared" si="9"/>
        <v>171.02158384612306</v>
      </c>
      <c r="FC15" s="18">
        <f t="shared" si="9"/>
        <v>184.03185047012079</v>
      </c>
      <c r="FD15" s="18">
        <f t="shared" si="9"/>
        <v>189.80748869451125</v>
      </c>
      <c r="FE15" s="18">
        <f t="shared" si="9"/>
        <v>187.76993893547333</v>
      </c>
      <c r="FF15" s="18">
        <f t="shared" si="9"/>
        <v>174.86945090992413</v>
      </c>
      <c r="FG15" s="18">
        <f t="shared" si="9"/>
        <v>167.43617300672253</v>
      </c>
      <c r="FH15" s="18">
        <f t="shared" si="9"/>
        <v>168.12779839195397</v>
      </c>
      <c r="FI15" s="18">
        <f t="shared" si="9"/>
        <v>160.72042719605528</v>
      </c>
      <c r="FJ15" s="18">
        <f t="shared" si="9"/>
        <v>159.95076769590918</v>
      </c>
      <c r="FK15" s="18">
        <f t="shared" si="9"/>
        <v>155.92372725281956</v>
      </c>
      <c r="FL15" s="18">
        <f t="shared" si="9"/>
        <v>152.69807023741558</v>
      </c>
      <c r="FM15" s="18">
        <f t="shared" si="9"/>
        <v>145.21807966255591</v>
      </c>
      <c r="FN15" s="18">
        <f t="shared" si="9"/>
        <v>133.5396266572991</v>
      </c>
      <c r="FO15" s="18">
        <f t="shared" si="9"/>
        <v>125.07052849351139</v>
      </c>
      <c r="FP15" s="18">
        <f t="shared" si="9"/>
        <v>120.43255398406977</v>
      </c>
      <c r="FQ15" s="18"/>
      <c r="FR15" s="18">
        <f t="shared" ref="FR15:GG15" si="10">FR6/FR12*100000</f>
        <v>84.206795716950552</v>
      </c>
      <c r="FS15" s="18">
        <f t="shared" si="10"/>
        <v>90.840869133222554</v>
      </c>
      <c r="FT15" s="18">
        <f t="shared" si="10"/>
        <v>97.812802229380921</v>
      </c>
      <c r="FU15" s="18">
        <f t="shared" si="10"/>
        <v>100.31164103793456</v>
      </c>
      <c r="FV15" s="18">
        <f t="shared" si="10"/>
        <v>100.65543683152373</v>
      </c>
      <c r="FW15" s="18">
        <f t="shared" si="10"/>
        <v>97.979957608272429</v>
      </c>
      <c r="FX15" s="18">
        <f t="shared" si="10"/>
        <v>100.28924896972853</v>
      </c>
      <c r="FY15" s="18">
        <f t="shared" si="10"/>
        <v>100.47788142152147</v>
      </c>
      <c r="FZ15" s="18">
        <f t="shared" si="10"/>
        <v>104.40920914103191</v>
      </c>
      <c r="GA15" s="18">
        <f t="shared" si="10"/>
        <v>100.16868988063958</v>
      </c>
      <c r="GB15" s="18">
        <f t="shared" si="10"/>
        <v>103.31068766920504</v>
      </c>
      <c r="GC15" s="18">
        <f t="shared" si="10"/>
        <v>107.02539290705353</v>
      </c>
      <c r="GD15" s="18">
        <f t="shared" si="10"/>
        <v>103.70383872086448</v>
      </c>
      <c r="GE15" s="18">
        <f t="shared" si="10"/>
        <v>93.851597579383665</v>
      </c>
      <c r="GF15" s="18">
        <f t="shared" si="10"/>
        <v>93.306629405175372</v>
      </c>
      <c r="GG15" s="18">
        <f t="shared" si="10"/>
        <v>92.249372322644149</v>
      </c>
      <c r="GH15" s="18"/>
      <c r="GI15" s="18">
        <f t="shared" ref="GI15:GX15" si="11">GI6/GI12*100000</f>
        <v>44.660292053812825</v>
      </c>
      <c r="GJ15" s="18">
        <f t="shared" si="11"/>
        <v>46.003121424530008</v>
      </c>
      <c r="GK15" s="18">
        <f t="shared" si="11"/>
        <v>51.707609483999242</v>
      </c>
      <c r="GL15" s="18">
        <f t="shared" si="11"/>
        <v>52.912603426231854</v>
      </c>
      <c r="GM15" s="18">
        <f t="shared" si="11"/>
        <v>55.266187353261515</v>
      </c>
      <c r="GN15" s="18">
        <f t="shared" si="11"/>
        <v>55.548494306279331</v>
      </c>
      <c r="GO15" s="18">
        <f t="shared" si="11"/>
        <v>56.053221667170583</v>
      </c>
      <c r="GP15" s="18">
        <f t="shared" si="11"/>
        <v>56.081232840167289</v>
      </c>
      <c r="GQ15" s="18">
        <f t="shared" si="11"/>
        <v>56.106321286561403</v>
      </c>
      <c r="GR15" s="18">
        <f t="shared" si="11"/>
        <v>55.881098745089893</v>
      </c>
      <c r="GS15" s="18">
        <f t="shared" si="11"/>
        <v>57.953006897387617</v>
      </c>
      <c r="GT15" s="18">
        <f t="shared" si="11"/>
        <v>58.419978429546426</v>
      </c>
      <c r="GU15" s="18">
        <f t="shared" si="11"/>
        <v>56.279573310745562</v>
      </c>
      <c r="GV15" s="18">
        <f t="shared" si="11"/>
        <v>55.852596378201191</v>
      </c>
      <c r="GW15" s="18">
        <f t="shared" si="11"/>
        <v>54.882021064416072</v>
      </c>
      <c r="GX15" s="18">
        <f t="shared" si="11"/>
        <v>55.500624585474618</v>
      </c>
      <c r="GY15" s="18"/>
      <c r="GZ15" s="18">
        <f t="shared" ref="GZ15:HO15" si="12">GZ6/GZ12*100000</f>
        <v>39.621071734537587</v>
      </c>
      <c r="HA15" s="18">
        <f t="shared" si="12"/>
        <v>41.137727388249687</v>
      </c>
      <c r="HB15" s="18">
        <f t="shared" si="12"/>
        <v>45.483517261757946</v>
      </c>
      <c r="HC15" s="18">
        <f t="shared" si="12"/>
        <v>46.140711002924668</v>
      </c>
      <c r="HD15" s="18">
        <f t="shared" si="12"/>
        <v>48.690993729080908</v>
      </c>
      <c r="HE15" s="18">
        <f t="shared" si="12"/>
        <v>46.847753224740259</v>
      </c>
      <c r="HF15" s="18">
        <f t="shared" si="12"/>
        <v>48.888206077081051</v>
      </c>
      <c r="HG15" s="18">
        <f t="shared" si="12"/>
        <v>49.291084548991954</v>
      </c>
      <c r="HH15" s="18">
        <f t="shared" si="12"/>
        <v>48.882221349284229</v>
      </c>
      <c r="HI15" s="18">
        <f t="shared" si="12"/>
        <v>48.086114990213638</v>
      </c>
      <c r="HJ15" s="18">
        <f t="shared" si="12"/>
        <v>50.708332012803851</v>
      </c>
      <c r="HK15" s="18">
        <f t="shared" si="12"/>
        <v>50.271122759664216</v>
      </c>
      <c r="HL15" s="18">
        <f t="shared" si="12"/>
        <v>49.587246197214569</v>
      </c>
      <c r="HM15" s="18">
        <f t="shared" si="12"/>
        <v>48.965168992868648</v>
      </c>
      <c r="HN15" s="18">
        <f t="shared" si="12"/>
        <v>48.939834782987226</v>
      </c>
      <c r="HO15" s="18">
        <f t="shared" si="12"/>
        <v>48.340858143483814</v>
      </c>
      <c r="HP15" s="18"/>
      <c r="HQ15" s="18">
        <f t="shared" ref="HQ15:IF15" si="13">HQ6/HQ12*100000</f>
        <v>60.808334901409282</v>
      </c>
      <c r="HR15" s="18">
        <f t="shared" si="13"/>
        <v>61.036827454022728</v>
      </c>
      <c r="HS15" s="18">
        <f t="shared" si="13"/>
        <v>70.331324475848959</v>
      </c>
      <c r="HT15" s="18">
        <f t="shared" si="13"/>
        <v>72.594099551588442</v>
      </c>
      <c r="HU15" s="18">
        <f t="shared" si="13"/>
        <v>73.717886540244152</v>
      </c>
      <c r="HV15" s="18">
        <f t="shared" si="13"/>
        <v>79.897523095504766</v>
      </c>
      <c r="HW15" s="18">
        <f t="shared" si="13"/>
        <v>76.183078393881445</v>
      </c>
      <c r="HX15" s="18">
        <f t="shared" si="13"/>
        <v>75.427890553747929</v>
      </c>
      <c r="HY15" s="18">
        <f t="shared" si="13"/>
        <v>76.781532036611566</v>
      </c>
      <c r="HZ15" s="18">
        <f t="shared" si="13"/>
        <v>78.547612385748934</v>
      </c>
      <c r="IA15" s="18">
        <f t="shared" si="13"/>
        <v>79.03668891613313</v>
      </c>
      <c r="IB15" s="18">
        <f t="shared" si="13"/>
        <v>82.411409479335745</v>
      </c>
      <c r="IC15" s="18">
        <f t="shared" si="13"/>
        <v>76.101107124102924</v>
      </c>
      <c r="ID15" s="18">
        <f t="shared" si="13"/>
        <v>76.438041113707641</v>
      </c>
      <c r="IE15" s="18">
        <f t="shared" si="13"/>
        <v>73.111001249766474</v>
      </c>
      <c r="IF15" s="18">
        <f t="shared" si="13"/>
        <v>78.078313562507262</v>
      </c>
      <c r="IG15" s="18"/>
      <c r="IH15" s="17" t="s">
        <v>100</v>
      </c>
      <c r="II15" s="17" t="s">
        <v>100</v>
      </c>
      <c r="IJ15" s="17" t="s">
        <v>100</v>
      </c>
      <c r="IK15" s="17" t="s">
        <v>100</v>
      </c>
      <c r="IL15" s="17" t="s">
        <v>100</v>
      </c>
      <c r="IM15" s="17" t="s">
        <v>100</v>
      </c>
      <c r="IN15" s="17" t="s">
        <v>100</v>
      </c>
      <c r="IO15" s="17" t="s">
        <v>100</v>
      </c>
      <c r="IP15" s="17" t="s">
        <v>100</v>
      </c>
      <c r="IQ15" s="17" t="s">
        <v>100</v>
      </c>
      <c r="IR15" s="17" t="s">
        <v>100</v>
      </c>
      <c r="IS15" s="17" t="s">
        <v>100</v>
      </c>
      <c r="IT15" s="17" t="s">
        <v>100</v>
      </c>
      <c r="IU15" s="17" t="s">
        <v>100</v>
      </c>
      <c r="IV15" s="17" t="s">
        <v>100</v>
      </c>
      <c r="IW15" s="17" t="s">
        <v>100</v>
      </c>
    </row>
    <row r="16" spans="2:257" x14ac:dyDescent="0.25">
      <c r="B16" s="176"/>
      <c r="C16" s="8" t="s">
        <v>16</v>
      </c>
      <c r="D16" s="18">
        <f t="shared" ref="D16:E17" si="14">D7/D13*100000</f>
        <v>169.89886570362916</v>
      </c>
      <c r="E16" s="18">
        <f t="shared" si="14"/>
        <v>168.78727527009869</v>
      </c>
      <c r="F16" s="18">
        <f t="shared" ref="F16:S16" si="15">F7/F13*100000</f>
        <v>168.39036004020298</v>
      </c>
      <c r="G16" s="18">
        <f t="shared" si="15"/>
        <v>169.81560610180506</v>
      </c>
      <c r="H16" s="18">
        <f t="shared" si="15"/>
        <v>165.37722918551751</v>
      </c>
      <c r="I16" s="18">
        <f t="shared" si="15"/>
        <v>155.05298954354129</v>
      </c>
      <c r="J16" s="18">
        <f t="shared" si="15"/>
        <v>143.42562923827879</v>
      </c>
      <c r="K16" s="18">
        <f t="shared" si="15"/>
        <v>144.33555133185502</v>
      </c>
      <c r="L16" s="18">
        <f t="shared" si="15"/>
        <v>140.19951013913081</v>
      </c>
      <c r="M16" s="18">
        <f t="shared" si="15"/>
        <v>138.35524725737042</v>
      </c>
      <c r="N16" s="18">
        <f t="shared" si="15"/>
        <v>137.07557407043515</v>
      </c>
      <c r="O16" s="18">
        <f t="shared" si="15"/>
        <v>137.69834535738997</v>
      </c>
      <c r="P16" s="18">
        <f t="shared" si="15"/>
        <v>133.98040651409482</v>
      </c>
      <c r="Q16" s="18">
        <f t="shared" si="15"/>
        <v>119.576170089295</v>
      </c>
      <c r="R16" s="18">
        <f t="shared" si="15"/>
        <v>134.73527859305858</v>
      </c>
      <c r="S16" s="18">
        <f t="shared" si="15"/>
        <v>138.29282836390962</v>
      </c>
      <c r="T16" s="16"/>
      <c r="U16" s="18">
        <f t="shared" ref="U16:AJ16" si="16">U7/U13*100000</f>
        <v>2.8522739884021355</v>
      </c>
      <c r="V16" s="18">
        <f t="shared" si="16"/>
        <v>2.8299699997453027</v>
      </c>
      <c r="W16" s="18">
        <f t="shared" si="16"/>
        <v>2.5308210545905774</v>
      </c>
      <c r="X16" s="18">
        <f t="shared" si="16"/>
        <v>2.3401493574891012</v>
      </c>
      <c r="Y16" s="18">
        <f t="shared" si="16"/>
        <v>2.364628213065715</v>
      </c>
      <c r="Z16" s="18">
        <f t="shared" si="16"/>
        <v>2.636163550628408</v>
      </c>
      <c r="AA16" s="18">
        <f t="shared" si="16"/>
        <v>2.8337915473058484</v>
      </c>
      <c r="AB16" s="18">
        <f t="shared" si="16"/>
        <v>3.0806460540555705</v>
      </c>
      <c r="AC16" s="18">
        <f t="shared" si="16"/>
        <v>2.7550638072777764</v>
      </c>
      <c r="AD16" s="18">
        <f t="shared" si="16"/>
        <v>2.8444181314790749</v>
      </c>
      <c r="AE16" s="18">
        <f t="shared" si="16"/>
        <v>3.3006903520821007</v>
      </c>
      <c r="AF16" s="18">
        <f t="shared" si="16"/>
        <v>3.1702430758311917</v>
      </c>
      <c r="AG16" s="18">
        <f t="shared" si="16"/>
        <v>3.028642414920387</v>
      </c>
      <c r="AH16" s="18">
        <f t="shared" si="16"/>
        <v>2.7785867426286845</v>
      </c>
      <c r="AI16" s="18">
        <f t="shared" si="16"/>
        <v>2.7657963538825796</v>
      </c>
      <c r="AJ16" s="18">
        <f t="shared" si="16"/>
        <v>2.5312644824008448</v>
      </c>
      <c r="AK16" s="16"/>
      <c r="AL16" s="18">
        <f t="shared" ref="AL16:BA16" si="17">AL7/AL13*100000</f>
        <v>144.29762733472768</v>
      </c>
      <c r="AM16" s="18">
        <f t="shared" si="17"/>
        <v>137.82120483742881</v>
      </c>
      <c r="AN16" s="18">
        <f t="shared" si="17"/>
        <v>123.47285643669825</v>
      </c>
      <c r="AO16" s="18">
        <f t="shared" si="17"/>
        <v>130.4608093653743</v>
      </c>
      <c r="AP16" s="18">
        <f t="shared" si="17"/>
        <v>139.16311942158859</v>
      </c>
      <c r="AQ16" s="18">
        <f t="shared" si="17"/>
        <v>149.10079274281733</v>
      </c>
      <c r="AR16" s="18">
        <f t="shared" si="17"/>
        <v>137.00460970204875</v>
      </c>
      <c r="AS16" s="18">
        <f t="shared" si="17"/>
        <v>169.87369100963241</v>
      </c>
      <c r="AT16" s="18">
        <f t="shared" si="17"/>
        <v>164.89408386700407</v>
      </c>
      <c r="AU16" s="18">
        <f t="shared" si="17"/>
        <v>154.96129909304526</v>
      </c>
      <c r="AV16" s="18">
        <f t="shared" si="17"/>
        <v>163.42622315465169</v>
      </c>
      <c r="AW16" s="18">
        <f t="shared" si="17"/>
        <v>178.19677777951745</v>
      </c>
      <c r="AX16" s="18">
        <f t="shared" si="17"/>
        <v>174.01380824135623</v>
      </c>
      <c r="AY16" s="18">
        <f t="shared" si="17"/>
        <v>151.1195394802825</v>
      </c>
      <c r="AZ16" s="18">
        <f t="shared" si="17"/>
        <v>267.69167410254653</v>
      </c>
      <c r="BA16" s="18">
        <f t="shared" si="17"/>
        <v>265.0138939090005</v>
      </c>
      <c r="BB16" s="16"/>
      <c r="BC16" s="18">
        <f t="shared" ref="BC16:BR16" si="18">BC7/BC13*100000</f>
        <v>399.02674958925894</v>
      </c>
      <c r="BD16" s="18">
        <f t="shared" si="18"/>
        <v>398.92810267959533</v>
      </c>
      <c r="BE16" s="18">
        <f t="shared" si="18"/>
        <v>365.38815339397155</v>
      </c>
      <c r="BF16" s="18">
        <f t="shared" si="18"/>
        <v>371.06035069962854</v>
      </c>
      <c r="BG16" s="18">
        <f t="shared" si="18"/>
        <v>358.87745735617403</v>
      </c>
      <c r="BH16" s="18">
        <f t="shared" si="18"/>
        <v>342.25545307785757</v>
      </c>
      <c r="BI16" s="18">
        <f t="shared" si="18"/>
        <v>317.00184420397619</v>
      </c>
      <c r="BJ16" s="18">
        <f t="shared" si="18"/>
        <v>319.27072312623892</v>
      </c>
      <c r="BK16" s="18">
        <f t="shared" si="18"/>
        <v>321.73689586782893</v>
      </c>
      <c r="BL16" s="18">
        <f t="shared" si="18"/>
        <v>336.7805495915278</v>
      </c>
      <c r="BM16" s="18">
        <f t="shared" si="18"/>
        <v>346.69456401271952</v>
      </c>
      <c r="BN16" s="18">
        <f t="shared" si="18"/>
        <v>373.67449380571389</v>
      </c>
      <c r="BO16" s="18">
        <f t="shared" si="18"/>
        <v>370.91238033513315</v>
      </c>
      <c r="BP16" s="18">
        <f t="shared" si="18"/>
        <v>321.73689586782893</v>
      </c>
      <c r="BQ16" s="18">
        <f t="shared" si="18"/>
        <v>468.12890980861016</v>
      </c>
      <c r="BR16" s="18">
        <f t="shared" si="18"/>
        <v>526.57720378429281</v>
      </c>
      <c r="BS16" s="16"/>
      <c r="BT16" s="18">
        <f t="shared" ref="BT16:CI16" si="19">BT7/BT13*100000</f>
        <v>276.06576182413642</v>
      </c>
      <c r="BU16" s="18">
        <f t="shared" si="19"/>
        <v>273.98812572842593</v>
      </c>
      <c r="BV16" s="18">
        <f t="shared" si="19"/>
        <v>250.83897813118921</v>
      </c>
      <c r="BW16" s="18">
        <f t="shared" si="19"/>
        <v>258.16068612413312</v>
      </c>
      <c r="BX16" s="18">
        <f t="shared" si="19"/>
        <v>256.42012168221038</v>
      </c>
      <c r="BY16" s="18">
        <f t="shared" si="19"/>
        <v>253.9556149183191</v>
      </c>
      <c r="BZ16" s="18">
        <f t="shared" si="19"/>
        <v>234.56423243564652</v>
      </c>
      <c r="CA16" s="18">
        <f t="shared" si="19"/>
        <v>249.94131560455267</v>
      </c>
      <c r="CB16" s="18">
        <f t="shared" si="19"/>
        <v>247.11163591852363</v>
      </c>
      <c r="CC16" s="18">
        <f t="shared" si="19"/>
        <v>248.24568980216264</v>
      </c>
      <c r="CD16" s="18">
        <f t="shared" si="19"/>
        <v>256.86212015422637</v>
      </c>
      <c r="CE16" s="18">
        <f t="shared" si="19"/>
        <v>276.48363489470921</v>
      </c>
      <c r="CF16" s="18">
        <f t="shared" si="19"/>
        <v>271.49799514254192</v>
      </c>
      <c r="CG16" s="18">
        <f t="shared" si="19"/>
        <v>235.47897943478696</v>
      </c>
      <c r="CH16" s="18">
        <f t="shared" si="19"/>
        <v>367.33990374758372</v>
      </c>
      <c r="CI16" s="18">
        <f t="shared" si="19"/>
        <v>393.40673913978065</v>
      </c>
      <c r="CJ16" s="16"/>
      <c r="CK16" s="18">
        <f t="shared" ref="CK16:CZ16" si="20">CK7/CK13*100000</f>
        <v>249.73649712698472</v>
      </c>
      <c r="CL16" s="18">
        <f t="shared" si="20"/>
        <v>249.43776925960799</v>
      </c>
      <c r="CM16" s="18">
        <f t="shared" si="20"/>
        <v>249.53734521540022</v>
      </c>
      <c r="CN16" s="18">
        <f t="shared" si="20"/>
        <v>241.67084470781177</v>
      </c>
      <c r="CO16" s="18">
        <f t="shared" si="20"/>
        <v>234.84989173604208</v>
      </c>
      <c r="CP16" s="18">
        <f t="shared" si="20"/>
        <v>210.85208639010773</v>
      </c>
      <c r="CQ16" s="18">
        <f t="shared" si="20"/>
        <v>190.68795534217534</v>
      </c>
      <c r="CR16" s="18">
        <f t="shared" si="20"/>
        <v>176.84689748705139</v>
      </c>
      <c r="CS16" s="18">
        <f t="shared" si="20"/>
        <v>172.46555543219199</v>
      </c>
      <c r="CT16" s="18">
        <f t="shared" si="20"/>
        <v>168.83103304577457</v>
      </c>
      <c r="CU16" s="18">
        <f t="shared" si="20"/>
        <v>170.37446036055459</v>
      </c>
      <c r="CV16" s="18">
        <f t="shared" si="20"/>
        <v>181.67633134297594</v>
      </c>
      <c r="CW16" s="18">
        <f t="shared" si="20"/>
        <v>192.43053456853988</v>
      </c>
      <c r="CX16" s="18">
        <f t="shared" si="20"/>
        <v>181.67633134297594</v>
      </c>
      <c r="CY16" s="18">
        <f t="shared" si="20"/>
        <v>219.11689072086517</v>
      </c>
      <c r="CZ16" s="18">
        <f t="shared" si="20"/>
        <v>248.84031352485442</v>
      </c>
      <c r="DA16" s="16"/>
      <c r="DB16" s="18">
        <f t="shared" ref="DB16:DQ16" si="21">DB7/DB13*100000</f>
        <v>188.25137553901195</v>
      </c>
      <c r="DC16" s="18">
        <f t="shared" si="21"/>
        <v>184.90401827756986</v>
      </c>
      <c r="DD16" s="18">
        <f t="shared" si="21"/>
        <v>189.00078388112584</v>
      </c>
      <c r="DE16" s="18">
        <f t="shared" si="21"/>
        <v>191.99841724958145</v>
      </c>
      <c r="DF16" s="18">
        <f t="shared" si="21"/>
        <v>181.406779347705</v>
      </c>
      <c r="DG16" s="18">
        <f t="shared" si="21"/>
        <v>166.91821806683623</v>
      </c>
      <c r="DH16" s="18">
        <f t="shared" si="21"/>
        <v>153.72863124563156</v>
      </c>
      <c r="DI16" s="18">
        <f t="shared" si="21"/>
        <v>155.52721126670494</v>
      </c>
      <c r="DJ16" s="18">
        <f t="shared" si="21"/>
        <v>152.77938067895397</v>
      </c>
      <c r="DK16" s="18">
        <f t="shared" si="21"/>
        <v>145.93478448764699</v>
      </c>
      <c r="DL16" s="18">
        <f t="shared" si="21"/>
        <v>142.98711167533233</v>
      </c>
      <c r="DM16" s="18">
        <f t="shared" si="21"/>
        <v>147.38364061573387</v>
      </c>
      <c r="DN16" s="18">
        <f t="shared" si="21"/>
        <v>143.28687501217789</v>
      </c>
      <c r="DO16" s="18">
        <f t="shared" si="21"/>
        <v>123.75229756107554</v>
      </c>
      <c r="DP16" s="18">
        <f t="shared" si="21"/>
        <v>127.74914205234967</v>
      </c>
      <c r="DQ16" s="18">
        <f t="shared" si="21"/>
        <v>132.44543432959679</v>
      </c>
      <c r="DR16" s="16"/>
      <c r="DS16" s="18">
        <f t="shared" ref="DS16:EH16" si="22">DS7/DS13*100000</f>
        <v>219.0720621152212</v>
      </c>
      <c r="DT16" s="18">
        <f t="shared" si="22"/>
        <v>216.5606362323272</v>
      </c>
      <c r="DU16" s="18">
        <f t="shared" si="22"/>
        <v>217.72949357035768</v>
      </c>
      <c r="DV16" s="18">
        <f t="shared" si="22"/>
        <v>215.26742838218249</v>
      </c>
      <c r="DW16" s="18">
        <f t="shared" si="22"/>
        <v>208.0159914162256</v>
      </c>
      <c r="DX16" s="18">
        <f t="shared" si="22"/>
        <v>190.05511999863529</v>
      </c>
      <c r="DY16" s="18">
        <f t="shared" si="22"/>
        <v>174.73285936686793</v>
      </c>
      <c r="DZ16" s="18">
        <f t="shared" si="22"/>
        <v>168.94499490630207</v>
      </c>
      <c r="EA16" s="18">
        <f t="shared" si="22"/>
        <v>166.71843066882926</v>
      </c>
      <c r="EB16" s="18">
        <f t="shared" si="22"/>
        <v>162.81024094987086</v>
      </c>
      <c r="EC16" s="18">
        <f t="shared" si="22"/>
        <v>163.75112018639069</v>
      </c>
      <c r="ED16" s="18">
        <f t="shared" si="22"/>
        <v>173.26234776520982</v>
      </c>
      <c r="EE16" s="18">
        <f t="shared" si="22"/>
        <v>178.02500388016773</v>
      </c>
      <c r="EF16" s="18">
        <f t="shared" si="22"/>
        <v>162.5101369876096</v>
      </c>
      <c r="EG16" s="18">
        <f t="shared" si="22"/>
        <v>183.35936062975691</v>
      </c>
      <c r="EH16" s="18">
        <f t="shared" si="22"/>
        <v>201.04198042515029</v>
      </c>
      <c r="EI16" s="18"/>
      <c r="EJ16" s="18">
        <f t="shared" ref="EJ16:EY16" si="23">EJ7/EJ13*100000</f>
        <v>220.28886283854797</v>
      </c>
      <c r="EK16" s="18">
        <f t="shared" si="23"/>
        <v>211.80077024334133</v>
      </c>
      <c r="EL16" s="18">
        <f t="shared" si="23"/>
        <v>212.54247645078303</v>
      </c>
      <c r="EM16" s="18">
        <f t="shared" si="23"/>
        <v>209.81020741110086</v>
      </c>
      <c r="EN16" s="18">
        <f t="shared" si="23"/>
        <v>195.31609231992508</v>
      </c>
      <c r="EO16" s="18">
        <f t="shared" si="23"/>
        <v>176.12785099849231</v>
      </c>
      <c r="EP16" s="18">
        <f t="shared" si="23"/>
        <v>158.84028466277803</v>
      </c>
      <c r="EQ16" s="18">
        <f t="shared" si="23"/>
        <v>153.51078003324309</v>
      </c>
      <c r="ER16" s="18">
        <f t="shared" si="23"/>
        <v>148.72553015254201</v>
      </c>
      <c r="ES16" s="18">
        <f t="shared" si="23"/>
        <v>142.01904579833439</v>
      </c>
      <c r="ET16" s="18">
        <f t="shared" si="23"/>
        <v>138.6990150830145</v>
      </c>
      <c r="EU16" s="18">
        <f t="shared" si="23"/>
        <v>136.20018202388246</v>
      </c>
      <c r="EV16" s="18">
        <f t="shared" si="23"/>
        <v>136.82190161840361</v>
      </c>
      <c r="EW16" s="18">
        <f t="shared" si="23"/>
        <v>117.48132381143347</v>
      </c>
      <c r="EX16" s="18">
        <f t="shared" si="23"/>
        <v>113.45880827287229</v>
      </c>
      <c r="EY16" s="18">
        <f t="shared" si="23"/>
        <v>111.10787402166804</v>
      </c>
      <c r="EZ16" s="18"/>
      <c r="FA16" s="18">
        <f t="shared" ref="FA16:FP16" si="24">FA7/FA13*100000</f>
        <v>272.77427287600688</v>
      </c>
      <c r="FB16" s="18">
        <f t="shared" si="24"/>
        <v>275.82608169893621</v>
      </c>
      <c r="FC16" s="18">
        <f t="shared" si="24"/>
        <v>277.72672373050466</v>
      </c>
      <c r="FD16" s="18">
        <f t="shared" si="24"/>
        <v>281.93192654139864</v>
      </c>
      <c r="FE16" s="18">
        <f t="shared" si="24"/>
        <v>272.99172563522609</v>
      </c>
      <c r="FF16" s="18">
        <f t="shared" si="24"/>
        <v>254.49668197526213</v>
      </c>
      <c r="FG16" s="18">
        <f t="shared" si="24"/>
        <v>232.63781538001922</v>
      </c>
      <c r="FH16" s="18">
        <f t="shared" si="24"/>
        <v>230.53952840206233</v>
      </c>
      <c r="FI16" s="18">
        <f t="shared" si="24"/>
        <v>214.66759831996612</v>
      </c>
      <c r="FJ16" s="18">
        <f t="shared" si="24"/>
        <v>207.10248810321087</v>
      </c>
      <c r="FK16" s="18">
        <f t="shared" si="24"/>
        <v>197.93050445046663</v>
      </c>
      <c r="FL16" s="18">
        <f t="shared" si="24"/>
        <v>186.65754269240801</v>
      </c>
      <c r="FM16" s="18">
        <f t="shared" si="24"/>
        <v>176.49221049674011</v>
      </c>
      <c r="FN16" s="18">
        <f t="shared" si="24"/>
        <v>150.55493813100821</v>
      </c>
      <c r="FO16" s="18">
        <f t="shared" si="24"/>
        <v>143.20777177121695</v>
      </c>
      <c r="FP16" s="18">
        <f t="shared" si="24"/>
        <v>136.43810302407209</v>
      </c>
      <c r="FQ16" s="18"/>
      <c r="FR16" s="18">
        <f t="shared" ref="FR16:GG16" si="25">FR7/FR13*100000</f>
        <v>168.85624871224479</v>
      </c>
      <c r="FS16" s="18">
        <f t="shared" si="25"/>
        <v>169.22928229154897</v>
      </c>
      <c r="FT16" s="18">
        <f t="shared" si="25"/>
        <v>177.16950081226733</v>
      </c>
      <c r="FU16" s="18">
        <f t="shared" si="25"/>
        <v>180.66887120650028</v>
      </c>
      <c r="FV16" s="18">
        <f t="shared" si="25"/>
        <v>177.37137718807696</v>
      </c>
      <c r="FW16" s="18">
        <f t="shared" si="25"/>
        <v>163.73928124244685</v>
      </c>
      <c r="FX16" s="18">
        <f t="shared" si="25"/>
        <v>158.77123749170863</v>
      </c>
      <c r="FY16" s="18">
        <f t="shared" si="25"/>
        <v>160.16255813893241</v>
      </c>
      <c r="FZ16" s="18">
        <f t="shared" si="25"/>
        <v>156.71665698258337</v>
      </c>
      <c r="GA16" s="18">
        <f t="shared" si="25"/>
        <v>156.96008662123981</v>
      </c>
      <c r="GB16" s="18">
        <f t="shared" si="25"/>
        <v>154.2900150526844</v>
      </c>
      <c r="GC16" s="18">
        <f t="shared" si="25"/>
        <v>152.17008761362953</v>
      </c>
      <c r="GD16" s="18">
        <f t="shared" si="25"/>
        <v>141.90327485517267</v>
      </c>
      <c r="GE16" s="18">
        <f t="shared" si="25"/>
        <v>130.48480735836557</v>
      </c>
      <c r="GF16" s="18">
        <f t="shared" si="25"/>
        <v>124.50849256408443</v>
      </c>
      <c r="GG16" s="18">
        <f t="shared" si="25"/>
        <v>121.55730797864864</v>
      </c>
      <c r="GH16" s="18"/>
      <c r="GI16" s="18">
        <f t="shared" ref="GI16:GX16" si="26">GI7/GI13*100000</f>
        <v>63.630542008378697</v>
      </c>
      <c r="GJ16" s="18">
        <f t="shared" si="26"/>
        <v>66.221168020354426</v>
      </c>
      <c r="GK16" s="18">
        <f t="shared" si="26"/>
        <v>70.821541100464444</v>
      </c>
      <c r="GL16" s="18">
        <f t="shared" si="26"/>
        <v>73.041596044692682</v>
      </c>
      <c r="GM16" s="18">
        <f t="shared" si="26"/>
        <v>75.97239632890809</v>
      </c>
      <c r="GN16" s="18">
        <f t="shared" si="26"/>
        <v>77.022213372273114</v>
      </c>
      <c r="GO16" s="18">
        <f t="shared" si="26"/>
        <v>71.005133260509865</v>
      </c>
      <c r="GP16" s="18">
        <f t="shared" si="26"/>
        <v>74.323890468212781</v>
      </c>
      <c r="GQ16" s="18">
        <f t="shared" si="26"/>
        <v>74.912880333362324</v>
      </c>
      <c r="GR16" s="18">
        <f t="shared" si="26"/>
        <v>76.908957441070172</v>
      </c>
      <c r="GS16" s="18">
        <f t="shared" si="26"/>
        <v>76.462890462804694</v>
      </c>
      <c r="GT16" s="18">
        <f t="shared" si="26"/>
        <v>74.215309831951629</v>
      </c>
      <c r="GU16" s="18">
        <f t="shared" si="26"/>
        <v>71.87428065400249</v>
      </c>
      <c r="GV16" s="18">
        <f t="shared" si="26"/>
        <v>69.552418162035124</v>
      </c>
      <c r="GW16" s="18">
        <f t="shared" si="26"/>
        <v>69.26824781071636</v>
      </c>
      <c r="GX16" s="18">
        <f t="shared" si="26"/>
        <v>70.13171973783453</v>
      </c>
      <c r="GY16" s="18"/>
      <c r="GZ16" s="18">
        <f t="shared" ref="GZ16:HO16" si="27">GZ7/GZ13*100000</f>
        <v>66.046735928375981</v>
      </c>
      <c r="HA16" s="18">
        <f t="shared" si="27"/>
        <v>69.367039266997068</v>
      </c>
      <c r="HB16" s="18">
        <f t="shared" si="27"/>
        <v>75.759980374744927</v>
      </c>
      <c r="HC16" s="18">
        <f t="shared" si="27"/>
        <v>79.183016424812934</v>
      </c>
      <c r="HD16" s="18">
        <f t="shared" si="27"/>
        <v>82.122369733761147</v>
      </c>
      <c r="HE16" s="18">
        <f t="shared" si="27"/>
        <v>80.501204986590366</v>
      </c>
      <c r="HF16" s="18">
        <f t="shared" si="27"/>
        <v>74.955178353169927</v>
      </c>
      <c r="HG16" s="18">
        <f t="shared" si="27"/>
        <v>78.455293342452691</v>
      </c>
      <c r="HH16" s="18">
        <f t="shared" si="27"/>
        <v>76.440146524297077</v>
      </c>
      <c r="HI16" s="18">
        <f t="shared" si="27"/>
        <v>78.415841244286696</v>
      </c>
      <c r="HJ16" s="18">
        <f t="shared" si="27"/>
        <v>79.31879204325125</v>
      </c>
      <c r="HK16" s="18">
        <f t="shared" si="27"/>
        <v>75.826471872901635</v>
      </c>
      <c r="HL16" s="18">
        <f t="shared" si="27"/>
        <v>75.140941322242583</v>
      </c>
      <c r="HM16" s="18">
        <f t="shared" si="27"/>
        <v>69.283069085310771</v>
      </c>
      <c r="HN16" s="18">
        <f t="shared" si="27"/>
        <v>69.607898070872196</v>
      </c>
      <c r="HO16" s="18">
        <f t="shared" si="27"/>
        <v>69.369660289577226</v>
      </c>
      <c r="HP16" s="18"/>
      <c r="HQ16" s="18">
        <f t="shared" ref="HQ16:IF16" si="28">HQ7/HQ13*100000</f>
        <v>58.761421259941166</v>
      </c>
      <c r="HR16" s="18">
        <f t="shared" si="28"/>
        <v>60.133604900366315</v>
      </c>
      <c r="HS16" s="18">
        <f t="shared" si="28"/>
        <v>61.583723486319947</v>
      </c>
      <c r="HT16" s="18">
        <f t="shared" si="28"/>
        <v>61.860439262910447</v>
      </c>
      <c r="HU16" s="18">
        <f t="shared" si="28"/>
        <v>65.154158384940828</v>
      </c>
      <c r="HV16" s="18">
        <f t="shared" si="28"/>
        <v>70.909728611440102</v>
      </c>
      <c r="HW16" s="18">
        <f t="shared" si="28"/>
        <v>64.03745818511382</v>
      </c>
      <c r="HX16" s="18">
        <f t="shared" si="28"/>
        <v>66.941726942011627</v>
      </c>
      <c r="HY16" s="18">
        <f t="shared" si="28"/>
        <v>72.161549376241155</v>
      </c>
      <c r="HZ16" s="18">
        <f t="shared" si="28"/>
        <v>74.139128384125868</v>
      </c>
      <c r="IA16" s="18">
        <f t="shared" si="28"/>
        <v>71.200950991683456</v>
      </c>
      <c r="IB16" s="18">
        <f t="shared" si="28"/>
        <v>71.180631500748646</v>
      </c>
      <c r="IC16" s="18">
        <f t="shared" si="28"/>
        <v>65.599225304386877</v>
      </c>
      <c r="ID16" s="18">
        <f t="shared" si="28"/>
        <v>70.079656957808794</v>
      </c>
      <c r="IE16" s="18">
        <f t="shared" si="28"/>
        <v>68.578117735065348</v>
      </c>
      <c r="IF16" s="18">
        <f t="shared" si="28"/>
        <v>71.74010422167963</v>
      </c>
      <c r="IG16" s="18"/>
      <c r="IH16" s="17" t="s">
        <v>100</v>
      </c>
      <c r="II16" s="17" t="s">
        <v>100</v>
      </c>
      <c r="IJ16" s="17" t="s">
        <v>100</v>
      </c>
      <c r="IK16" s="17" t="s">
        <v>100</v>
      </c>
      <c r="IL16" s="17" t="s">
        <v>100</v>
      </c>
      <c r="IM16" s="17" t="s">
        <v>100</v>
      </c>
      <c r="IN16" s="17" t="s">
        <v>100</v>
      </c>
      <c r="IO16" s="17" t="s">
        <v>100</v>
      </c>
      <c r="IP16" s="17" t="s">
        <v>100</v>
      </c>
      <c r="IQ16" s="17" t="s">
        <v>100</v>
      </c>
      <c r="IR16" s="17" t="s">
        <v>100</v>
      </c>
      <c r="IS16" s="17" t="s">
        <v>100</v>
      </c>
      <c r="IT16" s="17" t="s">
        <v>100</v>
      </c>
      <c r="IU16" s="17" t="s">
        <v>100</v>
      </c>
      <c r="IV16" s="17" t="s">
        <v>100</v>
      </c>
      <c r="IW16" s="17" t="s">
        <v>100</v>
      </c>
    </row>
    <row r="17" spans="2:257" x14ac:dyDescent="0.25">
      <c r="B17" s="177"/>
      <c r="C17" s="8" t="s">
        <v>102</v>
      </c>
      <c r="D17" s="18">
        <f t="shared" si="14"/>
        <v>135.75009956652985</v>
      </c>
      <c r="E17" s="18">
        <f t="shared" si="14"/>
        <v>137.16426835098954</v>
      </c>
      <c r="F17" s="18">
        <f t="shared" ref="F17:S17" si="29">F8/F14*100000</f>
        <v>139.72910624030678</v>
      </c>
      <c r="G17" s="18">
        <f t="shared" si="29"/>
        <v>141.21528171934401</v>
      </c>
      <c r="H17" s="18">
        <f t="shared" si="29"/>
        <v>137.82077256803055</v>
      </c>
      <c r="I17" s="18">
        <f t="shared" si="29"/>
        <v>129.41530376256043</v>
      </c>
      <c r="J17" s="18">
        <f t="shared" si="29"/>
        <v>120.57999671407958</v>
      </c>
      <c r="K17" s="18">
        <f t="shared" si="29"/>
        <v>121.04444451382298</v>
      </c>
      <c r="L17" s="18">
        <f t="shared" si="29"/>
        <v>117.89271235748446</v>
      </c>
      <c r="M17" s="18">
        <f t="shared" si="29"/>
        <v>116.18174092121203</v>
      </c>
      <c r="N17" s="18">
        <f t="shared" si="29"/>
        <v>115.86033527303391</v>
      </c>
      <c r="O17" s="18">
        <f t="shared" si="29"/>
        <v>117.11944378742085</v>
      </c>
      <c r="P17" s="18">
        <f t="shared" si="29"/>
        <v>114.22198568759917</v>
      </c>
      <c r="Q17" s="18">
        <f t="shared" si="29"/>
        <v>103.14829961372905</v>
      </c>
      <c r="R17" s="18">
        <f t="shared" si="29"/>
        <v>110.86745253170004</v>
      </c>
      <c r="S17" s="18">
        <f t="shared" si="29"/>
        <v>112.0714067885058</v>
      </c>
      <c r="T17" s="16"/>
      <c r="U17" s="18">
        <f t="shared" ref="U17:AJ17" si="30">U8/U14*100000</f>
        <v>2.8466642408870055</v>
      </c>
      <c r="V17" s="18">
        <f t="shared" si="30"/>
        <v>2.7384378568683849</v>
      </c>
      <c r="W17" s="18">
        <f t="shared" si="30"/>
        <v>2.6220835875297697</v>
      </c>
      <c r="X17" s="18">
        <f t="shared" si="30"/>
        <v>2.6724517582060119</v>
      </c>
      <c r="Y17" s="18">
        <f t="shared" si="30"/>
        <v>2.8692091503178672</v>
      </c>
      <c r="Z17" s="18">
        <f t="shared" si="30"/>
        <v>2.899246357016418</v>
      </c>
      <c r="AA17" s="18">
        <f t="shared" si="30"/>
        <v>3.1265366216919106</v>
      </c>
      <c r="AB17" s="18">
        <f t="shared" si="30"/>
        <v>3.1698692545201843</v>
      </c>
      <c r="AC17" s="18">
        <f t="shared" si="30"/>
        <v>3.1597097328979791</v>
      </c>
      <c r="AD17" s="18">
        <f t="shared" si="30"/>
        <v>3.1515550831505799</v>
      </c>
      <c r="AE17" s="18">
        <f t="shared" si="30"/>
        <v>3.1794358066321791</v>
      </c>
      <c r="AF17" s="18">
        <f t="shared" si="30"/>
        <v>3.6663455381763543</v>
      </c>
      <c r="AG17" s="18">
        <f t="shared" si="30"/>
        <v>3.5082373285823949</v>
      </c>
      <c r="AH17" s="18">
        <f t="shared" si="30"/>
        <v>3.4730761625097193</v>
      </c>
      <c r="AI17" s="18">
        <f t="shared" si="30"/>
        <v>3.2119163918657634</v>
      </c>
      <c r="AJ17" s="18">
        <f t="shared" si="30"/>
        <v>3.4355119524883175</v>
      </c>
      <c r="AK17" s="16"/>
      <c r="AL17" s="18">
        <f t="shared" ref="AL17:BA17" si="31">AL8/AL14*100000</f>
        <v>86.34011604421336</v>
      </c>
      <c r="AM17" s="18">
        <f t="shared" si="31"/>
        <v>82.193856979067988</v>
      </c>
      <c r="AN17" s="18">
        <f t="shared" si="31"/>
        <v>75.261194974844287</v>
      </c>
      <c r="AO17" s="18">
        <f t="shared" si="31"/>
        <v>79.111683035298782</v>
      </c>
      <c r="AP17" s="18">
        <f t="shared" si="31"/>
        <v>83.642065824360643</v>
      </c>
      <c r="AQ17" s="18">
        <f t="shared" si="31"/>
        <v>89.521648915734417</v>
      </c>
      <c r="AR17" s="18">
        <f t="shared" si="31"/>
        <v>81.642760780605414</v>
      </c>
      <c r="AS17" s="18">
        <f t="shared" si="31"/>
        <v>99.385659738589681</v>
      </c>
      <c r="AT17" s="18">
        <f t="shared" si="31"/>
        <v>98.080224544779824</v>
      </c>
      <c r="AU17" s="18">
        <f t="shared" si="31"/>
        <v>90.68575232221248</v>
      </c>
      <c r="AV17" s="18">
        <f t="shared" si="31"/>
        <v>96.189987835148855</v>
      </c>
      <c r="AW17" s="18">
        <f t="shared" si="31"/>
        <v>105.38257150217044</v>
      </c>
      <c r="AX17" s="18">
        <f t="shared" si="31"/>
        <v>102.80472374525516</v>
      </c>
      <c r="AY17" s="18">
        <f t="shared" si="31"/>
        <v>88.842939540215923</v>
      </c>
      <c r="AZ17" s="18">
        <f t="shared" si="31"/>
        <v>149.33882797820095</v>
      </c>
      <c r="BA17" s="18">
        <f t="shared" si="31"/>
        <v>146.18581946027876</v>
      </c>
      <c r="BB17" s="16"/>
      <c r="BC17" s="18">
        <f t="shared" ref="BC17:BR17" si="32">BC8/BC14*100000</f>
        <v>259.58647999141465</v>
      </c>
      <c r="BD17" s="18">
        <f t="shared" si="32"/>
        <v>260.33408133661476</v>
      </c>
      <c r="BE17" s="18">
        <f t="shared" si="32"/>
        <v>244.12801346647069</v>
      </c>
      <c r="BF17" s="18">
        <f t="shared" si="32"/>
        <v>250.15705657292307</v>
      </c>
      <c r="BG17" s="18">
        <f t="shared" si="32"/>
        <v>242.39164905181238</v>
      </c>
      <c r="BH17" s="18">
        <f t="shared" si="32"/>
        <v>227.22257659597813</v>
      </c>
      <c r="BI17" s="18">
        <f t="shared" si="32"/>
        <v>208.96663406964026</v>
      </c>
      <c r="BJ17" s="18">
        <f t="shared" si="32"/>
        <v>210.24479120820817</v>
      </c>
      <c r="BK17" s="18">
        <f t="shared" si="32"/>
        <v>213.18696424415694</v>
      </c>
      <c r="BL17" s="18">
        <f t="shared" si="32"/>
        <v>221.19353348952572</v>
      </c>
      <c r="BM17" s="18">
        <f t="shared" si="32"/>
        <v>225.26916662948759</v>
      </c>
      <c r="BN17" s="18">
        <f t="shared" si="32"/>
        <v>249.50591991742621</v>
      </c>
      <c r="BO17" s="18">
        <f t="shared" si="32"/>
        <v>245.28558974290954</v>
      </c>
      <c r="BP17" s="18">
        <f t="shared" si="32"/>
        <v>211.7641100710342</v>
      </c>
      <c r="BQ17" s="18">
        <f t="shared" si="32"/>
        <v>291.99861573170278</v>
      </c>
      <c r="BR17" s="18">
        <f t="shared" si="32"/>
        <v>320.52804771143553</v>
      </c>
      <c r="BS17" s="16"/>
      <c r="BT17" s="18">
        <f t="shared" ref="BT17:CI17" si="33">BT8/BT14*100000</f>
        <v>175.90497116998688</v>
      </c>
      <c r="BU17" s="18">
        <f t="shared" si="33"/>
        <v>174.93429636078079</v>
      </c>
      <c r="BV17" s="18">
        <f t="shared" si="33"/>
        <v>163.95993680044074</v>
      </c>
      <c r="BW17" s="18">
        <f t="shared" si="33"/>
        <v>169.49369580369716</v>
      </c>
      <c r="BX17" s="18">
        <f t="shared" si="33"/>
        <v>167.82953777328953</v>
      </c>
      <c r="BY17" s="18">
        <f t="shared" si="33"/>
        <v>163.61482187298225</v>
      </c>
      <c r="BZ17" s="18">
        <f t="shared" si="33"/>
        <v>150.02386288958354</v>
      </c>
      <c r="CA17" s="18">
        <f t="shared" si="33"/>
        <v>158.07404221618279</v>
      </c>
      <c r="CB17" s="18">
        <f t="shared" si="33"/>
        <v>157.85284975408567</v>
      </c>
      <c r="CC17" s="18">
        <f t="shared" si="33"/>
        <v>157.23360242124437</v>
      </c>
      <c r="CD17" s="18">
        <f t="shared" si="33"/>
        <v>161.48382167084816</v>
      </c>
      <c r="CE17" s="18">
        <f t="shared" si="33"/>
        <v>177.27696714103155</v>
      </c>
      <c r="CF17" s="18">
        <f t="shared" si="33"/>
        <v>172.80188847437623</v>
      </c>
      <c r="CG17" s="18">
        <f t="shared" si="33"/>
        <v>149.07688969344593</v>
      </c>
      <c r="CH17" s="18">
        <f t="shared" si="33"/>
        <v>219.30953679728353</v>
      </c>
      <c r="CI17" s="18">
        <f t="shared" si="33"/>
        <v>230.82562614686054</v>
      </c>
      <c r="CJ17" s="16"/>
      <c r="CK17" s="18">
        <f t="shared" ref="CK17:CZ17" si="34">CK8/CK14*100000</f>
        <v>197.78757877127973</v>
      </c>
      <c r="CL17" s="18">
        <f t="shared" si="34"/>
        <v>201.78353813659231</v>
      </c>
      <c r="CM17" s="18">
        <f t="shared" si="34"/>
        <v>207.93880473657694</v>
      </c>
      <c r="CN17" s="18">
        <f t="shared" si="34"/>
        <v>202.92524081239591</v>
      </c>
      <c r="CO17" s="18">
        <f t="shared" si="34"/>
        <v>197.58902178418344</v>
      </c>
      <c r="CP17" s="18">
        <f t="shared" si="34"/>
        <v>177.90706043826492</v>
      </c>
      <c r="CQ17" s="18">
        <f t="shared" si="34"/>
        <v>157.30677302702611</v>
      </c>
      <c r="CR17" s="18">
        <f t="shared" si="34"/>
        <v>152.98815855768203</v>
      </c>
      <c r="CS17" s="18">
        <f t="shared" si="34"/>
        <v>144.89696133350873</v>
      </c>
      <c r="CT17" s="18">
        <f t="shared" si="34"/>
        <v>140.00749552626289</v>
      </c>
      <c r="CU17" s="18">
        <f t="shared" si="34"/>
        <v>142.78729334561078</v>
      </c>
      <c r="CV17" s="18">
        <f t="shared" si="34"/>
        <v>149.78642714075457</v>
      </c>
      <c r="CW17" s="18">
        <f t="shared" si="34"/>
        <v>158.2499187157334</v>
      </c>
      <c r="CX17" s="18">
        <f t="shared" si="34"/>
        <v>149.78642714075457</v>
      </c>
      <c r="CY17" s="18">
        <f t="shared" si="34"/>
        <v>172.57084141005245</v>
      </c>
      <c r="CZ17" s="18">
        <f t="shared" si="34"/>
        <v>188.67877698823798</v>
      </c>
      <c r="DA17" s="16"/>
      <c r="DB17" s="18">
        <f t="shared" ref="DB17:DQ17" si="35">DB8/DB14*100000</f>
        <v>166.82860559867626</v>
      </c>
      <c r="DC17" s="18">
        <f t="shared" si="35"/>
        <v>171.66787018168668</v>
      </c>
      <c r="DD17" s="18">
        <f t="shared" si="35"/>
        <v>176.40631675255102</v>
      </c>
      <c r="DE17" s="18">
        <f t="shared" si="35"/>
        <v>179.75851565640718</v>
      </c>
      <c r="DF17" s="18">
        <f t="shared" si="35"/>
        <v>171.31500713917549</v>
      </c>
      <c r="DG17" s="18">
        <f t="shared" si="35"/>
        <v>161.10718340938791</v>
      </c>
      <c r="DH17" s="18">
        <f t="shared" si="35"/>
        <v>146.9674572059044</v>
      </c>
      <c r="DI17" s="18">
        <f t="shared" si="35"/>
        <v>146.38775363606462</v>
      </c>
      <c r="DJ17" s="18">
        <f t="shared" si="35"/>
        <v>141.49808004698119</v>
      </c>
      <c r="DK17" s="18">
        <f t="shared" si="35"/>
        <v>139.02803874940298</v>
      </c>
      <c r="DL17" s="18">
        <f t="shared" si="35"/>
        <v>134.41561469372118</v>
      </c>
      <c r="DM17" s="18">
        <f t="shared" si="35"/>
        <v>137.03688300951848</v>
      </c>
      <c r="DN17" s="18">
        <f t="shared" si="35"/>
        <v>134.99531826356096</v>
      </c>
      <c r="DO17" s="18">
        <f t="shared" si="35"/>
        <v>121.28406861169816</v>
      </c>
      <c r="DP17" s="18">
        <f t="shared" si="35"/>
        <v>120.83038755704094</v>
      </c>
      <c r="DQ17" s="18">
        <f t="shared" si="35"/>
        <v>122.77113429085242</v>
      </c>
      <c r="DR17" s="16"/>
      <c r="DS17" s="18">
        <f t="shared" ref="DS17:EH17" si="36">DS8/DS14*100000</f>
        <v>182.43969479586048</v>
      </c>
      <c r="DT17" s="18">
        <f t="shared" si="36"/>
        <v>186.41345111156912</v>
      </c>
      <c r="DU17" s="18">
        <f t="shared" si="36"/>
        <v>191.04129744584606</v>
      </c>
      <c r="DV17" s="18">
        <f t="shared" si="36"/>
        <v>190.20898385808133</v>
      </c>
      <c r="DW17" s="18">
        <f t="shared" si="36"/>
        <v>184.56395982863739</v>
      </c>
      <c r="DX17" s="18">
        <f t="shared" si="36"/>
        <v>170.63624542877957</v>
      </c>
      <c r="DY17" s="18">
        <f t="shared" si="36"/>
        <v>154.33243706631654</v>
      </c>
      <c r="DZ17" s="18">
        <f t="shared" si="36"/>
        <v>152.15307015715535</v>
      </c>
      <c r="EA17" s="18">
        <f t="shared" si="36"/>
        <v>146.7847763730343</v>
      </c>
      <c r="EB17" s="18">
        <f t="shared" si="36"/>
        <v>144.27420711579478</v>
      </c>
      <c r="EC17" s="18">
        <f t="shared" si="36"/>
        <v>144.75561228320444</v>
      </c>
      <c r="ED17" s="18">
        <f t="shared" si="36"/>
        <v>150.73550570106596</v>
      </c>
      <c r="EE17" s="18">
        <f t="shared" si="36"/>
        <v>154.72981697119152</v>
      </c>
      <c r="EF17" s="18">
        <f t="shared" si="36"/>
        <v>143.30330838153267</v>
      </c>
      <c r="EG17" s="18">
        <f t="shared" si="36"/>
        <v>154.01207553265078</v>
      </c>
      <c r="EH17" s="18">
        <f t="shared" si="36"/>
        <v>162.79421860602312</v>
      </c>
      <c r="EI17" s="18"/>
      <c r="EJ17" s="18">
        <f t="shared" ref="EJ17:EY17" si="37">EJ8/EJ14*100000</f>
        <v>197.48090197320622</v>
      </c>
      <c r="EK17" s="18">
        <f t="shared" si="37"/>
        <v>194.91001760758851</v>
      </c>
      <c r="EL17" s="18">
        <f t="shared" si="37"/>
        <v>199.00967373549216</v>
      </c>
      <c r="EM17" s="18">
        <f t="shared" si="37"/>
        <v>197.03840495337724</v>
      </c>
      <c r="EN17" s="18">
        <f t="shared" si="37"/>
        <v>184.4343323843562</v>
      </c>
      <c r="EO17" s="18">
        <f t="shared" si="37"/>
        <v>168.67033805809095</v>
      </c>
      <c r="EP17" s="18">
        <f t="shared" si="37"/>
        <v>152.93844254849117</v>
      </c>
      <c r="EQ17" s="18">
        <f t="shared" si="37"/>
        <v>149.84165483732892</v>
      </c>
      <c r="ER17" s="18">
        <f t="shared" si="37"/>
        <v>144.04056416558723</v>
      </c>
      <c r="ES17" s="18">
        <f t="shared" si="37"/>
        <v>140.67915891749422</v>
      </c>
      <c r="ET17" s="18">
        <f t="shared" si="37"/>
        <v>140.76346470651274</v>
      </c>
      <c r="EU17" s="18">
        <f t="shared" si="37"/>
        <v>137.96670305512339</v>
      </c>
      <c r="EV17" s="18">
        <f t="shared" si="37"/>
        <v>138.83592341983902</v>
      </c>
      <c r="EW17" s="18">
        <f t="shared" si="37"/>
        <v>122.89673197096909</v>
      </c>
      <c r="EX17" s="18">
        <f t="shared" si="37"/>
        <v>118.99320742612551</v>
      </c>
      <c r="EY17" s="18">
        <f t="shared" si="37"/>
        <v>115.96904862571145</v>
      </c>
      <c r="EZ17" s="18"/>
      <c r="FA17" s="18">
        <f t="shared" ref="FA17:FP17" si="38">FA8/FA14*100000</f>
        <v>218.72689200489285</v>
      </c>
      <c r="FB17" s="18">
        <f t="shared" si="38"/>
        <v>224.24482992013648</v>
      </c>
      <c r="FC17" s="18">
        <f t="shared" si="38"/>
        <v>231.57410437954616</v>
      </c>
      <c r="FD17" s="18">
        <f t="shared" si="38"/>
        <v>236.51516710390339</v>
      </c>
      <c r="FE17" s="18">
        <f t="shared" si="38"/>
        <v>230.94936384240009</v>
      </c>
      <c r="FF17" s="18">
        <f t="shared" si="38"/>
        <v>215.1689771934341</v>
      </c>
      <c r="FG17" s="18">
        <f t="shared" si="38"/>
        <v>200.40009769189183</v>
      </c>
      <c r="FH17" s="18">
        <f t="shared" si="38"/>
        <v>199.66953289885342</v>
      </c>
      <c r="FI17" s="18">
        <f t="shared" si="38"/>
        <v>187.97583659675675</v>
      </c>
      <c r="FJ17" s="18">
        <f t="shared" si="38"/>
        <v>183.78467273815255</v>
      </c>
      <c r="FK17" s="18">
        <f t="shared" si="38"/>
        <v>177.15570500165225</v>
      </c>
      <c r="FL17" s="18">
        <f t="shared" si="38"/>
        <v>169.87123408699179</v>
      </c>
      <c r="FM17" s="18">
        <f t="shared" si="38"/>
        <v>161.03994798144021</v>
      </c>
      <c r="FN17" s="18">
        <f t="shared" si="38"/>
        <v>142.15560474899868</v>
      </c>
      <c r="FO17" s="18">
        <f t="shared" si="38"/>
        <v>134.26504752655799</v>
      </c>
      <c r="FP17" s="18">
        <f t="shared" si="38"/>
        <v>128.55934566344567</v>
      </c>
      <c r="FQ17" s="18"/>
      <c r="FR17" s="18">
        <f t="shared" ref="FR17:GG17" si="39">FR8/FR14*100000</f>
        <v>127.53563094267385</v>
      </c>
      <c r="FS17" s="18">
        <f t="shared" si="39"/>
        <v>131.03257560219896</v>
      </c>
      <c r="FT17" s="18">
        <f t="shared" si="39"/>
        <v>138.55501807017509</v>
      </c>
      <c r="FU17" s="18">
        <f t="shared" si="39"/>
        <v>141.60160630534497</v>
      </c>
      <c r="FV17" s="18">
        <f t="shared" si="39"/>
        <v>140.10025170096216</v>
      </c>
      <c r="FW17" s="18">
        <f t="shared" si="39"/>
        <v>131.8321995938079</v>
      </c>
      <c r="FX17" s="18">
        <f t="shared" si="39"/>
        <v>130.40977632178297</v>
      </c>
      <c r="FY17" s="18">
        <f t="shared" si="39"/>
        <v>131.23076206731361</v>
      </c>
      <c r="FZ17" s="18">
        <f t="shared" si="39"/>
        <v>131.37425374571202</v>
      </c>
      <c r="GA17" s="18">
        <f t="shared" si="39"/>
        <v>129.4523009015565</v>
      </c>
      <c r="GB17" s="18">
        <f t="shared" si="39"/>
        <v>129.59596775833731</v>
      </c>
      <c r="GC17" s="18">
        <f t="shared" si="39"/>
        <v>130.3028777365258</v>
      </c>
      <c r="GD17" s="18">
        <f t="shared" si="39"/>
        <v>123.39161834247982</v>
      </c>
      <c r="GE17" s="18">
        <f t="shared" si="39"/>
        <v>112.7208350670842</v>
      </c>
      <c r="GF17" s="18">
        <f t="shared" si="39"/>
        <v>109.35080384866266</v>
      </c>
      <c r="GG17" s="18">
        <f t="shared" si="39"/>
        <v>107.30100613600415</v>
      </c>
      <c r="GH17" s="18"/>
      <c r="GI17" s="18">
        <f t="shared" ref="GI17:GX17" si="40">GI8/GI14*100000</f>
        <v>55.873551824188155</v>
      </c>
      <c r="GJ17" s="18">
        <f t="shared" si="40"/>
        <v>57.922895095254113</v>
      </c>
      <c r="GK17" s="18">
        <f t="shared" si="40"/>
        <v>62.945832928353845</v>
      </c>
      <c r="GL17" s="18">
        <f t="shared" si="40"/>
        <v>64.714810820763631</v>
      </c>
      <c r="GM17" s="18">
        <f t="shared" si="40"/>
        <v>67.375345260692356</v>
      </c>
      <c r="GN17" s="18">
        <f t="shared" si="40"/>
        <v>68.047433058371269</v>
      </c>
      <c r="GO17" s="18">
        <f t="shared" si="40"/>
        <v>64.715242514597833</v>
      </c>
      <c r="GP17" s="18">
        <f t="shared" si="40"/>
        <v>66.604501342991554</v>
      </c>
      <c r="GQ17" s="18">
        <f t="shared" si="40"/>
        <v>66.913816525455502</v>
      </c>
      <c r="GR17" s="18">
        <f t="shared" si="40"/>
        <v>67.929968756354498</v>
      </c>
      <c r="GS17" s="18">
        <f t="shared" si="40"/>
        <v>68.543081061567662</v>
      </c>
      <c r="GT17" s="18">
        <f t="shared" si="40"/>
        <v>67.434770397480079</v>
      </c>
      <c r="GU17" s="18">
        <f t="shared" si="40"/>
        <v>65.161959262335714</v>
      </c>
      <c r="GV17" s="18">
        <f t="shared" si="40"/>
        <v>63.643279816807471</v>
      </c>
      <c r="GW17" s="18">
        <f t="shared" si="40"/>
        <v>63.056072291885961</v>
      </c>
      <c r="GX17" s="18">
        <f t="shared" si="40"/>
        <v>63.806986995236883</v>
      </c>
      <c r="GY17" s="18"/>
      <c r="GZ17" s="18">
        <f t="shared" ref="GZ17:HO17" si="41">GZ8/GZ14*100000</f>
        <v>54.393357332193219</v>
      </c>
      <c r="HA17" s="18">
        <f t="shared" si="41"/>
        <v>56.84022163180726</v>
      </c>
      <c r="HB17" s="18">
        <f t="shared" si="41"/>
        <v>62.247422127030788</v>
      </c>
      <c r="HC17" s="18">
        <f t="shared" si="41"/>
        <v>64.363547039772456</v>
      </c>
      <c r="HD17" s="18">
        <f t="shared" si="41"/>
        <v>67.049768191823048</v>
      </c>
      <c r="HE17" s="18">
        <f t="shared" si="41"/>
        <v>65.236590666214184</v>
      </c>
      <c r="HF17" s="18">
        <f t="shared" si="41"/>
        <v>63.061765545574282</v>
      </c>
      <c r="HG17" s="18">
        <f t="shared" si="41"/>
        <v>65.082319089700349</v>
      </c>
      <c r="HH17" s="18">
        <f t="shared" si="41"/>
        <v>63.754593782434164</v>
      </c>
      <c r="HI17" s="18">
        <f t="shared" si="41"/>
        <v>64.425862580120565</v>
      </c>
      <c r="HJ17" s="18">
        <f t="shared" si="41"/>
        <v>66.101155829786308</v>
      </c>
      <c r="HK17" s="18">
        <f t="shared" si="41"/>
        <v>64.01394962892067</v>
      </c>
      <c r="HL17" s="18">
        <f t="shared" si="41"/>
        <v>63.332843695885856</v>
      </c>
      <c r="HM17" s="18">
        <f t="shared" si="41"/>
        <v>59.896531575841443</v>
      </c>
      <c r="HN17" s="18">
        <f t="shared" si="41"/>
        <v>60.080244829024672</v>
      </c>
      <c r="HO17" s="18">
        <f t="shared" si="41"/>
        <v>59.695416293426497</v>
      </c>
      <c r="HP17" s="18"/>
      <c r="HQ17" s="18">
        <f t="shared" ref="HQ17:IF17" si="42">HQ8/HQ14*100000</f>
        <v>59.44016559176297</v>
      </c>
      <c r="HR17" s="18">
        <f t="shared" si="42"/>
        <v>60.434520400768285</v>
      </c>
      <c r="HS17" s="18">
        <f t="shared" si="42"/>
        <v>64.514746883674519</v>
      </c>
      <c r="HT17" s="18">
        <f t="shared" si="42"/>
        <v>65.48304211940544</v>
      </c>
      <c r="HU17" s="18">
        <f t="shared" si="42"/>
        <v>68.063901543202093</v>
      </c>
      <c r="HV17" s="18">
        <f t="shared" si="42"/>
        <v>73.98900718837875</v>
      </c>
      <c r="HW17" s="18">
        <f t="shared" si="42"/>
        <v>68.228405370592824</v>
      </c>
      <c r="HX17" s="18">
        <f t="shared" si="42"/>
        <v>69.885341290682121</v>
      </c>
      <c r="HY17" s="18">
        <f t="shared" si="42"/>
        <v>73.775486460356433</v>
      </c>
      <c r="HZ17" s="18">
        <f t="shared" si="42"/>
        <v>75.687230069988942</v>
      </c>
      <c r="IA17" s="18">
        <f t="shared" si="42"/>
        <v>73.960542050815889</v>
      </c>
      <c r="IB17" s="18">
        <f t="shared" si="42"/>
        <v>75.165259587531878</v>
      </c>
      <c r="IC17" s="18">
        <f t="shared" si="42"/>
        <v>69.356797051736748</v>
      </c>
      <c r="ID17" s="18">
        <f t="shared" si="42"/>
        <v>72.368328635527618</v>
      </c>
      <c r="IE17" s="18">
        <f t="shared" si="42"/>
        <v>70.217285793377272</v>
      </c>
      <c r="IF17" s="18">
        <f t="shared" si="42"/>
        <v>74.041886693327641</v>
      </c>
      <c r="IG17" s="18"/>
      <c r="IH17" s="17" t="s">
        <v>100</v>
      </c>
      <c r="II17" s="17" t="s">
        <v>100</v>
      </c>
      <c r="IJ17" s="17" t="s">
        <v>100</v>
      </c>
      <c r="IK17" s="17" t="s">
        <v>100</v>
      </c>
      <c r="IL17" s="17" t="s">
        <v>100</v>
      </c>
      <c r="IM17" s="17" t="s">
        <v>100</v>
      </c>
      <c r="IN17" s="17" t="s">
        <v>100</v>
      </c>
      <c r="IO17" s="17" t="s">
        <v>100</v>
      </c>
      <c r="IP17" s="17" t="s">
        <v>100</v>
      </c>
      <c r="IQ17" s="17" t="s">
        <v>100</v>
      </c>
      <c r="IR17" s="17" t="s">
        <v>100</v>
      </c>
      <c r="IS17" s="17" t="s">
        <v>100</v>
      </c>
      <c r="IT17" s="17" t="s">
        <v>100</v>
      </c>
      <c r="IU17" s="17" t="s">
        <v>100</v>
      </c>
      <c r="IV17" s="17" t="s">
        <v>100</v>
      </c>
      <c r="IW17" s="17" t="s">
        <v>100</v>
      </c>
    </row>
    <row r="18" spans="2:257" x14ac:dyDescent="0.25">
      <c r="B18" s="175" t="s">
        <v>103</v>
      </c>
      <c r="C18" s="8" t="s">
        <v>15</v>
      </c>
      <c r="D18" s="14">
        <f>D9/D12*100000</f>
        <v>6.5850698436482862</v>
      </c>
      <c r="E18" s="14">
        <f>E9/E12*100000</f>
        <v>11.55910387756597</v>
      </c>
      <c r="F18" s="14">
        <f>F9/F12*100000</f>
        <v>14.080255660742385</v>
      </c>
      <c r="G18" s="14">
        <f>G9/G12*100000</f>
        <v>14.281793275173438</v>
      </c>
      <c r="H18" s="14">
        <f>H9/H12*100000</f>
        <v>14.388355024666703</v>
      </c>
      <c r="I18" s="14">
        <f t="shared" ref="I18:S18" si="43">I9/I12*100000</f>
        <v>13.873882246323493</v>
      </c>
      <c r="J18" s="14">
        <f t="shared" si="43"/>
        <v>13.628546987004032</v>
      </c>
      <c r="K18" s="14">
        <f t="shared" si="43"/>
        <v>13.445917409370919</v>
      </c>
      <c r="L18" s="14">
        <f t="shared" si="43"/>
        <v>13.051830946850275</v>
      </c>
      <c r="M18" s="14">
        <f t="shared" si="43"/>
        <v>13.635300320201734</v>
      </c>
      <c r="N18" s="14">
        <f t="shared" si="43"/>
        <v>13.075877911348087</v>
      </c>
      <c r="O18" s="14">
        <f t="shared" si="43"/>
        <v>14.069152803595925</v>
      </c>
      <c r="P18" s="14">
        <f t="shared" si="43"/>
        <v>13.449577221215213</v>
      </c>
      <c r="Q18" s="14">
        <f t="shared" si="43"/>
        <v>13.924143206576492</v>
      </c>
      <c r="R18" s="14">
        <f t="shared" si="43"/>
        <v>13.494593779899235</v>
      </c>
      <c r="S18" s="14">
        <f t="shared" si="43"/>
        <v>15.603922810971341</v>
      </c>
      <c r="T18" s="16"/>
      <c r="U18" s="14">
        <v>0</v>
      </c>
      <c r="V18" s="14">
        <f>V9/V12*100000</f>
        <v>2.4547250511564703E-2</v>
      </c>
      <c r="W18" s="14">
        <f>W9/W12*100000</f>
        <v>4.8814729551753866E-2</v>
      </c>
      <c r="X18" s="14">
        <f>X9/X12*100000</f>
        <v>4.8618339712869808E-2</v>
      </c>
      <c r="Y18" s="14">
        <f>Y9/Y12*100000</f>
        <v>2.428343233688697E-2</v>
      </c>
      <c r="Z18" s="14">
        <f t="shared" ref="Z18:AJ18" si="44">Z9/Z12*100000</f>
        <v>2.4236924663882328E-2</v>
      </c>
      <c r="AA18" s="14">
        <f t="shared" si="44"/>
        <v>2.415622896143434E-2</v>
      </c>
      <c r="AB18" s="14">
        <v>0</v>
      </c>
      <c r="AC18" s="14">
        <f t="shared" si="44"/>
        <v>2.3965533728013719E-2</v>
      </c>
      <c r="AD18" s="14">
        <f t="shared" si="44"/>
        <v>7.2284262198149957E-2</v>
      </c>
      <c r="AE18" s="14">
        <f t="shared" si="44"/>
        <v>2.4312130805098642E-2</v>
      </c>
      <c r="AF18" s="14">
        <v>0</v>
      </c>
      <c r="AG18" s="14">
        <f t="shared" si="44"/>
        <v>2.4797983229619902E-2</v>
      </c>
      <c r="AH18" s="14">
        <v>0</v>
      </c>
      <c r="AI18" s="14">
        <f t="shared" si="44"/>
        <v>2.5445978950068372E-2</v>
      </c>
      <c r="AJ18" s="14">
        <f t="shared" si="44"/>
        <v>2.5749556721381042E-2</v>
      </c>
      <c r="AK18" s="16"/>
      <c r="AL18" s="14">
        <f>AL9/AL12*100000</f>
        <v>1.2107209338694136</v>
      </c>
      <c r="AM18" s="14">
        <f>AM9/AM12*100000</f>
        <v>1.3121915718944714</v>
      </c>
      <c r="AN18" s="14">
        <f>AN9/AN12*100000</f>
        <v>1.1979808033559436</v>
      </c>
      <c r="AO18" s="14">
        <f>AO9/AO12*100000</f>
        <v>1.4806610855614815</v>
      </c>
      <c r="AP18" s="14">
        <f>AP9/AP12*100000</f>
        <v>1.6553341194547526</v>
      </c>
      <c r="AQ18" s="14">
        <f t="shared" ref="AQ18:BA18" si="45">AQ9/AQ12*100000</f>
        <v>1.30091328931107</v>
      </c>
      <c r="AR18" s="14">
        <f t="shared" si="45"/>
        <v>1.4306663328445224</v>
      </c>
      <c r="AS18" s="14">
        <f t="shared" si="45"/>
        <v>1.1767707339942706</v>
      </c>
      <c r="AT18" s="14">
        <f t="shared" si="45"/>
        <v>1.3116947423995489</v>
      </c>
      <c r="AU18" s="14">
        <f t="shared" si="45"/>
        <v>1.5063317714555777</v>
      </c>
      <c r="AV18" s="14">
        <f t="shared" si="45"/>
        <v>1.5508582825701389</v>
      </c>
      <c r="AW18" s="14">
        <f t="shared" si="45"/>
        <v>1.9184436836177543</v>
      </c>
      <c r="AX18" s="14">
        <f t="shared" si="45"/>
        <v>1.8094828034177883</v>
      </c>
      <c r="AY18" s="14">
        <f t="shared" si="45"/>
        <v>1.4319487159115369</v>
      </c>
      <c r="AZ18" s="14">
        <f t="shared" si="45"/>
        <v>1.8286065378169547</v>
      </c>
      <c r="BA18" s="14">
        <f t="shared" si="45"/>
        <v>2.6982270818765577</v>
      </c>
      <c r="BB18" s="16"/>
      <c r="BC18" s="14">
        <f>BC9/BC12*100000</f>
        <v>6.2288772637485943</v>
      </c>
      <c r="BD18" s="14">
        <f>BD9/BD12*100000</f>
        <v>11.561173709230347</v>
      </c>
      <c r="BE18" s="14">
        <f>BE9/BE12*100000</f>
        <v>12.552131455735804</v>
      </c>
      <c r="BF18" s="14">
        <f>BF9/BF12*100000</f>
        <v>13.826219986957108</v>
      </c>
      <c r="BG18" s="14">
        <f>BG9/BG12*100000</f>
        <v>13.779031522837801</v>
      </c>
      <c r="BH18" s="14">
        <f t="shared" ref="BH18:BR18" si="46">BH9/BH12*100000</f>
        <v>11.325231388633808</v>
      </c>
      <c r="BI18" s="14">
        <f t="shared" si="46"/>
        <v>13.40152380988334</v>
      </c>
      <c r="BJ18" s="14">
        <f t="shared" si="46"/>
        <v>12.316189135139268</v>
      </c>
      <c r="BK18" s="14">
        <f t="shared" si="46"/>
        <v>12.504942991616497</v>
      </c>
      <c r="BL18" s="14">
        <f t="shared" si="46"/>
        <v>13.920596915195725</v>
      </c>
      <c r="BM18" s="14">
        <f t="shared" si="46"/>
        <v>12.080246814542729</v>
      </c>
      <c r="BN18" s="14">
        <f t="shared" si="46"/>
        <v>16.185643192922484</v>
      </c>
      <c r="BO18" s="14">
        <f t="shared" si="46"/>
        <v>15.525004695252179</v>
      </c>
      <c r="BP18" s="14">
        <f t="shared" si="46"/>
        <v>15.808135479968024</v>
      </c>
      <c r="BQ18" s="14">
        <f t="shared" si="46"/>
        <v>18.781008719484397</v>
      </c>
      <c r="BR18" s="14">
        <f t="shared" si="46"/>
        <v>22.697651241386925</v>
      </c>
      <c r="BS18" s="16"/>
      <c r="BT18" s="14">
        <f>BT9/BT12*100000</f>
        <v>3.8035310421772581</v>
      </c>
      <c r="BU18" s="14">
        <f>BU9/BU12*100000</f>
        <v>6.6053300610038921</v>
      </c>
      <c r="BV18" s="14">
        <f>BV9/BV12*100000</f>
        <v>7.0884255331464825</v>
      </c>
      <c r="BW18" s="14">
        <f>BW9/BW12*100000</f>
        <v>7.9220800880601754</v>
      </c>
      <c r="BX18" s="14">
        <f>BX9/BX12*100000</f>
        <v>7.9734069756549379</v>
      </c>
      <c r="BY18" s="14">
        <f t="shared" ref="BY18:CI18" si="47">BY9/BY12*100000</f>
        <v>6.5150568842842622</v>
      </c>
      <c r="BZ18" s="14">
        <f t="shared" si="47"/>
        <v>7.6392870226574416</v>
      </c>
      <c r="CA18" s="14">
        <f t="shared" si="47"/>
        <v>6.8544052180061623</v>
      </c>
      <c r="CB18" s="14">
        <f t="shared" si="47"/>
        <v>6.9638447673145745</v>
      </c>
      <c r="CC18" s="14">
        <f t="shared" si="47"/>
        <v>7.7877071043358059</v>
      </c>
      <c r="CD18" s="14">
        <f t="shared" si="47"/>
        <v>6.8511435503570866</v>
      </c>
      <c r="CE18" s="14">
        <f t="shared" si="47"/>
        <v>9.0055039107104289</v>
      </c>
      <c r="CF18" s="14">
        <f t="shared" si="47"/>
        <v>8.5506050598670136</v>
      </c>
      <c r="CG18" s="14">
        <f t="shared" si="47"/>
        <v>8.4804828406929715</v>
      </c>
      <c r="CH18" s="14">
        <f t="shared" si="47"/>
        <v>10.121880848823702</v>
      </c>
      <c r="CI18" s="14">
        <f t="shared" si="47"/>
        <v>12.427737882437741</v>
      </c>
      <c r="CJ18" s="16"/>
      <c r="CK18" s="14">
        <f>CK9/CK12*100000</f>
        <v>8.4135382739279798</v>
      </c>
      <c r="CL18" s="14">
        <f>CL9/CL12*100000</f>
        <v>14.946403286624998</v>
      </c>
      <c r="CM18" s="14">
        <f>CM9/CM12*100000</f>
        <v>19.994526250981785</v>
      </c>
      <c r="CN18" s="14">
        <f>CN9/CN12*100000</f>
        <v>18.262327194584849</v>
      </c>
      <c r="CO18" s="14">
        <f>CO9/CO12*100000</f>
        <v>19.103681021977646</v>
      </c>
      <c r="CP18" s="14">
        <f t="shared" ref="CP18:CZ18" si="48">CP9/CP12*100000</f>
        <v>17.124024957524004</v>
      </c>
      <c r="CQ18" s="14">
        <f t="shared" si="48"/>
        <v>18.262327194584849</v>
      </c>
      <c r="CR18" s="14">
        <f t="shared" si="48"/>
        <v>16.579619539799253</v>
      </c>
      <c r="CS18" s="14">
        <f t="shared" si="48"/>
        <v>16.975550752689983</v>
      </c>
      <c r="CT18" s="14">
        <f t="shared" si="48"/>
        <v>16.579619539799253</v>
      </c>
      <c r="CU18" s="14">
        <f t="shared" si="48"/>
        <v>15.837248515629138</v>
      </c>
      <c r="CV18" s="14">
        <f t="shared" si="48"/>
        <v>18.707749809086916</v>
      </c>
      <c r="CW18" s="14">
        <f t="shared" si="48"/>
        <v>18.85622401392094</v>
      </c>
      <c r="CX18" s="14">
        <f t="shared" si="48"/>
        <v>19.697577841313738</v>
      </c>
      <c r="CY18" s="14">
        <f t="shared" si="48"/>
        <v>20.291474660649829</v>
      </c>
      <c r="CZ18" s="14">
        <f t="shared" si="48"/>
        <v>25.191123420172595</v>
      </c>
      <c r="DA18" s="16"/>
      <c r="DB18" s="14">
        <f>DB9/DB12*100000</f>
        <v>9.3084010608525283</v>
      </c>
      <c r="DC18" s="14">
        <f>DC9/DC12*100000</f>
        <v>16.68391009814005</v>
      </c>
      <c r="DD18" s="14">
        <f>DD9/DD12*100000</f>
        <v>22.177392691430068</v>
      </c>
      <c r="DE18" s="14">
        <f>DE9/DE12*100000</f>
        <v>22.584317327970066</v>
      </c>
      <c r="DF18" s="14">
        <f>DF9/DF12*100000</f>
        <v>20.041038349595059</v>
      </c>
      <c r="DG18" s="14">
        <f t="shared" ref="DG18:DQ18" si="49">DG9/DG12*100000</f>
        <v>20.854887622675061</v>
      </c>
      <c r="DH18" s="14">
        <f t="shared" si="49"/>
        <v>18.972861178677555</v>
      </c>
      <c r="DI18" s="14">
        <f t="shared" si="49"/>
        <v>17.701221689490051</v>
      </c>
      <c r="DJ18" s="14">
        <f t="shared" si="49"/>
        <v>16.989103575545048</v>
      </c>
      <c r="DK18" s="14">
        <f t="shared" si="49"/>
        <v>18.311608644300055</v>
      </c>
      <c r="DL18" s="14">
        <f t="shared" si="49"/>
        <v>16.73477567770755</v>
      </c>
      <c r="DM18" s="14">
        <f t="shared" si="49"/>
        <v>18.871130019542555</v>
      </c>
      <c r="DN18" s="14">
        <f t="shared" si="49"/>
        <v>17.701221689490051</v>
      </c>
      <c r="DO18" s="14">
        <f t="shared" si="49"/>
        <v>18.464205383002554</v>
      </c>
      <c r="DP18" s="14">
        <f t="shared" si="49"/>
        <v>18.464205383002554</v>
      </c>
      <c r="DQ18" s="14">
        <f t="shared" si="49"/>
        <v>22.838645225807568</v>
      </c>
      <c r="DR18" s="16"/>
      <c r="DS18" s="14">
        <f>DS9/DS12*100000</f>
        <v>8.829758493562931</v>
      </c>
      <c r="DT18" s="14">
        <f>DT9/DT12*100000</f>
        <v>15.70214115097947</v>
      </c>
      <c r="DU18" s="14">
        <f>DU9/DU12*100000</f>
        <v>20.94956914966447</v>
      </c>
      <c r="DV18" s="14">
        <f>DV9/DV12*100000</f>
        <v>20.284942310172983</v>
      </c>
      <c r="DW18" s="14">
        <f>DW9/DW12*100000</f>
        <v>19.533059452055003</v>
      </c>
      <c r="DX18" s="14">
        <f t="shared" ref="DX18:EH18" si="50">DX9/DX12*100000</f>
        <v>19.063167763198592</v>
      </c>
      <c r="DY18" s="14">
        <f t="shared" si="50"/>
        <v>18.867886145784169</v>
      </c>
      <c r="DZ18" s="14">
        <f t="shared" si="50"/>
        <v>17.459698046629374</v>
      </c>
      <c r="EA18" s="14">
        <f t="shared" si="50"/>
        <v>17.378276229243113</v>
      </c>
      <c r="EB18" s="14">
        <f t="shared" si="50"/>
        <v>17.996595168666214</v>
      </c>
      <c r="EC18" s="14">
        <f t="shared" si="50"/>
        <v>16.93320987182581</v>
      </c>
      <c r="ED18" s="14">
        <f t="shared" si="50"/>
        <v>19.697132265848698</v>
      </c>
      <c r="EE18" s="14">
        <f t="shared" si="50"/>
        <v>19.183221075965555</v>
      </c>
      <c r="EF18" s="14">
        <f t="shared" si="50"/>
        <v>20.001847539075321</v>
      </c>
      <c r="EG18" s="14">
        <f t="shared" si="50"/>
        <v>20.169128448386079</v>
      </c>
      <c r="EH18" s="14">
        <f t="shared" si="50"/>
        <v>24.837042556379828</v>
      </c>
      <c r="EI18" s="18"/>
      <c r="EJ18" s="14">
        <f>EJ9/EJ12*100000</f>
        <v>12.877551684541825</v>
      </c>
      <c r="EK18" s="14">
        <f>EK9/EK12*100000</f>
        <v>21.421853243430299</v>
      </c>
      <c r="EL18" s="14">
        <f>EL9/EL12*100000</f>
        <v>25.43669283203943</v>
      </c>
      <c r="EM18" s="14">
        <f>EM9/EM12*100000</f>
        <v>23.923170534684058</v>
      </c>
      <c r="EN18" s="14">
        <f>EN9/EN12*100000</f>
        <v>24.031155516866704</v>
      </c>
      <c r="EO18" s="14">
        <f t="shared" ref="EO18:EY18" si="51">EO9/EO12*100000</f>
        <v>21.91410108236288</v>
      </c>
      <c r="EP18" s="14">
        <f t="shared" si="51"/>
        <v>22.342632333651281</v>
      </c>
      <c r="EQ18" s="14">
        <f t="shared" si="51"/>
        <v>20.866615708713883</v>
      </c>
      <c r="ER18" s="14">
        <f t="shared" si="51"/>
        <v>21.232450634552276</v>
      </c>
      <c r="ES18" s="14">
        <f t="shared" si="51"/>
        <v>19.638658624925984</v>
      </c>
      <c r="ET18" s="14">
        <f t="shared" si="51"/>
        <v>19.989279603206608</v>
      </c>
      <c r="EU18" s="14">
        <f t="shared" si="51"/>
        <v>20.934970100314843</v>
      </c>
      <c r="EV18" s="14">
        <f t="shared" si="51"/>
        <v>21.408792255542053</v>
      </c>
      <c r="EW18" s="14">
        <f t="shared" si="51"/>
        <v>21.007037480692244</v>
      </c>
      <c r="EX18" s="14">
        <f t="shared" si="51"/>
        <v>18.965924719036529</v>
      </c>
      <c r="EY18" s="14">
        <f t="shared" si="51"/>
        <v>21.57748138572753</v>
      </c>
      <c r="EZ18" s="18"/>
      <c r="FA18" s="14">
        <f>FA9/FA12*100000</f>
        <v>11.359132697342824</v>
      </c>
      <c r="FB18" s="14">
        <f>FB9/FB12*100000</f>
        <v>21.315537082592396</v>
      </c>
      <c r="FC18" s="14">
        <f>FC9/FC12*100000</f>
        <v>25.60443136975594</v>
      </c>
      <c r="FD18" s="14">
        <f>FD9/FD12*100000</f>
        <v>27.510941903059276</v>
      </c>
      <c r="FE18" s="14">
        <f>FE9/FE12*100000</f>
        <v>27.934202826564078</v>
      </c>
      <c r="FF18" s="14">
        <f t="shared" ref="FF18:FP18" si="52">FF9/FF12*100000</f>
        <v>27.045581743539991</v>
      </c>
      <c r="FG18" s="14">
        <f t="shared" si="52"/>
        <v>24.886760798267826</v>
      </c>
      <c r="FH18" s="14">
        <f t="shared" si="52"/>
        <v>26.315655400479752</v>
      </c>
      <c r="FI18" s="14">
        <f t="shared" si="52"/>
        <v>24.444849876058363</v>
      </c>
      <c r="FJ18" s="14">
        <f t="shared" si="52"/>
        <v>26.048479541438319</v>
      </c>
      <c r="FK18" s="14">
        <f t="shared" si="52"/>
        <v>22.998005312447603</v>
      </c>
      <c r="FL18" s="14">
        <f t="shared" si="52"/>
        <v>23.33561067329244</v>
      </c>
      <c r="FM18" s="14">
        <f t="shared" si="52"/>
        <v>21.902582619404573</v>
      </c>
      <c r="FN18" s="14">
        <f t="shared" si="52"/>
        <v>22.260518036068145</v>
      </c>
      <c r="FO18" s="14">
        <f t="shared" si="52"/>
        <v>21.158548053413579</v>
      </c>
      <c r="FP18" s="14">
        <f t="shared" si="52"/>
        <v>22.619552378933342</v>
      </c>
      <c r="FQ18" s="18"/>
      <c r="FR18" s="14">
        <f>FR9/FR12*100000</f>
        <v>6.1353176837611141</v>
      </c>
      <c r="FS18" s="14">
        <f>FS9/FS12*100000</f>
        <v>11.167971977166401</v>
      </c>
      <c r="FT18" s="14">
        <f>FT9/FT12*100000</f>
        <v>13.531081062338705</v>
      </c>
      <c r="FU18" s="14">
        <f>FU9/FU12*100000</f>
        <v>14.380107639677393</v>
      </c>
      <c r="FV18" s="14">
        <f>FV9/FV12*100000</f>
        <v>14.526409633640355</v>
      </c>
      <c r="FW18" s="14">
        <f t="shared" ref="FW18:GG18" si="53">FW9/FW12*100000</f>
        <v>15.591423250933939</v>
      </c>
      <c r="FX18" s="14">
        <f t="shared" si="53"/>
        <v>15.101155775419127</v>
      </c>
      <c r="FY18" s="14">
        <f t="shared" si="53"/>
        <v>16.084884128900665</v>
      </c>
      <c r="FZ18" s="14">
        <f t="shared" si="53"/>
        <v>15.120999498066821</v>
      </c>
      <c r="GA18" s="14">
        <f t="shared" si="53"/>
        <v>16.936735003972874</v>
      </c>
      <c r="GB18" s="14">
        <f t="shared" si="53"/>
        <v>16.95569367850235</v>
      </c>
      <c r="GC18" s="14">
        <f t="shared" si="53"/>
        <v>17.494844322392872</v>
      </c>
      <c r="GD18" s="14">
        <f t="shared" si="53"/>
        <v>16.340629536343432</v>
      </c>
      <c r="GE18" s="14">
        <f t="shared" si="53"/>
        <v>17.24779911394409</v>
      </c>
      <c r="GF18" s="14">
        <f t="shared" si="53"/>
        <v>16.67150150755295</v>
      </c>
      <c r="GG18" s="14">
        <f t="shared" si="53"/>
        <v>19.206840713413992</v>
      </c>
      <c r="GH18" s="18"/>
      <c r="GI18" s="14">
        <f>GI9/GI12*100000</f>
        <v>2.6852707247545688</v>
      </c>
      <c r="GJ18" s="14">
        <f>GJ9/GJ12*100000</f>
        <v>3.9517587883628607</v>
      </c>
      <c r="GK18" s="14">
        <f>GK9/GK12*100000</f>
        <v>5.6512298860831027</v>
      </c>
      <c r="GL18" s="14">
        <f>GL9/GL12*100000</f>
        <v>3.8969265188327418</v>
      </c>
      <c r="GM18" s="14">
        <f>GM9/GM12*100000</f>
        <v>6.5370991456343814</v>
      </c>
      <c r="GN18" s="14">
        <f t="shared" ref="GN18:GX18" si="54">GN9/GN12*100000</f>
        <v>4.5363177168456161</v>
      </c>
      <c r="GO18" s="14">
        <f t="shared" si="54"/>
        <v>6.6867613476300694</v>
      </c>
      <c r="GP18" s="14">
        <f t="shared" si="54"/>
        <v>6.4058733503135405</v>
      </c>
      <c r="GQ18" s="14">
        <f t="shared" si="54"/>
        <v>6.6719991386006878</v>
      </c>
      <c r="GR18" s="14">
        <f t="shared" si="54"/>
        <v>7.1040035441705873</v>
      </c>
      <c r="GS18" s="14">
        <f t="shared" si="54"/>
        <v>7.6387651546024378</v>
      </c>
      <c r="GT18" s="14">
        <f t="shared" si="54"/>
        <v>8.4569199543680167</v>
      </c>
      <c r="GU18" s="14">
        <f t="shared" si="54"/>
        <v>7.6454618143699129</v>
      </c>
      <c r="GV18" s="14">
        <f t="shared" si="54"/>
        <v>8.9067263327364028</v>
      </c>
      <c r="GW18" s="14">
        <f t="shared" si="54"/>
        <v>7.9753027589075929</v>
      </c>
      <c r="GX18" s="14">
        <f t="shared" si="54"/>
        <v>9.2935063455442855</v>
      </c>
      <c r="GY18" s="18"/>
      <c r="GZ18" s="14">
        <f>GZ9/GZ12*100000</f>
        <v>2.688793479644906</v>
      </c>
      <c r="HA18" s="14">
        <f>HA9/HA12*100000</f>
        <v>3.8153165266589091</v>
      </c>
      <c r="HB18" s="14">
        <f>HB9/HB12*100000</f>
        <v>5.5862306435581903</v>
      </c>
      <c r="HC18" s="14">
        <f>HC9/HC12*100000</f>
        <v>5.2377578763162518</v>
      </c>
      <c r="HD18" s="14">
        <f>HD9/HD12*100000</f>
        <v>6.2216269764936714</v>
      </c>
      <c r="HE18" s="14">
        <f t="shared" ref="HE18:HO18" si="55">HE9/HE12*100000</f>
        <v>6.1572992459051061</v>
      </c>
      <c r="HF18" s="14">
        <f t="shared" si="55"/>
        <v>6.7161817163706088</v>
      </c>
      <c r="HG18" s="14">
        <f t="shared" si="55"/>
        <v>6.5040580484493198</v>
      </c>
      <c r="HH18" s="14">
        <f t="shared" si="55"/>
        <v>6.4864943404039579</v>
      </c>
      <c r="HI18" s="14">
        <f t="shared" si="55"/>
        <v>6.6152862727547683</v>
      </c>
      <c r="HJ18" s="14">
        <f t="shared" si="55"/>
        <v>7.581870796145191</v>
      </c>
      <c r="HK18" s="14">
        <f t="shared" si="55"/>
        <v>8.3192664255738524</v>
      </c>
      <c r="HL18" s="14">
        <f t="shared" si="55"/>
        <v>7.4334698675526498</v>
      </c>
      <c r="HM18" s="14">
        <f t="shared" si="55"/>
        <v>8.824986779404373</v>
      </c>
      <c r="HN18" s="14">
        <f t="shared" si="55"/>
        <v>7.6729570257244122</v>
      </c>
      <c r="HO18" s="14">
        <f t="shared" si="55"/>
        <v>9.4752369398757619</v>
      </c>
      <c r="HP18" s="18"/>
      <c r="HQ18" s="14">
        <f>HQ9/HQ12*100000</f>
        <v>2.6739821536450337</v>
      </c>
      <c r="HR18" s="14">
        <f>HR9/HR12*100000</f>
        <v>4.3733552381387</v>
      </c>
      <c r="HS18" s="14">
        <f>HS9/HS12*100000</f>
        <v>5.8457204759147183</v>
      </c>
      <c r="HT18" s="14">
        <f>HT9/HT12*100000</f>
        <v>0</v>
      </c>
      <c r="HU18" s="14">
        <f>HU9/HU12*100000</f>
        <v>7.4223958987888841</v>
      </c>
      <c r="HV18" s="14">
        <f t="shared" ref="HV18:IF18" si="56">HV9/HV12*100000</f>
        <v>0</v>
      </c>
      <c r="HW18" s="14">
        <f t="shared" si="56"/>
        <v>6.6041058669618602</v>
      </c>
      <c r="HX18" s="14">
        <f t="shared" si="56"/>
        <v>6.1261230906597302</v>
      </c>
      <c r="HY18" s="14">
        <f t="shared" si="56"/>
        <v>7.2029096784829036</v>
      </c>
      <c r="HZ18" s="14">
        <f t="shared" si="56"/>
        <v>8.525111919418018</v>
      </c>
      <c r="IA18" s="14">
        <f t="shared" si="56"/>
        <v>7.8043409163147617</v>
      </c>
      <c r="IB18" s="14">
        <f t="shared" si="56"/>
        <v>8.8621922132731914</v>
      </c>
      <c r="IC18" s="14">
        <f t="shared" si="56"/>
        <v>8.2733458778225089</v>
      </c>
      <c r="ID18" s="14">
        <f t="shared" si="56"/>
        <v>9.1510330910776752</v>
      </c>
      <c r="IE18" s="14">
        <f t="shared" si="56"/>
        <v>8.9028156503405675</v>
      </c>
      <c r="IF18" s="14">
        <f t="shared" si="56"/>
        <v>8.7204350212670452</v>
      </c>
      <c r="IG18" s="18"/>
      <c r="IH18" s="17" t="s">
        <v>100</v>
      </c>
      <c r="II18" s="17" t="s">
        <v>100</v>
      </c>
      <c r="IJ18" s="17" t="s">
        <v>100</v>
      </c>
      <c r="IK18" s="17" t="s">
        <v>100</v>
      </c>
      <c r="IL18" s="17" t="s">
        <v>100</v>
      </c>
      <c r="IM18" s="17" t="s">
        <v>100</v>
      </c>
      <c r="IN18" s="17" t="s">
        <v>100</v>
      </c>
      <c r="IO18" s="17" t="s">
        <v>100</v>
      </c>
      <c r="IP18" s="17" t="s">
        <v>100</v>
      </c>
      <c r="IQ18" s="17" t="s">
        <v>100</v>
      </c>
      <c r="IR18" s="17" t="s">
        <v>100</v>
      </c>
      <c r="IS18" s="17" t="s">
        <v>100</v>
      </c>
      <c r="IT18" s="17" t="s">
        <v>100</v>
      </c>
      <c r="IU18" s="17" t="s">
        <v>100</v>
      </c>
      <c r="IV18" s="17" t="s">
        <v>100</v>
      </c>
      <c r="IW18" s="17" t="s">
        <v>100</v>
      </c>
    </row>
    <row r="19" spans="2:257" x14ac:dyDescent="0.25">
      <c r="B19" s="176"/>
      <c r="C19" s="8" t="s">
        <v>16</v>
      </c>
      <c r="D19" s="14">
        <f t="shared" ref="D19:E20" si="57">D10/D13*100000</f>
        <v>9.6986690854328739</v>
      </c>
      <c r="E19" s="14">
        <f t="shared" si="57"/>
        <v>16.55887797260937</v>
      </c>
      <c r="F19" s="14">
        <f t="shared" ref="F19:J19" si="58">F10/F13*100000</f>
        <v>19.813109577844404</v>
      </c>
      <c r="G19" s="14">
        <f t="shared" si="58"/>
        <v>21.188403257858464</v>
      </c>
      <c r="H19" s="14">
        <f t="shared" si="58"/>
        <v>21.562267271212281</v>
      </c>
      <c r="I19" s="14">
        <f t="shared" si="58"/>
        <v>19.828467613966897</v>
      </c>
      <c r="J19" s="14">
        <f t="shared" si="58"/>
        <v>19.547456343031687</v>
      </c>
      <c r="K19" s="14">
        <f t="shared" ref="K19:S19" si="59">K10/K13*100000</f>
        <v>19.441879135567312</v>
      </c>
      <c r="L19" s="14">
        <f t="shared" si="59"/>
        <v>18.865897142732642</v>
      </c>
      <c r="M19" s="14">
        <f t="shared" si="59"/>
        <v>19.574487944501211</v>
      </c>
      <c r="N19" s="14">
        <f t="shared" si="59"/>
        <v>19.360334658786488</v>
      </c>
      <c r="O19" s="14">
        <f t="shared" si="59"/>
        <v>19.688941879451374</v>
      </c>
      <c r="P19" s="14">
        <f t="shared" si="59"/>
        <v>20.485190822922547</v>
      </c>
      <c r="Q19" s="14">
        <f t="shared" si="59"/>
        <v>21.273371441540242</v>
      </c>
      <c r="R19" s="14">
        <f t="shared" si="59"/>
        <v>23.280653342027371</v>
      </c>
      <c r="S19" s="14">
        <f t="shared" si="59"/>
        <v>28.778539788935682</v>
      </c>
      <c r="T19" s="16"/>
      <c r="U19" s="14">
        <v>0</v>
      </c>
      <c r="V19" s="14">
        <f t="shared" ref="V19:AJ19" si="60">V10/V13*100000</f>
        <v>2.5726999997684571E-2</v>
      </c>
      <c r="W19" s="14">
        <f t="shared" si="60"/>
        <v>2.5563849036268453E-2</v>
      </c>
      <c r="X19" s="14">
        <v>0</v>
      </c>
      <c r="Y19" s="14">
        <f t="shared" si="60"/>
        <v>2.5426109817910915E-2</v>
      </c>
      <c r="Z19" s="14">
        <f t="shared" si="60"/>
        <v>2.534772644835008E-2</v>
      </c>
      <c r="AA19" s="14">
        <v>0</v>
      </c>
      <c r="AB19" s="14">
        <v>0</v>
      </c>
      <c r="AC19" s="14">
        <v>0</v>
      </c>
      <c r="AD19" s="14">
        <f t="shared" si="60"/>
        <v>2.5171841871496237E-2</v>
      </c>
      <c r="AE19" s="14">
        <f t="shared" si="60"/>
        <v>2.5389925785246927E-2</v>
      </c>
      <c r="AF19" s="14">
        <f t="shared" si="60"/>
        <v>2.5566476417993481E-2</v>
      </c>
      <c r="AG19" s="14">
        <f t="shared" si="60"/>
        <v>2.588583260615715E-2</v>
      </c>
      <c r="AH19" s="14">
        <f t="shared" si="60"/>
        <v>7.8639247432887305E-2</v>
      </c>
      <c r="AI19" s="14">
        <f t="shared" si="60"/>
        <v>2.6594195710409423E-2</v>
      </c>
      <c r="AJ19" s="14">
        <f t="shared" si="60"/>
        <v>5.3856691114911599E-2</v>
      </c>
      <c r="AK19" s="16"/>
      <c r="AL19" s="14">
        <f t="shared" ref="AL19:BA19" si="61">AL10/AL13*100000</f>
        <v>3.1713764249390701</v>
      </c>
      <c r="AM19" s="14">
        <f t="shared" si="61"/>
        <v>5.3048962601011862</v>
      </c>
      <c r="AN19" s="14">
        <f t="shared" si="61"/>
        <v>4.4078707780206772</v>
      </c>
      <c r="AO19" s="14">
        <f t="shared" si="61"/>
        <v>6.0172778872299872</v>
      </c>
      <c r="AP19" s="14">
        <f t="shared" si="61"/>
        <v>5.112531940543299</v>
      </c>
      <c r="AQ19" s="14">
        <f t="shared" si="61"/>
        <v>3.2369235873610269</v>
      </c>
      <c r="AR19" s="14">
        <f t="shared" si="61"/>
        <v>4.9055358972600578</v>
      </c>
      <c r="AS19" s="14">
        <f t="shared" si="61"/>
        <v>7.2097554905250982</v>
      </c>
      <c r="AT19" s="14">
        <f t="shared" si="61"/>
        <v>6.3741394298871628</v>
      </c>
      <c r="AU19" s="14">
        <f t="shared" si="61"/>
        <v>7.7850191595234195</v>
      </c>
      <c r="AV19" s="14">
        <f t="shared" si="61"/>
        <v>9.2347850775697378</v>
      </c>
      <c r="AW19" s="14">
        <f t="shared" si="61"/>
        <v>8.317806760713335</v>
      </c>
      <c r="AX19" s="14">
        <f t="shared" si="61"/>
        <v>9.2917633139779259</v>
      </c>
      <c r="AY19" s="14">
        <f t="shared" si="61"/>
        <v>9.8356096551770928</v>
      </c>
      <c r="AZ19" s="14">
        <f t="shared" si="61"/>
        <v>22.46363698762628</v>
      </c>
      <c r="BA19" s="14">
        <f t="shared" si="61"/>
        <v>24.096535906958572</v>
      </c>
      <c r="BB19" s="16"/>
      <c r="BC19" s="14">
        <f t="shared" ref="BC19:BR19" si="62">BC10/BC13*100000</f>
        <v>18.10170792327046</v>
      </c>
      <c r="BD19" s="14">
        <f t="shared" si="62"/>
        <v>28.70625071210738</v>
      </c>
      <c r="BE19" s="14">
        <f t="shared" si="62"/>
        <v>28.45963343794838</v>
      </c>
      <c r="BF19" s="14">
        <f t="shared" si="62"/>
        <v>32.306862914828756</v>
      </c>
      <c r="BG19" s="14">
        <f t="shared" si="62"/>
        <v>34.181154198437135</v>
      </c>
      <c r="BH19" s="14">
        <f t="shared" si="62"/>
        <v>28.903544531434576</v>
      </c>
      <c r="BI19" s="14">
        <f t="shared" si="62"/>
        <v>31.764304911678956</v>
      </c>
      <c r="BJ19" s="14">
        <f t="shared" si="62"/>
        <v>34.575741837091535</v>
      </c>
      <c r="BK19" s="14">
        <f t="shared" si="62"/>
        <v>32.800097463146749</v>
      </c>
      <c r="BL19" s="14">
        <f t="shared" si="62"/>
        <v>37.781766401158507</v>
      </c>
      <c r="BM19" s="14">
        <f t="shared" si="62"/>
        <v>42.516818065011272</v>
      </c>
      <c r="BN19" s="14">
        <f t="shared" si="62"/>
        <v>48.04104500617283</v>
      </c>
      <c r="BO19" s="14">
        <f t="shared" si="62"/>
        <v>51.148422660576202</v>
      </c>
      <c r="BP19" s="14">
        <f t="shared" si="62"/>
        <v>55.340916321279174</v>
      </c>
      <c r="BQ19" s="14">
        <f t="shared" si="62"/>
        <v>80.791819014487771</v>
      </c>
      <c r="BR19" s="14">
        <f t="shared" si="62"/>
        <v>116.0580892192245</v>
      </c>
      <c r="BS19" s="16"/>
      <c r="BT19" s="14">
        <f t="shared" ref="BT19:CI19" si="63">BT10/BT13*100000</f>
        <v>10.869132581985408</v>
      </c>
      <c r="BU19" s="14">
        <f t="shared" si="63"/>
        <v>17.484785416560911</v>
      </c>
      <c r="BV19" s="14">
        <f t="shared" si="63"/>
        <v>16.960734101688853</v>
      </c>
      <c r="BW19" s="14">
        <f t="shared" si="63"/>
        <v>19.777402632940664</v>
      </c>
      <c r="BX19" s="14">
        <f t="shared" si="63"/>
        <v>20.288918300553007</v>
      </c>
      <c r="BY19" s="14">
        <f t="shared" si="63"/>
        <v>16.695777252645637</v>
      </c>
      <c r="BZ19" s="14">
        <f t="shared" si="63"/>
        <v>18.992433486168668</v>
      </c>
      <c r="CA19" s="14">
        <f t="shared" si="63"/>
        <v>21.330611621250029</v>
      </c>
      <c r="CB19" s="14">
        <f t="shared" si="63"/>
        <v>19.82192264650913</v>
      </c>
      <c r="CC19" s="14">
        <f t="shared" si="63"/>
        <v>22.950218188869343</v>
      </c>
      <c r="CD19" s="14">
        <f t="shared" si="63"/>
        <v>26.043378347039177</v>
      </c>
      <c r="CE19" s="14">
        <f t="shared" si="63"/>
        <v>28.220160630633099</v>
      </c>
      <c r="CF19" s="14">
        <f t="shared" si="63"/>
        <v>29.995182666013918</v>
      </c>
      <c r="CG19" s="14">
        <f t="shared" si="63"/>
        <v>32.335010243897315</v>
      </c>
      <c r="CH19" s="14">
        <f t="shared" si="63"/>
        <v>51.341773114707415</v>
      </c>
      <c r="CI19" s="14">
        <f t="shared" si="63"/>
        <v>69.368997158931506</v>
      </c>
      <c r="CJ19" s="16"/>
      <c r="CK19" s="14">
        <f t="shared" ref="CK19:CZ19" si="64">CK10/CK13*100000</f>
        <v>13.492542009851048</v>
      </c>
      <c r="CL19" s="14">
        <f t="shared" si="64"/>
        <v>21.70755836271239</v>
      </c>
      <c r="CM19" s="14">
        <f t="shared" si="64"/>
        <v>28.08041953341694</v>
      </c>
      <c r="CN19" s="14">
        <f t="shared" si="64"/>
        <v>30.370666516638892</v>
      </c>
      <c r="CO19" s="14">
        <f t="shared" si="64"/>
        <v>27.184235931286615</v>
      </c>
      <c r="CP19" s="14">
        <f t="shared" si="64"/>
        <v>26.985084019702096</v>
      </c>
      <c r="CQ19" s="14">
        <f t="shared" si="64"/>
        <v>23.549713544869174</v>
      </c>
      <c r="CR19" s="14">
        <f t="shared" si="64"/>
        <v>23.798653434349823</v>
      </c>
      <c r="CS19" s="14">
        <f t="shared" si="64"/>
        <v>25.391868727025958</v>
      </c>
      <c r="CT19" s="14">
        <f t="shared" si="64"/>
        <v>26.088900417571772</v>
      </c>
      <c r="CU19" s="14">
        <f t="shared" si="64"/>
        <v>25.839960528091126</v>
      </c>
      <c r="CV19" s="14">
        <f t="shared" si="64"/>
        <v>29.225543025027921</v>
      </c>
      <c r="CW19" s="14">
        <f t="shared" si="64"/>
        <v>35.946920041005377</v>
      </c>
      <c r="CX19" s="14">
        <f t="shared" si="64"/>
        <v>39.531654449526691</v>
      </c>
      <c r="CY19" s="14">
        <f t="shared" si="64"/>
        <v>47.398154957115125</v>
      </c>
      <c r="CZ19" s="14">
        <f t="shared" si="64"/>
        <v>65.321826999721679</v>
      </c>
      <c r="DA19" s="16"/>
      <c r="DB19" s="14">
        <f t="shared" ref="DB19:DQ19" si="65">DB10/DB13*100000</f>
        <v>11.191164575567589</v>
      </c>
      <c r="DC19" s="14">
        <f t="shared" si="65"/>
        <v>20.433867461639036</v>
      </c>
      <c r="DD19" s="14">
        <f t="shared" si="65"/>
        <v>21.73284192130313</v>
      </c>
      <c r="DE19" s="14">
        <f t="shared" si="65"/>
        <v>23.781224723081127</v>
      </c>
      <c r="DF19" s="14">
        <f t="shared" si="65"/>
        <v>24.180909172208541</v>
      </c>
      <c r="DG19" s="14">
        <f t="shared" si="65"/>
        <v>22.382329151135178</v>
      </c>
      <c r="DH19" s="14">
        <f t="shared" si="65"/>
        <v>21.73284192130313</v>
      </c>
      <c r="DI19" s="14">
        <f t="shared" si="65"/>
        <v>21.982644702007764</v>
      </c>
      <c r="DJ19" s="14">
        <f t="shared" si="65"/>
        <v>20.184064680934402</v>
      </c>
      <c r="DK19" s="14">
        <f t="shared" si="65"/>
        <v>21.632920809021279</v>
      </c>
      <c r="DL19" s="14">
        <f t="shared" si="65"/>
        <v>21.682881365162203</v>
      </c>
      <c r="DM19" s="14">
        <f t="shared" si="65"/>
        <v>21.383118028316645</v>
      </c>
      <c r="DN19" s="14">
        <f t="shared" si="65"/>
        <v>23.681303610799272</v>
      </c>
      <c r="DO19" s="14">
        <f t="shared" si="65"/>
        <v>24.430711952913175</v>
      </c>
      <c r="DP19" s="14">
        <f t="shared" si="65"/>
        <v>25.180120295027073</v>
      </c>
      <c r="DQ19" s="14">
        <f t="shared" si="65"/>
        <v>32.324479823179601</v>
      </c>
      <c r="DR19" s="16"/>
      <c r="DS19" s="14">
        <f t="shared" ref="DS19:EH19" si="66">DS10/DS13*100000</f>
        <v>12.269032960806923</v>
      </c>
      <c r="DT19" s="14">
        <f t="shared" si="66"/>
        <v>20.882899143055319</v>
      </c>
      <c r="DU19" s="14">
        <f t="shared" si="66"/>
        <v>24.657029630025725</v>
      </c>
      <c r="DV19" s="14">
        <f t="shared" si="66"/>
        <v>26.756823051757994</v>
      </c>
      <c r="DW19" s="14">
        <f t="shared" si="66"/>
        <v>25.565932821400029</v>
      </c>
      <c r="DX19" s="14">
        <f t="shared" si="66"/>
        <v>24.785435395809355</v>
      </c>
      <c r="DY19" s="14">
        <f t="shared" si="66"/>
        <v>22.948552482732289</v>
      </c>
      <c r="DZ19" s="14">
        <f t="shared" si="66"/>
        <v>23.142802753106345</v>
      </c>
      <c r="EA19" s="14">
        <f t="shared" si="66"/>
        <v>23.338535296019796</v>
      </c>
      <c r="EB19" s="14">
        <f t="shared" si="66"/>
        <v>24.63304501063477</v>
      </c>
      <c r="EC19" s="14">
        <f t="shared" si="66"/>
        <v>24.833675610698648</v>
      </c>
      <c r="ED19" s="14">
        <f t="shared" si="66"/>
        <v>26.627465994835216</v>
      </c>
      <c r="EE19" s="14">
        <f t="shared" si="66"/>
        <v>31.596595817139526</v>
      </c>
      <c r="EF19" s="14">
        <f t="shared" si="66"/>
        <v>34.008814172072398</v>
      </c>
      <c r="EG19" s="14">
        <f t="shared" si="66"/>
        <v>38.368960775643302</v>
      </c>
      <c r="EH19" s="14">
        <f t="shared" si="66"/>
        <v>51.462962174459967</v>
      </c>
      <c r="EI19" s="18"/>
      <c r="EJ19" s="14">
        <f t="shared" ref="EJ19:EY19" si="67">EJ10/EJ13*100000</f>
        <v>13.226027082235454</v>
      </c>
      <c r="EK19" s="14">
        <f t="shared" si="67"/>
        <v>23.184813647158052</v>
      </c>
      <c r="EL19" s="14">
        <f t="shared" si="67"/>
        <v>27.103826766695249</v>
      </c>
      <c r="EM19" s="14">
        <f t="shared" si="67"/>
        <v>29.184038257877397</v>
      </c>
      <c r="EN19" s="14">
        <f t="shared" si="67"/>
        <v>27.117409895921025</v>
      </c>
      <c r="EO19" s="14">
        <f t="shared" si="67"/>
        <v>23.651183436019281</v>
      </c>
      <c r="EP19" s="14">
        <f t="shared" si="67"/>
        <v>23.086696029064431</v>
      </c>
      <c r="EQ19" s="14">
        <f t="shared" si="67"/>
        <v>21.478085401278236</v>
      </c>
      <c r="ER19" s="14">
        <f t="shared" si="67"/>
        <v>20.98949014249585</v>
      </c>
      <c r="ES19" s="14">
        <f t="shared" si="67"/>
        <v>21.531071893706763</v>
      </c>
      <c r="ET19" s="14">
        <f t="shared" si="67"/>
        <v>21.225331770176087</v>
      </c>
      <c r="EU19" s="14">
        <f t="shared" si="67"/>
        <v>21.346736667644961</v>
      </c>
      <c r="EV19" s="14">
        <f t="shared" si="67"/>
        <v>19.783454289450901</v>
      </c>
      <c r="EW19" s="14">
        <f t="shared" si="67"/>
        <v>21.243390360969371</v>
      </c>
      <c r="EX19" s="14">
        <f t="shared" si="67"/>
        <v>20.154329259942863</v>
      </c>
      <c r="EY19" s="14">
        <f t="shared" si="67"/>
        <v>25.233634319998199</v>
      </c>
      <c r="EZ19" s="18"/>
      <c r="FA19" s="14">
        <f t="shared" ref="FA19:FP19" si="68">FA10/FA13*100000</f>
        <v>16.093265516517082</v>
      </c>
      <c r="FB19" s="14">
        <f t="shared" si="68"/>
        <v>29.354852630972477</v>
      </c>
      <c r="FC19" s="14">
        <f t="shared" si="68"/>
        <v>35.227292618459977</v>
      </c>
      <c r="FD19" s="14">
        <f t="shared" si="68"/>
        <v>37.805453617283597</v>
      </c>
      <c r="FE19" s="14">
        <f t="shared" si="68"/>
        <v>39.923345427672821</v>
      </c>
      <c r="FF19" s="14">
        <f t="shared" si="68"/>
        <v>37.11636973570878</v>
      </c>
      <c r="FG19" s="14">
        <f t="shared" si="68"/>
        <v>35.650143990106542</v>
      </c>
      <c r="FH19" s="14">
        <f t="shared" si="68"/>
        <v>34.296928148585913</v>
      </c>
      <c r="FI19" s="14">
        <f t="shared" si="68"/>
        <v>32.872887207117316</v>
      </c>
      <c r="FJ19" s="14">
        <f t="shared" si="68"/>
        <v>32.55730682775129</v>
      </c>
      <c r="FK19" s="14">
        <f t="shared" si="68"/>
        <v>28.91296011109749</v>
      </c>
      <c r="FL19" s="14">
        <f t="shared" si="68"/>
        <v>28.478543416228252</v>
      </c>
      <c r="FM19" s="14">
        <f t="shared" si="68"/>
        <v>28.005976730033979</v>
      </c>
      <c r="FN19" s="14">
        <f t="shared" si="68"/>
        <v>27.240440379489094</v>
      </c>
      <c r="FO19" s="14">
        <f t="shared" si="68"/>
        <v>25.746758903782577</v>
      </c>
      <c r="FP19" s="14">
        <f t="shared" si="68"/>
        <v>29.269505625204442</v>
      </c>
      <c r="FQ19" s="18"/>
      <c r="FR19" s="14">
        <f t="shared" ref="FR19:GG19" si="69">FR10/FR13*100000</f>
        <v>11.601322886107365</v>
      </c>
      <c r="FS19" s="14">
        <f t="shared" si="69"/>
        <v>19.591870910830657</v>
      </c>
      <c r="FT19" s="14">
        <f t="shared" si="69"/>
        <v>25.248096614126045</v>
      </c>
      <c r="FU19" s="14">
        <f t="shared" si="69"/>
        <v>25.796356327586672</v>
      </c>
      <c r="FV19" s="14">
        <f t="shared" si="69"/>
        <v>27.173887870039646</v>
      </c>
      <c r="FW19" s="14">
        <f t="shared" si="69"/>
        <v>25.337129705527271</v>
      </c>
      <c r="FX19" s="14">
        <f t="shared" si="69"/>
        <v>25.006240068178776</v>
      </c>
      <c r="FY19" s="14">
        <f t="shared" si="69"/>
        <v>25.647343991229615</v>
      </c>
      <c r="FZ19" s="14">
        <f t="shared" si="69"/>
        <v>25.279328993993541</v>
      </c>
      <c r="GA19" s="14">
        <f t="shared" si="69"/>
        <v>25.455444108860206</v>
      </c>
      <c r="GB19" s="14">
        <f t="shared" si="69"/>
        <v>24.95178909315133</v>
      </c>
      <c r="GC19" s="14">
        <f t="shared" si="69"/>
        <v>24.871199483017108</v>
      </c>
      <c r="GD19" s="14">
        <f t="shared" si="69"/>
        <v>26.17370500295112</v>
      </c>
      <c r="GE19" s="14">
        <f t="shared" si="69"/>
        <v>25.69814544550599</v>
      </c>
      <c r="GF19" s="14">
        <f t="shared" si="69"/>
        <v>24.626739767836192</v>
      </c>
      <c r="GG19" s="14">
        <f t="shared" si="69"/>
        <v>27.384606459702908</v>
      </c>
      <c r="GH19" s="18"/>
      <c r="GI19" s="14">
        <f t="shared" ref="GI19:GX19" si="70">GI10/GI13*100000</f>
        <v>4.1877206904361906</v>
      </c>
      <c r="GJ19" s="14">
        <f t="shared" si="70"/>
        <v>6.3599508875853594</v>
      </c>
      <c r="GK19" s="14">
        <f t="shared" si="70"/>
        <v>7.0067949877525395</v>
      </c>
      <c r="GL19" s="14">
        <f t="shared" si="70"/>
        <v>7.6124726948232802</v>
      </c>
      <c r="GM19" s="14">
        <f t="shared" si="70"/>
        <v>10.69812166155674</v>
      </c>
      <c r="GN19" s="14">
        <f t="shared" si="70"/>
        <v>10.801239976203469</v>
      </c>
      <c r="GO19" s="14">
        <f t="shared" si="70"/>
        <v>11.089868850311797</v>
      </c>
      <c r="GP19" s="14">
        <f t="shared" si="70"/>
        <v>10.521799534180525</v>
      </c>
      <c r="GQ19" s="14">
        <f t="shared" si="70"/>
        <v>10.289136109616443</v>
      </c>
      <c r="GR19" s="14">
        <f t="shared" si="70"/>
        <v>11.116019142340765</v>
      </c>
      <c r="GS19" s="14">
        <f t="shared" si="70"/>
        <v>11.398194851598216</v>
      </c>
      <c r="GT19" s="14">
        <f t="shared" si="70"/>
        <v>11.151592189201267</v>
      </c>
      <c r="GU19" s="14">
        <f t="shared" si="70"/>
        <v>11.333469404523346</v>
      </c>
      <c r="GV19" s="14">
        <f t="shared" si="70"/>
        <v>12.551678112022897</v>
      </c>
      <c r="GW19" s="14">
        <f t="shared" si="70"/>
        <v>11.794629789126889</v>
      </c>
      <c r="GX19" s="14">
        <f t="shared" si="70"/>
        <v>13.334817182878592</v>
      </c>
      <c r="GY19" s="18"/>
      <c r="GZ19" s="14">
        <f t="shared" ref="GZ19:HO19" si="71">GZ10/GZ13*100000</f>
        <v>4.9248581238582316</v>
      </c>
      <c r="HA19" s="14">
        <f t="shared" si="71"/>
        <v>7.5601727155821301</v>
      </c>
      <c r="HB19" s="14">
        <f t="shared" si="71"/>
        <v>10.75255323928663</v>
      </c>
      <c r="HC19" s="14">
        <f t="shared" si="71"/>
        <v>11.793739075710635</v>
      </c>
      <c r="HD19" s="14">
        <f t="shared" si="71"/>
        <v>13.00435362070076</v>
      </c>
      <c r="HE19" s="14">
        <f t="shared" si="71"/>
        <v>12.585094041030299</v>
      </c>
      <c r="HF19" s="14">
        <f t="shared" si="71"/>
        <v>13.314406681155184</v>
      </c>
      <c r="HG19" s="14">
        <f t="shared" si="71"/>
        <v>12.609292866759148</v>
      </c>
      <c r="HH19" s="14">
        <f t="shared" si="71"/>
        <v>12.12773604380857</v>
      </c>
      <c r="HI19" s="14">
        <f t="shared" si="71"/>
        <v>12.722460699825447</v>
      </c>
      <c r="HJ19" s="14">
        <f t="shared" si="71"/>
        <v>13.104661868322852</v>
      </c>
      <c r="HK19" s="14">
        <f t="shared" si="71"/>
        <v>13.07914963525063</v>
      </c>
      <c r="HL19" s="14">
        <f t="shared" si="71"/>
        <v>13.267165411607362</v>
      </c>
      <c r="HM19" s="14">
        <f t="shared" si="71"/>
        <v>14.189110688788535</v>
      </c>
      <c r="HN19" s="14">
        <f t="shared" si="71"/>
        <v>13.293566703432374</v>
      </c>
      <c r="HO19" s="14">
        <f t="shared" si="71"/>
        <v>14.410916790014861</v>
      </c>
      <c r="HP19" s="18"/>
      <c r="HQ19" s="14">
        <f t="shared" ref="HQ19:IF19" si="72">HQ10/HQ13*100000</f>
        <v>2.7022392719872612</v>
      </c>
      <c r="HR19" s="14">
        <f t="shared" si="72"/>
        <v>4.0374063321730942</v>
      </c>
      <c r="HS19" s="14">
        <f t="shared" si="72"/>
        <v>0</v>
      </c>
      <c r="HT19" s="14">
        <f t="shared" si="72"/>
        <v>0</v>
      </c>
      <c r="HU19" s="14">
        <f t="shared" si="72"/>
        <v>6.6412966241811784</v>
      </c>
      <c r="HV19" s="14">
        <f t="shared" si="72"/>
        <v>7.6670614567925082</v>
      </c>
      <c r="HW19" s="14">
        <f t="shared" si="72"/>
        <v>7.1658992665101495</v>
      </c>
      <c r="HX19" s="14">
        <f t="shared" si="72"/>
        <v>6.7917791004349581</v>
      </c>
      <c r="HY19" s="14">
        <f t="shared" si="72"/>
        <v>6.9769453816807747</v>
      </c>
      <c r="HZ19" s="14">
        <f t="shared" si="72"/>
        <v>8.1631912635713064</v>
      </c>
      <c r="IA19" s="14">
        <f t="shared" si="72"/>
        <v>8.2540647411810717</v>
      </c>
      <c r="IB19" s="14">
        <f t="shared" si="72"/>
        <v>7.5209723849847618</v>
      </c>
      <c r="IC19" s="14">
        <f t="shared" si="72"/>
        <v>7.6189576427859329</v>
      </c>
      <c r="ID19" s="14">
        <f t="shared" si="72"/>
        <v>9.3464769268783865</v>
      </c>
      <c r="IE19" s="14">
        <f t="shared" si="72"/>
        <v>8.7489632096545762</v>
      </c>
      <c r="IF19" s="14">
        <f t="shared" si="72"/>
        <v>11.063627034724368</v>
      </c>
      <c r="IG19" s="18"/>
      <c r="IH19" s="17" t="s">
        <v>100</v>
      </c>
      <c r="II19" s="17" t="s">
        <v>100</v>
      </c>
      <c r="IJ19" s="17" t="s">
        <v>100</v>
      </c>
      <c r="IK19" s="17" t="s">
        <v>100</v>
      </c>
      <c r="IL19" s="17" t="s">
        <v>100</v>
      </c>
      <c r="IM19" s="17" t="s">
        <v>100</v>
      </c>
      <c r="IN19" s="17" t="s">
        <v>100</v>
      </c>
      <c r="IO19" s="17" t="s">
        <v>100</v>
      </c>
      <c r="IP19" s="17" t="s">
        <v>100</v>
      </c>
      <c r="IQ19" s="17" t="s">
        <v>100</v>
      </c>
      <c r="IR19" s="17" t="s">
        <v>100</v>
      </c>
      <c r="IS19" s="17" t="s">
        <v>100</v>
      </c>
      <c r="IT19" s="17" t="s">
        <v>100</v>
      </c>
      <c r="IU19" s="17" t="s">
        <v>100</v>
      </c>
      <c r="IV19" s="17" t="s">
        <v>100</v>
      </c>
      <c r="IW19" s="17" t="s">
        <v>100</v>
      </c>
    </row>
    <row r="20" spans="2:257" x14ac:dyDescent="0.25">
      <c r="B20" s="177"/>
      <c r="C20" s="8" t="s">
        <v>102</v>
      </c>
      <c r="D20" s="14">
        <f t="shared" si="57"/>
        <v>8.1917350267740812</v>
      </c>
      <c r="E20" s="14">
        <f t="shared" si="57"/>
        <v>14.138857836902281</v>
      </c>
      <c r="F20" s="14">
        <f t="shared" ref="F20:J20" si="73">F11/F14*100000</f>
        <v>17.039453104993065</v>
      </c>
      <c r="G20" s="14">
        <f t="shared" si="73"/>
        <v>17.844580407565029</v>
      </c>
      <c r="H20" s="14">
        <f t="shared" si="73"/>
        <v>18.088352385189499</v>
      </c>
      <c r="I20" s="14">
        <f t="shared" si="73"/>
        <v>16.945078134560298</v>
      </c>
      <c r="J20" s="14">
        <f t="shared" si="73"/>
        <v>16.681874167302528</v>
      </c>
      <c r="K20" s="14">
        <f t="shared" ref="K20:S20" si="74">K11/K14*100000</f>
        <v>16.540749887648236</v>
      </c>
      <c r="L20" s="14">
        <f t="shared" si="74"/>
        <v>16.051212172306474</v>
      </c>
      <c r="M20" s="14">
        <f t="shared" si="74"/>
        <v>16.700665932867253</v>
      </c>
      <c r="N20" s="14">
        <f t="shared" si="74"/>
        <v>16.321434504736725</v>
      </c>
      <c r="O20" s="14">
        <f t="shared" si="74"/>
        <v>16.972080278671079</v>
      </c>
      <c r="P20" s="14">
        <f t="shared" si="74"/>
        <v>17.083092838918915</v>
      </c>
      <c r="Q20" s="14">
        <f t="shared" si="74"/>
        <v>17.719272398371615</v>
      </c>
      <c r="R20" s="14">
        <f t="shared" si="74"/>
        <v>18.546116544694641</v>
      </c>
      <c r="S20" s="14">
        <f t="shared" si="74"/>
        <v>22.403969167789626</v>
      </c>
      <c r="T20" s="16"/>
      <c r="U20" s="14">
        <v>0</v>
      </c>
      <c r="V20" s="14">
        <f t="shared" ref="V20:AJ20" si="75">V11/V14*100000</f>
        <v>2.5123283090535645E-2</v>
      </c>
      <c r="W20" s="14">
        <f t="shared" si="75"/>
        <v>3.7458336964711E-2</v>
      </c>
      <c r="X20" s="14">
        <f t="shared" si="75"/>
        <v>2.486001635540476E-2</v>
      </c>
      <c r="Y20" s="14">
        <f t="shared" si="75"/>
        <v>2.4841637665089764E-2</v>
      </c>
      <c r="Z20" s="14">
        <f t="shared" si="75"/>
        <v>2.4779883393302716E-2</v>
      </c>
      <c r="AA20" s="14">
        <f t="shared" si="75"/>
        <v>1.2357852259651823E-2</v>
      </c>
      <c r="AB20" s="14">
        <v>0</v>
      </c>
      <c r="AC20" s="14">
        <f t="shared" si="75"/>
        <v>1.2246936949216974E-2</v>
      </c>
      <c r="AD20" s="14">
        <f t="shared" si="75"/>
        <v>4.924304817422781E-2</v>
      </c>
      <c r="AE20" s="14">
        <f t="shared" si="75"/>
        <v>2.4839342239313899E-2</v>
      </c>
      <c r="AF20" s="14">
        <f t="shared" si="75"/>
        <v>1.2513124703673566E-2</v>
      </c>
      <c r="AG20" s="14">
        <f t="shared" si="75"/>
        <v>2.5330233419367468E-2</v>
      </c>
      <c r="AH20" s="14">
        <f t="shared" si="75"/>
        <v>3.8447337592358515E-2</v>
      </c>
      <c r="AI20" s="14">
        <f t="shared" si="75"/>
        <v>2.6007420177050714E-2</v>
      </c>
      <c r="AJ20" s="14">
        <f t="shared" si="75"/>
        <v>3.9488643132049625E-2</v>
      </c>
      <c r="AK20" s="16"/>
      <c r="AL20" s="14">
        <f t="shared" ref="AL20:BA20" si="76">AL11/AL14*100000</f>
        <v>2.1681822863120845</v>
      </c>
      <c r="AM20" s="14">
        <f t="shared" si="76"/>
        <v>3.2587872811084222</v>
      </c>
      <c r="AN20" s="14">
        <f t="shared" si="76"/>
        <v>2.7628174905789202</v>
      </c>
      <c r="AO20" s="14">
        <f t="shared" si="76"/>
        <v>3.6925529805478332</v>
      </c>
      <c r="AP20" s="14">
        <f t="shared" si="76"/>
        <v>3.3416925523149454</v>
      </c>
      <c r="AQ20" s="14">
        <f t="shared" si="76"/>
        <v>2.2454437848213429</v>
      </c>
      <c r="AR20" s="14">
        <f t="shared" si="76"/>
        <v>3.1260165659340395</v>
      </c>
      <c r="AS20" s="14">
        <f t="shared" si="76"/>
        <v>4.1209863761636365</v>
      </c>
      <c r="AT20" s="14">
        <f t="shared" si="76"/>
        <v>3.7852162867794856</v>
      </c>
      <c r="AU20" s="14">
        <f t="shared" si="76"/>
        <v>4.5740092756093356</v>
      </c>
      <c r="AV20" s="14">
        <f t="shared" si="76"/>
        <v>5.3078620003914851</v>
      </c>
      <c r="AW20" s="14">
        <f t="shared" si="76"/>
        <v>5.0466914632224151</v>
      </c>
      <c r="AX20" s="14">
        <f t="shared" si="76"/>
        <v>5.4620204346058419</v>
      </c>
      <c r="AY20" s="14">
        <f t="shared" si="76"/>
        <v>5.5334702827816136</v>
      </c>
      <c r="AZ20" s="14">
        <f t="shared" si="76"/>
        <v>11.894657355428986</v>
      </c>
      <c r="BA20" s="14">
        <f t="shared" si="76"/>
        <v>13.138456378919638</v>
      </c>
      <c r="BB20" s="16"/>
      <c r="BC20" s="14">
        <f t="shared" ref="BC20:BR20" si="77">BC11/BC14*100000</f>
        <v>12.033970040478996</v>
      </c>
      <c r="BD20" s="14">
        <f t="shared" si="77"/>
        <v>19.944074596144546</v>
      </c>
      <c r="BE20" s="14">
        <f t="shared" si="77"/>
        <v>20.329933354957504</v>
      </c>
      <c r="BF20" s="14">
        <f t="shared" si="77"/>
        <v>22.862131459667509</v>
      </c>
      <c r="BG20" s="14">
        <f t="shared" si="77"/>
        <v>23.754429839422464</v>
      </c>
      <c r="BH20" s="14">
        <f t="shared" si="77"/>
        <v>19.919958423718739</v>
      </c>
      <c r="BI20" s="14">
        <f t="shared" si="77"/>
        <v>22.379808011151315</v>
      </c>
      <c r="BJ20" s="14">
        <f t="shared" si="77"/>
        <v>23.199757873628844</v>
      </c>
      <c r="BK20" s="14">
        <f t="shared" si="77"/>
        <v>22.428040356002938</v>
      </c>
      <c r="BL20" s="14">
        <f t="shared" si="77"/>
        <v>25.587258943783997</v>
      </c>
      <c r="BM20" s="14">
        <f t="shared" si="77"/>
        <v>26.961880772055142</v>
      </c>
      <c r="BN20" s="14">
        <f t="shared" si="77"/>
        <v>31.760999084791255</v>
      </c>
      <c r="BO20" s="14">
        <f t="shared" si="77"/>
        <v>32.942691533655925</v>
      </c>
      <c r="BP20" s="14">
        <f t="shared" si="77"/>
        <v>35.137263224404606</v>
      </c>
      <c r="BQ20" s="14">
        <f t="shared" si="77"/>
        <v>49.100527058948366</v>
      </c>
      <c r="BR20" s="14">
        <f t="shared" si="77"/>
        <v>68.345232654744436</v>
      </c>
      <c r="BS20" s="16"/>
      <c r="BT20" s="14">
        <f t="shared" ref="BT20:CI20" si="78">BT11/BT14*100000</f>
        <v>7.2561268141563788</v>
      </c>
      <c r="BU20" s="14">
        <f t="shared" si="78"/>
        <v>11.917664958885309</v>
      </c>
      <c r="BV20" s="14">
        <f t="shared" si="78"/>
        <v>11.909527747693705</v>
      </c>
      <c r="BW20" s="14">
        <f t="shared" si="78"/>
        <v>13.709141235289037</v>
      </c>
      <c r="BX20" s="14">
        <f t="shared" si="78"/>
        <v>13.984751487710884</v>
      </c>
      <c r="BY20" s="14">
        <f t="shared" si="78"/>
        <v>11.484381366716606</v>
      </c>
      <c r="BZ20" s="14">
        <f t="shared" si="78"/>
        <v>13.180810738550186</v>
      </c>
      <c r="CA20" s="14">
        <f t="shared" si="78"/>
        <v>13.921643182253758</v>
      </c>
      <c r="CB20" s="14">
        <f t="shared" si="78"/>
        <v>13.24186964459432</v>
      </c>
      <c r="CC20" s="14">
        <f t="shared" si="78"/>
        <v>15.189891261036822</v>
      </c>
      <c r="CD20" s="14">
        <f t="shared" si="78"/>
        <v>16.213721042929457</v>
      </c>
      <c r="CE20" s="14">
        <f t="shared" si="78"/>
        <v>18.374219275937993</v>
      </c>
      <c r="CF20" s="14">
        <f t="shared" si="78"/>
        <v>18.996290360562462</v>
      </c>
      <c r="CG20" s="14">
        <f t="shared" si="78"/>
        <v>20.094109393996142</v>
      </c>
      <c r="CH20" s="14">
        <f t="shared" si="78"/>
        <v>30.18086452516982</v>
      </c>
      <c r="CI20" s="14">
        <f t="shared" si="78"/>
        <v>40.131256150859492</v>
      </c>
      <c r="CJ20" s="16"/>
      <c r="CK20" s="14">
        <f t="shared" ref="CK20:CZ20" si="79">CK11/CK14*100000</f>
        <v>10.945453913682314</v>
      </c>
      <c r="CL20" s="14">
        <f t="shared" si="79"/>
        <v>18.316882059631627</v>
      </c>
      <c r="CM20" s="14">
        <f t="shared" si="79"/>
        <v>24.025395438649614</v>
      </c>
      <c r="CN20" s="14">
        <f t="shared" si="79"/>
        <v>24.298411295906995</v>
      </c>
      <c r="CO20" s="14">
        <f t="shared" si="79"/>
        <v>23.131888996716363</v>
      </c>
      <c r="CP20" s="14">
        <f t="shared" si="79"/>
        <v>22.039825567686837</v>
      </c>
      <c r="CQ20" s="14">
        <f t="shared" si="79"/>
        <v>20.89812289188324</v>
      </c>
      <c r="CR20" s="14">
        <f t="shared" si="79"/>
        <v>20.178353813659232</v>
      </c>
      <c r="CS20" s="14">
        <f t="shared" si="79"/>
        <v>21.171138749140621</v>
      </c>
      <c r="CT20" s="14">
        <f t="shared" si="79"/>
        <v>21.320056489462829</v>
      </c>
      <c r="CU20" s="14">
        <f t="shared" si="79"/>
        <v>20.823664021722134</v>
      </c>
      <c r="CV20" s="14">
        <f t="shared" si="79"/>
        <v>23.950936568488508</v>
      </c>
      <c r="CW20" s="14">
        <f t="shared" si="79"/>
        <v>27.376044595899298</v>
      </c>
      <c r="CX20" s="14">
        <f t="shared" si="79"/>
        <v>29.584991077345393</v>
      </c>
      <c r="CY20" s="14">
        <f t="shared" si="79"/>
        <v>33.8043270531413</v>
      </c>
      <c r="CZ20" s="14">
        <f t="shared" si="79"/>
        <v>45.196534187790235</v>
      </c>
      <c r="DA20" s="16"/>
      <c r="DB20" s="14">
        <f t="shared" ref="DB20:DQ20" si="80">DB11/DB14*100000</f>
        <v>10.25823273586059</v>
      </c>
      <c r="DC20" s="14">
        <f t="shared" si="80"/>
        <v>18.575718737909714</v>
      </c>
      <c r="DD20" s="14">
        <f t="shared" si="80"/>
        <v>21.953122144802389</v>
      </c>
      <c r="DE20" s="14">
        <f t="shared" si="80"/>
        <v>23.188142793591503</v>
      </c>
      <c r="DF20" s="14">
        <f t="shared" si="80"/>
        <v>22.12955366605798</v>
      </c>
      <c r="DG20" s="14">
        <f t="shared" si="80"/>
        <v>21.625463605327727</v>
      </c>
      <c r="DH20" s="14">
        <f t="shared" si="80"/>
        <v>20.365238453502105</v>
      </c>
      <c r="DI20" s="14">
        <f t="shared" si="80"/>
        <v>19.861148392771852</v>
      </c>
      <c r="DJ20" s="14">
        <f t="shared" si="80"/>
        <v>18.600923240946226</v>
      </c>
      <c r="DK20" s="14">
        <f t="shared" si="80"/>
        <v>19.987170907954415</v>
      </c>
      <c r="DL20" s="14">
        <f t="shared" si="80"/>
        <v>19.231035816859038</v>
      </c>
      <c r="DM20" s="14">
        <f t="shared" si="80"/>
        <v>20.138397926173489</v>
      </c>
      <c r="DN20" s="14">
        <f t="shared" si="80"/>
        <v>20.718101496013279</v>
      </c>
      <c r="DO20" s="14">
        <f t="shared" si="80"/>
        <v>21.474236587108653</v>
      </c>
      <c r="DP20" s="14">
        <f t="shared" si="80"/>
        <v>21.852304132656339</v>
      </c>
      <c r="DQ20" s="14">
        <f t="shared" si="80"/>
        <v>27.624135328017701</v>
      </c>
      <c r="DR20" s="16"/>
      <c r="DS20" s="14">
        <f t="shared" ref="DS20:EH20" si="81">DS11/DS14*100000</f>
        <v>10.554465858366321</v>
      </c>
      <c r="DT20" s="14">
        <f t="shared" si="81"/>
        <v>18.302003264668176</v>
      </c>
      <c r="DU20" s="14">
        <f t="shared" si="81"/>
        <v>22.810159466122997</v>
      </c>
      <c r="DV20" s="14">
        <f t="shared" si="81"/>
        <v>23.533826458531884</v>
      </c>
      <c r="DW20" s="14">
        <f t="shared" si="81"/>
        <v>22.560874341432569</v>
      </c>
      <c r="DX20" s="14">
        <f t="shared" si="81"/>
        <v>21.933552786309939</v>
      </c>
      <c r="DY20" s="14">
        <f t="shared" si="81"/>
        <v>20.913319806258194</v>
      </c>
      <c r="DZ20" s="14">
        <f t="shared" si="81"/>
        <v>20.309105087799388</v>
      </c>
      <c r="EA20" s="14">
        <f t="shared" si="81"/>
        <v>20.366836330488258</v>
      </c>
      <c r="EB20" s="14">
        <f t="shared" si="81"/>
        <v>21.323668327861036</v>
      </c>
      <c r="EC20" s="14">
        <f t="shared" si="81"/>
        <v>20.892024143345402</v>
      </c>
      <c r="ED20" s="14">
        <f t="shared" si="81"/>
        <v>23.164809671459139</v>
      </c>
      <c r="EE20" s="14">
        <f t="shared" si="81"/>
        <v>25.375056925722173</v>
      </c>
      <c r="EF20" s="14">
        <f t="shared" si="81"/>
        <v>26.977538094873214</v>
      </c>
      <c r="EG20" s="14">
        <f t="shared" si="81"/>
        <v>29.223879829937733</v>
      </c>
      <c r="EH20" s="14">
        <f t="shared" si="81"/>
        <v>38.058842416031702</v>
      </c>
      <c r="EI20" s="19"/>
      <c r="EJ20" s="14">
        <f t="shared" ref="EJ20:EY20" si="82">EJ11/EJ14*100000</f>
        <v>13.053157832165679</v>
      </c>
      <c r="EK20" s="14">
        <f t="shared" si="82"/>
        <v>22.310308606559044</v>
      </c>
      <c r="EL20" s="14">
        <f t="shared" si="82"/>
        <v>26.276982655312004</v>
      </c>
      <c r="EM20" s="14">
        <f t="shared" si="82"/>
        <v>26.57589550874475</v>
      </c>
      <c r="EN20" s="14">
        <f t="shared" si="82"/>
        <v>25.588122352860562</v>
      </c>
      <c r="EO20" s="14">
        <f t="shared" si="82"/>
        <v>22.791994129414693</v>
      </c>
      <c r="EP20" s="14">
        <f t="shared" si="82"/>
        <v>22.719247681447658</v>
      </c>
      <c r="EQ20" s="14">
        <f t="shared" si="82"/>
        <v>21.176712861157473</v>
      </c>
      <c r="ER20" s="14">
        <f t="shared" si="82"/>
        <v>21.108867090763738</v>
      </c>
      <c r="ES20" s="14">
        <f t="shared" si="82"/>
        <v>20.603538691276871</v>
      </c>
      <c r="ET20" s="14">
        <f t="shared" si="82"/>
        <v>20.621090786683109</v>
      </c>
      <c r="EU20" s="14">
        <f t="shared" si="82"/>
        <v>21.145892796110314</v>
      </c>
      <c r="EV20" s="14">
        <f t="shared" si="82"/>
        <v>20.574957766085671</v>
      </c>
      <c r="EW20" s="14">
        <f t="shared" si="82"/>
        <v>21.128309272401943</v>
      </c>
      <c r="EX20" s="14">
        <f t="shared" si="82"/>
        <v>19.574484509606421</v>
      </c>
      <c r="EY20" s="14">
        <f t="shared" si="82"/>
        <v>23.44873961220835</v>
      </c>
      <c r="FA20" s="14">
        <f t="shared" ref="FA20:FP20" si="83">FA11/FA14*100000</f>
        <v>13.765872273660635</v>
      </c>
      <c r="FB20" s="14">
        <f t="shared" si="83"/>
        <v>25.398171687635642</v>
      </c>
      <c r="FC20" s="14">
        <f t="shared" si="83"/>
        <v>30.487222678407981</v>
      </c>
      <c r="FD20" s="14">
        <f t="shared" si="83"/>
        <v>32.730325095702071</v>
      </c>
      <c r="FE20" s="14">
        <f t="shared" si="83"/>
        <v>34.008756091527644</v>
      </c>
      <c r="FF20" s="14">
        <f t="shared" si="83"/>
        <v>32.142430898737224</v>
      </c>
      <c r="FG20" s="14">
        <f t="shared" si="83"/>
        <v>30.328392940937569</v>
      </c>
      <c r="FH20" s="14">
        <f t="shared" si="83"/>
        <v>30.349243093164176</v>
      </c>
      <c r="FI20" s="14">
        <f t="shared" si="83"/>
        <v>28.702897204893993</v>
      </c>
      <c r="FJ20" s="14">
        <f t="shared" si="83"/>
        <v>29.338513714917241</v>
      </c>
      <c r="FK20" s="14">
        <f t="shared" si="83"/>
        <v>25.987670243879673</v>
      </c>
      <c r="FL20" s="14">
        <f t="shared" si="83"/>
        <v>25.936370351725049</v>
      </c>
      <c r="FM20" s="14">
        <f t="shared" si="83"/>
        <v>24.990345423385673</v>
      </c>
      <c r="FN20" s="14">
        <f t="shared" si="83"/>
        <v>24.782182236901438</v>
      </c>
      <c r="FO20" s="14">
        <f t="shared" si="83"/>
        <v>23.484501967435598</v>
      </c>
      <c r="FP20" s="14">
        <f t="shared" si="83"/>
        <v>25.996055401414271</v>
      </c>
      <c r="FR20" s="14">
        <f t="shared" ref="FR20:GG20" si="84">FR11/FR14*100000</f>
        <v>8.9331578395453821</v>
      </c>
      <c r="FS20" s="14">
        <f t="shared" si="84"/>
        <v>15.48711634589246</v>
      </c>
      <c r="FT20" s="14">
        <f t="shared" si="84"/>
        <v>19.546668720918671</v>
      </c>
      <c r="FU20" s="14">
        <f t="shared" si="84"/>
        <v>20.246120079616958</v>
      </c>
      <c r="FV20" s="14">
        <f t="shared" si="84"/>
        <v>21.0293272187131</v>
      </c>
      <c r="FW20" s="14">
        <f t="shared" si="84"/>
        <v>20.608415442888838</v>
      </c>
      <c r="FX20" s="14">
        <f t="shared" si="84"/>
        <v>20.202664289486499</v>
      </c>
      <c r="FY20" s="14">
        <f t="shared" si="84"/>
        <v>21.011997803633772</v>
      </c>
      <c r="FZ20" s="14">
        <f t="shared" si="84"/>
        <v>20.357726183651891</v>
      </c>
      <c r="GA20" s="14">
        <f t="shared" si="84"/>
        <v>21.329276447658231</v>
      </c>
      <c r="GB20" s="14">
        <f t="shared" si="84"/>
        <v>21.078533629144513</v>
      </c>
      <c r="GC20" s="14">
        <f t="shared" si="84"/>
        <v>21.298236868609798</v>
      </c>
      <c r="GD20" s="14">
        <f t="shared" si="84"/>
        <v>21.408542636123812</v>
      </c>
      <c r="GE20" s="14">
        <f t="shared" si="84"/>
        <v>21.600450512649662</v>
      </c>
      <c r="GF20" s="14">
        <f t="shared" si="84"/>
        <v>20.762129997827735</v>
      </c>
      <c r="GG20" s="14">
        <f t="shared" si="84"/>
        <v>23.406683952777779</v>
      </c>
      <c r="GI20" s="14">
        <f t="shared" ref="GI20:GX20" si="85">GI11/GI14*100000</f>
        <v>3.5733645452118266</v>
      </c>
      <c r="GJ20" s="14">
        <f t="shared" si="85"/>
        <v>5.37153515707924</v>
      </c>
      <c r="GK20" s="14">
        <f t="shared" si="85"/>
        <v>7.7209281366364833</v>
      </c>
      <c r="GL20" s="14">
        <f t="shared" si="85"/>
        <v>6.0754581216901213</v>
      </c>
      <c r="GM20" s="14">
        <f t="shared" si="85"/>
        <v>8.9704986520790726</v>
      </c>
      <c r="GN20" s="14">
        <f t="shared" si="85"/>
        <v>8.9787912722571619</v>
      </c>
      <c r="GO20" s="14">
        <f t="shared" si="85"/>
        <v>9.2375929749841816</v>
      </c>
      <c r="GP20" s="14">
        <f t="shared" si="85"/>
        <v>8.7801434404373335</v>
      </c>
      <c r="GQ20" s="14">
        <f t="shared" si="85"/>
        <v>8.750645769034147</v>
      </c>
      <c r="GR20" s="14">
        <f t="shared" si="85"/>
        <v>9.4028707338554458</v>
      </c>
      <c r="GS20" s="14">
        <f t="shared" si="85"/>
        <v>9.789650608068504</v>
      </c>
      <c r="GT20" s="14">
        <f t="shared" si="85"/>
        <v>9.9948370135244726</v>
      </c>
      <c r="GU20" s="14">
        <f t="shared" si="85"/>
        <v>9.7460659544213932</v>
      </c>
      <c r="GV20" s="14">
        <f t="shared" si="85"/>
        <v>10.979502600155765</v>
      </c>
      <c r="GW20" s="14">
        <f t="shared" si="85"/>
        <v>10.145390534529625</v>
      </c>
      <c r="GX20" s="14">
        <f t="shared" si="85"/>
        <v>11.587838524771767</v>
      </c>
      <c r="GZ20" s="14">
        <f t="shared" ref="GZ20:HO20" si="86">GZ11/GZ14*100000</f>
        <v>3.9387823274878082</v>
      </c>
      <c r="HA20" s="14">
        <f t="shared" si="86"/>
        <v>5.8983847573722636</v>
      </c>
      <c r="HB20" s="14">
        <f t="shared" si="86"/>
        <v>8.4467939852832323</v>
      </c>
      <c r="HC20" s="14">
        <f t="shared" si="86"/>
        <v>8.8533824198168034</v>
      </c>
      <c r="HD20" s="14">
        <f t="shared" si="86"/>
        <v>9.9463479896520042</v>
      </c>
      <c r="HE20" s="14">
        <f t="shared" si="86"/>
        <v>9.6695592788774665</v>
      </c>
      <c r="HF20" s="14">
        <f t="shared" si="86"/>
        <v>10.303876249297115</v>
      </c>
      <c r="HG20" s="14">
        <f t="shared" si="86"/>
        <v>9.8097947349747159</v>
      </c>
      <c r="HH20" s="14">
        <f t="shared" si="86"/>
        <v>9.5309415208659551</v>
      </c>
      <c r="HI20" s="14">
        <f t="shared" si="86"/>
        <v>9.9054474759891136</v>
      </c>
      <c r="HJ20" s="14">
        <f t="shared" si="86"/>
        <v>10.553208896321312</v>
      </c>
      <c r="HK20" s="14">
        <f t="shared" si="86"/>
        <v>10.87897518081777</v>
      </c>
      <c r="HL20" s="14">
        <f t="shared" si="86"/>
        <v>10.571475173087904</v>
      </c>
      <c r="HM20" s="14">
        <f t="shared" si="86"/>
        <v>11.710973181871415</v>
      </c>
      <c r="HN20" s="14">
        <f t="shared" si="86"/>
        <v>10.702553734725043</v>
      </c>
      <c r="HO20" s="14">
        <f t="shared" si="86"/>
        <v>12.140270519941849</v>
      </c>
      <c r="HQ20" s="14">
        <f t="shared" ref="HQ20:IF20" si="87">HQ11/HQ14*100000</f>
        <v>2.6928693804003112</v>
      </c>
      <c r="HR20" s="14">
        <f t="shared" si="87"/>
        <v>4.1493302790883888</v>
      </c>
      <c r="HS20" s="14">
        <f t="shared" si="87"/>
        <v>6.0903390084683258</v>
      </c>
      <c r="HT20" s="14">
        <f t="shared" si="87"/>
        <v>0</v>
      </c>
      <c r="HU20" s="14">
        <f t="shared" si="87"/>
        <v>6.9066948513312445</v>
      </c>
      <c r="HV20" s="14">
        <f t="shared" si="87"/>
        <v>7.5186420552737143</v>
      </c>
      <c r="HW20" s="14">
        <f t="shared" si="87"/>
        <v>6.9720477853846337</v>
      </c>
      <c r="HX20" s="14">
        <f t="shared" si="87"/>
        <v>6.5608815274794683</v>
      </c>
      <c r="HY20" s="14">
        <f t="shared" si="87"/>
        <v>7.0558833745488583</v>
      </c>
      <c r="HZ20" s="14">
        <f t="shared" si="87"/>
        <v>8.2902848352523382</v>
      </c>
      <c r="IA20" s="14">
        <f t="shared" si="87"/>
        <v>8.0956809542109287</v>
      </c>
      <c r="IB20" s="14">
        <f t="shared" si="87"/>
        <v>7.9968309771978907</v>
      </c>
      <c r="IC20" s="14">
        <f t="shared" si="87"/>
        <v>7.8530976555934728</v>
      </c>
      <c r="ID20" s="14">
        <f t="shared" si="87"/>
        <v>9.27612780033704</v>
      </c>
      <c r="IE20" s="14">
        <f t="shared" si="87"/>
        <v>8.8045988785721434</v>
      </c>
      <c r="IF20" s="14">
        <f t="shared" si="87"/>
        <v>10.21267402666588</v>
      </c>
      <c r="IH20" s="17" t="s">
        <v>100</v>
      </c>
      <c r="II20" s="17" t="s">
        <v>100</v>
      </c>
      <c r="IJ20" s="17" t="s">
        <v>100</v>
      </c>
      <c r="IK20" s="17" t="s">
        <v>100</v>
      </c>
      <c r="IL20" s="17" t="s">
        <v>100</v>
      </c>
      <c r="IM20" s="17" t="s">
        <v>100</v>
      </c>
      <c r="IN20" s="17" t="s">
        <v>100</v>
      </c>
      <c r="IO20" s="17" t="s">
        <v>100</v>
      </c>
      <c r="IP20" s="17" t="s">
        <v>100</v>
      </c>
      <c r="IQ20" s="17" t="s">
        <v>100</v>
      </c>
      <c r="IR20" s="17" t="s">
        <v>100</v>
      </c>
      <c r="IS20" s="17" t="s">
        <v>100</v>
      </c>
      <c r="IT20" s="17" t="s">
        <v>100</v>
      </c>
      <c r="IU20" s="17" t="s">
        <v>100</v>
      </c>
      <c r="IV20" s="17" t="s">
        <v>100</v>
      </c>
      <c r="IW20" s="17" t="s">
        <v>100</v>
      </c>
    </row>
    <row r="21" spans="2:257" x14ac:dyDescent="0.25">
      <c r="B21" s="3"/>
      <c r="C21" s="3"/>
      <c r="D21" s="3"/>
      <c r="E21" s="3"/>
      <c r="F21" s="3"/>
      <c r="G21" s="3"/>
      <c r="H21" s="3"/>
      <c r="I21" s="3"/>
      <c r="J21" s="3"/>
      <c r="K21" s="3"/>
      <c r="L21" s="3"/>
      <c r="M21" s="3"/>
      <c r="N21" s="3"/>
      <c r="O21" s="3"/>
      <c r="P21" s="3"/>
      <c r="Q21" s="3"/>
      <c r="R21" s="3"/>
      <c r="S21" s="3"/>
      <c r="T21" s="3"/>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row>
    <row r="22" spans="2:257" ht="74.25" customHeight="1" x14ac:dyDescent="0.25">
      <c r="B22" s="181" t="s">
        <v>455</v>
      </c>
      <c r="C22" s="181"/>
      <c r="D22" s="181"/>
      <c r="E22" s="181"/>
      <c r="F22" s="181"/>
      <c r="G22" s="181"/>
      <c r="H22" s="181"/>
      <c r="I22" s="181"/>
      <c r="J22" s="181"/>
      <c r="K22" s="181"/>
      <c r="S22" s="127"/>
      <c r="T22" s="3"/>
      <c r="AJ22" s="127"/>
    </row>
    <row r="23" spans="2:257" ht="15" customHeight="1" x14ac:dyDescent="0.25">
      <c r="B23" s="5"/>
      <c r="C23" s="91"/>
      <c r="D23" s="91"/>
      <c r="E23" s="91"/>
      <c r="F23" s="91"/>
      <c r="G23" s="91"/>
      <c r="H23" s="91"/>
      <c r="I23" s="91"/>
      <c r="J23" s="91"/>
      <c r="K23" s="91"/>
      <c r="S23" s="127"/>
      <c r="T23" s="3"/>
      <c r="AJ23" s="127"/>
    </row>
  </sheetData>
  <mergeCells count="21">
    <mergeCell ref="B22:K22"/>
    <mergeCell ref="B18:B20"/>
    <mergeCell ref="CK4:CZ4"/>
    <mergeCell ref="DB4:DQ4"/>
    <mergeCell ref="D4:S4"/>
    <mergeCell ref="IH4:IW4"/>
    <mergeCell ref="B6:B8"/>
    <mergeCell ref="B9:B11"/>
    <mergeCell ref="B12:B14"/>
    <mergeCell ref="B15:B17"/>
    <mergeCell ref="FR4:GG4"/>
    <mergeCell ref="GI4:GX4"/>
    <mergeCell ref="GZ4:HO4"/>
    <mergeCell ref="HQ4:IF4"/>
    <mergeCell ref="EJ4:EY4"/>
    <mergeCell ref="FA4:FP4"/>
    <mergeCell ref="U4:AJ4"/>
    <mergeCell ref="AL4:BA4"/>
    <mergeCell ref="BC4:BR4"/>
    <mergeCell ref="BT4:CI4"/>
    <mergeCell ref="DS4:EH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W19"/>
  <sheetViews>
    <sheetView showGridLines="0" zoomScaleNormal="100" workbookViewId="0"/>
  </sheetViews>
  <sheetFormatPr baseColWidth="10" defaultRowHeight="12.75" x14ac:dyDescent="0.25"/>
  <cols>
    <col min="1" max="1" width="3.140625" style="6" customWidth="1"/>
    <col min="2" max="2" width="72.5703125" style="6" customWidth="1"/>
    <col min="3" max="3" width="21.85546875" style="6" customWidth="1"/>
    <col min="4" max="16384" width="11.42578125" style="6"/>
  </cols>
  <sheetData>
    <row r="2" spans="2:49" x14ac:dyDescent="0.25">
      <c r="B2" s="31" t="s">
        <v>293</v>
      </c>
      <c r="C2" s="24"/>
      <c r="D2" s="25"/>
      <c r="E2" s="25"/>
      <c r="F2" s="25"/>
      <c r="G2" s="25"/>
      <c r="H2" s="25"/>
      <c r="I2" s="25"/>
      <c r="J2" s="25"/>
      <c r="K2" s="25"/>
      <c r="L2" s="25"/>
      <c r="M2" s="25"/>
      <c r="N2" s="25"/>
      <c r="O2" s="25"/>
      <c r="P2" s="25"/>
      <c r="Q2" s="25"/>
      <c r="R2" s="25"/>
      <c r="S2" s="129"/>
      <c r="T2" s="25"/>
    </row>
    <row r="3" spans="2:49" ht="16.5" customHeight="1" x14ac:dyDescent="0.25">
      <c r="B3" s="23"/>
      <c r="C3" s="24"/>
      <c r="D3" s="25"/>
      <c r="E3" s="25"/>
      <c r="F3" s="25"/>
      <c r="G3" s="25"/>
      <c r="H3" s="25"/>
      <c r="I3" s="25"/>
      <c r="J3" s="25"/>
      <c r="K3" s="25"/>
      <c r="L3" s="25"/>
      <c r="M3" s="25"/>
      <c r="N3" s="25"/>
      <c r="O3" s="25"/>
      <c r="P3" s="25"/>
      <c r="Q3" s="25"/>
      <c r="R3" s="25"/>
      <c r="S3" s="129"/>
      <c r="T3" s="25"/>
    </row>
    <row r="4" spans="2:49" x14ac:dyDescent="0.25">
      <c r="B4" s="2"/>
      <c r="C4" s="26" t="s">
        <v>33</v>
      </c>
      <c r="D4" s="26">
        <v>2008</v>
      </c>
      <c r="E4" s="26">
        <v>2009</v>
      </c>
      <c r="F4" s="26">
        <v>2010</v>
      </c>
      <c r="G4" s="26">
        <v>2011</v>
      </c>
      <c r="H4" s="26">
        <v>2012</v>
      </c>
      <c r="I4" s="26">
        <v>2013</v>
      </c>
      <c r="J4" s="26">
        <v>2014</v>
      </c>
      <c r="K4" s="26">
        <v>2015</v>
      </c>
      <c r="L4" s="26">
        <v>2016</v>
      </c>
      <c r="M4" s="26">
        <v>2017</v>
      </c>
      <c r="N4" s="26">
        <v>2018</v>
      </c>
      <c r="O4" s="26">
        <v>2019</v>
      </c>
      <c r="P4" s="26">
        <v>2020</v>
      </c>
      <c r="Q4" s="26">
        <v>2021</v>
      </c>
      <c r="R4" s="26">
        <v>2022</v>
      </c>
      <c r="S4" s="26" t="s">
        <v>426</v>
      </c>
      <c r="T4" s="26">
        <v>2008</v>
      </c>
      <c r="U4" s="26">
        <v>2009</v>
      </c>
      <c r="V4" s="26">
        <v>2010</v>
      </c>
      <c r="W4" s="26">
        <v>2011</v>
      </c>
      <c r="X4" s="26">
        <v>2012</v>
      </c>
      <c r="Y4" s="26">
        <v>2013</v>
      </c>
      <c r="Z4" s="26">
        <v>2014</v>
      </c>
      <c r="AA4" s="26">
        <v>2015</v>
      </c>
      <c r="AB4" s="26">
        <v>2016</v>
      </c>
      <c r="AC4" s="26">
        <v>2017</v>
      </c>
      <c r="AD4" s="26">
        <v>2018</v>
      </c>
      <c r="AE4" s="26">
        <v>2019</v>
      </c>
      <c r="AF4" s="26">
        <v>2020</v>
      </c>
      <c r="AG4" s="26">
        <v>2021</v>
      </c>
      <c r="AH4" s="26">
        <v>2022</v>
      </c>
    </row>
    <row r="5" spans="2:49" x14ac:dyDescent="0.25">
      <c r="B5" s="27" t="s">
        <v>74</v>
      </c>
      <c r="C5" s="27" t="s">
        <v>22</v>
      </c>
      <c r="D5" s="1">
        <v>13620</v>
      </c>
      <c r="E5" s="1">
        <v>11756</v>
      </c>
      <c r="F5" s="1">
        <v>11432</v>
      </c>
      <c r="G5" s="1">
        <v>11016</v>
      </c>
      <c r="H5" s="1">
        <v>10275</v>
      </c>
      <c r="I5" s="1">
        <v>9254</v>
      </c>
      <c r="J5" s="1">
        <v>9115</v>
      </c>
      <c r="K5" s="1">
        <v>8738</v>
      </c>
      <c r="L5" s="1">
        <v>8984</v>
      </c>
      <c r="M5" s="1">
        <v>8898</v>
      </c>
      <c r="N5" s="1">
        <v>9524</v>
      </c>
      <c r="O5" s="1">
        <v>9383</v>
      </c>
      <c r="P5" s="1">
        <v>7949</v>
      </c>
      <c r="Q5" s="1">
        <v>12009</v>
      </c>
      <c r="R5" s="1">
        <v>13408</v>
      </c>
      <c r="S5" s="15">
        <f>(AVERAGE(Q5:R5)-AVERAGE(K5:O5))/AVERAGE(K5:O5)</f>
        <v>0.39571023788081805</v>
      </c>
      <c r="T5" s="28">
        <f>D5/SUM(D5:D10)</f>
        <v>0.8604460168045992</v>
      </c>
      <c r="U5" s="28">
        <f t="shared" ref="U5:AH5" si="0">E5/SUM(E5:E10)</f>
        <v>0.85268731413650545</v>
      </c>
      <c r="V5" s="28">
        <f t="shared" si="0"/>
        <v>0.84157832744405181</v>
      </c>
      <c r="W5" s="28">
        <f t="shared" si="0"/>
        <v>0.83196133222566271</v>
      </c>
      <c r="X5" s="28">
        <f t="shared" si="0"/>
        <v>0.81983563392643422</v>
      </c>
      <c r="Y5" s="28">
        <f t="shared" si="0"/>
        <v>0.81026179844146751</v>
      </c>
      <c r="Z5" s="28">
        <f t="shared" si="0"/>
        <v>0.76545179711118572</v>
      </c>
      <c r="AA5" s="28">
        <f t="shared" si="0"/>
        <v>0.75100988397077784</v>
      </c>
      <c r="AB5" s="28">
        <f t="shared" si="0"/>
        <v>0.76668373442566995</v>
      </c>
      <c r="AC5" s="28">
        <f t="shared" si="0"/>
        <v>0.73768860885425303</v>
      </c>
      <c r="AD5" s="28">
        <f t="shared" si="0"/>
        <v>0.72824590916042209</v>
      </c>
      <c r="AE5" s="28">
        <f t="shared" si="0"/>
        <v>0.72304847037065578</v>
      </c>
      <c r="AF5" s="28">
        <f t="shared" si="0"/>
        <v>0.70029072328429209</v>
      </c>
      <c r="AG5" s="28">
        <f t="shared" si="0"/>
        <v>0.69933612858141159</v>
      </c>
      <c r="AH5" s="28">
        <f t="shared" si="0"/>
        <v>0.7419622599745449</v>
      </c>
      <c r="AI5" s="29"/>
      <c r="AJ5" s="29"/>
      <c r="AK5" s="29"/>
      <c r="AL5" s="29"/>
      <c r="AM5" s="29"/>
      <c r="AN5" s="29"/>
      <c r="AO5" s="29"/>
      <c r="AP5" s="29"/>
      <c r="AQ5" s="29"/>
      <c r="AR5" s="29"/>
      <c r="AS5" s="29"/>
      <c r="AT5" s="29"/>
      <c r="AU5" s="29"/>
      <c r="AV5" s="29"/>
      <c r="AW5" s="29"/>
    </row>
    <row r="6" spans="2:49" x14ac:dyDescent="0.25">
      <c r="B6" s="27" t="s">
        <v>109</v>
      </c>
      <c r="C6" s="27" t="s">
        <v>21</v>
      </c>
      <c r="D6" s="1">
        <v>1069</v>
      </c>
      <c r="E6" s="1">
        <v>998</v>
      </c>
      <c r="F6" s="1">
        <v>1023</v>
      </c>
      <c r="G6" s="1">
        <v>1135</v>
      </c>
      <c r="H6" s="1">
        <v>1179</v>
      </c>
      <c r="I6" s="1">
        <v>1144</v>
      </c>
      <c r="J6" s="1">
        <v>1723</v>
      </c>
      <c r="K6" s="1">
        <v>1803</v>
      </c>
      <c r="L6" s="1">
        <v>1708</v>
      </c>
      <c r="M6" s="1">
        <v>2092</v>
      </c>
      <c r="N6" s="1">
        <v>2477</v>
      </c>
      <c r="O6" s="1">
        <v>2398</v>
      </c>
      <c r="P6" s="1">
        <v>2305</v>
      </c>
      <c r="Q6" s="1">
        <v>3639</v>
      </c>
      <c r="R6" s="1">
        <v>3229</v>
      </c>
      <c r="S6" s="15">
        <f t="shared" ref="S6:S10" si="1">(AVERAGE(Q6:R6)-AVERAGE(K6:O6))/AVERAGE(K6:O6)</f>
        <v>0.63867150219507551</v>
      </c>
      <c r="T6" s="28">
        <f>D6/SUM(D5:D10)</f>
        <v>6.7534272537747173E-2</v>
      </c>
      <c r="U6" s="28">
        <f t="shared" ref="U6:AH6" si="2">E6/SUM(E5:E10)</f>
        <v>7.238703126133314E-2</v>
      </c>
      <c r="V6" s="28">
        <f t="shared" si="2"/>
        <v>7.5309187279151937E-2</v>
      </c>
      <c r="W6" s="28">
        <f t="shared" si="2"/>
        <v>8.571860131410014E-2</v>
      </c>
      <c r="X6" s="28">
        <f t="shared" si="2"/>
        <v>9.407165084177771E-2</v>
      </c>
      <c r="Y6" s="28">
        <f t="shared" si="2"/>
        <v>0.10016636021364153</v>
      </c>
      <c r="Z6" s="28">
        <f t="shared" si="2"/>
        <v>0.14469264360094056</v>
      </c>
      <c r="AA6" s="28">
        <f t="shared" si="2"/>
        <v>0.15496347228190804</v>
      </c>
      <c r="AB6" s="28">
        <f t="shared" si="2"/>
        <v>0.14575866188769415</v>
      </c>
      <c r="AC6" s="28">
        <f t="shared" si="2"/>
        <v>0.17343724092190349</v>
      </c>
      <c r="AD6" s="28">
        <f t="shared" si="2"/>
        <v>0.18940204924300352</v>
      </c>
      <c r="AE6" s="28">
        <f t="shared" si="2"/>
        <v>0.18478847191184403</v>
      </c>
      <c r="AF6" s="28">
        <f t="shared" si="2"/>
        <v>0.20306580917980796</v>
      </c>
      <c r="AG6" s="28">
        <f t="shared" si="2"/>
        <v>0.21191474493361287</v>
      </c>
      <c r="AH6" s="28">
        <f t="shared" si="2"/>
        <v>0.17868407946433512</v>
      </c>
      <c r="AI6" s="29"/>
      <c r="AJ6" s="29"/>
      <c r="AK6" s="29"/>
      <c r="AL6" s="29"/>
      <c r="AM6" s="29"/>
      <c r="AN6" s="29"/>
      <c r="AO6" s="29"/>
      <c r="AP6" s="29"/>
      <c r="AQ6" s="29"/>
      <c r="AR6" s="29"/>
      <c r="AS6" s="29"/>
      <c r="AT6" s="29"/>
      <c r="AU6" s="29"/>
      <c r="AV6" s="29"/>
      <c r="AW6" s="29"/>
    </row>
    <row r="7" spans="2:49" x14ac:dyDescent="0.25">
      <c r="B7" s="27" t="s">
        <v>264</v>
      </c>
      <c r="C7" s="27" t="s">
        <v>119</v>
      </c>
      <c r="D7" s="1">
        <v>359</v>
      </c>
      <c r="E7" s="1">
        <v>302</v>
      </c>
      <c r="F7" s="1">
        <v>361</v>
      </c>
      <c r="G7" s="1">
        <v>359</v>
      </c>
      <c r="H7" s="1">
        <v>414</v>
      </c>
      <c r="I7" s="1">
        <v>381</v>
      </c>
      <c r="J7" s="1">
        <v>406</v>
      </c>
      <c r="K7" s="1">
        <v>474</v>
      </c>
      <c r="L7" s="1">
        <v>456</v>
      </c>
      <c r="M7" s="1">
        <v>511</v>
      </c>
      <c r="N7" s="1">
        <v>486</v>
      </c>
      <c r="O7" s="1">
        <v>501</v>
      </c>
      <c r="P7" s="1">
        <v>495</v>
      </c>
      <c r="Q7" s="1">
        <v>651</v>
      </c>
      <c r="R7" s="1">
        <v>665</v>
      </c>
      <c r="S7" s="15">
        <f t="shared" si="1"/>
        <v>0.35502471169686978</v>
      </c>
      <c r="T7" s="28">
        <f>D7/SUM(D5:D10)</f>
        <v>2.2679891338682166E-2</v>
      </c>
      <c r="U7" s="28">
        <f t="shared" ref="U7:AH7" si="3">E7/SUM(E5:E10)</f>
        <v>2.1904692826575759E-2</v>
      </c>
      <c r="V7" s="28">
        <f t="shared" si="3"/>
        <v>2.6575382803297999E-2</v>
      </c>
      <c r="W7" s="28">
        <f t="shared" si="3"/>
        <v>2.71127558341515E-2</v>
      </c>
      <c r="X7" s="28">
        <f t="shared" si="3"/>
        <v>3.303279342535706E-2</v>
      </c>
      <c r="Y7" s="28">
        <f t="shared" si="3"/>
        <v>3.3359600735487258E-2</v>
      </c>
      <c r="Z7" s="28">
        <f t="shared" si="3"/>
        <v>3.4094726234464225E-2</v>
      </c>
      <c r="AA7" s="28">
        <f t="shared" si="3"/>
        <v>4.0739149119037386E-2</v>
      </c>
      <c r="AB7" s="28">
        <f t="shared" si="3"/>
        <v>3.8914490527393757E-2</v>
      </c>
      <c r="AC7" s="28">
        <f t="shared" si="3"/>
        <v>4.2364450339910466E-2</v>
      </c>
      <c r="AD7" s="28">
        <f t="shared" si="3"/>
        <v>3.7161645511546111E-2</v>
      </c>
      <c r="AE7" s="28">
        <f t="shared" si="3"/>
        <v>3.8606765816444476E-2</v>
      </c>
      <c r="AF7" s="28">
        <f t="shared" si="3"/>
        <v>4.3608492643819927E-2</v>
      </c>
      <c r="AG7" s="28">
        <f t="shared" si="3"/>
        <v>3.7910552061495455E-2</v>
      </c>
      <c r="AH7" s="28">
        <f t="shared" si="3"/>
        <v>3.6799291682806705E-2</v>
      </c>
      <c r="AI7" s="29"/>
      <c r="AJ7" s="29"/>
      <c r="AK7" s="29"/>
      <c r="AL7" s="29"/>
      <c r="AM7" s="29"/>
      <c r="AN7" s="29"/>
      <c r="AO7" s="29"/>
      <c r="AP7" s="29"/>
      <c r="AQ7" s="29"/>
      <c r="AR7" s="29"/>
      <c r="AS7" s="29"/>
      <c r="AT7" s="29"/>
      <c r="AU7" s="29"/>
      <c r="AV7" s="29"/>
      <c r="AW7" s="29"/>
    </row>
    <row r="8" spans="2:49" x14ac:dyDescent="0.25">
      <c r="B8" s="27" t="s">
        <v>265</v>
      </c>
      <c r="C8" s="27" t="s">
        <v>19</v>
      </c>
      <c r="D8" s="1">
        <v>206</v>
      </c>
      <c r="E8" s="1">
        <v>192</v>
      </c>
      <c r="F8" s="1">
        <v>215</v>
      </c>
      <c r="G8" s="1">
        <v>251</v>
      </c>
      <c r="H8" s="1">
        <v>206</v>
      </c>
      <c r="I8" s="1">
        <v>144</v>
      </c>
      <c r="J8" s="1">
        <v>170</v>
      </c>
      <c r="K8" s="1">
        <v>170</v>
      </c>
      <c r="L8" s="1">
        <v>145</v>
      </c>
      <c r="M8" s="1">
        <v>130</v>
      </c>
      <c r="N8" s="1">
        <v>125</v>
      </c>
      <c r="O8" s="1">
        <v>181</v>
      </c>
      <c r="P8" s="1">
        <v>137</v>
      </c>
      <c r="Q8" s="1">
        <v>176</v>
      </c>
      <c r="R8" s="1">
        <v>165</v>
      </c>
      <c r="S8" s="15">
        <f t="shared" si="1"/>
        <v>0.1351531291611186</v>
      </c>
      <c r="T8" s="28">
        <f>D8/SUM(D5:D10)</f>
        <v>1.3014088066207593E-2</v>
      </c>
      <c r="U8" s="28">
        <f t="shared" ref="U8:AH8" si="4">E8/SUM(E5:E10)</f>
        <v>1.3926162326829621E-2</v>
      </c>
      <c r="V8" s="28">
        <f t="shared" si="4"/>
        <v>1.5827444051825679E-2</v>
      </c>
      <c r="W8" s="28">
        <f t="shared" si="4"/>
        <v>1.8956272184880295E-2</v>
      </c>
      <c r="X8" s="28">
        <f t="shared" si="4"/>
        <v>1.6436607356578634E-2</v>
      </c>
      <c r="Y8" s="28">
        <f t="shared" si="4"/>
        <v>1.260835303388495E-2</v>
      </c>
      <c r="Z8" s="28">
        <f t="shared" si="4"/>
        <v>1.4276116896204233E-2</v>
      </c>
      <c r="AA8" s="28">
        <f t="shared" si="4"/>
        <v>1.461108723678556E-2</v>
      </c>
      <c r="AB8" s="28">
        <f t="shared" si="4"/>
        <v>1.2374125277351085E-2</v>
      </c>
      <c r="AC8" s="28">
        <f t="shared" si="4"/>
        <v>1.077764881445863E-2</v>
      </c>
      <c r="AD8" s="28">
        <f t="shared" si="4"/>
        <v>9.5580363970025999E-3</v>
      </c>
      <c r="AE8" s="28">
        <f t="shared" si="4"/>
        <v>1.3947753718116669E-2</v>
      </c>
      <c r="AF8" s="28">
        <f t="shared" si="4"/>
        <v>1.2069421196370363E-2</v>
      </c>
      <c r="AG8" s="28">
        <f t="shared" si="4"/>
        <v>1.0249242953645469E-2</v>
      </c>
      <c r="AH8" s="28">
        <f t="shared" si="4"/>
        <v>9.1306513197941461E-3</v>
      </c>
      <c r="AI8" s="29"/>
      <c r="AJ8" s="29"/>
      <c r="AK8" s="29"/>
      <c r="AL8" s="29"/>
      <c r="AM8" s="29"/>
      <c r="AN8" s="29"/>
      <c r="AO8" s="29"/>
      <c r="AP8" s="29"/>
      <c r="AQ8" s="29"/>
      <c r="AR8" s="29"/>
      <c r="AS8" s="29"/>
      <c r="AT8" s="29"/>
      <c r="AU8" s="29"/>
      <c r="AV8" s="29"/>
      <c r="AW8" s="29"/>
    </row>
    <row r="9" spans="2:49" x14ac:dyDescent="0.25">
      <c r="B9" s="27" t="s">
        <v>266</v>
      </c>
      <c r="C9" s="27" t="s">
        <v>20</v>
      </c>
      <c r="D9" s="1">
        <v>393</v>
      </c>
      <c r="E9" s="1">
        <v>382</v>
      </c>
      <c r="F9" s="1">
        <v>389</v>
      </c>
      <c r="G9" s="1">
        <v>367</v>
      </c>
      <c r="H9" s="1">
        <v>310</v>
      </c>
      <c r="I9" s="1">
        <v>355</v>
      </c>
      <c r="J9" s="1">
        <v>330</v>
      </c>
      <c r="K9" s="1">
        <v>259</v>
      </c>
      <c r="L9" s="1">
        <v>280</v>
      </c>
      <c r="M9" s="1">
        <v>290</v>
      </c>
      <c r="N9" s="1">
        <v>283</v>
      </c>
      <c r="O9" s="1">
        <v>311</v>
      </c>
      <c r="P9" s="1">
        <v>263</v>
      </c>
      <c r="Q9" s="1">
        <v>376</v>
      </c>
      <c r="R9" s="1">
        <v>354</v>
      </c>
      <c r="S9" s="15">
        <f t="shared" si="1"/>
        <v>0.28250175685172163</v>
      </c>
      <c r="T9" s="28">
        <f>D9/SUM(D5:D10)</f>
        <v>2.4827847621454294E-2</v>
      </c>
      <c r="U9" s="28">
        <f t="shared" ref="U9:AH9" si="5">E9/SUM(E5:E10)</f>
        <v>2.7707260462754769E-2</v>
      </c>
      <c r="V9" s="28">
        <f t="shared" si="5"/>
        <v>2.863663133097762E-2</v>
      </c>
      <c r="W9" s="28">
        <f t="shared" si="5"/>
        <v>2.7716939808171588E-2</v>
      </c>
      <c r="X9" s="28">
        <f t="shared" si="5"/>
        <v>2.4734700390967843E-2</v>
      </c>
      <c r="Y9" s="28">
        <f t="shared" si="5"/>
        <v>3.1083092548813588E-2</v>
      </c>
      <c r="Z9" s="28">
        <f t="shared" si="5"/>
        <v>2.7712462210278805E-2</v>
      </c>
      <c r="AA9" s="28">
        <f t="shared" si="5"/>
        <v>2.2260421143102706E-2</v>
      </c>
      <c r="AB9" s="28">
        <f t="shared" si="5"/>
        <v>2.3894862604540025E-2</v>
      </c>
      <c r="AC9" s="28">
        <f t="shared" si="5"/>
        <v>2.4042447355330791E-2</v>
      </c>
      <c r="AD9" s="28">
        <f t="shared" si="5"/>
        <v>2.1639394402813886E-2</v>
      </c>
      <c r="AE9" s="28">
        <f t="shared" si="5"/>
        <v>2.3965477383062341E-2</v>
      </c>
      <c r="AF9" s="28">
        <f t="shared" si="5"/>
        <v>2.3169764778433619E-2</v>
      </c>
      <c r="AG9" s="28">
        <f t="shared" si="5"/>
        <v>2.1896109946424411E-2</v>
      </c>
      <c r="AH9" s="28">
        <f t="shared" si="5"/>
        <v>1.9589397377012895E-2</v>
      </c>
      <c r="AI9" s="29"/>
      <c r="AJ9" s="29"/>
      <c r="AK9" s="29"/>
      <c r="AL9" s="29"/>
      <c r="AM9" s="29"/>
      <c r="AN9" s="29"/>
      <c r="AO9" s="29"/>
      <c r="AP9" s="29"/>
      <c r="AQ9" s="29"/>
      <c r="AR9" s="29"/>
      <c r="AS9" s="29"/>
      <c r="AT9" s="29"/>
      <c r="AU9" s="29"/>
      <c r="AV9" s="29"/>
      <c r="AW9" s="29"/>
    </row>
    <row r="10" spans="2:49" x14ac:dyDescent="0.25">
      <c r="B10" s="27" t="s">
        <v>110</v>
      </c>
      <c r="C10" s="27" t="s">
        <v>235</v>
      </c>
      <c r="D10" s="1">
        <v>182</v>
      </c>
      <c r="E10" s="1">
        <v>157</v>
      </c>
      <c r="F10" s="1">
        <v>164</v>
      </c>
      <c r="G10" s="1">
        <v>113</v>
      </c>
      <c r="H10" s="1">
        <v>149</v>
      </c>
      <c r="I10" s="1">
        <v>143</v>
      </c>
      <c r="J10" s="1">
        <v>164</v>
      </c>
      <c r="K10" s="1">
        <v>191</v>
      </c>
      <c r="L10" s="1">
        <v>145</v>
      </c>
      <c r="M10" s="1">
        <v>141</v>
      </c>
      <c r="N10" s="1">
        <v>183</v>
      </c>
      <c r="O10" s="1">
        <v>203</v>
      </c>
      <c r="P10" s="1">
        <v>202</v>
      </c>
      <c r="Q10" s="1">
        <v>321</v>
      </c>
      <c r="R10" s="1">
        <v>250</v>
      </c>
      <c r="S10" s="15">
        <f t="shared" si="1"/>
        <v>0.65411355735805332</v>
      </c>
      <c r="T10" s="28">
        <f>D10/SUM(D5:D10)</f>
        <v>1.1497883631309621E-2</v>
      </c>
      <c r="U10" s="28">
        <f t="shared" ref="U10:AH10" si="6">E10/SUM(E5:E10)</f>
        <v>1.1387538986001306E-2</v>
      </c>
      <c r="V10" s="28">
        <f t="shared" si="6"/>
        <v>1.2073027090694936E-2</v>
      </c>
      <c r="W10" s="28">
        <f t="shared" si="6"/>
        <v>8.5340986330337595E-3</v>
      </c>
      <c r="X10" s="28">
        <f t="shared" si="6"/>
        <v>1.1888614058884545E-2</v>
      </c>
      <c r="Y10" s="28">
        <f t="shared" si="6"/>
        <v>1.2520795026705191E-2</v>
      </c>
      <c r="Z10" s="28">
        <f t="shared" si="6"/>
        <v>1.3772253946926436E-2</v>
      </c>
      <c r="AA10" s="28">
        <f t="shared" si="6"/>
        <v>1.6415986248388484E-2</v>
      </c>
      <c r="AB10" s="28">
        <f t="shared" si="6"/>
        <v>1.2374125277351085E-2</v>
      </c>
      <c r="AC10" s="28">
        <f t="shared" si="6"/>
        <v>1.1689603714143591E-2</v>
      </c>
      <c r="AD10" s="28">
        <f t="shared" si="6"/>
        <v>1.3992965285211807E-2</v>
      </c>
      <c r="AE10" s="28">
        <f t="shared" si="6"/>
        <v>1.5643060799876703E-2</v>
      </c>
      <c r="AF10" s="28">
        <f t="shared" si="6"/>
        <v>1.7795788917276012E-2</v>
      </c>
      <c r="AG10" s="28">
        <f t="shared" si="6"/>
        <v>1.8693221523410204E-2</v>
      </c>
      <c r="AH10" s="28">
        <f t="shared" si="6"/>
        <v>1.3834320181506281E-2</v>
      </c>
      <c r="AI10" s="29"/>
      <c r="AJ10" s="29"/>
      <c r="AK10" s="29"/>
      <c r="AL10" s="29"/>
      <c r="AM10" s="29"/>
      <c r="AN10" s="29"/>
      <c r="AO10" s="29"/>
      <c r="AP10" s="29"/>
      <c r="AQ10" s="29"/>
      <c r="AR10" s="29"/>
      <c r="AS10" s="29"/>
      <c r="AT10" s="29"/>
      <c r="AU10" s="29"/>
      <c r="AV10" s="29"/>
      <c r="AW10" s="29"/>
    </row>
    <row r="11" spans="2:49" x14ac:dyDescent="0.25">
      <c r="T11" s="25"/>
      <c r="U11" s="25"/>
      <c r="V11" s="25"/>
      <c r="W11" s="25"/>
      <c r="X11" s="25"/>
      <c r="Y11" s="25"/>
      <c r="Z11" s="25"/>
      <c r="AA11" s="25"/>
      <c r="AB11" s="25"/>
      <c r="AC11" s="25"/>
    </row>
    <row r="12" spans="2:49" x14ac:dyDescent="0.25">
      <c r="B12" s="5"/>
    </row>
    <row r="13" spans="2:49" ht="86.25" customHeight="1" x14ac:dyDescent="0.25">
      <c r="B13" s="181" t="s">
        <v>445</v>
      </c>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row>
    <row r="14" spans="2:49" ht="25.5" customHeight="1" x14ac:dyDescent="0.25">
      <c r="B14" s="181"/>
      <c r="C14" s="181"/>
      <c r="R14" s="30"/>
      <c r="S14" s="30"/>
    </row>
    <row r="15" spans="2:49" x14ac:dyDescent="0.25">
      <c r="B15" s="5"/>
      <c r="R15" s="30"/>
      <c r="S15" s="30"/>
    </row>
    <row r="16" spans="2:49" x14ac:dyDescent="0.25">
      <c r="Q16" s="30"/>
    </row>
    <row r="17" spans="17:17" x14ac:dyDescent="0.25">
      <c r="Q17" s="30"/>
    </row>
    <row r="18" spans="17:17" x14ac:dyDescent="0.25">
      <c r="Q18" s="30"/>
    </row>
    <row r="19" spans="17:17" x14ac:dyDescent="0.25">
      <c r="Q19" s="30"/>
    </row>
  </sheetData>
  <mergeCells count="2">
    <mergeCell ref="B14:C14"/>
    <mergeCell ref="B13:AH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
  <sheetViews>
    <sheetView showGridLines="0" zoomScaleNormal="100" workbookViewId="0"/>
  </sheetViews>
  <sheetFormatPr baseColWidth="10" defaultRowHeight="12.75" x14ac:dyDescent="0.25"/>
  <cols>
    <col min="1" max="1" width="4.140625" style="71" customWidth="1"/>
    <col min="2" max="2" width="44.85546875" style="6" customWidth="1"/>
    <col min="3" max="4" width="11.140625" style="6" customWidth="1"/>
    <col min="5" max="6" width="11.42578125" style="6" customWidth="1"/>
    <col min="7" max="8" width="11" style="6" customWidth="1"/>
    <col min="9" max="9" width="11.140625" style="6" customWidth="1"/>
    <col min="10" max="10" width="11.42578125" style="6" customWidth="1"/>
    <col min="11" max="11" width="11.5703125" style="6" customWidth="1"/>
    <col min="12" max="12" width="11.42578125" style="6" customWidth="1"/>
    <col min="13" max="13" width="11.5703125" style="6" customWidth="1"/>
    <col min="14" max="14" width="11.7109375" style="6" customWidth="1"/>
    <col min="15" max="18" width="13.140625" style="6" customWidth="1"/>
    <col min="19" max="19" width="11.42578125" style="135"/>
    <col min="20" max="16384" width="11.42578125" style="6"/>
  </cols>
  <sheetData>
    <row r="2" spans="1:18" x14ac:dyDescent="0.25">
      <c r="B2" s="21" t="s">
        <v>427</v>
      </c>
    </row>
    <row r="4" spans="1:18" x14ac:dyDescent="0.25">
      <c r="A4" s="71" t="s">
        <v>63</v>
      </c>
      <c r="B4" s="68"/>
      <c r="C4" s="68" t="s">
        <v>47</v>
      </c>
      <c r="D4" s="68" t="s">
        <v>48</v>
      </c>
      <c r="E4" s="68" t="s">
        <v>49</v>
      </c>
      <c r="F4" s="68" t="s">
        <v>50</v>
      </c>
      <c r="G4" s="68" t="s">
        <v>51</v>
      </c>
      <c r="H4" s="68" t="s">
        <v>1</v>
      </c>
      <c r="I4" s="68" t="s">
        <v>2</v>
      </c>
      <c r="J4" s="68" t="s">
        <v>3</v>
      </c>
      <c r="K4" s="68" t="s">
        <v>4</v>
      </c>
      <c r="L4" s="68" t="s">
        <v>5</v>
      </c>
      <c r="M4" s="68" t="s">
        <v>6</v>
      </c>
      <c r="N4" s="68" t="s">
        <v>7</v>
      </c>
      <c r="O4" s="68" t="s">
        <v>8</v>
      </c>
      <c r="P4" s="68" t="s">
        <v>9</v>
      </c>
      <c r="Q4" s="68" t="s">
        <v>10</v>
      </c>
      <c r="R4" s="68" t="s">
        <v>11</v>
      </c>
    </row>
    <row r="5" spans="1:18" x14ac:dyDescent="0.25">
      <c r="B5" s="72" t="s">
        <v>69</v>
      </c>
      <c r="C5" s="69">
        <v>30579</v>
      </c>
      <c r="D5" s="69">
        <v>32041</v>
      </c>
      <c r="E5" s="69">
        <v>34034</v>
      </c>
      <c r="F5" s="69">
        <v>34715</v>
      </c>
      <c r="G5" s="69">
        <v>34196</v>
      </c>
      <c r="H5" s="69">
        <v>32368</v>
      </c>
      <c r="I5" s="69">
        <v>30683</v>
      </c>
      <c r="J5" s="69">
        <v>30909</v>
      </c>
      <c r="K5" s="69">
        <v>30324</v>
      </c>
      <c r="L5" s="69">
        <v>29852</v>
      </c>
      <c r="M5" s="69">
        <v>30115</v>
      </c>
      <c r="N5" s="69">
        <v>30813</v>
      </c>
      <c r="O5" s="69">
        <v>30270</v>
      </c>
      <c r="P5" s="69">
        <v>27906</v>
      </c>
      <c r="Q5" s="69">
        <v>27966</v>
      </c>
      <c r="R5" s="69">
        <v>27622</v>
      </c>
    </row>
    <row r="6" spans="1:18" x14ac:dyDescent="0.25">
      <c r="B6" s="72" t="s">
        <v>70</v>
      </c>
      <c r="C6" s="69">
        <v>55759</v>
      </c>
      <c r="D6" s="69">
        <v>55726</v>
      </c>
      <c r="E6" s="69">
        <v>55940</v>
      </c>
      <c r="F6" s="69">
        <v>56719</v>
      </c>
      <c r="G6" s="69">
        <v>55529</v>
      </c>
      <c r="H6" s="69">
        <v>52353</v>
      </c>
      <c r="I6" s="69">
        <v>48661</v>
      </c>
      <c r="J6" s="69">
        <v>49347</v>
      </c>
      <c r="K6" s="69">
        <v>48133</v>
      </c>
      <c r="L6" s="69">
        <v>47611</v>
      </c>
      <c r="M6" s="69">
        <v>47303</v>
      </c>
      <c r="N6" s="69">
        <v>47655</v>
      </c>
      <c r="O6" s="69">
        <v>46515</v>
      </c>
      <c r="P6" s="69">
        <v>41623</v>
      </c>
      <c r="Q6" s="69">
        <v>47075</v>
      </c>
      <c r="R6" s="69">
        <v>48453</v>
      </c>
    </row>
    <row r="7" spans="1:18" x14ac:dyDescent="0.25">
      <c r="B7" s="72" t="s">
        <v>12</v>
      </c>
      <c r="C7" s="69">
        <v>86338</v>
      </c>
      <c r="D7" s="69">
        <v>87767</v>
      </c>
      <c r="E7" s="69">
        <v>89974</v>
      </c>
      <c r="F7" s="69">
        <v>91434</v>
      </c>
      <c r="G7" s="69">
        <v>89725</v>
      </c>
      <c r="H7" s="69">
        <v>84721</v>
      </c>
      <c r="I7" s="69">
        <v>79344</v>
      </c>
      <c r="J7" s="69">
        <v>80256</v>
      </c>
      <c r="K7" s="69">
        <v>78457</v>
      </c>
      <c r="L7" s="69">
        <v>77463</v>
      </c>
      <c r="M7" s="69">
        <v>77418</v>
      </c>
      <c r="N7" s="69">
        <v>78468</v>
      </c>
      <c r="O7" s="69">
        <v>76785</v>
      </c>
      <c r="P7" s="69">
        <v>69529</v>
      </c>
      <c r="Q7" s="69">
        <v>75041</v>
      </c>
      <c r="R7" s="69">
        <v>76075</v>
      </c>
    </row>
    <row r="8" spans="1:18" x14ac:dyDescent="0.25">
      <c r="B8" s="72" t="s">
        <v>71</v>
      </c>
      <c r="C8" s="69">
        <v>2027</v>
      </c>
      <c r="D8" s="69">
        <v>3580</v>
      </c>
      <c r="E8" s="69">
        <v>4389</v>
      </c>
      <c r="F8" s="69">
        <v>4477</v>
      </c>
      <c r="G8" s="69">
        <v>4536</v>
      </c>
      <c r="H8" s="69">
        <v>4398</v>
      </c>
      <c r="I8" s="69">
        <v>4344</v>
      </c>
      <c r="J8" s="69">
        <v>4318</v>
      </c>
      <c r="K8" s="69">
        <v>4205</v>
      </c>
      <c r="L8" s="69">
        <v>4399</v>
      </c>
      <c r="M8" s="69">
        <v>4225</v>
      </c>
      <c r="N8" s="69">
        <v>4557</v>
      </c>
      <c r="O8" s="69">
        <v>4372</v>
      </c>
      <c r="P8" s="69">
        <v>4539</v>
      </c>
      <c r="Q8" s="69">
        <v>4419</v>
      </c>
      <c r="R8" s="69">
        <v>5125</v>
      </c>
    </row>
    <row r="9" spans="1:18" x14ac:dyDescent="0.25">
      <c r="B9" s="72" t="s">
        <v>72</v>
      </c>
      <c r="C9" s="69">
        <v>3183</v>
      </c>
      <c r="D9" s="69">
        <v>5467</v>
      </c>
      <c r="E9" s="69">
        <v>6582</v>
      </c>
      <c r="F9" s="69">
        <v>7077</v>
      </c>
      <c r="G9" s="69">
        <v>7240</v>
      </c>
      <c r="H9" s="69">
        <v>6695</v>
      </c>
      <c r="I9" s="69">
        <v>6632</v>
      </c>
      <c r="J9" s="69">
        <v>6647</v>
      </c>
      <c r="K9" s="69">
        <v>6477</v>
      </c>
      <c r="L9" s="69">
        <v>6736</v>
      </c>
      <c r="M9" s="69">
        <v>6681</v>
      </c>
      <c r="N9" s="69">
        <v>6814</v>
      </c>
      <c r="O9" s="69">
        <v>7112</v>
      </c>
      <c r="P9" s="69">
        <v>7405</v>
      </c>
      <c r="Q9" s="69">
        <v>8134</v>
      </c>
      <c r="R9" s="69">
        <v>10083</v>
      </c>
    </row>
    <row r="10" spans="1:18" x14ac:dyDescent="0.25">
      <c r="A10" s="73"/>
      <c r="B10" s="72" t="s">
        <v>13</v>
      </c>
      <c r="C10" s="69">
        <v>5210</v>
      </c>
      <c r="D10" s="69">
        <v>9047</v>
      </c>
      <c r="E10" s="69">
        <v>10972</v>
      </c>
      <c r="F10" s="69">
        <v>11554</v>
      </c>
      <c r="G10" s="69">
        <v>11776</v>
      </c>
      <c r="H10" s="69">
        <v>11093</v>
      </c>
      <c r="I10" s="69">
        <v>10977</v>
      </c>
      <c r="J10" s="69">
        <v>10967</v>
      </c>
      <c r="K10" s="69">
        <v>10682</v>
      </c>
      <c r="L10" s="69">
        <v>11135</v>
      </c>
      <c r="M10" s="69">
        <v>10906</v>
      </c>
      <c r="N10" s="69">
        <v>11371</v>
      </c>
      <c r="O10" s="69">
        <v>11484</v>
      </c>
      <c r="P10" s="69">
        <v>11944</v>
      </c>
      <c r="Q10" s="69">
        <v>12553</v>
      </c>
      <c r="R10" s="69">
        <v>15208</v>
      </c>
    </row>
    <row r="11" spans="1:18" x14ac:dyDescent="0.25">
      <c r="A11" s="71" t="s">
        <v>232</v>
      </c>
      <c r="B11" s="72" t="s">
        <v>55</v>
      </c>
      <c r="C11" s="69">
        <v>730</v>
      </c>
      <c r="D11" s="69">
        <v>1459</v>
      </c>
      <c r="E11" s="69">
        <v>1855</v>
      </c>
      <c r="F11" s="69">
        <v>1941</v>
      </c>
      <c r="G11" s="69">
        <v>2014</v>
      </c>
      <c r="H11" s="69">
        <v>1919</v>
      </c>
      <c r="I11" s="69">
        <v>1905</v>
      </c>
      <c r="J11" s="69">
        <v>1927</v>
      </c>
      <c r="K11" s="69">
        <v>1873</v>
      </c>
      <c r="L11" s="69">
        <v>1953</v>
      </c>
      <c r="M11" s="69">
        <v>2023</v>
      </c>
      <c r="N11" s="69">
        <v>2116</v>
      </c>
      <c r="O11" s="69">
        <v>2065</v>
      </c>
      <c r="P11" s="69">
        <v>2159</v>
      </c>
      <c r="Q11" s="69">
        <v>2029</v>
      </c>
      <c r="R11" s="69">
        <v>2202</v>
      </c>
    </row>
    <row r="12" spans="1:18" x14ac:dyDescent="0.25">
      <c r="A12" s="71" t="s">
        <v>232</v>
      </c>
      <c r="B12" s="72" t="s">
        <v>56</v>
      </c>
      <c r="C12" s="69">
        <v>1374</v>
      </c>
      <c r="D12" s="69">
        <v>2452</v>
      </c>
      <c r="E12" s="69">
        <v>3081</v>
      </c>
      <c r="F12" s="69">
        <v>3309</v>
      </c>
      <c r="G12" s="69">
        <v>3496</v>
      </c>
      <c r="H12" s="69">
        <v>3269</v>
      </c>
      <c r="I12" s="69">
        <v>3081</v>
      </c>
      <c r="J12" s="69">
        <v>3309</v>
      </c>
      <c r="K12" s="69">
        <v>3179</v>
      </c>
      <c r="L12" s="69">
        <v>3266</v>
      </c>
      <c r="M12" s="69">
        <v>3362</v>
      </c>
      <c r="N12" s="69">
        <v>3462</v>
      </c>
      <c r="O12" s="69">
        <v>3604</v>
      </c>
      <c r="P12" s="69">
        <v>3593</v>
      </c>
      <c r="Q12" s="69">
        <v>3837</v>
      </c>
      <c r="R12" s="69">
        <v>4556</v>
      </c>
    </row>
    <row r="13" spans="1:18" x14ac:dyDescent="0.25">
      <c r="B13" s="72" t="s">
        <v>57</v>
      </c>
      <c r="C13" s="69">
        <v>2104</v>
      </c>
      <c r="D13" s="69">
        <v>3911</v>
      </c>
      <c r="E13" s="69">
        <v>4936</v>
      </c>
      <c r="F13" s="69">
        <v>5250</v>
      </c>
      <c r="G13" s="69">
        <v>5510</v>
      </c>
      <c r="H13" s="69">
        <v>5188</v>
      </c>
      <c r="I13" s="69">
        <v>4986</v>
      </c>
      <c r="J13" s="69">
        <v>5236</v>
      </c>
      <c r="K13" s="69">
        <v>5052</v>
      </c>
      <c r="L13" s="69">
        <v>5219</v>
      </c>
      <c r="M13" s="69">
        <v>5385</v>
      </c>
      <c r="N13" s="69">
        <v>5578</v>
      </c>
      <c r="O13" s="69">
        <v>5669</v>
      </c>
      <c r="P13" s="69">
        <v>5752</v>
      </c>
      <c r="Q13" s="69">
        <v>5866</v>
      </c>
      <c r="R13" s="69">
        <v>6758</v>
      </c>
    </row>
    <row r="14" spans="1:18" x14ac:dyDescent="0.25">
      <c r="A14" s="71" t="s">
        <v>233</v>
      </c>
      <c r="B14" s="72" t="s">
        <v>428</v>
      </c>
      <c r="C14" s="69">
        <v>8556</v>
      </c>
      <c r="D14" s="69">
        <v>11776</v>
      </c>
      <c r="E14" s="69">
        <v>13322</v>
      </c>
      <c r="F14" s="69">
        <v>14061</v>
      </c>
      <c r="G14" s="69">
        <v>14459</v>
      </c>
      <c r="H14" s="69">
        <v>13806</v>
      </c>
      <c r="I14" s="69">
        <v>13535</v>
      </c>
      <c r="J14" s="69">
        <v>14189</v>
      </c>
      <c r="K14" s="69">
        <v>14032</v>
      </c>
      <c r="L14" s="69">
        <v>13934</v>
      </c>
      <c r="M14" s="69">
        <v>14168</v>
      </c>
      <c r="N14" s="69">
        <v>14496</v>
      </c>
      <c r="O14" s="69">
        <v>14113</v>
      </c>
      <c r="P14" s="69">
        <v>12742</v>
      </c>
      <c r="Q14" s="69">
        <v>13249</v>
      </c>
      <c r="R14" s="69">
        <v>12810</v>
      </c>
    </row>
    <row r="15" spans="1:18" x14ac:dyDescent="0.25">
      <c r="A15" s="71" t="s">
        <v>233</v>
      </c>
      <c r="B15" s="72" t="s">
        <v>429</v>
      </c>
      <c r="C15" s="69">
        <v>14279</v>
      </c>
      <c r="D15" s="69">
        <v>18886</v>
      </c>
      <c r="E15" s="69">
        <v>19842</v>
      </c>
      <c r="F15" s="69">
        <v>21429</v>
      </c>
      <c r="G15" s="69">
        <v>21623</v>
      </c>
      <c r="H15" s="69">
        <v>20470</v>
      </c>
      <c r="I15" s="69">
        <v>20398</v>
      </c>
      <c r="J15" s="69">
        <v>21477</v>
      </c>
      <c r="K15" s="69">
        <v>21117</v>
      </c>
      <c r="L15" s="69">
        <v>21012</v>
      </c>
      <c r="M15" s="69">
        <v>21192</v>
      </c>
      <c r="N15" s="69">
        <v>21668</v>
      </c>
      <c r="O15" s="69">
        <v>20771</v>
      </c>
      <c r="P15" s="69">
        <v>18662</v>
      </c>
      <c r="Q15" s="69">
        <v>21369</v>
      </c>
      <c r="R15" s="69">
        <v>22497</v>
      </c>
    </row>
    <row r="16" spans="1:18" x14ac:dyDescent="0.25">
      <c r="A16" s="71" t="s">
        <v>85</v>
      </c>
      <c r="B16" s="72" t="s">
        <v>430</v>
      </c>
      <c r="C16" s="69">
        <v>22835</v>
      </c>
      <c r="D16" s="69">
        <v>30662</v>
      </c>
      <c r="E16" s="69">
        <v>33164</v>
      </c>
      <c r="F16" s="69">
        <v>35490</v>
      </c>
      <c r="G16" s="69">
        <v>36082</v>
      </c>
      <c r="H16" s="69">
        <v>34276</v>
      </c>
      <c r="I16" s="69">
        <v>33933</v>
      </c>
      <c r="J16" s="69">
        <v>35666</v>
      </c>
      <c r="K16" s="69">
        <v>35149</v>
      </c>
      <c r="L16" s="69">
        <v>34946</v>
      </c>
      <c r="M16" s="69">
        <v>35360</v>
      </c>
      <c r="N16" s="69">
        <v>36164</v>
      </c>
      <c r="O16" s="69">
        <v>34884</v>
      </c>
      <c r="P16" s="69">
        <v>31404</v>
      </c>
      <c r="Q16" s="69">
        <v>34618</v>
      </c>
      <c r="R16" s="69">
        <v>35307</v>
      </c>
    </row>
    <row r="17" spans="1:18" x14ac:dyDescent="0.25">
      <c r="A17" s="71" t="s">
        <v>234</v>
      </c>
      <c r="B17" s="72" t="s">
        <v>256</v>
      </c>
      <c r="C17" s="69">
        <v>1300</v>
      </c>
      <c r="D17" s="69">
        <v>2131</v>
      </c>
      <c r="E17" s="69">
        <v>2539</v>
      </c>
      <c r="F17" s="69">
        <v>2535</v>
      </c>
      <c r="G17" s="69">
        <v>2522</v>
      </c>
      <c r="H17" s="69">
        <v>2478</v>
      </c>
      <c r="I17" s="69">
        <v>2441</v>
      </c>
      <c r="J17" s="69">
        <v>2393</v>
      </c>
      <c r="K17" s="69">
        <v>2332</v>
      </c>
      <c r="L17" s="69">
        <v>2447</v>
      </c>
      <c r="M17" s="69">
        <v>2202</v>
      </c>
      <c r="N17" s="69">
        <v>2441</v>
      </c>
      <c r="O17" s="69">
        <v>2307</v>
      </c>
      <c r="P17" s="69">
        <v>2380</v>
      </c>
      <c r="Q17" s="69">
        <v>2390</v>
      </c>
      <c r="R17" s="69">
        <v>2923</v>
      </c>
    </row>
    <row r="18" spans="1:18" x14ac:dyDescent="0.25">
      <c r="A18" s="71" t="s">
        <v>234</v>
      </c>
      <c r="B18" s="72" t="s">
        <v>257</v>
      </c>
      <c r="C18" s="69">
        <v>1815</v>
      </c>
      <c r="D18" s="69">
        <v>3031</v>
      </c>
      <c r="E18" s="69">
        <v>3507</v>
      </c>
      <c r="F18" s="69">
        <v>3771</v>
      </c>
      <c r="G18" s="69">
        <v>3745</v>
      </c>
      <c r="H18" s="69">
        <v>3428</v>
      </c>
      <c r="I18" s="69">
        <v>3550</v>
      </c>
      <c r="J18" s="69">
        <v>3338</v>
      </c>
      <c r="K18" s="69">
        <v>3298</v>
      </c>
      <c r="L18" s="69">
        <v>3469</v>
      </c>
      <c r="M18" s="69">
        <v>3319</v>
      </c>
      <c r="N18" s="69">
        <v>3352</v>
      </c>
      <c r="O18" s="69">
        <v>3508</v>
      </c>
      <c r="P18" s="69">
        <v>3814</v>
      </c>
      <c r="Q18" s="69">
        <v>4299</v>
      </c>
      <c r="R18" s="69">
        <v>5528</v>
      </c>
    </row>
    <row r="19" spans="1:18" x14ac:dyDescent="0.25">
      <c r="A19" s="71" t="s">
        <v>83</v>
      </c>
      <c r="B19" s="72" t="s">
        <v>58</v>
      </c>
      <c r="C19" s="69">
        <v>3115</v>
      </c>
      <c r="D19" s="69">
        <v>5162</v>
      </c>
      <c r="E19" s="69">
        <v>6047</v>
      </c>
      <c r="F19" s="69">
        <v>6306</v>
      </c>
      <c r="G19" s="69">
        <v>6267</v>
      </c>
      <c r="H19" s="69">
        <v>5906</v>
      </c>
      <c r="I19" s="69">
        <v>5991</v>
      </c>
      <c r="J19" s="69">
        <v>5733</v>
      </c>
      <c r="K19" s="69">
        <v>5630</v>
      </c>
      <c r="L19" s="69">
        <v>5916</v>
      </c>
      <c r="M19" s="69">
        <v>5521</v>
      </c>
      <c r="N19" s="69">
        <v>5793</v>
      </c>
      <c r="O19" s="69">
        <v>5815</v>
      </c>
      <c r="P19" s="69">
        <v>6194</v>
      </c>
      <c r="Q19" s="69">
        <v>6689</v>
      </c>
      <c r="R19" s="69">
        <v>8451</v>
      </c>
    </row>
    <row r="20" spans="1:18" x14ac:dyDescent="0.25">
      <c r="A20" s="71" t="s">
        <v>84</v>
      </c>
      <c r="B20" s="72" t="s">
        <v>258</v>
      </c>
      <c r="C20" s="69">
        <v>29862</v>
      </c>
      <c r="D20" s="69">
        <v>30597</v>
      </c>
      <c r="E20" s="69">
        <v>32194</v>
      </c>
      <c r="F20" s="69">
        <v>32775</v>
      </c>
      <c r="G20" s="69">
        <v>32185</v>
      </c>
      <c r="H20" s="69">
        <v>30452</v>
      </c>
      <c r="I20" s="69">
        <v>28779</v>
      </c>
      <c r="J20" s="69">
        <v>28983</v>
      </c>
      <c r="K20" s="69">
        <v>28451</v>
      </c>
      <c r="L20" s="69">
        <v>27900</v>
      </c>
      <c r="M20" s="69">
        <v>28092</v>
      </c>
      <c r="N20" s="69">
        <v>28697</v>
      </c>
      <c r="O20" s="69">
        <v>28205</v>
      </c>
      <c r="P20" s="69">
        <v>25748</v>
      </c>
      <c r="Q20" s="69">
        <v>25937</v>
      </c>
      <c r="R20" s="69">
        <v>25420</v>
      </c>
    </row>
    <row r="21" spans="1:18" x14ac:dyDescent="0.25">
      <c r="A21" s="71" t="s">
        <v>84</v>
      </c>
      <c r="B21" s="72" t="s">
        <v>259</v>
      </c>
      <c r="C21" s="69">
        <v>54406</v>
      </c>
      <c r="D21" s="69">
        <v>53292</v>
      </c>
      <c r="E21" s="69">
        <v>52871</v>
      </c>
      <c r="F21" s="69">
        <v>53424</v>
      </c>
      <c r="G21" s="69">
        <v>52037</v>
      </c>
      <c r="H21" s="69">
        <v>49084</v>
      </c>
      <c r="I21" s="69">
        <v>45583</v>
      </c>
      <c r="J21" s="69">
        <v>46041</v>
      </c>
      <c r="K21" s="69">
        <v>44957</v>
      </c>
      <c r="L21" s="69">
        <v>44346</v>
      </c>
      <c r="M21" s="69">
        <v>43941</v>
      </c>
      <c r="N21" s="69">
        <v>44194</v>
      </c>
      <c r="O21" s="69">
        <v>42912</v>
      </c>
      <c r="P21" s="69">
        <v>38030</v>
      </c>
      <c r="Q21" s="69">
        <v>43240</v>
      </c>
      <c r="R21" s="69">
        <v>43898</v>
      </c>
    </row>
    <row r="22" spans="1:18" x14ac:dyDescent="0.25">
      <c r="A22" s="71" t="s">
        <v>84</v>
      </c>
      <c r="B22" s="72" t="s">
        <v>59</v>
      </c>
      <c r="C22" s="69">
        <v>84268</v>
      </c>
      <c r="D22" s="69">
        <v>83889</v>
      </c>
      <c r="E22" s="69">
        <v>85065</v>
      </c>
      <c r="F22" s="69">
        <v>86199</v>
      </c>
      <c r="G22" s="69">
        <v>84222</v>
      </c>
      <c r="H22" s="69">
        <v>79536</v>
      </c>
      <c r="I22" s="69">
        <v>74362</v>
      </c>
      <c r="J22" s="69">
        <v>75024</v>
      </c>
      <c r="K22" s="69">
        <v>73408</v>
      </c>
      <c r="L22" s="69">
        <v>72246</v>
      </c>
      <c r="M22" s="69">
        <v>72033</v>
      </c>
      <c r="N22" s="69">
        <v>72891</v>
      </c>
      <c r="O22" s="69">
        <v>71117</v>
      </c>
      <c r="P22" s="69">
        <v>63778</v>
      </c>
      <c r="Q22" s="69">
        <v>69177</v>
      </c>
      <c r="R22" s="69">
        <v>69318</v>
      </c>
    </row>
    <row r="23" spans="1:18" x14ac:dyDescent="0.25">
      <c r="A23" s="71" t="s">
        <v>64</v>
      </c>
      <c r="B23" s="72" t="s">
        <v>60</v>
      </c>
      <c r="C23" s="69">
        <v>31892</v>
      </c>
      <c r="D23" s="69">
        <v>34187</v>
      </c>
      <c r="E23" s="69">
        <v>36588</v>
      </c>
      <c r="F23" s="69">
        <v>37251</v>
      </c>
      <c r="G23" s="69">
        <v>36721</v>
      </c>
      <c r="H23" s="69">
        <v>34849</v>
      </c>
      <c r="I23" s="69">
        <v>33125</v>
      </c>
      <c r="J23" s="69">
        <v>33303</v>
      </c>
      <c r="K23" s="69">
        <v>32656</v>
      </c>
      <c r="L23" s="69">
        <v>32300</v>
      </c>
      <c r="M23" s="69">
        <v>32317</v>
      </c>
      <c r="N23" s="69">
        <v>33254</v>
      </c>
      <c r="O23" s="69">
        <v>32577</v>
      </c>
      <c r="P23" s="69">
        <v>30287</v>
      </c>
      <c r="Q23" s="69">
        <v>30356</v>
      </c>
      <c r="R23" s="69">
        <v>30545</v>
      </c>
    </row>
    <row r="24" spans="1:18" x14ac:dyDescent="0.25">
      <c r="A24" s="71" t="s">
        <v>64</v>
      </c>
      <c r="B24" s="72" t="s">
        <v>61</v>
      </c>
      <c r="C24" s="69">
        <v>57595</v>
      </c>
      <c r="D24" s="69">
        <v>58775</v>
      </c>
      <c r="E24" s="69">
        <v>59459</v>
      </c>
      <c r="F24" s="69">
        <v>60504</v>
      </c>
      <c r="G24" s="69">
        <v>59278</v>
      </c>
      <c r="H24" s="69">
        <v>55781</v>
      </c>
      <c r="I24" s="69">
        <v>52214</v>
      </c>
      <c r="J24" s="69">
        <v>52688</v>
      </c>
      <c r="K24" s="69">
        <v>51434</v>
      </c>
      <c r="L24" s="69">
        <v>51081</v>
      </c>
      <c r="M24" s="69">
        <v>50622</v>
      </c>
      <c r="N24" s="69">
        <v>51008</v>
      </c>
      <c r="O24" s="69">
        <v>50024</v>
      </c>
      <c r="P24" s="69">
        <v>45437</v>
      </c>
      <c r="Q24" s="69">
        <v>51376</v>
      </c>
      <c r="R24" s="69">
        <v>53982</v>
      </c>
    </row>
    <row r="25" spans="1:18" x14ac:dyDescent="0.25">
      <c r="A25" s="71" t="s">
        <v>64</v>
      </c>
      <c r="B25" s="72" t="s">
        <v>62</v>
      </c>
      <c r="C25" s="69">
        <v>89487</v>
      </c>
      <c r="D25" s="69">
        <v>92962</v>
      </c>
      <c r="E25" s="69">
        <v>96048</v>
      </c>
      <c r="F25" s="69">
        <v>97755</v>
      </c>
      <c r="G25" s="69">
        <v>95999</v>
      </c>
      <c r="H25" s="69">
        <v>90630</v>
      </c>
      <c r="I25" s="69">
        <v>85339</v>
      </c>
      <c r="J25" s="69">
        <v>85993</v>
      </c>
      <c r="K25" s="69">
        <v>84090</v>
      </c>
      <c r="L25" s="69">
        <v>83381</v>
      </c>
      <c r="M25" s="69">
        <v>82939</v>
      </c>
      <c r="N25" s="69">
        <v>84262</v>
      </c>
      <c r="O25" s="69">
        <v>82601</v>
      </c>
      <c r="P25" s="69">
        <v>75724</v>
      </c>
      <c r="Q25" s="69">
        <v>81732</v>
      </c>
      <c r="R25" s="69">
        <v>84527</v>
      </c>
    </row>
    <row r="26" spans="1:18" x14ac:dyDescent="0.25">
      <c r="B26" s="72" t="s">
        <v>66</v>
      </c>
      <c r="C26" s="69">
        <v>30781754</v>
      </c>
      <c r="D26" s="69">
        <v>30958287</v>
      </c>
      <c r="E26" s="69">
        <v>31125845</v>
      </c>
      <c r="F26" s="69">
        <v>31279532</v>
      </c>
      <c r="G26" s="69">
        <v>31440957</v>
      </c>
      <c r="H26" s="69">
        <v>31588074</v>
      </c>
      <c r="I26" s="69">
        <v>31755425</v>
      </c>
      <c r="J26" s="69">
        <v>32028127</v>
      </c>
      <c r="K26" s="69">
        <v>32156983</v>
      </c>
      <c r="L26" s="69">
        <v>32230087</v>
      </c>
      <c r="M26" s="69">
        <v>32297260</v>
      </c>
      <c r="N26" s="69">
        <v>32397758</v>
      </c>
      <c r="O26" s="69">
        <v>32535913</v>
      </c>
      <c r="P26" s="69">
        <v>32629804</v>
      </c>
      <c r="Q26" s="69">
        <v>32767086</v>
      </c>
      <c r="R26" s="69">
        <v>32883641</v>
      </c>
    </row>
    <row r="27" spans="1:18" x14ac:dyDescent="0.25">
      <c r="B27" s="72" t="s">
        <v>67</v>
      </c>
      <c r="C27" s="69">
        <v>32818936</v>
      </c>
      <c r="D27" s="69">
        <v>33003572</v>
      </c>
      <c r="E27" s="69">
        <v>33178655</v>
      </c>
      <c r="F27" s="69">
        <v>33333407</v>
      </c>
      <c r="G27" s="69">
        <v>33492443</v>
      </c>
      <c r="H27" s="69">
        <v>33653167</v>
      </c>
      <c r="I27" s="69">
        <v>33809331</v>
      </c>
      <c r="J27" s="69">
        <v>34102746</v>
      </c>
      <c r="K27" s="69">
        <v>34265486</v>
      </c>
      <c r="L27" s="69">
        <v>34372558</v>
      </c>
      <c r="M27" s="69">
        <v>34477222</v>
      </c>
      <c r="N27" s="69">
        <v>34594401</v>
      </c>
      <c r="O27" s="69">
        <v>34722069</v>
      </c>
      <c r="P27" s="69">
        <v>34812046</v>
      </c>
      <c r="Q27" s="69">
        <v>34930005</v>
      </c>
      <c r="R27" s="69">
        <v>35042917</v>
      </c>
    </row>
    <row r="28" spans="1:18" x14ac:dyDescent="0.25">
      <c r="B28" s="72" t="s">
        <v>68</v>
      </c>
      <c r="C28" s="69">
        <v>63600690</v>
      </c>
      <c r="D28" s="69">
        <v>63961859</v>
      </c>
      <c r="E28" s="69">
        <v>64304500</v>
      </c>
      <c r="F28" s="69">
        <v>64612939</v>
      </c>
      <c r="G28" s="69">
        <v>64933400</v>
      </c>
      <c r="H28" s="69">
        <v>65241241</v>
      </c>
      <c r="I28" s="69">
        <v>65564756</v>
      </c>
      <c r="J28" s="69">
        <v>66130873</v>
      </c>
      <c r="K28" s="69">
        <v>66422469</v>
      </c>
      <c r="L28" s="69">
        <v>66602645</v>
      </c>
      <c r="M28" s="69">
        <v>66774482</v>
      </c>
      <c r="N28" s="69">
        <v>66992159</v>
      </c>
      <c r="O28" s="69">
        <v>67257982</v>
      </c>
      <c r="P28" s="69">
        <v>67441850</v>
      </c>
      <c r="Q28" s="69">
        <v>67697091</v>
      </c>
      <c r="R28" s="69">
        <v>67926558</v>
      </c>
    </row>
    <row r="29" spans="1:18" x14ac:dyDescent="0.25">
      <c r="B29" s="72" t="s">
        <v>260</v>
      </c>
      <c r="C29" s="69">
        <v>103.60683150154472</v>
      </c>
      <c r="D29" s="69">
        <v>110.42923660472559</v>
      </c>
      <c r="E29" s="69">
        <v>117.54861594922161</v>
      </c>
      <c r="F29" s="69">
        <v>119.09065647145871</v>
      </c>
      <c r="G29" s="69">
        <v>116.79351872145621</v>
      </c>
      <c r="H29" s="69">
        <v>110.32328213489687</v>
      </c>
      <c r="I29" s="69">
        <v>104.31288512120369</v>
      </c>
      <c r="J29" s="69">
        <v>103.98047940799037</v>
      </c>
      <c r="K29" s="69">
        <v>101.55181535531489</v>
      </c>
      <c r="L29" s="69">
        <v>100.21691843400858</v>
      </c>
      <c r="M29" s="69">
        <v>100.06111973585375</v>
      </c>
      <c r="N29" s="69">
        <v>102.64290510472978</v>
      </c>
      <c r="O29" s="69">
        <v>100.12628199491436</v>
      </c>
      <c r="P29" s="69">
        <v>92.820048811816335</v>
      </c>
      <c r="Q29" s="69">
        <v>92.641744218573479</v>
      </c>
      <c r="R29" s="69">
        <v>92.888132430347355</v>
      </c>
    </row>
    <row r="30" spans="1:18" x14ac:dyDescent="0.25">
      <c r="B30" s="72" t="s">
        <v>261</v>
      </c>
      <c r="C30" s="69">
        <v>175.49319697628223</v>
      </c>
      <c r="D30" s="69">
        <v>178.08678406082834</v>
      </c>
      <c r="E30" s="69">
        <v>179.20859058331328</v>
      </c>
      <c r="F30" s="69">
        <v>181.51159885936653</v>
      </c>
      <c r="G30" s="69">
        <v>176.98917932024247</v>
      </c>
      <c r="H30" s="69">
        <v>165.7526021250838</v>
      </c>
      <c r="I30" s="69">
        <v>154.43665537185578</v>
      </c>
      <c r="J30" s="69">
        <v>154.4978225507119</v>
      </c>
      <c r="K30" s="69">
        <v>150.10439367473148</v>
      </c>
      <c r="L30" s="69">
        <v>148.60982996959376</v>
      </c>
      <c r="M30" s="69">
        <v>146.82737489696819</v>
      </c>
      <c r="N30" s="69">
        <v>147.44582512066043</v>
      </c>
      <c r="O30" s="69">
        <v>144.06975575101819</v>
      </c>
      <c r="P30" s="69">
        <v>130.52091221527169</v>
      </c>
      <c r="Q30" s="69">
        <v>147.08271584845178</v>
      </c>
      <c r="R30" s="69">
        <v>154.04539525062938</v>
      </c>
    </row>
    <row r="31" spans="1:18" x14ac:dyDescent="0.25">
      <c r="B31" s="72" t="s">
        <v>262</v>
      </c>
      <c r="C31" s="69">
        <v>140.70130371227106</v>
      </c>
      <c r="D31" s="69">
        <v>145.33974067264054</v>
      </c>
      <c r="E31" s="69">
        <v>149.36435241701591</v>
      </c>
      <c r="F31" s="69">
        <v>151.29322626850328</v>
      </c>
      <c r="G31" s="69">
        <v>147.84225067530733</v>
      </c>
      <c r="H31" s="69">
        <v>138.91519935986503</v>
      </c>
      <c r="I31" s="69">
        <v>130.15986820724231</v>
      </c>
      <c r="J31" s="69">
        <v>130.03457553025197</v>
      </c>
      <c r="K31" s="69">
        <v>126.59872670496486</v>
      </c>
      <c r="L31" s="69">
        <v>125.19172474306389</v>
      </c>
      <c r="M31" s="69">
        <v>124.20762769825755</v>
      </c>
      <c r="N31" s="69">
        <v>125.77889899025347</v>
      </c>
      <c r="O31" s="69">
        <v>122.81218904248422</v>
      </c>
      <c r="P31" s="69">
        <v>112.28043121592897</v>
      </c>
      <c r="Q31" s="69">
        <v>120.73192332592252</v>
      </c>
      <c r="R31" s="69">
        <v>124.43880933875671</v>
      </c>
    </row>
    <row r="32" spans="1:18" x14ac:dyDescent="0.25">
      <c r="B32" s="4"/>
      <c r="C32" s="74"/>
      <c r="D32" s="74"/>
      <c r="E32" s="74"/>
      <c r="F32" s="74"/>
      <c r="G32" s="74"/>
      <c r="H32" s="74"/>
      <c r="I32" s="74"/>
      <c r="J32" s="74"/>
      <c r="K32" s="74"/>
      <c r="L32" s="74"/>
      <c r="M32" s="74"/>
      <c r="N32" s="74"/>
      <c r="O32" s="74"/>
      <c r="P32" s="75"/>
      <c r="Q32" s="75"/>
      <c r="R32" s="75"/>
    </row>
    <row r="33" spans="2:18" ht="18" customHeight="1" x14ac:dyDescent="0.25">
      <c r="P33" s="75"/>
      <c r="Q33" s="75"/>
      <c r="R33" s="75"/>
    </row>
    <row r="34" spans="2:18" ht="14.25" customHeight="1" x14ac:dyDescent="0.25">
      <c r="B34" s="181" t="s">
        <v>431</v>
      </c>
      <c r="C34" s="181"/>
      <c r="D34" s="181"/>
      <c r="E34" s="181"/>
      <c r="F34" s="181"/>
      <c r="G34" s="181"/>
      <c r="H34" s="181"/>
      <c r="I34" s="181"/>
      <c r="J34" s="181"/>
      <c r="K34" s="181"/>
      <c r="L34" s="181"/>
      <c r="M34" s="181"/>
      <c r="N34" s="181"/>
      <c r="O34" s="181"/>
      <c r="P34" s="181"/>
      <c r="Q34" s="181"/>
      <c r="R34" s="181"/>
    </row>
    <row r="35" spans="2:18" x14ac:dyDescent="0.25">
      <c r="B35" s="5" t="s">
        <v>402</v>
      </c>
      <c r="C35" s="76"/>
      <c r="D35" s="3"/>
      <c r="E35" s="3"/>
      <c r="F35" s="3"/>
      <c r="G35" s="3"/>
      <c r="H35" s="5"/>
      <c r="I35" s="5"/>
      <c r="J35" s="5"/>
      <c r="K35" s="5"/>
      <c r="L35" s="5"/>
      <c r="M35" s="5"/>
      <c r="N35" s="5"/>
      <c r="O35" s="5"/>
      <c r="P35" s="5"/>
      <c r="Q35" s="5"/>
      <c r="R35" s="5"/>
    </row>
    <row r="36" spans="2:18" x14ac:dyDescent="0.25">
      <c r="B36" s="5" t="s">
        <v>394</v>
      </c>
      <c r="C36" s="5"/>
      <c r="D36" s="3"/>
      <c r="E36" s="3"/>
      <c r="F36" s="3"/>
      <c r="G36" s="3"/>
      <c r="H36" s="5"/>
      <c r="I36" s="5"/>
      <c r="J36" s="5"/>
      <c r="K36" s="5"/>
      <c r="L36" s="5"/>
      <c r="M36" s="5"/>
      <c r="N36" s="5"/>
      <c r="O36" s="5"/>
      <c r="P36" s="5"/>
      <c r="Q36" s="5"/>
      <c r="R36" s="5"/>
    </row>
  </sheetData>
  <mergeCells count="1">
    <mergeCell ref="B34:R3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E248"/>
  <sheetViews>
    <sheetView showGridLines="0" zoomScaleNormal="100" workbookViewId="0"/>
  </sheetViews>
  <sheetFormatPr baseColWidth="10" defaultRowHeight="12.75" x14ac:dyDescent="0.25"/>
  <cols>
    <col min="1" max="1" width="3.5703125" style="6" customWidth="1"/>
    <col min="2" max="3" width="11.5703125" style="6" bestFit="1" customWidth="1"/>
    <col min="4" max="4" width="11.5703125" style="40" bestFit="1" customWidth="1"/>
    <col min="5" max="35" width="11.5703125" style="6" bestFit="1" customWidth="1"/>
    <col min="36" max="36" width="12.85546875" style="6" bestFit="1" customWidth="1"/>
    <col min="37" max="51" width="11.5703125" style="6" bestFit="1" customWidth="1"/>
    <col min="52" max="59" width="11.85546875" style="6" bestFit="1" customWidth="1"/>
    <col min="60" max="60" width="19.42578125" style="6" customWidth="1"/>
    <col min="61" max="83" width="11.85546875" style="6" bestFit="1" customWidth="1"/>
    <col min="84" max="16384" width="11.42578125" style="6"/>
  </cols>
  <sheetData>
    <row r="2" spans="2:83" x14ac:dyDescent="0.25">
      <c r="B2" s="32" t="s">
        <v>432</v>
      </c>
      <c r="C2" s="33"/>
      <c r="D2" s="34"/>
      <c r="E2" s="33"/>
      <c r="F2" s="33"/>
      <c r="G2" s="33"/>
      <c r="H2" s="33"/>
      <c r="I2" s="33"/>
      <c r="J2" s="33"/>
      <c r="K2" s="33"/>
      <c r="L2" s="33"/>
      <c r="M2" s="33"/>
      <c r="N2" s="33"/>
      <c r="O2" s="33"/>
      <c r="P2" s="33"/>
      <c r="Q2" s="33"/>
      <c r="R2" s="33"/>
      <c r="T2" s="33"/>
      <c r="U2" s="33"/>
      <c r="V2" s="33"/>
      <c r="W2" s="33"/>
      <c r="X2" s="33"/>
      <c r="Y2" s="33"/>
      <c r="Z2" s="33"/>
      <c r="AA2" s="33"/>
      <c r="AB2" s="33"/>
      <c r="AC2" s="33"/>
      <c r="AD2" s="33"/>
      <c r="AE2" s="33"/>
      <c r="AF2" s="33"/>
      <c r="AG2" s="33"/>
      <c r="AH2" s="33"/>
      <c r="AI2" s="33"/>
    </row>
    <row r="3" spans="2:83" x14ac:dyDescent="0.25">
      <c r="B3" s="35"/>
      <c r="C3" s="35"/>
      <c r="D3" s="36"/>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row>
    <row r="4" spans="2:83" x14ac:dyDescent="0.25">
      <c r="B4" s="146"/>
      <c r="C4" s="147"/>
      <c r="D4" s="186" t="s">
        <v>45</v>
      </c>
      <c r="E4" s="186"/>
      <c r="F4" s="186"/>
      <c r="G4" s="186"/>
      <c r="H4" s="186"/>
      <c r="I4" s="186"/>
      <c r="J4" s="186"/>
      <c r="K4" s="186"/>
      <c r="L4" s="186"/>
      <c r="M4" s="186"/>
      <c r="N4" s="186"/>
      <c r="O4" s="186"/>
      <c r="P4" s="186"/>
      <c r="Q4" s="186"/>
      <c r="R4" s="186"/>
      <c r="S4" s="186"/>
      <c r="T4" s="186" t="s">
        <v>413</v>
      </c>
      <c r="U4" s="186"/>
      <c r="V4" s="186"/>
      <c r="W4" s="186"/>
      <c r="X4" s="186"/>
      <c r="Y4" s="186"/>
      <c r="Z4" s="186"/>
      <c r="AA4" s="186"/>
      <c r="AB4" s="186"/>
      <c r="AC4" s="186"/>
      <c r="AD4" s="186"/>
      <c r="AE4" s="186"/>
      <c r="AF4" s="186"/>
      <c r="AG4" s="186"/>
      <c r="AH4" s="186"/>
      <c r="AI4" s="186"/>
      <c r="AJ4" s="186" t="s">
        <v>65</v>
      </c>
      <c r="AK4" s="186"/>
      <c r="AL4" s="186"/>
      <c r="AM4" s="186"/>
      <c r="AN4" s="186"/>
      <c r="AO4" s="186"/>
      <c r="AP4" s="186"/>
      <c r="AQ4" s="186"/>
      <c r="AR4" s="186"/>
      <c r="AS4" s="186"/>
      <c r="AT4" s="186"/>
      <c r="AU4" s="186"/>
      <c r="AV4" s="186"/>
      <c r="AW4" s="186"/>
      <c r="AX4" s="186"/>
      <c r="AY4" s="186"/>
      <c r="AZ4" s="185" t="s">
        <v>412</v>
      </c>
      <c r="BA4" s="185"/>
      <c r="BB4" s="185"/>
      <c r="BC4" s="185"/>
      <c r="BD4" s="185"/>
      <c r="BE4" s="185"/>
      <c r="BF4" s="185"/>
      <c r="BG4" s="185"/>
      <c r="BH4" s="185"/>
      <c r="BI4" s="185"/>
      <c r="BJ4" s="185"/>
      <c r="BK4" s="185"/>
      <c r="BL4" s="185"/>
      <c r="BM4" s="185"/>
      <c r="BN4" s="185"/>
      <c r="BO4" s="185"/>
      <c r="BP4" s="185" t="s">
        <v>411</v>
      </c>
      <c r="BQ4" s="185"/>
      <c r="BR4" s="185"/>
      <c r="BS4" s="185"/>
      <c r="BT4" s="185"/>
      <c r="BU4" s="185"/>
      <c r="BV4" s="185"/>
      <c r="BW4" s="185"/>
      <c r="BX4" s="185"/>
      <c r="BY4" s="185"/>
      <c r="BZ4" s="185"/>
      <c r="CA4" s="185"/>
      <c r="CB4" s="185"/>
      <c r="CC4" s="185"/>
      <c r="CD4" s="185"/>
      <c r="CE4" s="185"/>
    </row>
    <row r="5" spans="2:83" x14ac:dyDescent="0.25">
      <c r="B5" s="146" t="s">
        <v>14</v>
      </c>
      <c r="C5" s="146" t="s">
        <v>46</v>
      </c>
      <c r="D5" s="146">
        <v>2007</v>
      </c>
      <c r="E5" s="146">
        <v>2008</v>
      </c>
      <c r="F5" s="146">
        <v>2009</v>
      </c>
      <c r="G5" s="146">
        <v>2010</v>
      </c>
      <c r="H5" s="146">
        <v>2011</v>
      </c>
      <c r="I5" s="146">
        <v>2012</v>
      </c>
      <c r="J5" s="146">
        <v>2013</v>
      </c>
      <c r="K5" s="146">
        <v>2014</v>
      </c>
      <c r="L5" s="146">
        <v>2015</v>
      </c>
      <c r="M5" s="146">
        <v>2016</v>
      </c>
      <c r="N5" s="146">
        <v>2017</v>
      </c>
      <c r="O5" s="146">
        <v>2018</v>
      </c>
      <c r="P5" s="146">
        <v>2019</v>
      </c>
      <c r="Q5" s="146">
        <v>2020</v>
      </c>
      <c r="R5" s="146">
        <v>2021</v>
      </c>
      <c r="S5" s="146">
        <v>2022</v>
      </c>
      <c r="T5" s="146">
        <v>2007</v>
      </c>
      <c r="U5" s="146">
        <v>2008</v>
      </c>
      <c r="V5" s="146">
        <v>2009</v>
      </c>
      <c r="W5" s="146">
        <v>2010</v>
      </c>
      <c r="X5" s="146">
        <v>2011</v>
      </c>
      <c r="Y5" s="146">
        <v>2012</v>
      </c>
      <c r="Z5" s="146">
        <v>2013</v>
      </c>
      <c r="AA5" s="146">
        <v>2014</v>
      </c>
      <c r="AB5" s="146">
        <v>2015</v>
      </c>
      <c r="AC5" s="146">
        <v>2016</v>
      </c>
      <c r="AD5" s="146">
        <v>2017</v>
      </c>
      <c r="AE5" s="146">
        <v>2018</v>
      </c>
      <c r="AF5" s="146">
        <v>2019</v>
      </c>
      <c r="AG5" s="146">
        <v>2020</v>
      </c>
      <c r="AH5" s="146">
        <v>2021</v>
      </c>
      <c r="AI5" s="146">
        <v>2022</v>
      </c>
      <c r="AJ5" s="146">
        <v>2007</v>
      </c>
      <c r="AK5" s="146">
        <v>2008</v>
      </c>
      <c r="AL5" s="146">
        <v>2009</v>
      </c>
      <c r="AM5" s="146">
        <v>2010</v>
      </c>
      <c r="AN5" s="146">
        <v>2011</v>
      </c>
      <c r="AO5" s="146">
        <v>2012</v>
      </c>
      <c r="AP5" s="146">
        <v>2013</v>
      </c>
      <c r="AQ5" s="146">
        <v>2014</v>
      </c>
      <c r="AR5" s="146">
        <v>2015</v>
      </c>
      <c r="AS5" s="146">
        <v>2016</v>
      </c>
      <c r="AT5" s="146">
        <v>2017</v>
      </c>
      <c r="AU5" s="146">
        <v>2018</v>
      </c>
      <c r="AV5" s="146">
        <v>2019</v>
      </c>
      <c r="AW5" s="146">
        <v>2020</v>
      </c>
      <c r="AX5" s="146">
        <v>2021</v>
      </c>
      <c r="AY5" s="146">
        <v>2022</v>
      </c>
      <c r="AZ5" s="148">
        <v>2007</v>
      </c>
      <c r="BA5" s="148">
        <v>2008</v>
      </c>
      <c r="BB5" s="148">
        <v>2009</v>
      </c>
      <c r="BC5" s="148">
        <v>2010</v>
      </c>
      <c r="BD5" s="148">
        <v>2011</v>
      </c>
      <c r="BE5" s="148">
        <v>2012</v>
      </c>
      <c r="BF5" s="148">
        <v>2013</v>
      </c>
      <c r="BG5" s="148">
        <v>2014</v>
      </c>
      <c r="BH5" s="148">
        <v>2015</v>
      </c>
      <c r="BI5" s="148">
        <v>2016</v>
      </c>
      <c r="BJ5" s="148">
        <v>2017</v>
      </c>
      <c r="BK5" s="148">
        <v>2018</v>
      </c>
      <c r="BL5" s="148">
        <v>2019</v>
      </c>
      <c r="BM5" s="148">
        <v>2020</v>
      </c>
      <c r="BN5" s="148">
        <v>2021</v>
      </c>
      <c r="BO5" s="148">
        <v>2022</v>
      </c>
      <c r="BP5" s="148">
        <v>2007</v>
      </c>
      <c r="BQ5" s="148">
        <v>2008</v>
      </c>
      <c r="BR5" s="148">
        <v>2009</v>
      </c>
      <c r="BS5" s="148">
        <v>2010</v>
      </c>
      <c r="BT5" s="148">
        <v>2011</v>
      </c>
      <c r="BU5" s="148">
        <v>2012</v>
      </c>
      <c r="BV5" s="148">
        <v>2013</v>
      </c>
      <c r="BW5" s="148">
        <v>2014</v>
      </c>
      <c r="BX5" s="148">
        <v>2015</v>
      </c>
      <c r="BY5" s="148">
        <v>2016</v>
      </c>
      <c r="BZ5" s="148">
        <v>2017</v>
      </c>
      <c r="CA5" s="148">
        <v>2018</v>
      </c>
      <c r="CB5" s="148">
        <v>2019</v>
      </c>
      <c r="CC5" s="148">
        <v>2020</v>
      </c>
      <c r="CD5" s="148">
        <v>2021</v>
      </c>
      <c r="CE5" s="148">
        <v>2022</v>
      </c>
    </row>
    <row r="6" spans="2:83" ht="15.75" x14ac:dyDescent="0.25">
      <c r="B6" s="149" t="s">
        <v>15</v>
      </c>
      <c r="C6" s="150" t="s">
        <v>18</v>
      </c>
      <c r="D6" s="154">
        <v>4</v>
      </c>
      <c r="E6" s="154">
        <v>8</v>
      </c>
      <c r="F6" s="154">
        <v>8</v>
      </c>
      <c r="G6" s="154">
        <v>3</v>
      </c>
      <c r="H6" s="154">
        <v>4</v>
      </c>
      <c r="I6" s="154" t="s">
        <v>0</v>
      </c>
      <c r="J6" s="154">
        <v>6</v>
      </c>
      <c r="K6" s="154">
        <v>4</v>
      </c>
      <c r="L6" s="154">
        <v>7</v>
      </c>
      <c r="M6" s="154">
        <v>10</v>
      </c>
      <c r="N6" s="154">
        <v>6</v>
      </c>
      <c r="O6" s="154">
        <v>7</v>
      </c>
      <c r="P6" s="154">
        <v>11</v>
      </c>
      <c r="Q6" s="154">
        <v>11</v>
      </c>
      <c r="R6" s="154">
        <v>7</v>
      </c>
      <c r="S6" s="154">
        <v>6</v>
      </c>
      <c r="T6" s="154">
        <v>4</v>
      </c>
      <c r="U6" s="154">
        <v>8</v>
      </c>
      <c r="V6" s="154">
        <v>8</v>
      </c>
      <c r="W6" s="154">
        <v>3</v>
      </c>
      <c r="X6" s="154">
        <v>4</v>
      </c>
      <c r="Y6" s="154" t="s">
        <v>0</v>
      </c>
      <c r="Z6" s="154">
        <v>6</v>
      </c>
      <c r="AA6" s="154">
        <v>4</v>
      </c>
      <c r="AB6" s="154">
        <v>7</v>
      </c>
      <c r="AC6" s="154">
        <v>10</v>
      </c>
      <c r="AD6" s="154">
        <v>6</v>
      </c>
      <c r="AE6" s="154">
        <v>7</v>
      </c>
      <c r="AF6" s="154">
        <v>11</v>
      </c>
      <c r="AG6" s="154">
        <v>11</v>
      </c>
      <c r="AH6" s="154">
        <v>7</v>
      </c>
      <c r="AI6" s="154">
        <v>6</v>
      </c>
      <c r="AJ6" s="150" t="s">
        <v>0</v>
      </c>
      <c r="AK6" s="150" t="s">
        <v>0</v>
      </c>
      <c r="AL6" s="150" t="s">
        <v>0</v>
      </c>
      <c r="AM6" s="150" t="s">
        <v>0</v>
      </c>
      <c r="AN6" s="150" t="s">
        <v>0</v>
      </c>
      <c r="AO6" s="150" t="s">
        <v>0</v>
      </c>
      <c r="AP6" s="150" t="s">
        <v>0</v>
      </c>
      <c r="AQ6" s="150" t="s">
        <v>0</v>
      </c>
      <c r="AR6" s="150" t="s">
        <v>0</v>
      </c>
      <c r="AS6" s="150" t="s">
        <v>0</v>
      </c>
      <c r="AT6" s="150" t="s">
        <v>0</v>
      </c>
      <c r="AU6" s="150" t="s">
        <v>0</v>
      </c>
      <c r="AV6" s="150" t="s">
        <v>0</v>
      </c>
      <c r="AW6" s="150" t="s">
        <v>0</v>
      </c>
      <c r="AX6" s="150" t="s">
        <v>0</v>
      </c>
      <c r="AY6" s="150" t="s">
        <v>0</v>
      </c>
      <c r="AZ6" s="150" t="s">
        <v>0</v>
      </c>
      <c r="BA6" s="150" t="s">
        <v>0</v>
      </c>
      <c r="BB6" s="150" t="s">
        <v>0</v>
      </c>
      <c r="BC6" s="150" t="s">
        <v>0</v>
      </c>
      <c r="BD6" s="150" t="s">
        <v>0</v>
      </c>
      <c r="BE6" s="150" t="s">
        <v>0</v>
      </c>
      <c r="BF6" s="150" t="s">
        <v>0</v>
      </c>
      <c r="BG6" s="150" t="s">
        <v>0</v>
      </c>
      <c r="BH6" s="150" t="s">
        <v>0</v>
      </c>
      <c r="BI6" s="150" t="s">
        <v>0</v>
      </c>
      <c r="BJ6" s="150" t="s">
        <v>0</v>
      </c>
      <c r="BK6" s="150" t="s">
        <v>0</v>
      </c>
      <c r="BL6" s="150" t="s">
        <v>0</v>
      </c>
      <c r="BM6" s="150" t="s">
        <v>0</v>
      </c>
      <c r="BN6" s="150" t="s">
        <v>0</v>
      </c>
      <c r="BO6" s="150" t="s">
        <v>0</v>
      </c>
      <c r="BP6" s="150" t="s">
        <v>0</v>
      </c>
      <c r="BQ6" s="150" t="s">
        <v>0</v>
      </c>
      <c r="BR6" s="150" t="s">
        <v>0</v>
      </c>
      <c r="BS6" s="150" t="s">
        <v>0</v>
      </c>
      <c r="BT6" s="150" t="s">
        <v>0</v>
      </c>
      <c r="BU6" s="150" t="s">
        <v>0</v>
      </c>
      <c r="BV6" s="150" t="s">
        <v>0</v>
      </c>
      <c r="BW6" s="150" t="s">
        <v>0</v>
      </c>
      <c r="BX6" s="150" t="s">
        <v>0</v>
      </c>
      <c r="BY6" s="150" t="s">
        <v>0</v>
      </c>
      <c r="BZ6" s="150" t="s">
        <v>0</v>
      </c>
      <c r="CA6" s="150" t="s">
        <v>0</v>
      </c>
      <c r="CB6" s="150" t="s">
        <v>0</v>
      </c>
      <c r="CC6" s="150" t="s">
        <v>0</v>
      </c>
      <c r="CD6" s="150" t="s">
        <v>0</v>
      </c>
      <c r="CE6" s="150" t="s">
        <v>0</v>
      </c>
    </row>
    <row r="7" spans="2:83" ht="15.75" x14ac:dyDescent="0.25">
      <c r="B7" s="149" t="s">
        <v>15</v>
      </c>
      <c r="C7" s="150">
        <v>1</v>
      </c>
      <c r="D7" s="154">
        <v>15</v>
      </c>
      <c r="E7" s="154">
        <v>17</v>
      </c>
      <c r="F7" s="154">
        <v>15</v>
      </c>
      <c r="G7" s="154">
        <v>23</v>
      </c>
      <c r="H7" s="154">
        <v>24</v>
      </c>
      <c r="I7" s="154">
        <v>17</v>
      </c>
      <c r="J7" s="154">
        <v>18</v>
      </c>
      <c r="K7" s="154">
        <v>21</v>
      </c>
      <c r="L7" s="154">
        <v>29</v>
      </c>
      <c r="M7" s="154">
        <v>33</v>
      </c>
      <c r="N7" s="154">
        <v>17</v>
      </c>
      <c r="O7" s="154">
        <v>23</v>
      </c>
      <c r="P7" s="154">
        <v>27</v>
      </c>
      <c r="Q7" s="154">
        <v>29</v>
      </c>
      <c r="R7" s="154">
        <v>25</v>
      </c>
      <c r="S7" s="154">
        <v>29</v>
      </c>
      <c r="T7" s="154">
        <v>15</v>
      </c>
      <c r="U7" s="154">
        <v>17</v>
      </c>
      <c r="V7" s="154">
        <v>15</v>
      </c>
      <c r="W7" s="154">
        <v>23</v>
      </c>
      <c r="X7" s="154">
        <v>25</v>
      </c>
      <c r="Y7" s="154">
        <v>17</v>
      </c>
      <c r="Z7" s="154">
        <v>18</v>
      </c>
      <c r="AA7" s="154">
        <v>22</v>
      </c>
      <c r="AB7" s="154">
        <v>29</v>
      </c>
      <c r="AC7" s="154">
        <v>34</v>
      </c>
      <c r="AD7" s="154">
        <v>18</v>
      </c>
      <c r="AE7" s="154">
        <v>24</v>
      </c>
      <c r="AF7" s="154">
        <v>27</v>
      </c>
      <c r="AG7" s="154">
        <v>30</v>
      </c>
      <c r="AH7" s="154">
        <v>25</v>
      </c>
      <c r="AI7" s="154">
        <v>30</v>
      </c>
      <c r="AJ7" s="151">
        <v>400418</v>
      </c>
      <c r="AK7" s="151">
        <v>411304</v>
      </c>
      <c r="AL7" s="151">
        <v>405090</v>
      </c>
      <c r="AM7" s="151">
        <v>408630</v>
      </c>
      <c r="AN7" s="151">
        <v>409005</v>
      </c>
      <c r="AO7" s="151">
        <v>413795</v>
      </c>
      <c r="AP7" s="151">
        <v>404195</v>
      </c>
      <c r="AQ7" s="151">
        <v>406989</v>
      </c>
      <c r="AR7" s="151">
        <v>400484</v>
      </c>
      <c r="AS7" s="151">
        <v>394021</v>
      </c>
      <c r="AT7" s="151">
        <v>387510</v>
      </c>
      <c r="AU7" s="151">
        <v>379763</v>
      </c>
      <c r="AV7" s="151">
        <v>370640</v>
      </c>
      <c r="AW7" s="151">
        <v>367705</v>
      </c>
      <c r="AX7" s="151">
        <v>364937</v>
      </c>
      <c r="AY7" s="151">
        <v>353789</v>
      </c>
      <c r="AZ7" s="152">
        <v>3.7460853408188441</v>
      </c>
      <c r="BA7" s="152">
        <v>4.1331958843094156</v>
      </c>
      <c r="BB7" s="152">
        <v>3.7028808412945273</v>
      </c>
      <c r="BC7" s="152">
        <v>5.6285637373663215</v>
      </c>
      <c r="BD7" s="152">
        <v>5.8678989254410094</v>
      </c>
      <c r="BE7" s="152">
        <v>4.1083145035585256</v>
      </c>
      <c r="BF7" s="152">
        <v>4.4532960575959626</v>
      </c>
      <c r="BG7" s="152">
        <v>5.1598446149650234</v>
      </c>
      <c r="BH7" s="152">
        <v>7.2412381018967054</v>
      </c>
      <c r="BI7" s="152">
        <v>8.1213945449608023</v>
      </c>
      <c r="BJ7" s="152">
        <v>4.128925705143093</v>
      </c>
      <c r="BK7" s="152">
        <v>5.7930867409410602</v>
      </c>
      <c r="BL7" s="152">
        <v>7.2846967407727172</v>
      </c>
      <c r="BM7" s="152">
        <v>7.8867570470893789</v>
      </c>
      <c r="BN7" s="152">
        <v>6.8504974831272243</v>
      </c>
      <c r="BO7" s="152">
        <v>8.1969761637586238</v>
      </c>
      <c r="BP7" s="152">
        <v>3.7460853408188441</v>
      </c>
      <c r="BQ7" s="152">
        <v>4.1331958843094156</v>
      </c>
      <c r="BR7" s="152">
        <v>3.7028808412945273</v>
      </c>
      <c r="BS7" s="152">
        <v>5.6285637373663215</v>
      </c>
      <c r="BT7" s="152">
        <v>6.1123947140010513</v>
      </c>
      <c r="BU7" s="152">
        <v>4.1083145035585256</v>
      </c>
      <c r="BV7" s="152">
        <v>4.4532960575959626</v>
      </c>
      <c r="BW7" s="152">
        <v>5.4055515013919297</v>
      </c>
      <c r="BX7" s="152">
        <v>7.2412381018967054</v>
      </c>
      <c r="BY7" s="152">
        <v>8.6289817040208519</v>
      </c>
      <c r="BZ7" s="152">
        <v>4.6450414182859801</v>
      </c>
      <c r="CA7" s="152">
        <v>6.3197309901175212</v>
      </c>
      <c r="CB7" s="152">
        <v>7.2846967407727172</v>
      </c>
      <c r="CC7" s="152">
        <v>8.1587141866441844</v>
      </c>
      <c r="CD7" s="152">
        <v>6.8504974831272243</v>
      </c>
      <c r="CE7" s="152">
        <v>8.4796305142330599</v>
      </c>
    </row>
    <row r="8" spans="2:83" ht="15.75" x14ac:dyDescent="0.25">
      <c r="B8" s="149" t="s">
        <v>15</v>
      </c>
      <c r="C8" s="150">
        <v>2</v>
      </c>
      <c r="D8" s="154">
        <v>29</v>
      </c>
      <c r="E8" s="154">
        <v>28</v>
      </c>
      <c r="F8" s="154">
        <v>38</v>
      </c>
      <c r="G8" s="154">
        <v>24</v>
      </c>
      <c r="H8" s="154">
        <v>33</v>
      </c>
      <c r="I8" s="154">
        <v>26</v>
      </c>
      <c r="J8" s="154">
        <v>39</v>
      </c>
      <c r="K8" s="154">
        <v>29</v>
      </c>
      <c r="L8" s="154">
        <v>25</v>
      </c>
      <c r="M8" s="154">
        <v>24</v>
      </c>
      <c r="N8" s="154">
        <v>32</v>
      </c>
      <c r="O8" s="154">
        <v>35</v>
      </c>
      <c r="P8" s="154">
        <v>27</v>
      </c>
      <c r="Q8" s="154">
        <v>33</v>
      </c>
      <c r="R8" s="154">
        <v>24</v>
      </c>
      <c r="S8" s="154">
        <v>35</v>
      </c>
      <c r="T8" s="154">
        <v>29</v>
      </c>
      <c r="U8" s="154">
        <v>29</v>
      </c>
      <c r="V8" s="154">
        <v>38</v>
      </c>
      <c r="W8" s="154">
        <v>25</v>
      </c>
      <c r="X8" s="154">
        <v>43</v>
      </c>
      <c r="Y8" s="154">
        <v>26</v>
      </c>
      <c r="Z8" s="154">
        <v>39</v>
      </c>
      <c r="AA8" s="154">
        <v>32</v>
      </c>
      <c r="AB8" s="154">
        <v>26</v>
      </c>
      <c r="AC8" s="154">
        <v>27</v>
      </c>
      <c r="AD8" s="154">
        <v>32</v>
      </c>
      <c r="AE8" s="154">
        <v>35</v>
      </c>
      <c r="AF8" s="154">
        <v>28</v>
      </c>
      <c r="AG8" s="154">
        <v>35</v>
      </c>
      <c r="AH8" s="154">
        <v>24</v>
      </c>
      <c r="AI8" s="154">
        <v>35</v>
      </c>
      <c r="AJ8" s="151">
        <v>399537</v>
      </c>
      <c r="AK8" s="151">
        <v>402223</v>
      </c>
      <c r="AL8" s="151">
        <v>412762</v>
      </c>
      <c r="AM8" s="151">
        <v>406365</v>
      </c>
      <c r="AN8" s="151">
        <v>410032</v>
      </c>
      <c r="AO8" s="151">
        <v>410568</v>
      </c>
      <c r="AP8" s="151">
        <v>414651</v>
      </c>
      <c r="AQ8" s="151">
        <v>408993</v>
      </c>
      <c r="AR8" s="151">
        <v>408879</v>
      </c>
      <c r="AS8" s="151">
        <v>401224</v>
      </c>
      <c r="AT8" s="151">
        <v>396795</v>
      </c>
      <c r="AU8" s="151">
        <v>389945</v>
      </c>
      <c r="AV8" s="151">
        <v>380710</v>
      </c>
      <c r="AW8" s="151">
        <v>372363</v>
      </c>
      <c r="AX8" s="151">
        <v>367847</v>
      </c>
      <c r="AY8" s="151">
        <v>365947</v>
      </c>
      <c r="AZ8" s="152">
        <v>7.2584015998518288</v>
      </c>
      <c r="BA8" s="152">
        <v>6.7126942019725373</v>
      </c>
      <c r="BB8" s="152">
        <v>9.206273833347062</v>
      </c>
      <c r="BC8" s="152">
        <v>5.9060204495958066</v>
      </c>
      <c r="BD8" s="152">
        <v>8.0481523393296133</v>
      </c>
      <c r="BE8" s="152">
        <v>6.0891253093275655</v>
      </c>
      <c r="BF8" s="152">
        <v>9.4055000470275001</v>
      </c>
      <c r="BG8" s="152">
        <v>6.8460829402948224</v>
      </c>
      <c r="BH8" s="152">
        <v>6.1142783072742786</v>
      </c>
      <c r="BI8" s="152">
        <v>5.9816960102087613</v>
      </c>
      <c r="BJ8" s="152">
        <v>8.0646177497196287</v>
      </c>
      <c r="BK8" s="152">
        <v>8.9756247675954306</v>
      </c>
      <c r="BL8" s="152">
        <v>6.8293451708649631</v>
      </c>
      <c r="BM8" s="152">
        <v>8.8623198330661221</v>
      </c>
      <c r="BN8" s="152">
        <v>6.5244517421645405</v>
      </c>
      <c r="BO8" s="152">
        <v>9.5642265136754769</v>
      </c>
      <c r="BP8" s="152">
        <v>7.2584015998518288</v>
      </c>
      <c r="BQ8" s="152">
        <v>7.2099308095260595</v>
      </c>
      <c r="BR8" s="152">
        <v>9.206273833347062</v>
      </c>
      <c r="BS8" s="152">
        <v>6.1521046349956325</v>
      </c>
      <c r="BT8" s="152">
        <v>10.486986381550707</v>
      </c>
      <c r="BU8" s="152">
        <v>6.3326903217006691</v>
      </c>
      <c r="BV8" s="152">
        <v>9.4055000470275001</v>
      </c>
      <c r="BW8" s="152">
        <v>7.8240947889083685</v>
      </c>
      <c r="BX8" s="152">
        <v>6.3588494395652502</v>
      </c>
      <c r="BY8" s="152">
        <v>6.729408011484856</v>
      </c>
      <c r="BZ8" s="152">
        <v>8.0646177497196287</v>
      </c>
      <c r="CA8" s="152">
        <v>8.9756247675954306</v>
      </c>
      <c r="CB8" s="152">
        <v>7.3546794147776531</v>
      </c>
      <c r="CC8" s="152">
        <v>9.3994301259792188</v>
      </c>
      <c r="CD8" s="152">
        <v>6.5244517421645405</v>
      </c>
      <c r="CE8" s="152">
        <v>9.5642265136754769</v>
      </c>
    </row>
    <row r="9" spans="2:83" ht="15.75" x14ac:dyDescent="0.25">
      <c r="B9" s="149" t="s">
        <v>15</v>
      </c>
      <c r="C9" s="150">
        <v>3</v>
      </c>
      <c r="D9" s="154">
        <v>26</v>
      </c>
      <c r="E9" s="154">
        <v>22</v>
      </c>
      <c r="F9" s="154">
        <v>13</v>
      </c>
      <c r="G9" s="154">
        <v>16</v>
      </c>
      <c r="H9" s="154">
        <v>17</v>
      </c>
      <c r="I9" s="154">
        <v>19</v>
      </c>
      <c r="J9" s="154">
        <v>18</v>
      </c>
      <c r="K9" s="154">
        <v>17</v>
      </c>
      <c r="L9" s="154">
        <v>20</v>
      </c>
      <c r="M9" s="154">
        <v>24</v>
      </c>
      <c r="N9" s="154">
        <v>13</v>
      </c>
      <c r="O9" s="154">
        <v>25</v>
      </c>
      <c r="P9" s="154">
        <v>13</v>
      </c>
      <c r="Q9" s="154">
        <v>22</v>
      </c>
      <c r="R9" s="154">
        <v>15</v>
      </c>
      <c r="S9" s="154">
        <v>17</v>
      </c>
      <c r="T9" s="154">
        <v>27</v>
      </c>
      <c r="U9" s="154">
        <v>24</v>
      </c>
      <c r="V9" s="154">
        <v>13</v>
      </c>
      <c r="W9" s="154">
        <v>16</v>
      </c>
      <c r="X9" s="154">
        <v>17</v>
      </c>
      <c r="Y9" s="154">
        <v>19</v>
      </c>
      <c r="Z9" s="154">
        <v>18</v>
      </c>
      <c r="AA9" s="154">
        <v>18</v>
      </c>
      <c r="AB9" s="154">
        <v>21</v>
      </c>
      <c r="AC9" s="154">
        <v>24</v>
      </c>
      <c r="AD9" s="154">
        <v>17</v>
      </c>
      <c r="AE9" s="154">
        <v>27</v>
      </c>
      <c r="AF9" s="154">
        <v>13</v>
      </c>
      <c r="AG9" s="154">
        <v>25</v>
      </c>
      <c r="AH9" s="154">
        <v>16</v>
      </c>
      <c r="AI9" s="154">
        <v>17</v>
      </c>
      <c r="AJ9" s="151">
        <v>397890</v>
      </c>
      <c r="AK9" s="151">
        <v>401370</v>
      </c>
      <c r="AL9" s="151">
        <v>405242</v>
      </c>
      <c r="AM9" s="151">
        <v>414906</v>
      </c>
      <c r="AN9" s="151">
        <v>409276</v>
      </c>
      <c r="AO9" s="151">
        <v>413315</v>
      </c>
      <c r="AP9" s="151">
        <v>414455</v>
      </c>
      <c r="AQ9" s="151">
        <v>420776</v>
      </c>
      <c r="AR9" s="151">
        <v>411560</v>
      </c>
      <c r="AS9" s="151">
        <v>411844</v>
      </c>
      <c r="AT9" s="151">
        <v>403205</v>
      </c>
      <c r="AU9" s="151">
        <v>400290</v>
      </c>
      <c r="AV9" s="151">
        <v>391578</v>
      </c>
      <c r="AW9" s="151">
        <v>384002</v>
      </c>
      <c r="AX9" s="151">
        <v>375368</v>
      </c>
      <c r="AY9" s="151">
        <v>370500</v>
      </c>
      <c r="AZ9" s="152">
        <v>6.5344693256930313</v>
      </c>
      <c r="BA9" s="152">
        <v>5.4812267982161096</v>
      </c>
      <c r="BB9" s="152">
        <v>2.9611935584169458</v>
      </c>
      <c r="BC9" s="152">
        <v>3.8562951608316101</v>
      </c>
      <c r="BD9" s="152">
        <v>4.1536762478132117</v>
      </c>
      <c r="BE9" s="152">
        <v>4.5969780917701994</v>
      </c>
      <c r="BF9" s="152">
        <v>4.3430529249255043</v>
      </c>
      <c r="BG9" s="152">
        <v>4.0401543814285983</v>
      </c>
      <c r="BH9" s="152">
        <v>4.8595587520653121</v>
      </c>
      <c r="BI9" s="152">
        <v>5.8274492283485984</v>
      </c>
      <c r="BJ9" s="152">
        <v>3.2241663669845364</v>
      </c>
      <c r="BK9" s="152">
        <v>6.2454720327762372</v>
      </c>
      <c r="BL9" s="152">
        <v>3.3199005051356303</v>
      </c>
      <c r="BM9" s="152">
        <v>5.7291368274123569</v>
      </c>
      <c r="BN9" s="152">
        <v>3.9960785149506619</v>
      </c>
      <c r="BO9" s="152">
        <v>4.5883940620782724</v>
      </c>
      <c r="BP9" s="152">
        <v>6.785795068988917</v>
      </c>
      <c r="BQ9" s="152">
        <v>5.9795201435084833</v>
      </c>
      <c r="BR9" s="152">
        <v>3.2079596882850248</v>
      </c>
      <c r="BS9" s="152">
        <v>3.8562951608316101</v>
      </c>
      <c r="BT9" s="152">
        <v>4.1536762478132117</v>
      </c>
      <c r="BU9" s="152">
        <v>4.5969780917701994</v>
      </c>
      <c r="BV9" s="152">
        <v>4.3430529249255043</v>
      </c>
      <c r="BW9" s="152">
        <v>4.2778105215126345</v>
      </c>
      <c r="BX9" s="152">
        <v>5.102536689668578</v>
      </c>
      <c r="BY9" s="152">
        <v>5.8274492283485984</v>
      </c>
      <c r="BZ9" s="152">
        <v>4.2162175568259324</v>
      </c>
      <c r="CA9" s="152">
        <v>6.7451097953983359</v>
      </c>
      <c r="CB9" s="152">
        <v>3.3199005051356303</v>
      </c>
      <c r="CC9" s="152">
        <v>6.5103827584231331</v>
      </c>
      <c r="CD9" s="152">
        <v>4.2624837492807055</v>
      </c>
      <c r="CE9" s="152">
        <v>4.5883940620782724</v>
      </c>
    </row>
    <row r="10" spans="2:83" ht="15.75" x14ac:dyDescent="0.25">
      <c r="B10" s="149" t="s">
        <v>15</v>
      </c>
      <c r="C10" s="150">
        <v>4</v>
      </c>
      <c r="D10" s="154">
        <v>3</v>
      </c>
      <c r="E10" s="154">
        <v>5</v>
      </c>
      <c r="F10" s="154">
        <v>2</v>
      </c>
      <c r="G10" s="154">
        <v>8</v>
      </c>
      <c r="H10" s="154">
        <v>10</v>
      </c>
      <c r="I10" s="154">
        <v>4</v>
      </c>
      <c r="J10" s="154">
        <v>7</v>
      </c>
      <c r="K10" s="154">
        <v>8</v>
      </c>
      <c r="L10" s="154">
        <v>9</v>
      </c>
      <c r="M10" s="154">
        <v>7</v>
      </c>
      <c r="N10" s="154">
        <v>8</v>
      </c>
      <c r="O10" s="154">
        <v>18</v>
      </c>
      <c r="P10" s="154">
        <v>11</v>
      </c>
      <c r="Q10" s="154">
        <v>15</v>
      </c>
      <c r="R10" s="154">
        <v>12</v>
      </c>
      <c r="S10" s="154">
        <v>13</v>
      </c>
      <c r="T10" s="154">
        <v>3</v>
      </c>
      <c r="U10" s="154">
        <v>5</v>
      </c>
      <c r="V10" s="154">
        <v>2</v>
      </c>
      <c r="W10" s="154">
        <v>8</v>
      </c>
      <c r="X10" s="154">
        <v>10</v>
      </c>
      <c r="Y10" s="154">
        <v>4</v>
      </c>
      <c r="Z10" s="154">
        <v>8</v>
      </c>
      <c r="AA10" s="154">
        <v>8</v>
      </c>
      <c r="AB10" s="154">
        <v>9</v>
      </c>
      <c r="AC10" s="154">
        <v>7</v>
      </c>
      <c r="AD10" s="154">
        <v>9</v>
      </c>
      <c r="AE10" s="154">
        <v>18</v>
      </c>
      <c r="AF10" s="154">
        <v>11</v>
      </c>
      <c r="AG10" s="154">
        <v>15</v>
      </c>
      <c r="AH10" s="154">
        <v>12</v>
      </c>
      <c r="AI10" s="154">
        <v>13</v>
      </c>
      <c r="AJ10" s="151">
        <v>404076</v>
      </c>
      <c r="AK10" s="151">
        <v>401147</v>
      </c>
      <c r="AL10" s="151">
        <v>404548</v>
      </c>
      <c r="AM10" s="151">
        <v>408419</v>
      </c>
      <c r="AN10" s="151">
        <v>418184</v>
      </c>
      <c r="AO10" s="151">
        <v>413263</v>
      </c>
      <c r="AP10" s="151">
        <v>418232</v>
      </c>
      <c r="AQ10" s="151">
        <v>421967</v>
      </c>
      <c r="AR10" s="151">
        <v>424319</v>
      </c>
      <c r="AS10" s="151">
        <v>414453</v>
      </c>
      <c r="AT10" s="151">
        <v>415088</v>
      </c>
      <c r="AU10" s="151">
        <v>406976</v>
      </c>
      <c r="AV10" s="151">
        <v>404052</v>
      </c>
      <c r="AW10" s="151">
        <v>396463</v>
      </c>
      <c r="AX10" s="151">
        <v>388989</v>
      </c>
      <c r="AY10" s="151">
        <v>379988</v>
      </c>
      <c r="AZ10" s="152">
        <v>0.7424345915124877</v>
      </c>
      <c r="BA10" s="152">
        <v>1.2464258738068588</v>
      </c>
      <c r="BB10" s="152">
        <v>0.49437891177313936</v>
      </c>
      <c r="BC10" s="152">
        <v>1.9587727309454261</v>
      </c>
      <c r="BD10" s="152">
        <v>2.3912918715206706</v>
      </c>
      <c r="BE10" s="152">
        <v>0.96790663572591784</v>
      </c>
      <c r="BF10" s="152">
        <v>1.6737121980144991</v>
      </c>
      <c r="BG10" s="152">
        <v>1.8958828533984886</v>
      </c>
      <c r="BH10" s="152">
        <v>2.1210457226756287</v>
      </c>
      <c r="BI10" s="152">
        <v>1.6889731766931353</v>
      </c>
      <c r="BJ10" s="152">
        <v>1.9273021624330262</v>
      </c>
      <c r="BK10" s="152">
        <v>4.4228652303821354</v>
      </c>
      <c r="BL10" s="152">
        <v>2.7224218664924318</v>
      </c>
      <c r="BM10" s="152">
        <v>3.7834552026292494</v>
      </c>
      <c r="BN10" s="152">
        <v>3.0849201391298986</v>
      </c>
      <c r="BO10" s="152">
        <v>3.1579944629830417</v>
      </c>
      <c r="BP10" s="152">
        <v>0.7424345915124877</v>
      </c>
      <c r="BQ10" s="152">
        <v>1.2464258738068588</v>
      </c>
      <c r="BR10" s="152">
        <v>0.49437891177313936</v>
      </c>
      <c r="BS10" s="152">
        <v>1.9587727309454261</v>
      </c>
      <c r="BT10" s="152">
        <v>2.3912918715206706</v>
      </c>
      <c r="BU10" s="152">
        <v>0.96790663572591784</v>
      </c>
      <c r="BV10" s="152">
        <v>1.9128139405879991</v>
      </c>
      <c r="BW10" s="152">
        <v>1.8958828533984886</v>
      </c>
      <c r="BX10" s="152">
        <v>2.1210457226756287</v>
      </c>
      <c r="BY10" s="152">
        <v>1.6889731766931353</v>
      </c>
      <c r="BZ10" s="152">
        <v>2.1682149327371545</v>
      </c>
      <c r="CA10" s="152">
        <v>4.4228652303821354</v>
      </c>
      <c r="CB10" s="152">
        <v>2.7224218664924318</v>
      </c>
      <c r="CC10" s="152">
        <v>3.7834552026292494</v>
      </c>
      <c r="CD10" s="152">
        <v>3.0849201391298986</v>
      </c>
      <c r="CE10" s="152">
        <v>3.4211606682316282</v>
      </c>
    </row>
    <row r="11" spans="2:83" ht="15.75" x14ac:dyDescent="0.25">
      <c r="B11" s="149" t="s">
        <v>15</v>
      </c>
      <c r="C11" s="150">
        <v>5</v>
      </c>
      <c r="D11" s="154">
        <v>9</v>
      </c>
      <c r="E11" s="154">
        <v>7</v>
      </c>
      <c r="F11" s="154">
        <v>8</v>
      </c>
      <c r="G11" s="154">
        <v>9</v>
      </c>
      <c r="H11" s="154">
        <v>8</v>
      </c>
      <c r="I11" s="154">
        <v>11</v>
      </c>
      <c r="J11" s="154">
        <v>6</v>
      </c>
      <c r="K11" s="154">
        <v>5</v>
      </c>
      <c r="L11" s="154">
        <v>5</v>
      </c>
      <c r="M11" s="154">
        <v>7</v>
      </c>
      <c r="N11" s="154">
        <v>6</v>
      </c>
      <c r="O11" s="154">
        <v>11</v>
      </c>
      <c r="P11" s="154">
        <v>6</v>
      </c>
      <c r="Q11" s="154">
        <v>6</v>
      </c>
      <c r="R11" s="154">
        <v>10</v>
      </c>
      <c r="S11" s="154">
        <v>9</v>
      </c>
      <c r="T11" s="154">
        <v>9</v>
      </c>
      <c r="U11" s="154">
        <v>7</v>
      </c>
      <c r="V11" s="154">
        <v>8</v>
      </c>
      <c r="W11" s="154">
        <v>9</v>
      </c>
      <c r="X11" s="154">
        <v>8</v>
      </c>
      <c r="Y11" s="154">
        <v>12</v>
      </c>
      <c r="Z11" s="154">
        <v>6</v>
      </c>
      <c r="AA11" s="154">
        <v>6</v>
      </c>
      <c r="AB11" s="154">
        <v>5</v>
      </c>
      <c r="AC11" s="154">
        <v>7</v>
      </c>
      <c r="AD11" s="154">
        <v>6</v>
      </c>
      <c r="AE11" s="154">
        <v>11</v>
      </c>
      <c r="AF11" s="154">
        <v>6</v>
      </c>
      <c r="AG11" s="154">
        <v>6</v>
      </c>
      <c r="AH11" s="154">
        <v>10</v>
      </c>
      <c r="AI11" s="154">
        <v>9</v>
      </c>
      <c r="AJ11" s="151">
        <v>410865</v>
      </c>
      <c r="AK11" s="151">
        <v>407415</v>
      </c>
      <c r="AL11" s="151">
        <v>403672</v>
      </c>
      <c r="AM11" s="151">
        <v>407677</v>
      </c>
      <c r="AN11" s="151">
        <v>410539</v>
      </c>
      <c r="AO11" s="151">
        <v>421578</v>
      </c>
      <c r="AP11" s="151">
        <v>416848</v>
      </c>
      <c r="AQ11" s="151">
        <v>424685</v>
      </c>
      <c r="AR11" s="151">
        <v>424648</v>
      </c>
      <c r="AS11" s="151">
        <v>427033</v>
      </c>
      <c r="AT11" s="151">
        <v>416844</v>
      </c>
      <c r="AU11" s="151">
        <v>417839</v>
      </c>
      <c r="AV11" s="151">
        <v>409947</v>
      </c>
      <c r="AW11" s="151">
        <v>407150</v>
      </c>
      <c r="AX11" s="151">
        <v>400174</v>
      </c>
      <c r="AY11" s="151">
        <v>392377</v>
      </c>
      <c r="AZ11" s="152">
        <v>2.190500529370961</v>
      </c>
      <c r="BA11" s="152">
        <v>1.7181497981173988</v>
      </c>
      <c r="BB11" s="152">
        <v>1.9818070116332072</v>
      </c>
      <c r="BC11" s="152">
        <v>2.2076300600720669</v>
      </c>
      <c r="BD11" s="152">
        <v>1.9486577401903351</v>
      </c>
      <c r="BE11" s="152">
        <v>2.6092443154054528</v>
      </c>
      <c r="BF11" s="152">
        <v>1.4393735846159752</v>
      </c>
      <c r="BG11" s="152">
        <v>1.1773432073183654</v>
      </c>
      <c r="BH11" s="152">
        <v>1.17744579039581</v>
      </c>
      <c r="BI11" s="152">
        <v>1.639217578032611</v>
      </c>
      <c r="BJ11" s="152">
        <v>1.4393873967239543</v>
      </c>
      <c r="BK11" s="152">
        <v>2.6325929365138245</v>
      </c>
      <c r="BL11" s="152">
        <v>1.4636038317148314</v>
      </c>
      <c r="BM11" s="152">
        <v>1.4736583568709321</v>
      </c>
      <c r="BN11" s="152">
        <v>2.4989129728568074</v>
      </c>
      <c r="BO11" s="152">
        <v>2.2937124245304901</v>
      </c>
      <c r="BP11" s="152">
        <v>2.190500529370961</v>
      </c>
      <c r="BQ11" s="152">
        <v>1.7181497981173988</v>
      </c>
      <c r="BR11" s="152">
        <v>1.9818070116332072</v>
      </c>
      <c r="BS11" s="152">
        <v>2.2076300600720669</v>
      </c>
      <c r="BT11" s="152">
        <v>1.9486577401903351</v>
      </c>
      <c r="BU11" s="152">
        <v>2.8464483440786759</v>
      </c>
      <c r="BV11" s="152">
        <v>1.4393735846159752</v>
      </c>
      <c r="BW11" s="152">
        <v>1.4128118487820385</v>
      </c>
      <c r="BX11" s="152">
        <v>1.17744579039581</v>
      </c>
      <c r="BY11" s="152">
        <v>1.639217578032611</v>
      </c>
      <c r="BZ11" s="152">
        <v>1.4393873967239543</v>
      </c>
      <c r="CA11" s="152">
        <v>2.6325929365138245</v>
      </c>
      <c r="CB11" s="152">
        <v>1.4636038317148314</v>
      </c>
      <c r="CC11" s="152">
        <v>1.4736583568709321</v>
      </c>
      <c r="CD11" s="152">
        <v>2.4989129728568074</v>
      </c>
      <c r="CE11" s="152">
        <v>2.2937124245304901</v>
      </c>
    </row>
    <row r="12" spans="2:83" ht="15.75" x14ac:dyDescent="0.25">
      <c r="B12" s="149" t="s">
        <v>15</v>
      </c>
      <c r="C12" s="150">
        <v>6</v>
      </c>
      <c r="D12" s="154">
        <v>7</v>
      </c>
      <c r="E12" s="154">
        <v>5</v>
      </c>
      <c r="F12" s="154">
        <v>7</v>
      </c>
      <c r="G12" s="154">
        <v>4</v>
      </c>
      <c r="H12" s="154">
        <v>9</v>
      </c>
      <c r="I12" s="154">
        <v>6</v>
      </c>
      <c r="J12" s="154">
        <v>9</v>
      </c>
      <c r="K12" s="154">
        <v>9</v>
      </c>
      <c r="L12" s="154">
        <v>9</v>
      </c>
      <c r="M12" s="154">
        <v>9</v>
      </c>
      <c r="N12" s="154">
        <v>6</v>
      </c>
      <c r="O12" s="154">
        <v>14</v>
      </c>
      <c r="P12" s="154">
        <v>10</v>
      </c>
      <c r="Q12" s="154">
        <v>12</v>
      </c>
      <c r="R12" s="154">
        <v>3</v>
      </c>
      <c r="S12" s="154">
        <v>7</v>
      </c>
      <c r="T12" s="154">
        <v>7</v>
      </c>
      <c r="U12" s="154">
        <v>5</v>
      </c>
      <c r="V12" s="154">
        <v>7</v>
      </c>
      <c r="W12" s="154">
        <v>4</v>
      </c>
      <c r="X12" s="154">
        <v>9</v>
      </c>
      <c r="Y12" s="154">
        <v>6</v>
      </c>
      <c r="Z12" s="154">
        <v>9</v>
      </c>
      <c r="AA12" s="154">
        <v>9</v>
      </c>
      <c r="AB12" s="154">
        <v>9</v>
      </c>
      <c r="AC12" s="154">
        <v>9</v>
      </c>
      <c r="AD12" s="154">
        <v>6</v>
      </c>
      <c r="AE12" s="154">
        <v>14</v>
      </c>
      <c r="AF12" s="154">
        <v>10</v>
      </c>
      <c r="AG12" s="154">
        <v>13</v>
      </c>
      <c r="AH12" s="154">
        <v>3</v>
      </c>
      <c r="AI12" s="154">
        <v>7</v>
      </c>
      <c r="AJ12" s="151">
        <v>421014</v>
      </c>
      <c r="AK12" s="151">
        <v>413292</v>
      </c>
      <c r="AL12" s="151">
        <v>409847</v>
      </c>
      <c r="AM12" s="151">
        <v>405447</v>
      </c>
      <c r="AN12" s="151">
        <v>409949</v>
      </c>
      <c r="AO12" s="151">
        <v>413727</v>
      </c>
      <c r="AP12" s="151">
        <v>424765</v>
      </c>
      <c r="AQ12" s="151">
        <v>422707</v>
      </c>
      <c r="AR12" s="151">
        <v>427969</v>
      </c>
      <c r="AS12" s="151">
        <v>426026</v>
      </c>
      <c r="AT12" s="151">
        <v>428950</v>
      </c>
      <c r="AU12" s="151">
        <v>419968</v>
      </c>
      <c r="AV12" s="151">
        <v>420732</v>
      </c>
      <c r="AW12" s="151">
        <v>412562</v>
      </c>
      <c r="AX12" s="151">
        <v>411469</v>
      </c>
      <c r="AY12" s="151">
        <v>403576</v>
      </c>
      <c r="AZ12" s="152">
        <v>1.6626525483713128</v>
      </c>
      <c r="BA12" s="152">
        <v>1.2097983991947583</v>
      </c>
      <c r="BB12" s="152">
        <v>1.7079544317757602</v>
      </c>
      <c r="BC12" s="152">
        <v>0.98656544505200439</v>
      </c>
      <c r="BD12" s="152">
        <v>2.1953950369436197</v>
      </c>
      <c r="BE12" s="152">
        <v>1.450231674510003</v>
      </c>
      <c r="BF12" s="152">
        <v>2.1188186408955541</v>
      </c>
      <c r="BG12" s="152">
        <v>2.1291343649383614</v>
      </c>
      <c r="BH12" s="152">
        <v>2.1029560552282991</v>
      </c>
      <c r="BI12" s="152">
        <v>2.1125471215371832</v>
      </c>
      <c r="BJ12" s="152">
        <v>1.3987644247581303</v>
      </c>
      <c r="BK12" s="152">
        <v>3.3335873209387383</v>
      </c>
      <c r="BL12" s="152">
        <v>2.3768099407698964</v>
      </c>
      <c r="BM12" s="152">
        <v>2.9086537296212449</v>
      </c>
      <c r="BN12" s="152">
        <v>0.7290950229543417</v>
      </c>
      <c r="BO12" s="152">
        <v>1.734493626974845</v>
      </c>
      <c r="BP12" s="152">
        <v>1.6626525483713128</v>
      </c>
      <c r="BQ12" s="152">
        <v>1.2097983991947583</v>
      </c>
      <c r="BR12" s="152">
        <v>1.7079544317757602</v>
      </c>
      <c r="BS12" s="152">
        <v>0.98656544505200439</v>
      </c>
      <c r="BT12" s="152">
        <v>2.1953950369436197</v>
      </c>
      <c r="BU12" s="152">
        <v>1.450231674510003</v>
      </c>
      <c r="BV12" s="152">
        <v>2.1188186408955541</v>
      </c>
      <c r="BW12" s="152">
        <v>2.1291343649383614</v>
      </c>
      <c r="BX12" s="152">
        <v>2.1029560552282991</v>
      </c>
      <c r="BY12" s="152">
        <v>2.1125471215371832</v>
      </c>
      <c r="BZ12" s="152">
        <v>1.3987644247581303</v>
      </c>
      <c r="CA12" s="152">
        <v>3.3335873209387383</v>
      </c>
      <c r="CB12" s="152">
        <v>2.3768099407698964</v>
      </c>
      <c r="CC12" s="152">
        <v>3.1510415404230154</v>
      </c>
      <c r="CD12" s="152">
        <v>0.7290950229543417</v>
      </c>
      <c r="CE12" s="152">
        <v>1.734493626974845</v>
      </c>
    </row>
    <row r="13" spans="2:83" ht="15.75" x14ac:dyDescent="0.25">
      <c r="B13" s="149" t="s">
        <v>15</v>
      </c>
      <c r="C13" s="150">
        <v>7</v>
      </c>
      <c r="D13" s="154">
        <v>8</v>
      </c>
      <c r="E13" s="154">
        <v>6</v>
      </c>
      <c r="F13" s="154">
        <v>5</v>
      </c>
      <c r="G13" s="154">
        <v>10</v>
      </c>
      <c r="H13" s="154">
        <v>13</v>
      </c>
      <c r="I13" s="154">
        <v>9</v>
      </c>
      <c r="J13" s="154">
        <v>12</v>
      </c>
      <c r="K13" s="154">
        <v>10</v>
      </c>
      <c r="L13" s="154">
        <v>9</v>
      </c>
      <c r="M13" s="154">
        <v>8</v>
      </c>
      <c r="N13" s="154">
        <v>9</v>
      </c>
      <c r="O13" s="154">
        <v>11</v>
      </c>
      <c r="P13" s="154">
        <v>19</v>
      </c>
      <c r="Q13" s="154">
        <v>9</v>
      </c>
      <c r="R13" s="154">
        <v>13</v>
      </c>
      <c r="S13" s="154">
        <v>8</v>
      </c>
      <c r="T13" s="154">
        <v>9</v>
      </c>
      <c r="U13" s="154">
        <v>6</v>
      </c>
      <c r="V13" s="154">
        <v>9</v>
      </c>
      <c r="W13" s="154">
        <v>10</v>
      </c>
      <c r="X13" s="154">
        <v>14</v>
      </c>
      <c r="Y13" s="154">
        <v>9</v>
      </c>
      <c r="Z13" s="154">
        <v>12</v>
      </c>
      <c r="AA13" s="154">
        <v>10</v>
      </c>
      <c r="AB13" s="154">
        <v>10</v>
      </c>
      <c r="AC13" s="154">
        <v>9</v>
      </c>
      <c r="AD13" s="154">
        <v>9</v>
      </c>
      <c r="AE13" s="154">
        <v>12</v>
      </c>
      <c r="AF13" s="154">
        <v>20</v>
      </c>
      <c r="AG13" s="154">
        <v>9</v>
      </c>
      <c r="AH13" s="154">
        <v>13</v>
      </c>
      <c r="AI13" s="154">
        <v>8</v>
      </c>
      <c r="AJ13" s="151">
        <v>404760</v>
      </c>
      <c r="AK13" s="151">
        <v>422753</v>
      </c>
      <c r="AL13" s="151">
        <v>414887</v>
      </c>
      <c r="AM13" s="151">
        <v>411740</v>
      </c>
      <c r="AN13" s="151">
        <v>407274</v>
      </c>
      <c r="AO13" s="151">
        <v>411850</v>
      </c>
      <c r="AP13" s="151">
        <v>416369</v>
      </c>
      <c r="AQ13" s="151">
        <v>430602</v>
      </c>
      <c r="AR13" s="151">
        <v>425475</v>
      </c>
      <c r="AS13" s="151">
        <v>430360</v>
      </c>
      <c r="AT13" s="151">
        <v>428265</v>
      </c>
      <c r="AU13" s="151">
        <v>432825</v>
      </c>
      <c r="AV13" s="151">
        <v>423243</v>
      </c>
      <c r="AW13" s="151">
        <v>423638</v>
      </c>
      <c r="AX13" s="151">
        <v>416357</v>
      </c>
      <c r="AY13" s="151">
        <v>415193</v>
      </c>
      <c r="AZ13" s="152">
        <v>1.976479889317126</v>
      </c>
      <c r="BA13" s="152">
        <v>1.4192684617258777</v>
      </c>
      <c r="BB13" s="152">
        <v>1.205147425684584</v>
      </c>
      <c r="BC13" s="152">
        <v>2.4287171516005244</v>
      </c>
      <c r="BD13" s="152">
        <v>3.1919543108570645</v>
      </c>
      <c r="BE13" s="152">
        <v>2.1852616243778074</v>
      </c>
      <c r="BF13" s="152">
        <v>2.8820589429088139</v>
      </c>
      <c r="BG13" s="152">
        <v>2.32233013316241</v>
      </c>
      <c r="BH13" s="152">
        <v>2.1152829190904283</v>
      </c>
      <c r="BI13" s="152">
        <v>1.8589088205223536</v>
      </c>
      <c r="BJ13" s="152">
        <v>2.1015025743406537</v>
      </c>
      <c r="BK13" s="152">
        <v>2.5414428464159879</v>
      </c>
      <c r="BL13" s="152">
        <v>4.4891468967000048</v>
      </c>
      <c r="BM13" s="152">
        <v>2.1244553132627382</v>
      </c>
      <c r="BN13" s="152">
        <v>3.1223205086019932</v>
      </c>
      <c r="BO13" s="152">
        <v>1.9268147584376425</v>
      </c>
      <c r="BP13" s="152">
        <v>2.2235398754817668</v>
      </c>
      <c r="BQ13" s="152">
        <v>1.4192684617258777</v>
      </c>
      <c r="BR13" s="152">
        <v>2.1692653662322514</v>
      </c>
      <c r="BS13" s="152">
        <v>2.4287171516005244</v>
      </c>
      <c r="BT13" s="152">
        <v>3.4374892578460692</v>
      </c>
      <c r="BU13" s="152">
        <v>2.1852616243778074</v>
      </c>
      <c r="BV13" s="152">
        <v>2.8820589429088139</v>
      </c>
      <c r="BW13" s="152">
        <v>2.32233013316241</v>
      </c>
      <c r="BX13" s="152">
        <v>2.3503143545449205</v>
      </c>
      <c r="BY13" s="152">
        <v>2.0912724230876476</v>
      </c>
      <c r="BZ13" s="152">
        <v>2.1015025743406537</v>
      </c>
      <c r="CA13" s="152">
        <v>2.7724831051810779</v>
      </c>
      <c r="CB13" s="152">
        <v>4.7254177860000048</v>
      </c>
      <c r="CC13" s="152">
        <v>2.1244553132627382</v>
      </c>
      <c r="CD13" s="152">
        <v>3.1223205086019932</v>
      </c>
      <c r="CE13" s="152">
        <v>1.9268147584376425</v>
      </c>
    </row>
    <row r="14" spans="2:83" ht="15.75" x14ac:dyDescent="0.25">
      <c r="B14" s="149" t="s">
        <v>15</v>
      </c>
      <c r="C14" s="150">
        <v>8</v>
      </c>
      <c r="D14" s="154">
        <v>9</v>
      </c>
      <c r="E14" s="154">
        <v>5</v>
      </c>
      <c r="F14" s="154">
        <v>7</v>
      </c>
      <c r="G14" s="154">
        <v>12</v>
      </c>
      <c r="H14" s="154">
        <v>6</v>
      </c>
      <c r="I14" s="154">
        <v>17</v>
      </c>
      <c r="J14" s="154">
        <v>13</v>
      </c>
      <c r="K14" s="154">
        <v>14</v>
      </c>
      <c r="L14" s="154">
        <v>18</v>
      </c>
      <c r="M14" s="154">
        <v>13</v>
      </c>
      <c r="N14" s="154">
        <v>9</v>
      </c>
      <c r="O14" s="154">
        <v>15</v>
      </c>
      <c r="P14" s="154">
        <v>24</v>
      </c>
      <c r="Q14" s="154">
        <v>14</v>
      </c>
      <c r="R14" s="154">
        <v>15</v>
      </c>
      <c r="S14" s="154">
        <v>20</v>
      </c>
      <c r="T14" s="154">
        <v>9</v>
      </c>
      <c r="U14" s="154">
        <v>5</v>
      </c>
      <c r="V14" s="154">
        <v>7</v>
      </c>
      <c r="W14" s="154">
        <v>12</v>
      </c>
      <c r="X14" s="154">
        <v>7</v>
      </c>
      <c r="Y14" s="154">
        <v>19</v>
      </c>
      <c r="Z14" s="154">
        <v>13</v>
      </c>
      <c r="AA14" s="154">
        <v>14</v>
      </c>
      <c r="AB14" s="154">
        <v>19</v>
      </c>
      <c r="AC14" s="154">
        <v>14</v>
      </c>
      <c r="AD14" s="154">
        <v>10</v>
      </c>
      <c r="AE14" s="154">
        <v>16</v>
      </c>
      <c r="AF14" s="154">
        <v>24</v>
      </c>
      <c r="AG14" s="154">
        <v>14</v>
      </c>
      <c r="AH14" s="154">
        <v>16</v>
      </c>
      <c r="AI14" s="154">
        <v>22</v>
      </c>
      <c r="AJ14" s="151">
        <v>402127</v>
      </c>
      <c r="AK14" s="151">
        <v>406649</v>
      </c>
      <c r="AL14" s="151">
        <v>424839</v>
      </c>
      <c r="AM14" s="151">
        <v>416408</v>
      </c>
      <c r="AN14" s="151">
        <v>413233</v>
      </c>
      <c r="AO14" s="151">
        <v>410664</v>
      </c>
      <c r="AP14" s="151">
        <v>414640</v>
      </c>
      <c r="AQ14" s="151">
        <v>421823</v>
      </c>
      <c r="AR14" s="151">
        <v>433100</v>
      </c>
      <c r="AS14" s="151">
        <v>427114</v>
      </c>
      <c r="AT14" s="151">
        <v>431945</v>
      </c>
      <c r="AU14" s="151">
        <v>429276</v>
      </c>
      <c r="AV14" s="151">
        <v>435617</v>
      </c>
      <c r="AW14" s="151">
        <v>425072</v>
      </c>
      <c r="AX14" s="151">
        <v>425507</v>
      </c>
      <c r="AY14" s="151">
        <v>419076</v>
      </c>
      <c r="AZ14" s="152">
        <v>2.238098909051121</v>
      </c>
      <c r="BA14" s="152">
        <v>1.2295616121028208</v>
      </c>
      <c r="BB14" s="152">
        <v>1.6476830046205739</v>
      </c>
      <c r="BC14" s="152">
        <v>2.881789014620276</v>
      </c>
      <c r="BD14" s="152">
        <v>1.4519653561066033</v>
      </c>
      <c r="BE14" s="152">
        <v>4.1396372703718853</v>
      </c>
      <c r="BF14" s="152">
        <v>3.1352498552961605</v>
      </c>
      <c r="BG14" s="152">
        <v>3.318927607076902</v>
      </c>
      <c r="BH14" s="152">
        <v>4.1560840452551373</v>
      </c>
      <c r="BI14" s="152">
        <v>3.0436838876740167</v>
      </c>
      <c r="BJ14" s="152">
        <v>2.0835986063040433</v>
      </c>
      <c r="BK14" s="152">
        <v>3.4942554440499816</v>
      </c>
      <c r="BL14" s="152">
        <v>5.5094268589150559</v>
      </c>
      <c r="BM14" s="152">
        <v>3.2935596793013886</v>
      </c>
      <c r="BN14" s="152">
        <v>3.5252064008347688</v>
      </c>
      <c r="BO14" s="152">
        <v>4.7724040508165579</v>
      </c>
      <c r="BP14" s="152">
        <v>2.238098909051121</v>
      </c>
      <c r="BQ14" s="152">
        <v>1.2295616121028208</v>
      </c>
      <c r="BR14" s="152">
        <v>1.6476830046205739</v>
      </c>
      <c r="BS14" s="152">
        <v>2.881789014620276</v>
      </c>
      <c r="BT14" s="152">
        <v>1.6939595821243703</v>
      </c>
      <c r="BU14" s="152">
        <v>4.6266534198274014</v>
      </c>
      <c r="BV14" s="152">
        <v>3.1352498552961605</v>
      </c>
      <c r="BW14" s="152">
        <v>3.318927607076902</v>
      </c>
      <c r="BX14" s="152">
        <v>4.3869776033248673</v>
      </c>
      <c r="BY14" s="152">
        <v>3.277813417495095</v>
      </c>
      <c r="BZ14" s="152">
        <v>2.315109562560048</v>
      </c>
      <c r="CA14" s="152">
        <v>3.7272058069866474</v>
      </c>
      <c r="CB14" s="152">
        <v>5.5094268589150559</v>
      </c>
      <c r="CC14" s="152">
        <v>3.2935596793013886</v>
      </c>
      <c r="CD14" s="152">
        <v>3.7602201608904204</v>
      </c>
      <c r="CE14" s="152">
        <v>5.2496444558982143</v>
      </c>
    </row>
    <row r="15" spans="2:83" ht="15.75" x14ac:dyDescent="0.25">
      <c r="B15" s="149" t="s">
        <v>15</v>
      </c>
      <c r="C15" s="150">
        <v>9</v>
      </c>
      <c r="D15" s="154">
        <v>9</v>
      </c>
      <c r="E15" s="154">
        <v>14</v>
      </c>
      <c r="F15" s="154">
        <v>17</v>
      </c>
      <c r="G15" s="154">
        <v>17</v>
      </c>
      <c r="H15" s="154">
        <v>18</v>
      </c>
      <c r="I15" s="154">
        <v>22</v>
      </c>
      <c r="J15" s="154">
        <v>19</v>
      </c>
      <c r="K15" s="154">
        <v>24</v>
      </c>
      <c r="L15" s="154">
        <v>24</v>
      </c>
      <c r="M15" s="154">
        <v>19</v>
      </c>
      <c r="N15" s="154">
        <v>27</v>
      </c>
      <c r="O15" s="154">
        <v>18</v>
      </c>
      <c r="P15" s="154">
        <v>24</v>
      </c>
      <c r="Q15" s="154">
        <v>25</v>
      </c>
      <c r="R15" s="154">
        <v>26</v>
      </c>
      <c r="S15" s="154">
        <v>30</v>
      </c>
      <c r="T15" s="154">
        <v>10</v>
      </c>
      <c r="U15" s="154">
        <v>15</v>
      </c>
      <c r="V15" s="154">
        <v>18</v>
      </c>
      <c r="W15" s="154">
        <v>18</v>
      </c>
      <c r="X15" s="154">
        <v>19</v>
      </c>
      <c r="Y15" s="154">
        <v>24</v>
      </c>
      <c r="Z15" s="154">
        <v>20</v>
      </c>
      <c r="AA15" s="154">
        <v>26</v>
      </c>
      <c r="AB15" s="154">
        <v>25</v>
      </c>
      <c r="AC15" s="154">
        <v>20</v>
      </c>
      <c r="AD15" s="154">
        <v>29</v>
      </c>
      <c r="AE15" s="154">
        <v>20</v>
      </c>
      <c r="AF15" s="154">
        <v>24</v>
      </c>
      <c r="AG15" s="154">
        <v>31</v>
      </c>
      <c r="AH15" s="154">
        <v>29</v>
      </c>
      <c r="AI15" s="154">
        <v>32</v>
      </c>
      <c r="AJ15" s="151">
        <v>397258</v>
      </c>
      <c r="AK15" s="151">
        <v>403879</v>
      </c>
      <c r="AL15" s="151">
        <v>408224</v>
      </c>
      <c r="AM15" s="151">
        <v>426361</v>
      </c>
      <c r="AN15" s="151">
        <v>418287</v>
      </c>
      <c r="AO15" s="151">
        <v>415450</v>
      </c>
      <c r="AP15" s="151">
        <v>413351</v>
      </c>
      <c r="AQ15" s="151">
        <v>420439</v>
      </c>
      <c r="AR15" s="151">
        <v>423711</v>
      </c>
      <c r="AS15" s="151">
        <v>433917</v>
      </c>
      <c r="AT15" s="151">
        <v>427334</v>
      </c>
      <c r="AU15" s="151">
        <v>433803</v>
      </c>
      <c r="AV15" s="151">
        <v>430662</v>
      </c>
      <c r="AW15" s="151">
        <v>437138</v>
      </c>
      <c r="AX15" s="151">
        <v>427715</v>
      </c>
      <c r="AY15" s="151">
        <v>427988</v>
      </c>
      <c r="AZ15" s="152">
        <v>2.2655302095867169</v>
      </c>
      <c r="BA15" s="152">
        <v>3.4663847340416316</v>
      </c>
      <c r="BB15" s="152">
        <v>4.1643803402053772</v>
      </c>
      <c r="BC15" s="152">
        <v>3.9872314775507141</v>
      </c>
      <c r="BD15" s="152">
        <v>4.3032654612741963</v>
      </c>
      <c r="BE15" s="152">
        <v>5.2954627512336021</v>
      </c>
      <c r="BF15" s="152">
        <v>4.5965777269197368</v>
      </c>
      <c r="BG15" s="152">
        <v>5.7083191616381921</v>
      </c>
      <c r="BH15" s="152">
        <v>5.6642381245707565</v>
      </c>
      <c r="BI15" s="152">
        <v>4.3787175888476373</v>
      </c>
      <c r="BJ15" s="152">
        <v>6.3182428732560476</v>
      </c>
      <c r="BK15" s="152">
        <v>4.1493488980020885</v>
      </c>
      <c r="BL15" s="152">
        <v>5.5728158045056215</v>
      </c>
      <c r="BM15" s="152">
        <v>5.7190177930081578</v>
      </c>
      <c r="BN15" s="152">
        <v>6.0788141636370012</v>
      </c>
      <c r="BO15" s="152">
        <v>7.0095423236165502</v>
      </c>
      <c r="BP15" s="152">
        <v>2.5172557884296856</v>
      </c>
      <c r="BQ15" s="152">
        <v>3.7139836436160336</v>
      </c>
      <c r="BR15" s="152">
        <v>4.4093438896292234</v>
      </c>
      <c r="BS15" s="152">
        <v>4.2217745056419327</v>
      </c>
      <c r="BT15" s="152">
        <v>4.5423357646783193</v>
      </c>
      <c r="BU15" s="152">
        <v>5.7768684558912025</v>
      </c>
      <c r="BV15" s="152">
        <v>4.838502870441828</v>
      </c>
      <c r="BW15" s="152">
        <v>6.1840124251080413</v>
      </c>
      <c r="BX15" s="152">
        <v>5.9002480464278717</v>
      </c>
      <c r="BY15" s="152">
        <v>4.6091764093133021</v>
      </c>
      <c r="BZ15" s="152">
        <v>6.7862608638676072</v>
      </c>
      <c r="CA15" s="152">
        <v>4.6103876644467654</v>
      </c>
      <c r="CB15" s="152">
        <v>5.5728158045056215</v>
      </c>
      <c r="CC15" s="152">
        <v>7.0915820633301152</v>
      </c>
      <c r="CD15" s="152">
        <v>6.7802157979028088</v>
      </c>
      <c r="CE15" s="152">
        <v>7.4768451451909872</v>
      </c>
    </row>
    <row r="16" spans="2:83" ht="15.75" x14ac:dyDescent="0.25">
      <c r="B16" s="149" t="s">
        <v>15</v>
      </c>
      <c r="C16" s="150">
        <v>10</v>
      </c>
      <c r="D16" s="154">
        <v>28</v>
      </c>
      <c r="E16" s="154">
        <v>18</v>
      </c>
      <c r="F16" s="154">
        <v>31</v>
      </c>
      <c r="G16" s="154">
        <v>30</v>
      </c>
      <c r="H16" s="154">
        <v>23</v>
      </c>
      <c r="I16" s="154">
        <v>44</v>
      </c>
      <c r="J16" s="154">
        <v>36</v>
      </c>
      <c r="K16" s="154">
        <v>34</v>
      </c>
      <c r="L16" s="154">
        <v>36</v>
      </c>
      <c r="M16" s="154">
        <v>35</v>
      </c>
      <c r="N16" s="154">
        <v>33</v>
      </c>
      <c r="O16" s="154">
        <v>36</v>
      </c>
      <c r="P16" s="154">
        <v>50</v>
      </c>
      <c r="Q16" s="154">
        <v>36</v>
      </c>
      <c r="R16" s="154">
        <v>35</v>
      </c>
      <c r="S16" s="154">
        <v>38</v>
      </c>
      <c r="T16" s="154">
        <v>29</v>
      </c>
      <c r="U16" s="154">
        <v>18</v>
      </c>
      <c r="V16" s="154">
        <v>31</v>
      </c>
      <c r="W16" s="154">
        <v>32</v>
      </c>
      <c r="X16" s="154">
        <v>24</v>
      </c>
      <c r="Y16" s="154">
        <v>49</v>
      </c>
      <c r="Z16" s="154">
        <v>38</v>
      </c>
      <c r="AA16" s="154">
        <v>35</v>
      </c>
      <c r="AB16" s="154">
        <v>36</v>
      </c>
      <c r="AC16" s="154">
        <v>39</v>
      </c>
      <c r="AD16" s="154">
        <v>35</v>
      </c>
      <c r="AE16" s="154">
        <v>36</v>
      </c>
      <c r="AF16" s="154">
        <v>53</v>
      </c>
      <c r="AG16" s="154">
        <v>47</v>
      </c>
      <c r="AH16" s="154">
        <v>37</v>
      </c>
      <c r="AI16" s="154">
        <v>42</v>
      </c>
      <c r="AJ16" s="151">
        <v>401690</v>
      </c>
      <c r="AK16" s="151">
        <v>399361</v>
      </c>
      <c r="AL16" s="151">
        <v>405436</v>
      </c>
      <c r="AM16" s="151">
        <v>409656</v>
      </c>
      <c r="AN16" s="151">
        <v>427892</v>
      </c>
      <c r="AO16" s="151">
        <v>420746</v>
      </c>
      <c r="AP16" s="151">
        <v>417006</v>
      </c>
      <c r="AQ16" s="151">
        <v>418356</v>
      </c>
      <c r="AR16" s="151">
        <v>421996</v>
      </c>
      <c r="AS16" s="151">
        <v>424797</v>
      </c>
      <c r="AT16" s="151">
        <v>433764</v>
      </c>
      <c r="AU16" s="151">
        <v>428243</v>
      </c>
      <c r="AV16" s="151">
        <v>435366</v>
      </c>
      <c r="AW16" s="151">
        <v>432491</v>
      </c>
      <c r="AX16" s="151">
        <v>438643</v>
      </c>
      <c r="AY16" s="151">
        <v>430105</v>
      </c>
      <c r="AZ16" s="152">
        <v>6.9705494286638947</v>
      </c>
      <c r="BA16" s="152">
        <v>4.507200252403214</v>
      </c>
      <c r="BB16" s="152">
        <v>7.6460896417683673</v>
      </c>
      <c r="BC16" s="152">
        <v>7.3232175288534762</v>
      </c>
      <c r="BD16" s="152">
        <v>5.3751881315846051</v>
      </c>
      <c r="BE16" s="152">
        <v>10.457615758676257</v>
      </c>
      <c r="BF16" s="152">
        <v>8.6329693097941043</v>
      </c>
      <c r="BG16" s="152">
        <v>8.1270496897379267</v>
      </c>
      <c r="BH16" s="152">
        <v>8.5308865486876648</v>
      </c>
      <c r="BI16" s="152">
        <v>8.2392295614140405</v>
      </c>
      <c r="BJ16" s="152">
        <v>7.607823609151521</v>
      </c>
      <c r="BK16" s="152">
        <v>8.406442136824186</v>
      </c>
      <c r="BL16" s="152">
        <v>11.484589977168634</v>
      </c>
      <c r="BM16" s="152">
        <v>8.3238726354999297</v>
      </c>
      <c r="BN16" s="152">
        <v>7.9791538905214487</v>
      </c>
      <c r="BO16" s="152">
        <v>8.8350519059299462</v>
      </c>
      <c r="BP16" s="152">
        <v>7.2194976225447478</v>
      </c>
      <c r="BQ16" s="152">
        <v>4.507200252403214</v>
      </c>
      <c r="BR16" s="152">
        <v>7.6460896417683673</v>
      </c>
      <c r="BS16" s="152">
        <v>7.8114320307770422</v>
      </c>
      <c r="BT16" s="152">
        <v>5.6088919633926322</v>
      </c>
      <c r="BU16" s="152">
        <v>11.645981185798558</v>
      </c>
      <c r="BV16" s="152">
        <v>9.1125787158937754</v>
      </c>
      <c r="BW16" s="152">
        <v>8.3660805629655126</v>
      </c>
      <c r="BX16" s="152">
        <v>8.5308865486876648</v>
      </c>
      <c r="BY16" s="152">
        <v>9.1808557970042166</v>
      </c>
      <c r="BZ16" s="152">
        <v>8.0689038278879757</v>
      </c>
      <c r="CA16" s="152">
        <v>8.406442136824186</v>
      </c>
      <c r="CB16" s="152">
        <v>12.173665375798754</v>
      </c>
      <c r="CC16" s="152">
        <v>10.867278163013797</v>
      </c>
      <c r="CD16" s="152">
        <v>8.4351055414083884</v>
      </c>
      <c r="CE16" s="152">
        <v>9.7650573697120464</v>
      </c>
    </row>
    <row r="17" spans="2:83" ht="15.75" x14ac:dyDescent="0.25">
      <c r="B17" s="149" t="s">
        <v>15</v>
      </c>
      <c r="C17" s="150">
        <v>11</v>
      </c>
      <c r="D17" s="154">
        <v>47</v>
      </c>
      <c r="E17" s="154">
        <v>54</v>
      </c>
      <c r="F17" s="154">
        <v>38</v>
      </c>
      <c r="G17" s="154">
        <v>55</v>
      </c>
      <c r="H17" s="154">
        <v>56</v>
      </c>
      <c r="I17" s="154">
        <v>67</v>
      </c>
      <c r="J17" s="154">
        <v>56</v>
      </c>
      <c r="K17" s="154">
        <v>66</v>
      </c>
      <c r="L17" s="154">
        <v>62</v>
      </c>
      <c r="M17" s="154">
        <v>57</v>
      </c>
      <c r="N17" s="154">
        <v>82</v>
      </c>
      <c r="O17" s="154">
        <v>84</v>
      </c>
      <c r="P17" s="154">
        <v>80</v>
      </c>
      <c r="Q17" s="154">
        <v>65</v>
      </c>
      <c r="R17" s="154">
        <v>96</v>
      </c>
      <c r="S17" s="154">
        <v>70</v>
      </c>
      <c r="T17" s="154">
        <v>50</v>
      </c>
      <c r="U17" s="154">
        <v>55</v>
      </c>
      <c r="V17" s="154">
        <v>40</v>
      </c>
      <c r="W17" s="154">
        <v>62</v>
      </c>
      <c r="X17" s="154">
        <v>65</v>
      </c>
      <c r="Y17" s="154">
        <v>75</v>
      </c>
      <c r="Z17" s="154">
        <v>57</v>
      </c>
      <c r="AA17" s="154">
        <v>71</v>
      </c>
      <c r="AB17" s="154">
        <v>64</v>
      </c>
      <c r="AC17" s="154">
        <v>66</v>
      </c>
      <c r="AD17" s="154">
        <v>92</v>
      </c>
      <c r="AE17" s="154">
        <v>93</v>
      </c>
      <c r="AF17" s="154">
        <v>88</v>
      </c>
      <c r="AG17" s="154">
        <v>74</v>
      </c>
      <c r="AH17" s="154">
        <v>102</v>
      </c>
      <c r="AI17" s="154">
        <v>76</v>
      </c>
      <c r="AJ17" s="151">
        <v>397360</v>
      </c>
      <c r="AK17" s="151">
        <v>403427</v>
      </c>
      <c r="AL17" s="151">
        <v>400561</v>
      </c>
      <c r="AM17" s="151">
        <v>406868</v>
      </c>
      <c r="AN17" s="151">
        <v>410096</v>
      </c>
      <c r="AO17" s="151">
        <v>430398</v>
      </c>
      <c r="AP17" s="151">
        <v>423131</v>
      </c>
      <c r="AQ17" s="151">
        <v>421269</v>
      </c>
      <c r="AR17" s="151">
        <v>420063</v>
      </c>
      <c r="AS17" s="151">
        <v>422680</v>
      </c>
      <c r="AT17" s="151">
        <v>424735</v>
      </c>
      <c r="AU17" s="151">
        <v>434252</v>
      </c>
      <c r="AV17" s="151">
        <v>430428</v>
      </c>
      <c r="AW17" s="151">
        <v>435640</v>
      </c>
      <c r="AX17" s="151">
        <v>435367</v>
      </c>
      <c r="AY17" s="151">
        <v>441237</v>
      </c>
      <c r="AZ17" s="152">
        <v>11.828065230521441</v>
      </c>
      <c r="BA17" s="152">
        <v>13.385321260104059</v>
      </c>
      <c r="BB17" s="152">
        <v>9.4866949103881808</v>
      </c>
      <c r="BC17" s="152">
        <v>13.517897696550232</v>
      </c>
      <c r="BD17" s="152">
        <v>13.655339237641918</v>
      </c>
      <c r="BE17" s="152">
        <v>15.566986835440684</v>
      </c>
      <c r="BF17" s="152">
        <v>13.23467200465104</v>
      </c>
      <c r="BG17" s="152">
        <v>15.666949146507338</v>
      </c>
      <c r="BH17" s="152">
        <v>14.759690808283519</v>
      </c>
      <c r="BI17" s="152">
        <v>13.485379010125863</v>
      </c>
      <c r="BJ17" s="152">
        <v>19.306155602905342</v>
      </c>
      <c r="BK17" s="152">
        <v>19.343606937907019</v>
      </c>
      <c r="BL17" s="152">
        <v>18.586151458548237</v>
      </c>
      <c r="BM17" s="152">
        <v>14.920576622899642</v>
      </c>
      <c r="BN17" s="152">
        <v>22.050362108290248</v>
      </c>
      <c r="BO17" s="152">
        <v>15.864490058630624</v>
      </c>
      <c r="BP17" s="152">
        <v>12.583048117576002</v>
      </c>
      <c r="BQ17" s="152">
        <v>13.633197579735615</v>
      </c>
      <c r="BR17" s="152">
        <v>9.9859946425138748</v>
      </c>
      <c r="BS17" s="152">
        <v>15.238357403383899</v>
      </c>
      <c r="BT17" s="152">
        <v>15.849947329405799</v>
      </c>
      <c r="BU17" s="152">
        <v>17.425731532209721</v>
      </c>
      <c r="BV17" s="152">
        <v>13.471005433305525</v>
      </c>
      <c r="BW17" s="152">
        <v>16.853839233363953</v>
      </c>
      <c r="BX17" s="152">
        <v>15.235809866615245</v>
      </c>
      <c r="BY17" s="152">
        <v>15.614649380145737</v>
      </c>
      <c r="BZ17" s="152">
        <v>21.660564822771846</v>
      </c>
      <c r="CA17" s="152">
        <v>21.416136252682776</v>
      </c>
      <c r="CB17" s="152">
        <v>20.44476660440306</v>
      </c>
      <c r="CC17" s="152">
        <v>16.986502616839594</v>
      </c>
      <c r="CD17" s="152">
        <v>23.428509740058388</v>
      </c>
      <c r="CE17" s="152">
        <v>17.224303492227534</v>
      </c>
    </row>
    <row r="18" spans="2:83" ht="15.75" x14ac:dyDescent="0.25">
      <c r="B18" s="149" t="s">
        <v>15</v>
      </c>
      <c r="C18" s="150">
        <v>12</v>
      </c>
      <c r="D18" s="154">
        <v>90</v>
      </c>
      <c r="E18" s="154">
        <v>76</v>
      </c>
      <c r="F18" s="154">
        <v>77</v>
      </c>
      <c r="G18" s="154">
        <v>94</v>
      </c>
      <c r="H18" s="154">
        <v>106</v>
      </c>
      <c r="I18" s="154">
        <v>119</v>
      </c>
      <c r="J18" s="154">
        <v>91</v>
      </c>
      <c r="K18" s="154">
        <v>119</v>
      </c>
      <c r="L18" s="154">
        <v>92</v>
      </c>
      <c r="M18" s="154">
        <v>116</v>
      </c>
      <c r="N18" s="154">
        <v>117</v>
      </c>
      <c r="O18" s="154">
        <v>131</v>
      </c>
      <c r="P18" s="154">
        <v>126</v>
      </c>
      <c r="Q18" s="154">
        <v>114</v>
      </c>
      <c r="R18" s="154">
        <v>130</v>
      </c>
      <c r="S18" s="154">
        <v>97</v>
      </c>
      <c r="T18" s="154">
        <v>98</v>
      </c>
      <c r="U18" s="154">
        <v>80</v>
      </c>
      <c r="V18" s="154">
        <v>81</v>
      </c>
      <c r="W18" s="154">
        <v>101</v>
      </c>
      <c r="X18" s="154">
        <v>114</v>
      </c>
      <c r="Y18" s="154">
        <v>128</v>
      </c>
      <c r="Z18" s="154">
        <v>98</v>
      </c>
      <c r="AA18" s="154">
        <v>130</v>
      </c>
      <c r="AB18" s="154">
        <v>118</v>
      </c>
      <c r="AC18" s="154">
        <v>150</v>
      </c>
      <c r="AD18" s="154">
        <v>138</v>
      </c>
      <c r="AE18" s="154">
        <v>162</v>
      </c>
      <c r="AF18" s="154">
        <v>145</v>
      </c>
      <c r="AG18" s="154">
        <v>128</v>
      </c>
      <c r="AH18" s="154">
        <v>160</v>
      </c>
      <c r="AI18" s="154">
        <v>108</v>
      </c>
      <c r="AJ18" s="151">
        <v>387884</v>
      </c>
      <c r="AK18" s="151">
        <v>399895</v>
      </c>
      <c r="AL18" s="151">
        <v>404539</v>
      </c>
      <c r="AM18" s="151">
        <v>401394</v>
      </c>
      <c r="AN18" s="151">
        <v>407212</v>
      </c>
      <c r="AO18" s="151">
        <v>411475</v>
      </c>
      <c r="AP18" s="151">
        <v>432101</v>
      </c>
      <c r="AQ18" s="151">
        <v>428686</v>
      </c>
      <c r="AR18" s="151">
        <v>422381</v>
      </c>
      <c r="AS18" s="151">
        <v>421074</v>
      </c>
      <c r="AT18" s="151">
        <v>423214</v>
      </c>
      <c r="AU18" s="151">
        <v>426800</v>
      </c>
      <c r="AV18" s="151">
        <v>435916</v>
      </c>
      <c r="AW18" s="151">
        <v>430844</v>
      </c>
      <c r="AX18" s="151">
        <v>438699</v>
      </c>
      <c r="AY18" s="151">
        <v>437950</v>
      </c>
      <c r="AZ18" s="152">
        <v>23.202813212197462</v>
      </c>
      <c r="BA18" s="152">
        <v>19.004988809562512</v>
      </c>
      <c r="BB18" s="152">
        <v>19.034011553892206</v>
      </c>
      <c r="BC18" s="152">
        <v>23.4183869215783</v>
      </c>
      <c r="BD18" s="152">
        <v>26.030667072679584</v>
      </c>
      <c r="BE18" s="152">
        <v>28.920347530226621</v>
      </c>
      <c r="BF18" s="152">
        <v>21.059891090277503</v>
      </c>
      <c r="BG18" s="152">
        <v>27.759245694984205</v>
      </c>
      <c r="BH18" s="152">
        <v>21.781282775503634</v>
      </c>
      <c r="BI18" s="152">
        <v>27.548601908453143</v>
      </c>
      <c r="BJ18" s="152">
        <v>27.645588283941457</v>
      </c>
      <c r="BK18" s="152">
        <v>30.693533270852857</v>
      </c>
      <c r="BL18" s="152">
        <v>28.904651354848184</v>
      </c>
      <c r="BM18" s="152">
        <v>26.459693067560416</v>
      </c>
      <c r="BN18" s="152">
        <v>29.633074157907814</v>
      </c>
      <c r="BO18" s="152">
        <v>22.148647105834002</v>
      </c>
      <c r="BP18" s="152">
        <v>25.265285497726126</v>
      </c>
      <c r="BQ18" s="152">
        <v>20.005251378486854</v>
      </c>
      <c r="BR18" s="152">
        <v>20.02279137487362</v>
      </c>
      <c r="BS18" s="152">
        <v>25.162309351908601</v>
      </c>
      <c r="BT18" s="152">
        <v>27.995245719674273</v>
      </c>
      <c r="BU18" s="152">
        <v>31.107600704781582</v>
      </c>
      <c r="BV18" s="152">
        <v>22.679882712606542</v>
      </c>
      <c r="BW18" s="152">
        <v>30.325226389478548</v>
      </c>
      <c r="BX18" s="152">
        <v>27.936862690319877</v>
      </c>
      <c r="BY18" s="152">
        <v>35.623192122999761</v>
      </c>
      <c r="BZ18" s="152">
        <v>32.607616950289923</v>
      </c>
      <c r="CA18" s="152">
        <v>37.956888472352389</v>
      </c>
      <c r="CB18" s="152">
        <v>33.263289257563379</v>
      </c>
      <c r="CC18" s="152">
        <v>29.709129058313451</v>
      </c>
      <c r="CD18" s="152">
        <v>36.471475886655774</v>
      </c>
      <c r="CE18" s="152">
        <v>24.660349354949194</v>
      </c>
    </row>
    <row r="19" spans="2:83" ht="15.75" x14ac:dyDescent="0.25">
      <c r="B19" s="149" t="s">
        <v>15</v>
      </c>
      <c r="C19" s="150">
        <v>13</v>
      </c>
      <c r="D19" s="154">
        <v>153</v>
      </c>
      <c r="E19" s="154">
        <v>170</v>
      </c>
      <c r="F19" s="154">
        <v>143</v>
      </c>
      <c r="G19" s="154">
        <v>142</v>
      </c>
      <c r="H19" s="154">
        <v>162</v>
      </c>
      <c r="I19" s="154">
        <v>145</v>
      </c>
      <c r="J19" s="154">
        <v>160</v>
      </c>
      <c r="K19" s="154">
        <v>182</v>
      </c>
      <c r="L19" s="154">
        <v>187</v>
      </c>
      <c r="M19" s="154">
        <v>141</v>
      </c>
      <c r="N19" s="154">
        <v>179</v>
      </c>
      <c r="O19" s="154">
        <v>207</v>
      </c>
      <c r="P19" s="154">
        <v>179</v>
      </c>
      <c r="Q19" s="154">
        <v>163</v>
      </c>
      <c r="R19" s="154">
        <v>205</v>
      </c>
      <c r="S19" s="154">
        <v>202</v>
      </c>
      <c r="T19" s="154">
        <v>160</v>
      </c>
      <c r="U19" s="154">
        <v>191</v>
      </c>
      <c r="V19" s="154">
        <v>161</v>
      </c>
      <c r="W19" s="154">
        <v>157</v>
      </c>
      <c r="X19" s="154">
        <v>181</v>
      </c>
      <c r="Y19" s="154">
        <v>160</v>
      </c>
      <c r="Z19" s="154">
        <v>176</v>
      </c>
      <c r="AA19" s="154">
        <v>206</v>
      </c>
      <c r="AB19" s="154">
        <v>219</v>
      </c>
      <c r="AC19" s="154">
        <v>162</v>
      </c>
      <c r="AD19" s="154">
        <v>219</v>
      </c>
      <c r="AE19" s="154">
        <v>253</v>
      </c>
      <c r="AF19" s="154">
        <v>202</v>
      </c>
      <c r="AG19" s="154">
        <v>205</v>
      </c>
      <c r="AH19" s="154">
        <v>248</v>
      </c>
      <c r="AI19" s="154">
        <v>256</v>
      </c>
      <c r="AJ19" s="151">
        <v>388560</v>
      </c>
      <c r="AK19" s="151">
        <v>389406</v>
      </c>
      <c r="AL19" s="151">
        <v>401463</v>
      </c>
      <c r="AM19" s="151">
        <v>405790</v>
      </c>
      <c r="AN19" s="151">
        <v>402050</v>
      </c>
      <c r="AO19" s="151">
        <v>409004</v>
      </c>
      <c r="AP19" s="151">
        <v>413950</v>
      </c>
      <c r="AQ19" s="151">
        <v>437131</v>
      </c>
      <c r="AR19" s="151">
        <v>430816</v>
      </c>
      <c r="AS19" s="151">
        <v>423271</v>
      </c>
      <c r="AT19" s="151">
        <v>421249</v>
      </c>
      <c r="AU19" s="151">
        <v>424703</v>
      </c>
      <c r="AV19" s="151">
        <v>427658</v>
      </c>
      <c r="AW19" s="151">
        <v>437147</v>
      </c>
      <c r="AX19" s="151">
        <v>433207</v>
      </c>
      <c r="AY19" s="151">
        <v>441027</v>
      </c>
      <c r="AZ19" s="152">
        <v>39.376158122297717</v>
      </c>
      <c r="BA19" s="152">
        <v>43.656235394421245</v>
      </c>
      <c r="BB19" s="152">
        <v>35.619720870914634</v>
      </c>
      <c r="BC19" s="152">
        <v>34.99346952857389</v>
      </c>
      <c r="BD19" s="152">
        <v>40.293495833851516</v>
      </c>
      <c r="BE19" s="152">
        <v>35.451976019794429</v>
      </c>
      <c r="BF19" s="152">
        <v>38.652011112453195</v>
      </c>
      <c r="BG19" s="152">
        <v>41.635116246617144</v>
      </c>
      <c r="BH19" s="152">
        <v>43.406001634108293</v>
      </c>
      <c r="BI19" s="152">
        <v>33.311991608213184</v>
      </c>
      <c r="BJ19" s="152">
        <v>42.492682475210621</v>
      </c>
      <c r="BK19" s="152">
        <v>48.739942971912136</v>
      </c>
      <c r="BL19" s="152">
        <v>41.855875489292849</v>
      </c>
      <c r="BM19" s="152">
        <v>37.287228323653139</v>
      </c>
      <c r="BN19" s="152">
        <v>47.321488341601132</v>
      </c>
      <c r="BO19" s="152">
        <v>45.802184446757231</v>
      </c>
      <c r="BP19" s="152">
        <v>41.17768169652048</v>
      </c>
      <c r="BQ19" s="152">
        <v>49.049064472555635</v>
      </c>
      <c r="BR19" s="152">
        <v>40.103322099421369</v>
      </c>
      <c r="BS19" s="152">
        <v>38.689962788634517</v>
      </c>
      <c r="BT19" s="152">
        <v>45.019276209426693</v>
      </c>
      <c r="BU19" s="152">
        <v>39.119421814945575</v>
      </c>
      <c r="BV19" s="152">
        <v>42.517212223698515</v>
      </c>
      <c r="BW19" s="152">
        <v>47.125461246171056</v>
      </c>
      <c r="BX19" s="152">
        <v>50.833766619624157</v>
      </c>
      <c r="BY19" s="152">
        <v>38.273352060500251</v>
      </c>
      <c r="BZ19" s="152">
        <v>51.988253978050984</v>
      </c>
      <c r="CA19" s="152">
        <v>59.57104141011483</v>
      </c>
      <c r="CB19" s="152">
        <v>47.234004742107011</v>
      </c>
      <c r="CC19" s="152">
        <v>46.894980407048429</v>
      </c>
      <c r="CD19" s="152">
        <v>57.247459066912583</v>
      </c>
      <c r="CE19" s="152">
        <v>58.046332764207179</v>
      </c>
    </row>
    <row r="20" spans="2:83" ht="15.75" x14ac:dyDescent="0.25">
      <c r="B20" s="149" t="s">
        <v>15</v>
      </c>
      <c r="C20" s="150">
        <v>14</v>
      </c>
      <c r="D20" s="154">
        <v>297</v>
      </c>
      <c r="E20" s="154">
        <v>262</v>
      </c>
      <c r="F20" s="154">
        <v>300</v>
      </c>
      <c r="G20" s="154">
        <v>292</v>
      </c>
      <c r="H20" s="154">
        <v>285</v>
      </c>
      <c r="I20" s="154">
        <v>305</v>
      </c>
      <c r="J20" s="154">
        <v>263</v>
      </c>
      <c r="K20" s="154">
        <v>283</v>
      </c>
      <c r="L20" s="154">
        <v>354</v>
      </c>
      <c r="M20" s="154">
        <v>273</v>
      </c>
      <c r="N20" s="154">
        <v>267</v>
      </c>
      <c r="O20" s="154">
        <v>306</v>
      </c>
      <c r="P20" s="154">
        <v>317</v>
      </c>
      <c r="Q20" s="154">
        <v>260</v>
      </c>
      <c r="R20" s="154">
        <v>335</v>
      </c>
      <c r="S20" s="154">
        <v>314</v>
      </c>
      <c r="T20" s="154">
        <v>330</v>
      </c>
      <c r="U20" s="154">
        <v>286</v>
      </c>
      <c r="V20" s="154">
        <v>324</v>
      </c>
      <c r="W20" s="154">
        <v>318</v>
      </c>
      <c r="X20" s="154">
        <v>326</v>
      </c>
      <c r="Y20" s="154">
        <v>336</v>
      </c>
      <c r="Z20" s="154">
        <v>304</v>
      </c>
      <c r="AA20" s="154">
        <v>324</v>
      </c>
      <c r="AB20" s="154">
        <v>423</v>
      </c>
      <c r="AC20" s="154">
        <v>310</v>
      </c>
      <c r="AD20" s="154">
        <v>314</v>
      </c>
      <c r="AE20" s="154">
        <v>364</v>
      </c>
      <c r="AF20" s="154">
        <v>381</v>
      </c>
      <c r="AG20" s="154">
        <v>344</v>
      </c>
      <c r="AH20" s="154">
        <v>427</v>
      </c>
      <c r="AI20" s="154">
        <v>370</v>
      </c>
      <c r="AJ20" s="151">
        <v>406796</v>
      </c>
      <c r="AK20" s="151">
        <v>389329</v>
      </c>
      <c r="AL20" s="151">
        <v>391372</v>
      </c>
      <c r="AM20" s="151">
        <v>402414</v>
      </c>
      <c r="AN20" s="151">
        <v>406716</v>
      </c>
      <c r="AO20" s="151">
        <v>403842</v>
      </c>
      <c r="AP20" s="151">
        <v>410737</v>
      </c>
      <c r="AQ20" s="151">
        <v>419016</v>
      </c>
      <c r="AR20" s="151">
        <v>439387</v>
      </c>
      <c r="AS20" s="151">
        <v>432544</v>
      </c>
      <c r="AT20" s="151">
        <v>424892</v>
      </c>
      <c r="AU20" s="151">
        <v>423151</v>
      </c>
      <c r="AV20" s="151">
        <v>425944</v>
      </c>
      <c r="AW20" s="151">
        <v>428760</v>
      </c>
      <c r="AX20" s="151">
        <v>441542</v>
      </c>
      <c r="AY20" s="151">
        <v>436302</v>
      </c>
      <c r="AZ20" s="152">
        <v>73.009567449040802</v>
      </c>
      <c r="BA20" s="152">
        <v>67.295269553513876</v>
      </c>
      <c r="BB20" s="152">
        <v>76.65341414306593</v>
      </c>
      <c r="BC20" s="152">
        <v>72.562087800126235</v>
      </c>
      <c r="BD20" s="152">
        <v>70.073466497506857</v>
      </c>
      <c r="BE20" s="152">
        <v>75.524586348126249</v>
      </c>
      <c r="BF20" s="152">
        <v>64.031241402649385</v>
      </c>
      <c r="BG20" s="152">
        <v>67.539187047749962</v>
      </c>
      <c r="BH20" s="152">
        <v>80.566789641022609</v>
      </c>
      <c r="BI20" s="152">
        <v>63.114966338684624</v>
      </c>
      <c r="BJ20" s="152">
        <v>62.839498037148267</v>
      </c>
      <c r="BK20" s="152">
        <v>72.314611096275328</v>
      </c>
      <c r="BL20" s="152">
        <v>74.422928835715496</v>
      </c>
      <c r="BM20" s="152">
        <v>60.639985073234449</v>
      </c>
      <c r="BN20" s="152">
        <v>75.870472118167683</v>
      </c>
      <c r="BO20" s="152">
        <v>71.968498883800663</v>
      </c>
      <c r="BP20" s="152">
        <v>81.121741610045333</v>
      </c>
      <c r="BQ20" s="152">
        <v>73.459721726354829</v>
      </c>
      <c r="BR20" s="152">
        <v>82.785687274511204</v>
      </c>
      <c r="BS20" s="152">
        <v>79.0230956179457</v>
      </c>
      <c r="BT20" s="152">
        <v>80.154210800656969</v>
      </c>
      <c r="BU20" s="152">
        <v>83.200855780230881</v>
      </c>
      <c r="BV20" s="152">
        <v>74.01329804716886</v>
      </c>
      <c r="BW20" s="152">
        <v>77.324016266681937</v>
      </c>
      <c r="BX20" s="152">
        <v>96.270485926984634</v>
      </c>
      <c r="BY20" s="152">
        <v>71.669009395575941</v>
      </c>
      <c r="BZ20" s="152">
        <v>73.901132523088222</v>
      </c>
      <c r="CA20" s="152">
        <v>86.021302088379798</v>
      </c>
      <c r="CB20" s="152">
        <v>89.448378190560263</v>
      </c>
      <c r="CC20" s="152">
        <v>80.231364866125574</v>
      </c>
      <c r="CD20" s="152">
        <v>96.706542073007782</v>
      </c>
      <c r="CE20" s="152">
        <v>84.803645181548561</v>
      </c>
    </row>
    <row r="21" spans="2:83" ht="15.75" x14ac:dyDescent="0.25">
      <c r="B21" s="149" t="s">
        <v>15</v>
      </c>
      <c r="C21" s="150">
        <v>15</v>
      </c>
      <c r="D21" s="154">
        <v>386</v>
      </c>
      <c r="E21" s="154">
        <v>405</v>
      </c>
      <c r="F21" s="154">
        <v>339</v>
      </c>
      <c r="G21" s="154">
        <v>401</v>
      </c>
      <c r="H21" s="154">
        <v>398</v>
      </c>
      <c r="I21" s="154">
        <v>403</v>
      </c>
      <c r="J21" s="154">
        <v>387</v>
      </c>
      <c r="K21" s="154">
        <v>401</v>
      </c>
      <c r="L21" s="154">
        <v>416</v>
      </c>
      <c r="M21" s="154">
        <v>420</v>
      </c>
      <c r="N21" s="154">
        <v>408</v>
      </c>
      <c r="O21" s="154">
        <v>497</v>
      </c>
      <c r="P21" s="154">
        <v>464</v>
      </c>
      <c r="Q21" s="154">
        <v>388</v>
      </c>
      <c r="R21" s="154">
        <v>503</v>
      </c>
      <c r="S21" s="154">
        <v>464</v>
      </c>
      <c r="T21" s="154">
        <v>429</v>
      </c>
      <c r="U21" s="154">
        <v>442</v>
      </c>
      <c r="V21" s="154">
        <v>376</v>
      </c>
      <c r="W21" s="154">
        <v>451</v>
      </c>
      <c r="X21" s="154">
        <v>438</v>
      </c>
      <c r="Y21" s="154">
        <v>460</v>
      </c>
      <c r="Z21" s="154">
        <v>430</v>
      </c>
      <c r="AA21" s="154">
        <v>470</v>
      </c>
      <c r="AB21" s="154">
        <v>460</v>
      </c>
      <c r="AC21" s="154">
        <v>496</v>
      </c>
      <c r="AD21" s="154">
        <v>474</v>
      </c>
      <c r="AE21" s="154">
        <v>586</v>
      </c>
      <c r="AF21" s="154">
        <v>539</v>
      </c>
      <c r="AG21" s="154">
        <v>473</v>
      </c>
      <c r="AH21" s="154">
        <v>633</v>
      </c>
      <c r="AI21" s="154">
        <v>568</v>
      </c>
      <c r="AJ21" s="151">
        <v>414176</v>
      </c>
      <c r="AK21" s="151">
        <v>407997</v>
      </c>
      <c r="AL21" s="151">
        <v>391168</v>
      </c>
      <c r="AM21" s="151">
        <v>393169</v>
      </c>
      <c r="AN21" s="151">
        <v>404142</v>
      </c>
      <c r="AO21" s="151">
        <v>408679</v>
      </c>
      <c r="AP21" s="151">
        <v>405586</v>
      </c>
      <c r="AQ21" s="151">
        <v>416210</v>
      </c>
      <c r="AR21" s="151">
        <v>421680</v>
      </c>
      <c r="AS21" s="151">
        <v>440607</v>
      </c>
      <c r="AT21" s="151">
        <v>435265</v>
      </c>
      <c r="AU21" s="151">
        <v>427699</v>
      </c>
      <c r="AV21" s="151">
        <v>425023</v>
      </c>
      <c r="AW21" s="151">
        <v>428918</v>
      </c>
      <c r="AX21" s="151">
        <v>435134</v>
      </c>
      <c r="AY21" s="151">
        <v>446142</v>
      </c>
      <c r="AZ21" s="152">
        <v>93.197094954801813</v>
      </c>
      <c r="BA21" s="152">
        <v>99.265435775263057</v>
      </c>
      <c r="BB21" s="152">
        <v>86.663530759162299</v>
      </c>
      <c r="BC21" s="152">
        <v>101.99176435578593</v>
      </c>
      <c r="BD21" s="152">
        <v>98.480237144370051</v>
      </c>
      <c r="BE21" s="152">
        <v>98.610400828033733</v>
      </c>
      <c r="BF21" s="152">
        <v>95.417494686700238</v>
      </c>
      <c r="BG21" s="152">
        <v>96.345594771869969</v>
      </c>
      <c r="BH21" s="152">
        <v>98.65300701954088</v>
      </c>
      <c r="BI21" s="152">
        <v>95.323042983883596</v>
      </c>
      <c r="BJ21" s="152">
        <v>93.735999908101959</v>
      </c>
      <c r="BK21" s="152">
        <v>116.2032176834643</v>
      </c>
      <c r="BL21" s="152">
        <v>109.17056253426284</v>
      </c>
      <c r="BM21" s="152">
        <v>90.460181200136148</v>
      </c>
      <c r="BN21" s="152">
        <v>115.59657484820768</v>
      </c>
      <c r="BO21" s="152">
        <v>104.00276145263167</v>
      </c>
      <c r="BP21" s="152">
        <v>103.57915475546628</v>
      </c>
      <c r="BQ21" s="152">
        <v>108.33412990781795</v>
      </c>
      <c r="BR21" s="152">
        <v>96.122382198952877</v>
      </c>
      <c r="BS21" s="152">
        <v>114.708941956258</v>
      </c>
      <c r="BT21" s="152">
        <v>108.37774841516101</v>
      </c>
      <c r="BU21" s="152">
        <v>112.55777762008813</v>
      </c>
      <c r="BV21" s="152">
        <v>106.01943854077803</v>
      </c>
      <c r="BW21" s="152">
        <v>112.92376444583263</v>
      </c>
      <c r="BX21" s="152">
        <v>109.08745968506925</v>
      </c>
      <c r="BY21" s="152">
        <v>112.57197457144349</v>
      </c>
      <c r="BZ21" s="152">
        <v>108.89917636382434</v>
      </c>
      <c r="CA21" s="152">
        <v>137.01224459257563</v>
      </c>
      <c r="CB21" s="152">
        <v>126.81666639217171</v>
      </c>
      <c r="CC21" s="152">
        <v>110.27748893727939</v>
      </c>
      <c r="CD21" s="152">
        <v>145.47242918273452</v>
      </c>
      <c r="CE21" s="152">
        <v>127.3137252264974</v>
      </c>
    </row>
    <row r="22" spans="2:83" ht="15.75" x14ac:dyDescent="0.25">
      <c r="B22" s="149" t="s">
        <v>15</v>
      </c>
      <c r="C22" s="150">
        <v>16</v>
      </c>
      <c r="D22" s="154">
        <v>532</v>
      </c>
      <c r="E22" s="154">
        <v>516</v>
      </c>
      <c r="F22" s="154">
        <v>467</v>
      </c>
      <c r="G22" s="154">
        <v>542</v>
      </c>
      <c r="H22" s="154">
        <v>515</v>
      </c>
      <c r="I22" s="154">
        <v>478</v>
      </c>
      <c r="J22" s="154">
        <v>435</v>
      </c>
      <c r="K22" s="154">
        <v>446</v>
      </c>
      <c r="L22" s="154">
        <v>434</v>
      </c>
      <c r="M22" s="154">
        <v>478</v>
      </c>
      <c r="N22" s="154">
        <v>491</v>
      </c>
      <c r="O22" s="154">
        <v>578</v>
      </c>
      <c r="P22" s="154">
        <v>515</v>
      </c>
      <c r="Q22" s="154">
        <v>418</v>
      </c>
      <c r="R22" s="154">
        <v>509</v>
      </c>
      <c r="S22" s="154">
        <v>532</v>
      </c>
      <c r="T22" s="154">
        <v>596</v>
      </c>
      <c r="U22" s="154">
        <v>564</v>
      </c>
      <c r="V22" s="154">
        <v>510</v>
      </c>
      <c r="W22" s="154">
        <v>588</v>
      </c>
      <c r="X22" s="154">
        <v>577</v>
      </c>
      <c r="Y22" s="154">
        <v>528</v>
      </c>
      <c r="Z22" s="154">
        <v>514</v>
      </c>
      <c r="AA22" s="154">
        <v>515</v>
      </c>
      <c r="AB22" s="154">
        <v>498</v>
      </c>
      <c r="AC22" s="154">
        <v>555</v>
      </c>
      <c r="AD22" s="154">
        <v>562</v>
      </c>
      <c r="AE22" s="154">
        <v>663</v>
      </c>
      <c r="AF22" s="154">
        <v>597</v>
      </c>
      <c r="AG22" s="154">
        <v>499</v>
      </c>
      <c r="AH22" s="154">
        <v>633</v>
      </c>
      <c r="AI22" s="154">
        <v>653</v>
      </c>
      <c r="AJ22" s="151">
        <v>424492</v>
      </c>
      <c r="AK22" s="151">
        <v>418510</v>
      </c>
      <c r="AL22" s="151">
        <v>413730</v>
      </c>
      <c r="AM22" s="151">
        <v>396995</v>
      </c>
      <c r="AN22" s="151">
        <v>398361</v>
      </c>
      <c r="AO22" s="151">
        <v>405107</v>
      </c>
      <c r="AP22" s="151">
        <v>409545</v>
      </c>
      <c r="AQ22" s="151">
        <v>409530</v>
      </c>
      <c r="AR22" s="151">
        <v>417792</v>
      </c>
      <c r="AS22" s="151">
        <v>422734</v>
      </c>
      <c r="AT22" s="151">
        <v>442221</v>
      </c>
      <c r="AU22" s="151">
        <v>435812</v>
      </c>
      <c r="AV22" s="151">
        <v>429964</v>
      </c>
      <c r="AW22" s="151">
        <v>425495</v>
      </c>
      <c r="AX22" s="151">
        <v>431464</v>
      </c>
      <c r="AY22" s="151">
        <v>437795</v>
      </c>
      <c r="AZ22" s="152">
        <v>125.32627234435513</v>
      </c>
      <c r="BA22" s="152">
        <v>123.29454493321546</v>
      </c>
      <c r="BB22" s="152">
        <v>112.8755468542286</v>
      </c>
      <c r="BC22" s="152">
        <v>136.52564893764404</v>
      </c>
      <c r="BD22" s="152">
        <v>129.53075225737459</v>
      </c>
      <c r="BE22" s="152">
        <v>117.99351776197399</v>
      </c>
      <c r="BF22" s="152">
        <v>106.21543420136982</v>
      </c>
      <c r="BG22" s="152">
        <v>108.90533050081801</v>
      </c>
      <c r="BH22" s="152">
        <v>103.87944240196079</v>
      </c>
      <c r="BI22" s="152">
        <v>113.07346936844445</v>
      </c>
      <c r="BJ22" s="152">
        <v>111.0304576218678</v>
      </c>
      <c r="BK22" s="152">
        <v>132.62599469496021</v>
      </c>
      <c r="BL22" s="152">
        <v>119.77746974165279</v>
      </c>
      <c r="BM22" s="152">
        <v>98.238522191800143</v>
      </c>
      <c r="BN22" s="152">
        <v>117.97044481115459</v>
      </c>
      <c r="BO22" s="152">
        <v>121.51806210669376</v>
      </c>
      <c r="BP22" s="152">
        <v>140.40311713766101</v>
      </c>
      <c r="BQ22" s="152">
        <v>134.76380492700295</v>
      </c>
      <c r="BR22" s="152">
        <v>123.26879849177</v>
      </c>
      <c r="BS22" s="152">
        <v>148.11269663345885</v>
      </c>
      <c r="BT22" s="152">
        <v>145.34555340507731</v>
      </c>
      <c r="BU22" s="152">
        <v>130.33593593791269</v>
      </c>
      <c r="BV22" s="152">
        <v>125.5051337459864</v>
      </c>
      <c r="BW22" s="152">
        <v>125.753913022245</v>
      </c>
      <c r="BX22" s="152">
        <v>119.19806985294119</v>
      </c>
      <c r="BY22" s="152">
        <v>131.28823326252441</v>
      </c>
      <c r="BZ22" s="152">
        <v>127.08577837777945</v>
      </c>
      <c r="CA22" s="152">
        <v>152.12981744421907</v>
      </c>
      <c r="CB22" s="152">
        <v>138.84883385585769</v>
      </c>
      <c r="CC22" s="152">
        <v>117.27517362131164</v>
      </c>
      <c r="CD22" s="152">
        <v>146.70980661190737</v>
      </c>
      <c r="CE22" s="152">
        <v>149.15656871366735</v>
      </c>
    </row>
    <row r="23" spans="2:83" ht="15.75" x14ac:dyDescent="0.25">
      <c r="B23" s="149" t="s">
        <v>15</v>
      </c>
      <c r="C23" s="150">
        <v>17</v>
      </c>
      <c r="D23" s="154">
        <v>554</v>
      </c>
      <c r="E23" s="154">
        <v>563</v>
      </c>
      <c r="F23" s="154">
        <v>611</v>
      </c>
      <c r="G23" s="154">
        <v>611</v>
      </c>
      <c r="H23" s="154">
        <v>596</v>
      </c>
      <c r="I23" s="154">
        <v>531</v>
      </c>
      <c r="J23" s="154">
        <v>451</v>
      </c>
      <c r="K23" s="154">
        <v>479</v>
      </c>
      <c r="L23" s="154">
        <v>476</v>
      </c>
      <c r="M23" s="154">
        <v>511</v>
      </c>
      <c r="N23" s="154">
        <v>500</v>
      </c>
      <c r="O23" s="154">
        <v>610</v>
      </c>
      <c r="P23" s="154">
        <v>579</v>
      </c>
      <c r="Q23" s="154">
        <v>509</v>
      </c>
      <c r="R23" s="154">
        <v>576</v>
      </c>
      <c r="S23" s="154">
        <v>544</v>
      </c>
      <c r="T23" s="154">
        <v>608</v>
      </c>
      <c r="U23" s="154">
        <v>623</v>
      </c>
      <c r="V23" s="154">
        <v>668</v>
      </c>
      <c r="W23" s="154">
        <v>684</v>
      </c>
      <c r="X23" s="154">
        <v>673</v>
      </c>
      <c r="Y23" s="154">
        <v>568</v>
      </c>
      <c r="Z23" s="154">
        <v>495</v>
      </c>
      <c r="AA23" s="154">
        <v>530</v>
      </c>
      <c r="AB23" s="154">
        <v>537</v>
      </c>
      <c r="AC23" s="154">
        <v>577</v>
      </c>
      <c r="AD23" s="154">
        <v>550</v>
      </c>
      <c r="AE23" s="154">
        <v>686</v>
      </c>
      <c r="AF23" s="154">
        <v>673</v>
      </c>
      <c r="AG23" s="154">
        <v>587</v>
      </c>
      <c r="AH23" s="154">
        <v>676</v>
      </c>
      <c r="AI23" s="154">
        <v>643</v>
      </c>
      <c r="AJ23" s="151">
        <v>426522</v>
      </c>
      <c r="AK23" s="151">
        <v>427002</v>
      </c>
      <c r="AL23" s="151">
        <v>419618</v>
      </c>
      <c r="AM23" s="151">
        <v>417329</v>
      </c>
      <c r="AN23" s="151">
        <v>398604</v>
      </c>
      <c r="AO23" s="151">
        <v>394247</v>
      </c>
      <c r="AP23" s="151">
        <v>404570</v>
      </c>
      <c r="AQ23" s="151">
        <v>412193</v>
      </c>
      <c r="AR23" s="151">
        <v>409379</v>
      </c>
      <c r="AS23" s="151">
        <v>416974</v>
      </c>
      <c r="AT23" s="151">
        <v>418889</v>
      </c>
      <c r="AU23" s="151">
        <v>442390</v>
      </c>
      <c r="AV23" s="151">
        <v>437451</v>
      </c>
      <c r="AW23" s="151">
        <v>428726</v>
      </c>
      <c r="AX23" s="151">
        <v>424907</v>
      </c>
      <c r="AY23" s="151">
        <v>432399</v>
      </c>
      <c r="AZ23" s="152">
        <v>129.8877900788236</v>
      </c>
      <c r="BA23" s="152">
        <v>131.84949953396003</v>
      </c>
      <c r="BB23" s="152">
        <v>145.60862498748864</v>
      </c>
      <c r="BC23" s="152">
        <v>146.40727100201519</v>
      </c>
      <c r="BD23" s="152">
        <v>149.52183119085609</v>
      </c>
      <c r="BE23" s="152">
        <v>134.68713775881619</v>
      </c>
      <c r="BF23" s="152">
        <v>111.47638233185852</v>
      </c>
      <c r="BG23" s="152">
        <v>116.20769882069806</v>
      </c>
      <c r="BH23" s="152">
        <v>116.27367305113354</v>
      </c>
      <c r="BI23" s="152">
        <v>122.5496074095747</v>
      </c>
      <c r="BJ23" s="152">
        <v>119.36336356409454</v>
      </c>
      <c r="BK23" s="152">
        <v>137.88738443454869</v>
      </c>
      <c r="BL23" s="152">
        <v>132.35768120315191</v>
      </c>
      <c r="BM23" s="152">
        <v>118.72384693253967</v>
      </c>
      <c r="BN23" s="152">
        <v>135.55907528000245</v>
      </c>
      <c r="BO23" s="152">
        <v>125.80972666449274</v>
      </c>
      <c r="BP23" s="152">
        <v>142.548332794088</v>
      </c>
      <c r="BQ23" s="152">
        <v>145.90095596741935</v>
      </c>
      <c r="BR23" s="152">
        <v>159.19240833329363</v>
      </c>
      <c r="BS23" s="152">
        <v>163.89946540978463</v>
      </c>
      <c r="BT23" s="152">
        <v>168.83924897893647</v>
      </c>
      <c r="BU23" s="152">
        <v>144.07211722600297</v>
      </c>
      <c r="BV23" s="152">
        <v>122.35212694960082</v>
      </c>
      <c r="BW23" s="152">
        <v>128.5805435803131</v>
      </c>
      <c r="BX23" s="152">
        <v>131.17429081608972</v>
      </c>
      <c r="BY23" s="152">
        <v>138.37793243703445</v>
      </c>
      <c r="BZ23" s="152">
        <v>131.299699920504</v>
      </c>
      <c r="CA23" s="152">
        <v>155.06679626573839</v>
      </c>
      <c r="CB23" s="152">
        <v>153.84580215841316</v>
      </c>
      <c r="CC23" s="152">
        <v>136.91728516581685</v>
      </c>
      <c r="CD23" s="152">
        <v>159.09363696055843</v>
      </c>
      <c r="CE23" s="152">
        <v>148.70524677439124</v>
      </c>
    </row>
    <row r="24" spans="2:83" ht="15.75" x14ac:dyDescent="0.25">
      <c r="B24" s="149" t="s">
        <v>15</v>
      </c>
      <c r="C24" s="150">
        <v>18</v>
      </c>
      <c r="D24" s="154">
        <v>571</v>
      </c>
      <c r="E24" s="154">
        <v>593</v>
      </c>
      <c r="F24" s="154">
        <v>656</v>
      </c>
      <c r="G24" s="154">
        <v>598</v>
      </c>
      <c r="H24" s="154">
        <v>622</v>
      </c>
      <c r="I24" s="154">
        <v>512</v>
      </c>
      <c r="J24" s="154">
        <v>436</v>
      </c>
      <c r="K24" s="154">
        <v>463</v>
      </c>
      <c r="L24" s="154">
        <v>505</v>
      </c>
      <c r="M24" s="154">
        <v>466</v>
      </c>
      <c r="N24" s="154">
        <v>455</v>
      </c>
      <c r="O24" s="154">
        <v>537</v>
      </c>
      <c r="P24" s="154">
        <v>556</v>
      </c>
      <c r="Q24" s="154">
        <v>440</v>
      </c>
      <c r="R24" s="154">
        <v>491</v>
      </c>
      <c r="S24" s="154">
        <v>528</v>
      </c>
      <c r="T24" s="154">
        <v>633</v>
      </c>
      <c r="U24" s="154">
        <v>693</v>
      </c>
      <c r="V24" s="154">
        <v>722</v>
      </c>
      <c r="W24" s="154">
        <v>665</v>
      </c>
      <c r="X24" s="154">
        <v>697</v>
      </c>
      <c r="Y24" s="154">
        <v>575</v>
      </c>
      <c r="Z24" s="154">
        <v>483</v>
      </c>
      <c r="AA24" s="154">
        <v>521</v>
      </c>
      <c r="AB24" s="154">
        <v>580</v>
      </c>
      <c r="AC24" s="154">
        <v>513</v>
      </c>
      <c r="AD24" s="154">
        <v>500</v>
      </c>
      <c r="AE24" s="154">
        <v>610</v>
      </c>
      <c r="AF24" s="154">
        <v>657</v>
      </c>
      <c r="AG24" s="154">
        <v>505</v>
      </c>
      <c r="AH24" s="154">
        <v>578</v>
      </c>
      <c r="AI24" s="154">
        <v>624</v>
      </c>
      <c r="AJ24" s="151">
        <v>430075</v>
      </c>
      <c r="AK24" s="151">
        <v>425678</v>
      </c>
      <c r="AL24" s="151">
        <v>425931</v>
      </c>
      <c r="AM24" s="151">
        <v>419778</v>
      </c>
      <c r="AN24" s="151">
        <v>416840</v>
      </c>
      <c r="AO24" s="151">
        <v>391303</v>
      </c>
      <c r="AP24" s="151">
        <v>392616</v>
      </c>
      <c r="AQ24" s="151">
        <v>404678</v>
      </c>
      <c r="AR24" s="151">
        <v>408530</v>
      </c>
      <c r="AS24" s="151">
        <v>403819</v>
      </c>
      <c r="AT24" s="151">
        <v>412197</v>
      </c>
      <c r="AU24" s="151">
        <v>414836</v>
      </c>
      <c r="AV24" s="151">
        <v>443190</v>
      </c>
      <c r="AW24" s="151">
        <v>432408</v>
      </c>
      <c r="AX24" s="151">
        <v>424193</v>
      </c>
      <c r="AY24" s="151">
        <v>423094</v>
      </c>
      <c r="AZ24" s="152">
        <v>132.76754054525375</v>
      </c>
      <c r="BA24" s="152">
        <v>139.30717584653189</v>
      </c>
      <c r="BB24" s="152">
        <v>154.01555651032677</v>
      </c>
      <c r="BC24" s="152">
        <v>142.45625068488582</v>
      </c>
      <c r="BD24" s="152">
        <v>149.21792534305729</v>
      </c>
      <c r="BE24" s="152">
        <v>130.84489513241658</v>
      </c>
      <c r="BF24" s="152">
        <v>111.04998268027792</v>
      </c>
      <c r="BG24" s="152">
        <v>114.41195221880112</v>
      </c>
      <c r="BH24" s="152">
        <v>123.61393288130614</v>
      </c>
      <c r="BI24" s="152">
        <v>115.39823534801484</v>
      </c>
      <c r="BJ24" s="152">
        <v>110.38411245108527</v>
      </c>
      <c r="BK24" s="152">
        <v>129.44874601047161</v>
      </c>
      <c r="BL24" s="152">
        <v>125.45409418082538</v>
      </c>
      <c r="BM24" s="152">
        <v>101.75574919982979</v>
      </c>
      <c r="BN24" s="152">
        <v>115.74919906740563</v>
      </c>
      <c r="BO24" s="152">
        <v>124.79496282150066</v>
      </c>
      <c r="BP24" s="152">
        <v>147.18363076207638</v>
      </c>
      <c r="BQ24" s="152">
        <v>162.79911106517133</v>
      </c>
      <c r="BR24" s="152">
        <v>169.5110240860609</v>
      </c>
      <c r="BS24" s="152">
        <v>158.41706806931285</v>
      </c>
      <c r="BT24" s="152">
        <v>167.21044045676999</v>
      </c>
      <c r="BU24" s="152">
        <v>146.94495058816312</v>
      </c>
      <c r="BV24" s="152">
        <v>123.02096705177577</v>
      </c>
      <c r="BW24" s="152">
        <v>128.74433500214985</v>
      </c>
      <c r="BX24" s="152">
        <v>141.97243776466843</v>
      </c>
      <c r="BY24" s="152">
        <v>127.03711316208501</v>
      </c>
      <c r="BZ24" s="152">
        <v>121.30122247372009</v>
      </c>
      <c r="CA24" s="152">
        <v>147.04606157614094</v>
      </c>
      <c r="CB24" s="152">
        <v>148.24341704460841</v>
      </c>
      <c r="CC24" s="152">
        <v>116.78784851344101</v>
      </c>
      <c r="CD24" s="152">
        <v>136.25873128505185</v>
      </c>
      <c r="CE24" s="152">
        <v>147.48495606177352</v>
      </c>
    </row>
    <row r="25" spans="2:83" ht="15.75" x14ac:dyDescent="0.25">
      <c r="B25" s="149" t="s">
        <v>15</v>
      </c>
      <c r="C25" s="150">
        <v>19</v>
      </c>
      <c r="D25" s="154">
        <v>631</v>
      </c>
      <c r="E25" s="154">
        <v>630</v>
      </c>
      <c r="F25" s="154">
        <v>642</v>
      </c>
      <c r="G25" s="154">
        <v>698</v>
      </c>
      <c r="H25" s="154">
        <v>644</v>
      </c>
      <c r="I25" s="154">
        <v>559</v>
      </c>
      <c r="J25" s="154">
        <v>529</v>
      </c>
      <c r="K25" s="154">
        <v>456</v>
      </c>
      <c r="L25" s="154">
        <v>486</v>
      </c>
      <c r="M25" s="154">
        <v>469</v>
      </c>
      <c r="N25" s="154">
        <v>458</v>
      </c>
      <c r="O25" s="154">
        <v>548</v>
      </c>
      <c r="P25" s="154">
        <v>537</v>
      </c>
      <c r="Q25" s="154">
        <v>503</v>
      </c>
      <c r="R25" s="154">
        <v>538</v>
      </c>
      <c r="S25" s="154">
        <v>547</v>
      </c>
      <c r="T25" s="154">
        <v>709</v>
      </c>
      <c r="U25" s="154">
        <v>719</v>
      </c>
      <c r="V25" s="154">
        <v>732</v>
      </c>
      <c r="W25" s="154">
        <v>804</v>
      </c>
      <c r="X25" s="154">
        <v>730</v>
      </c>
      <c r="Y25" s="154">
        <v>626</v>
      </c>
      <c r="Z25" s="154">
        <v>592</v>
      </c>
      <c r="AA25" s="154">
        <v>517</v>
      </c>
      <c r="AB25" s="154">
        <v>544</v>
      </c>
      <c r="AC25" s="154">
        <v>536</v>
      </c>
      <c r="AD25" s="154">
        <v>514</v>
      </c>
      <c r="AE25" s="154">
        <v>623</v>
      </c>
      <c r="AF25" s="154">
        <v>620</v>
      </c>
      <c r="AG25" s="154">
        <v>585</v>
      </c>
      <c r="AH25" s="154">
        <v>644</v>
      </c>
      <c r="AI25" s="154">
        <v>645</v>
      </c>
      <c r="AJ25" s="151">
        <v>423897</v>
      </c>
      <c r="AK25" s="151">
        <v>427003</v>
      </c>
      <c r="AL25" s="151">
        <v>423251</v>
      </c>
      <c r="AM25" s="151">
        <v>423819</v>
      </c>
      <c r="AN25" s="151">
        <v>416678</v>
      </c>
      <c r="AO25" s="151">
        <v>408049</v>
      </c>
      <c r="AP25" s="151">
        <v>387999</v>
      </c>
      <c r="AQ25" s="151">
        <v>390841</v>
      </c>
      <c r="AR25" s="151">
        <v>401062</v>
      </c>
      <c r="AS25" s="151">
        <v>403266</v>
      </c>
      <c r="AT25" s="151">
        <v>396444</v>
      </c>
      <c r="AU25" s="151">
        <v>406173</v>
      </c>
      <c r="AV25" s="151">
        <v>412849</v>
      </c>
      <c r="AW25" s="151">
        <v>435363</v>
      </c>
      <c r="AX25" s="151">
        <v>424103</v>
      </c>
      <c r="AY25" s="151">
        <v>419068</v>
      </c>
      <c r="AZ25" s="152">
        <v>148.85691571301518</v>
      </c>
      <c r="BA25" s="152">
        <v>147.53994702613329</v>
      </c>
      <c r="BB25" s="152">
        <v>151.68304386758683</v>
      </c>
      <c r="BC25" s="152">
        <v>164.69294675321305</v>
      </c>
      <c r="BD25" s="152">
        <v>154.55579608234657</v>
      </c>
      <c r="BE25" s="152">
        <v>136.99335128869328</v>
      </c>
      <c r="BF25" s="152">
        <v>136.34055757875666</v>
      </c>
      <c r="BG25" s="152">
        <v>116.67148533546889</v>
      </c>
      <c r="BH25" s="152">
        <v>121.1782716886666</v>
      </c>
      <c r="BI25" s="152">
        <v>116.30040717541276</v>
      </c>
      <c r="BJ25" s="152">
        <v>115.52703534421003</v>
      </c>
      <c r="BK25" s="152">
        <v>134.91787981968275</v>
      </c>
      <c r="BL25" s="152">
        <v>130.07176958161457</v>
      </c>
      <c r="BM25" s="152">
        <v>115.5357712988931</v>
      </c>
      <c r="BN25" s="152">
        <v>126.85597602469213</v>
      </c>
      <c r="BO25" s="152">
        <v>130.52774251434133</v>
      </c>
      <c r="BP25" s="152">
        <v>167.25761210860185</v>
      </c>
      <c r="BQ25" s="152">
        <v>168.38289192347597</v>
      </c>
      <c r="BR25" s="152">
        <v>172.94702197986538</v>
      </c>
      <c r="BS25" s="152">
        <v>189.70362348077833</v>
      </c>
      <c r="BT25" s="152">
        <v>175.19523468961643</v>
      </c>
      <c r="BU25" s="152">
        <v>153.41294795477995</v>
      </c>
      <c r="BV25" s="152">
        <v>152.57771282915678</v>
      </c>
      <c r="BW25" s="152">
        <v>132.27885508429259</v>
      </c>
      <c r="BX25" s="152">
        <v>135.63987612887783</v>
      </c>
      <c r="BY25" s="152">
        <v>132.91475105761458</v>
      </c>
      <c r="BZ25" s="152">
        <v>129.65261171817457</v>
      </c>
      <c r="CA25" s="152">
        <v>153.38291811617216</v>
      </c>
      <c r="CB25" s="152">
        <v>150.17597232886598</v>
      </c>
      <c r="CC25" s="152">
        <v>134.37062864781802</v>
      </c>
      <c r="CD25" s="152">
        <v>151.84990438643442</v>
      </c>
      <c r="CE25" s="152">
        <v>153.9129687783367</v>
      </c>
    </row>
    <row r="26" spans="2:83" ht="15.75" x14ac:dyDescent="0.25">
      <c r="B26" s="149" t="s">
        <v>15</v>
      </c>
      <c r="C26" s="150">
        <v>20</v>
      </c>
      <c r="D26" s="154">
        <v>641</v>
      </c>
      <c r="E26" s="154">
        <v>652</v>
      </c>
      <c r="F26" s="154">
        <v>699</v>
      </c>
      <c r="G26" s="154">
        <v>720</v>
      </c>
      <c r="H26" s="154">
        <v>669</v>
      </c>
      <c r="I26" s="154">
        <v>592</v>
      </c>
      <c r="J26" s="154">
        <v>456</v>
      </c>
      <c r="K26" s="154">
        <v>509</v>
      </c>
      <c r="L26" s="154">
        <v>507</v>
      </c>
      <c r="M26" s="154">
        <v>471</v>
      </c>
      <c r="N26" s="154">
        <v>508</v>
      </c>
      <c r="O26" s="154">
        <v>485</v>
      </c>
      <c r="P26" s="154">
        <v>557</v>
      </c>
      <c r="Q26" s="154">
        <v>512</v>
      </c>
      <c r="R26" s="154">
        <v>536</v>
      </c>
      <c r="S26" s="154">
        <v>568</v>
      </c>
      <c r="T26" s="154">
        <v>748</v>
      </c>
      <c r="U26" s="154">
        <v>758</v>
      </c>
      <c r="V26" s="154">
        <v>815</v>
      </c>
      <c r="W26" s="154">
        <v>847</v>
      </c>
      <c r="X26" s="154">
        <v>793</v>
      </c>
      <c r="Y26" s="154">
        <v>667</v>
      </c>
      <c r="Z26" s="154">
        <v>532</v>
      </c>
      <c r="AA26" s="154">
        <v>601</v>
      </c>
      <c r="AB26" s="154">
        <v>585</v>
      </c>
      <c r="AC26" s="154">
        <v>547</v>
      </c>
      <c r="AD26" s="154">
        <v>575</v>
      </c>
      <c r="AE26" s="154">
        <v>570</v>
      </c>
      <c r="AF26" s="154">
        <v>653</v>
      </c>
      <c r="AG26" s="154">
        <v>608</v>
      </c>
      <c r="AH26" s="154">
        <v>641</v>
      </c>
      <c r="AI26" s="154">
        <v>695</v>
      </c>
      <c r="AJ26" s="151">
        <v>422672</v>
      </c>
      <c r="AK26" s="151">
        <v>418275</v>
      </c>
      <c r="AL26" s="151">
        <v>421825</v>
      </c>
      <c r="AM26" s="151">
        <v>416840</v>
      </c>
      <c r="AN26" s="151">
        <v>417446</v>
      </c>
      <c r="AO26" s="151">
        <v>405978</v>
      </c>
      <c r="AP26" s="151">
        <v>403531</v>
      </c>
      <c r="AQ26" s="151">
        <v>384540</v>
      </c>
      <c r="AR26" s="151">
        <v>384032</v>
      </c>
      <c r="AS26" s="151">
        <v>393014</v>
      </c>
      <c r="AT26" s="151">
        <v>394691</v>
      </c>
      <c r="AU26" s="151">
        <v>389581</v>
      </c>
      <c r="AV26" s="151">
        <v>402482</v>
      </c>
      <c r="AW26" s="151">
        <v>402819</v>
      </c>
      <c r="AX26" s="151">
        <v>424448</v>
      </c>
      <c r="AY26" s="151">
        <v>416719</v>
      </c>
      <c r="AZ26" s="152">
        <v>151.65423780141575</v>
      </c>
      <c r="BA26" s="152">
        <v>155.87830972446358</v>
      </c>
      <c r="BB26" s="152">
        <v>165.70852841818288</v>
      </c>
      <c r="BC26" s="152">
        <v>172.72814509164189</v>
      </c>
      <c r="BD26" s="152">
        <v>160.2602492298405</v>
      </c>
      <c r="BE26" s="152">
        <v>145.8207094965737</v>
      </c>
      <c r="BF26" s="152">
        <v>113.00247068998416</v>
      </c>
      <c r="BG26" s="152">
        <v>132.36594372497009</v>
      </c>
      <c r="BH26" s="152">
        <v>132.02024831264063</v>
      </c>
      <c r="BI26" s="152">
        <v>119.84305902588711</v>
      </c>
      <c r="BJ26" s="152">
        <v>128.70828065499339</v>
      </c>
      <c r="BK26" s="152">
        <v>124.74941026384757</v>
      </c>
      <c r="BL26" s="152">
        <v>138.39128209460299</v>
      </c>
      <c r="BM26" s="152">
        <v>127.10423291850684</v>
      </c>
      <c r="BN26" s="152">
        <v>126.2816646562123</v>
      </c>
      <c r="BO26" s="152">
        <v>136.30288035822701</v>
      </c>
      <c r="BP26" s="152">
        <v>176.96937578074724</v>
      </c>
      <c r="BQ26" s="152">
        <v>181.22048891279661</v>
      </c>
      <c r="BR26" s="152">
        <v>193.20808392105729</v>
      </c>
      <c r="BS26" s="152">
        <v>203.19547068419539</v>
      </c>
      <c r="BT26" s="152">
        <v>189.96469004374219</v>
      </c>
      <c r="BU26" s="152">
        <v>164.29461694968694</v>
      </c>
      <c r="BV26" s="152">
        <v>131.83621580498152</v>
      </c>
      <c r="BW26" s="152">
        <v>156.29063296406096</v>
      </c>
      <c r="BX26" s="152">
        <v>152.33105574535455</v>
      </c>
      <c r="BY26" s="152">
        <v>139.18079254174151</v>
      </c>
      <c r="BZ26" s="152">
        <v>145.68358538704962</v>
      </c>
      <c r="CA26" s="152">
        <v>146.82440878790291</v>
      </c>
      <c r="CB26" s="152">
        <v>162.24328044483977</v>
      </c>
      <c r="CC26" s="152">
        <v>150.93627659072686</v>
      </c>
      <c r="CD26" s="152">
        <v>151.01967732207478</v>
      </c>
      <c r="CE26" s="152">
        <v>166.77905255099958</v>
      </c>
    </row>
    <row r="27" spans="2:83" ht="15.75" x14ac:dyDescent="0.25">
      <c r="B27" s="149" t="s">
        <v>15</v>
      </c>
      <c r="C27" s="150">
        <v>21</v>
      </c>
      <c r="D27" s="154">
        <v>616</v>
      </c>
      <c r="E27" s="154">
        <v>619</v>
      </c>
      <c r="F27" s="154">
        <v>648</v>
      </c>
      <c r="G27" s="154">
        <v>681</v>
      </c>
      <c r="H27" s="154">
        <v>660</v>
      </c>
      <c r="I27" s="154">
        <v>613</v>
      </c>
      <c r="J27" s="154">
        <v>493</v>
      </c>
      <c r="K27" s="154">
        <v>530</v>
      </c>
      <c r="L27" s="154">
        <v>463</v>
      </c>
      <c r="M27" s="154">
        <v>448</v>
      </c>
      <c r="N27" s="154">
        <v>482</v>
      </c>
      <c r="O27" s="154">
        <v>496</v>
      </c>
      <c r="P27" s="154">
        <v>487</v>
      </c>
      <c r="Q27" s="154">
        <v>507</v>
      </c>
      <c r="R27" s="154">
        <v>530</v>
      </c>
      <c r="S27" s="154">
        <v>546</v>
      </c>
      <c r="T27" s="154">
        <v>694</v>
      </c>
      <c r="U27" s="154">
        <v>718</v>
      </c>
      <c r="V27" s="154">
        <v>741</v>
      </c>
      <c r="W27" s="154">
        <v>779</v>
      </c>
      <c r="X27" s="154">
        <v>775</v>
      </c>
      <c r="Y27" s="154">
        <v>705</v>
      </c>
      <c r="Z27" s="154">
        <v>585</v>
      </c>
      <c r="AA27" s="154">
        <v>616</v>
      </c>
      <c r="AB27" s="154">
        <v>554</v>
      </c>
      <c r="AC27" s="154">
        <v>528</v>
      </c>
      <c r="AD27" s="154">
        <v>544</v>
      </c>
      <c r="AE27" s="154">
        <v>578</v>
      </c>
      <c r="AF27" s="154">
        <v>572</v>
      </c>
      <c r="AG27" s="154">
        <v>603</v>
      </c>
      <c r="AH27" s="154">
        <v>615</v>
      </c>
      <c r="AI27" s="154">
        <v>636</v>
      </c>
      <c r="AJ27" s="151">
        <v>409488</v>
      </c>
      <c r="AK27" s="151">
        <v>413791</v>
      </c>
      <c r="AL27" s="151">
        <v>410138</v>
      </c>
      <c r="AM27" s="151">
        <v>411962</v>
      </c>
      <c r="AN27" s="151">
        <v>407412</v>
      </c>
      <c r="AO27" s="151">
        <v>408571</v>
      </c>
      <c r="AP27" s="151">
        <v>401141</v>
      </c>
      <c r="AQ27" s="151">
        <v>399578</v>
      </c>
      <c r="AR27" s="151">
        <v>378691</v>
      </c>
      <c r="AS27" s="151">
        <v>377201</v>
      </c>
      <c r="AT27" s="151">
        <v>386454</v>
      </c>
      <c r="AU27" s="151">
        <v>387824</v>
      </c>
      <c r="AV27" s="151">
        <v>387223</v>
      </c>
      <c r="AW27" s="151">
        <v>393219</v>
      </c>
      <c r="AX27" s="151">
        <v>397904</v>
      </c>
      <c r="AY27" s="151">
        <v>419618</v>
      </c>
      <c r="AZ27" s="152">
        <v>150.43175868401516</v>
      </c>
      <c r="BA27" s="152">
        <v>149.83409498998287</v>
      </c>
      <c r="BB27" s="152">
        <v>157.99560148047732</v>
      </c>
      <c r="BC27" s="152">
        <v>165.30650885275827</v>
      </c>
      <c r="BD27" s="152">
        <v>161.99817383876766</v>
      </c>
      <c r="BE27" s="152">
        <v>150.03512241446407</v>
      </c>
      <c r="BF27" s="152">
        <v>122.89942937770012</v>
      </c>
      <c r="BG27" s="152">
        <v>132.63993513156382</v>
      </c>
      <c r="BH27" s="152">
        <v>122.26327005394899</v>
      </c>
      <c r="BI27" s="152">
        <v>118.76956847940488</v>
      </c>
      <c r="BJ27" s="152">
        <v>124.72377048756125</v>
      </c>
      <c r="BK27" s="152">
        <v>127.89306489541649</v>
      </c>
      <c r="BL27" s="152">
        <v>125.76732270552112</v>
      </c>
      <c r="BM27" s="152">
        <v>128.9357838761606</v>
      </c>
      <c r="BN27" s="152">
        <v>133.19795729623226</v>
      </c>
      <c r="BO27" s="152">
        <v>130.11834573350046</v>
      </c>
      <c r="BP27" s="152">
        <v>169.47993591997812</v>
      </c>
      <c r="BQ27" s="152">
        <v>173.75921660935109</v>
      </c>
      <c r="BR27" s="152">
        <v>180.67089613739765</v>
      </c>
      <c r="BS27" s="152">
        <v>189.09511071409497</v>
      </c>
      <c r="BT27" s="152">
        <v>190.22512837128016</v>
      </c>
      <c r="BU27" s="152">
        <v>172.55262855170827</v>
      </c>
      <c r="BV27" s="152">
        <v>145.83400849078004</v>
      </c>
      <c r="BW27" s="152">
        <v>154.16264158687414</v>
      </c>
      <c r="BX27" s="152">
        <v>146.29341600407722</v>
      </c>
      <c r="BY27" s="152">
        <v>139.97841999358434</v>
      </c>
      <c r="BZ27" s="152">
        <v>140.76707706479945</v>
      </c>
      <c r="CA27" s="152">
        <v>149.03667643054581</v>
      </c>
      <c r="CB27" s="152">
        <v>147.71849812640261</v>
      </c>
      <c r="CC27" s="152">
        <v>153.34966011306676</v>
      </c>
      <c r="CD27" s="152">
        <v>154.55989384374121</v>
      </c>
      <c r="CE27" s="152">
        <v>151.56642470056099</v>
      </c>
    </row>
    <row r="28" spans="2:83" ht="15.75" x14ac:dyDescent="0.25">
      <c r="B28" s="149" t="s">
        <v>15</v>
      </c>
      <c r="C28" s="150">
        <v>22</v>
      </c>
      <c r="D28" s="154">
        <v>548</v>
      </c>
      <c r="E28" s="154">
        <v>583</v>
      </c>
      <c r="F28" s="154">
        <v>677</v>
      </c>
      <c r="G28" s="154">
        <v>638</v>
      </c>
      <c r="H28" s="154">
        <v>640</v>
      </c>
      <c r="I28" s="154">
        <v>577</v>
      </c>
      <c r="J28" s="154">
        <v>519</v>
      </c>
      <c r="K28" s="154">
        <v>491</v>
      </c>
      <c r="L28" s="154">
        <v>447</v>
      </c>
      <c r="M28" s="154">
        <v>456</v>
      </c>
      <c r="N28" s="154">
        <v>409</v>
      </c>
      <c r="O28" s="154">
        <v>469</v>
      </c>
      <c r="P28" s="154">
        <v>474</v>
      </c>
      <c r="Q28" s="154">
        <v>434</v>
      </c>
      <c r="R28" s="154">
        <v>550</v>
      </c>
      <c r="S28" s="154">
        <v>530</v>
      </c>
      <c r="T28" s="154">
        <v>635</v>
      </c>
      <c r="U28" s="154">
        <v>709</v>
      </c>
      <c r="V28" s="154">
        <v>769</v>
      </c>
      <c r="W28" s="154">
        <v>759</v>
      </c>
      <c r="X28" s="154">
        <v>728</v>
      </c>
      <c r="Y28" s="154">
        <v>682</v>
      </c>
      <c r="Z28" s="154">
        <v>603</v>
      </c>
      <c r="AA28" s="154">
        <v>557</v>
      </c>
      <c r="AB28" s="154">
        <v>527</v>
      </c>
      <c r="AC28" s="154">
        <v>540</v>
      </c>
      <c r="AD28" s="154">
        <v>461</v>
      </c>
      <c r="AE28" s="154">
        <v>570</v>
      </c>
      <c r="AF28" s="154">
        <v>591</v>
      </c>
      <c r="AG28" s="154">
        <v>503</v>
      </c>
      <c r="AH28" s="154">
        <v>664</v>
      </c>
      <c r="AI28" s="154">
        <v>661</v>
      </c>
      <c r="AJ28" s="151">
        <v>396715</v>
      </c>
      <c r="AK28" s="151">
        <v>403386</v>
      </c>
      <c r="AL28" s="151">
        <v>406453</v>
      </c>
      <c r="AM28" s="151">
        <v>402476</v>
      </c>
      <c r="AN28" s="151">
        <v>403446</v>
      </c>
      <c r="AO28" s="151">
        <v>401128</v>
      </c>
      <c r="AP28" s="151">
        <v>402477</v>
      </c>
      <c r="AQ28" s="151">
        <v>396362</v>
      </c>
      <c r="AR28" s="151">
        <v>392573</v>
      </c>
      <c r="AS28" s="151">
        <v>372015</v>
      </c>
      <c r="AT28" s="151">
        <v>369907</v>
      </c>
      <c r="AU28" s="151">
        <v>379967</v>
      </c>
      <c r="AV28" s="151">
        <v>384862</v>
      </c>
      <c r="AW28" s="151">
        <v>382623</v>
      </c>
      <c r="AX28" s="151">
        <v>389278</v>
      </c>
      <c r="AY28" s="151">
        <v>394564</v>
      </c>
      <c r="AZ28" s="152">
        <v>138.13442899814729</v>
      </c>
      <c r="BA28" s="152">
        <v>144.52658247931262</v>
      </c>
      <c r="BB28" s="152">
        <v>166.56292363446696</v>
      </c>
      <c r="BC28" s="152">
        <v>158.51876882099802</v>
      </c>
      <c r="BD28" s="152">
        <v>158.633373487406</v>
      </c>
      <c r="BE28" s="152">
        <v>143.84435890787978</v>
      </c>
      <c r="BF28" s="152">
        <v>128.95146803419823</v>
      </c>
      <c r="BG28" s="152">
        <v>123.87665820638709</v>
      </c>
      <c r="BH28" s="152">
        <v>113.86417303278625</v>
      </c>
      <c r="BI28" s="152">
        <v>122.5757025926374</v>
      </c>
      <c r="BJ28" s="152">
        <v>110.56833204021552</v>
      </c>
      <c r="BK28" s="152">
        <v>123.43177170649031</v>
      </c>
      <c r="BL28" s="152">
        <v>123.16102914811022</v>
      </c>
      <c r="BM28" s="152">
        <v>113.42757753715797</v>
      </c>
      <c r="BN28" s="152">
        <v>141.28720348953703</v>
      </c>
      <c r="BO28" s="152">
        <v>134.32548331829562</v>
      </c>
      <c r="BP28" s="152">
        <v>160.0645299522327</v>
      </c>
      <c r="BQ28" s="152">
        <v>175.76217320382958</v>
      </c>
      <c r="BR28" s="152">
        <v>189.19776702349347</v>
      </c>
      <c r="BS28" s="152">
        <v>188.58267325256662</v>
      </c>
      <c r="BT28" s="152">
        <v>180.44546234192433</v>
      </c>
      <c r="BU28" s="152">
        <v>170.02054207135876</v>
      </c>
      <c r="BV28" s="152">
        <v>149.82222586632281</v>
      </c>
      <c r="BW28" s="152">
        <v>140.52810309767332</v>
      </c>
      <c r="BX28" s="152">
        <v>134.24254851963838</v>
      </c>
      <c r="BY28" s="152">
        <v>145.15543728075482</v>
      </c>
      <c r="BZ28" s="152">
        <v>124.62591948787127</v>
      </c>
      <c r="CA28" s="152">
        <v>150.01302744712041</v>
      </c>
      <c r="CB28" s="152">
        <v>153.56153634289694</v>
      </c>
      <c r="CC28" s="152">
        <v>131.46099424237434</v>
      </c>
      <c r="CD28" s="152">
        <v>170.57218748555016</v>
      </c>
      <c r="CE28" s="152">
        <v>167.52668768564794</v>
      </c>
    </row>
    <row r="29" spans="2:83" ht="15.75" x14ac:dyDescent="0.25">
      <c r="B29" s="149" t="s">
        <v>15</v>
      </c>
      <c r="C29" s="150">
        <v>23</v>
      </c>
      <c r="D29" s="154">
        <v>578</v>
      </c>
      <c r="E29" s="154">
        <v>631</v>
      </c>
      <c r="F29" s="154">
        <v>682</v>
      </c>
      <c r="G29" s="154">
        <v>625</v>
      </c>
      <c r="H29" s="154">
        <v>616</v>
      </c>
      <c r="I29" s="154">
        <v>598</v>
      </c>
      <c r="J29" s="154">
        <v>489</v>
      </c>
      <c r="K29" s="154">
        <v>530</v>
      </c>
      <c r="L29" s="154">
        <v>460</v>
      </c>
      <c r="M29" s="154">
        <v>443</v>
      </c>
      <c r="N29" s="154">
        <v>474</v>
      </c>
      <c r="O29" s="154">
        <v>455</v>
      </c>
      <c r="P29" s="154">
        <v>504</v>
      </c>
      <c r="Q29" s="154">
        <v>467</v>
      </c>
      <c r="R29" s="154">
        <v>480</v>
      </c>
      <c r="S29" s="154">
        <v>496</v>
      </c>
      <c r="T29" s="154">
        <v>686</v>
      </c>
      <c r="U29" s="154">
        <v>750</v>
      </c>
      <c r="V29" s="154">
        <v>805</v>
      </c>
      <c r="W29" s="154">
        <v>745</v>
      </c>
      <c r="X29" s="154">
        <v>739</v>
      </c>
      <c r="Y29" s="154">
        <v>711</v>
      </c>
      <c r="Z29" s="154">
        <v>590</v>
      </c>
      <c r="AA29" s="154">
        <v>616</v>
      </c>
      <c r="AB29" s="154">
        <v>526</v>
      </c>
      <c r="AC29" s="154">
        <v>499</v>
      </c>
      <c r="AD29" s="154">
        <v>571</v>
      </c>
      <c r="AE29" s="154">
        <v>538</v>
      </c>
      <c r="AF29" s="154">
        <v>582</v>
      </c>
      <c r="AG29" s="154">
        <v>581</v>
      </c>
      <c r="AH29" s="154">
        <v>556</v>
      </c>
      <c r="AI29" s="154">
        <v>578</v>
      </c>
      <c r="AJ29" s="151">
        <v>384925</v>
      </c>
      <c r="AK29" s="151">
        <v>391583</v>
      </c>
      <c r="AL29" s="151">
        <v>398540</v>
      </c>
      <c r="AM29" s="151">
        <v>400936</v>
      </c>
      <c r="AN29" s="151">
        <v>396404</v>
      </c>
      <c r="AO29" s="151">
        <v>397426</v>
      </c>
      <c r="AP29" s="151">
        <v>394409</v>
      </c>
      <c r="AQ29" s="151">
        <v>397635</v>
      </c>
      <c r="AR29" s="151">
        <v>389415</v>
      </c>
      <c r="AS29" s="151">
        <v>384827</v>
      </c>
      <c r="AT29" s="151">
        <v>365034</v>
      </c>
      <c r="AU29" s="151">
        <v>364434</v>
      </c>
      <c r="AV29" s="151">
        <v>375947</v>
      </c>
      <c r="AW29" s="151">
        <v>378889</v>
      </c>
      <c r="AX29" s="151">
        <v>379099</v>
      </c>
      <c r="AY29" s="151">
        <v>385172</v>
      </c>
      <c r="AZ29" s="152">
        <v>150.15912190686498</v>
      </c>
      <c r="BA29" s="152">
        <v>161.14080539757853</v>
      </c>
      <c r="BB29" s="152">
        <v>171.12460480754754</v>
      </c>
      <c r="BC29" s="152">
        <v>155.88522856515755</v>
      </c>
      <c r="BD29" s="152">
        <v>155.39701920263164</v>
      </c>
      <c r="BE29" s="152">
        <v>150.46826327416929</v>
      </c>
      <c r="BF29" s="152">
        <v>123.98297199100426</v>
      </c>
      <c r="BG29" s="152">
        <v>133.28806568838255</v>
      </c>
      <c r="BH29" s="152">
        <v>118.12590680893135</v>
      </c>
      <c r="BI29" s="152">
        <v>115.11666281212078</v>
      </c>
      <c r="BJ29" s="152">
        <v>129.85091799667975</v>
      </c>
      <c r="BK29" s="152">
        <v>124.85113902654527</v>
      </c>
      <c r="BL29" s="152">
        <v>134.06145015121811</v>
      </c>
      <c r="BM29" s="152">
        <v>123.25509581962</v>
      </c>
      <c r="BN29" s="152">
        <v>126.61600268003873</v>
      </c>
      <c r="BO29" s="152">
        <v>128.77363878994319</v>
      </c>
      <c r="BP29" s="152">
        <v>178.21653568877053</v>
      </c>
      <c r="BQ29" s="152">
        <v>191.53027582913455</v>
      </c>
      <c r="BR29" s="152">
        <v>201.98725347518442</v>
      </c>
      <c r="BS29" s="152">
        <v>185.81519244966776</v>
      </c>
      <c r="BT29" s="152">
        <v>186.4259694654948</v>
      </c>
      <c r="BU29" s="152">
        <v>178.90122941126145</v>
      </c>
      <c r="BV29" s="152">
        <v>149.5909069012117</v>
      </c>
      <c r="BW29" s="152">
        <v>154.91594049819557</v>
      </c>
      <c r="BX29" s="152">
        <v>135.07440648151714</v>
      </c>
      <c r="BY29" s="152">
        <v>129.66865630530083</v>
      </c>
      <c r="BZ29" s="152">
        <v>156.4237851816543</v>
      </c>
      <c r="CA29" s="152">
        <v>147.62618196984914</v>
      </c>
      <c r="CB29" s="152">
        <v>154.80905553176379</v>
      </c>
      <c r="CC29" s="152">
        <v>153.34306353575849</v>
      </c>
      <c r="CD29" s="152">
        <v>146.66353643771151</v>
      </c>
      <c r="CE29" s="152">
        <v>150.06282907376445</v>
      </c>
    </row>
    <row r="30" spans="2:83" ht="15.75" x14ac:dyDescent="0.25">
      <c r="B30" s="149" t="s">
        <v>15</v>
      </c>
      <c r="C30" s="150">
        <v>24</v>
      </c>
      <c r="D30" s="154">
        <v>570</v>
      </c>
      <c r="E30" s="154">
        <v>635</v>
      </c>
      <c r="F30" s="154">
        <v>660</v>
      </c>
      <c r="G30" s="154">
        <v>658</v>
      </c>
      <c r="H30" s="154">
        <v>659</v>
      </c>
      <c r="I30" s="154">
        <v>553</v>
      </c>
      <c r="J30" s="154">
        <v>551</v>
      </c>
      <c r="K30" s="154">
        <v>552</v>
      </c>
      <c r="L30" s="154">
        <v>497</v>
      </c>
      <c r="M30" s="154">
        <v>432</v>
      </c>
      <c r="N30" s="154">
        <v>458</v>
      </c>
      <c r="O30" s="154">
        <v>481</v>
      </c>
      <c r="P30" s="154">
        <v>489</v>
      </c>
      <c r="Q30" s="154">
        <v>466</v>
      </c>
      <c r="R30" s="154">
        <v>456</v>
      </c>
      <c r="S30" s="154">
        <v>464</v>
      </c>
      <c r="T30" s="154">
        <v>680</v>
      </c>
      <c r="U30" s="154">
        <v>774</v>
      </c>
      <c r="V30" s="154">
        <v>796</v>
      </c>
      <c r="W30" s="154">
        <v>776</v>
      </c>
      <c r="X30" s="154">
        <v>786</v>
      </c>
      <c r="Y30" s="154">
        <v>654</v>
      </c>
      <c r="Z30" s="154">
        <v>680</v>
      </c>
      <c r="AA30" s="154">
        <v>656</v>
      </c>
      <c r="AB30" s="154">
        <v>589</v>
      </c>
      <c r="AC30" s="154">
        <v>519</v>
      </c>
      <c r="AD30" s="154">
        <v>557</v>
      </c>
      <c r="AE30" s="154">
        <v>582</v>
      </c>
      <c r="AF30" s="154">
        <v>585</v>
      </c>
      <c r="AG30" s="154">
        <v>571</v>
      </c>
      <c r="AH30" s="154">
        <v>625</v>
      </c>
      <c r="AI30" s="154">
        <v>563</v>
      </c>
      <c r="AJ30" s="151">
        <v>406753</v>
      </c>
      <c r="AK30" s="151">
        <v>382208</v>
      </c>
      <c r="AL30" s="151">
        <v>387981</v>
      </c>
      <c r="AM30" s="151">
        <v>393605</v>
      </c>
      <c r="AN30" s="151">
        <v>395700</v>
      </c>
      <c r="AO30" s="151">
        <v>393332</v>
      </c>
      <c r="AP30" s="151">
        <v>393072</v>
      </c>
      <c r="AQ30" s="151">
        <v>391753</v>
      </c>
      <c r="AR30" s="151">
        <v>392655</v>
      </c>
      <c r="AS30" s="151">
        <v>385260</v>
      </c>
      <c r="AT30" s="151">
        <v>377720</v>
      </c>
      <c r="AU30" s="151">
        <v>362149</v>
      </c>
      <c r="AV30" s="151">
        <v>361574</v>
      </c>
      <c r="AW30" s="151">
        <v>372585</v>
      </c>
      <c r="AX30" s="151">
        <v>376995</v>
      </c>
      <c r="AY30" s="151">
        <v>376726</v>
      </c>
      <c r="AZ30" s="152">
        <v>140.13418462801749</v>
      </c>
      <c r="BA30" s="152">
        <v>166.13990288010717</v>
      </c>
      <c r="BB30" s="152">
        <v>170.11142298205326</v>
      </c>
      <c r="BC30" s="152">
        <v>167.172673111368</v>
      </c>
      <c r="BD30" s="152">
        <v>166.54030831437959</v>
      </c>
      <c r="BE30" s="152">
        <v>140.5936969277862</v>
      </c>
      <c r="BF30" s="152">
        <v>140.17788089713844</v>
      </c>
      <c r="BG30" s="152">
        <v>140.90511112869589</v>
      </c>
      <c r="BH30" s="152">
        <v>126.57421909819053</v>
      </c>
      <c r="BI30" s="152">
        <v>112.13206665628405</v>
      </c>
      <c r="BJ30" s="152">
        <v>121.25383882240813</v>
      </c>
      <c r="BK30" s="152">
        <v>132.81825988750487</v>
      </c>
      <c r="BL30" s="152">
        <v>135.24202514561335</v>
      </c>
      <c r="BM30" s="152">
        <v>125.07213119154019</v>
      </c>
      <c r="BN30" s="152">
        <v>120.9565113595671</v>
      </c>
      <c r="BO30" s="152">
        <v>123.16643926885854</v>
      </c>
      <c r="BP30" s="152">
        <v>167.1776237667577</v>
      </c>
      <c r="BQ30" s="152">
        <v>202.50753516409912</v>
      </c>
      <c r="BR30" s="152">
        <v>205.16468589956727</v>
      </c>
      <c r="BS30" s="152">
        <v>197.15196707358902</v>
      </c>
      <c r="BT30" s="152">
        <v>198.6353297952995</v>
      </c>
      <c r="BU30" s="152">
        <v>166.27175007372907</v>
      </c>
      <c r="BV30" s="152">
        <v>172.99629584401839</v>
      </c>
      <c r="BW30" s="152">
        <v>167.45245090656613</v>
      </c>
      <c r="BX30" s="152">
        <v>150.00445683870063</v>
      </c>
      <c r="BY30" s="152">
        <v>134.71421896900793</v>
      </c>
      <c r="BZ30" s="152">
        <v>147.46372974690246</v>
      </c>
      <c r="CA30" s="152">
        <v>160.70733316949654</v>
      </c>
      <c r="CB30" s="152">
        <v>161.79260676929204</v>
      </c>
      <c r="CC30" s="152">
        <v>153.25361997933356</v>
      </c>
      <c r="CD30" s="152">
        <v>165.78469210466983</v>
      </c>
      <c r="CE30" s="152">
        <v>149.44548557837791</v>
      </c>
    </row>
    <row r="31" spans="2:83" ht="15.75" x14ac:dyDescent="0.25">
      <c r="B31" s="149" t="s">
        <v>15</v>
      </c>
      <c r="C31" s="150">
        <v>25</v>
      </c>
      <c r="D31" s="154">
        <v>600</v>
      </c>
      <c r="E31" s="154">
        <v>604</v>
      </c>
      <c r="F31" s="154">
        <v>619</v>
      </c>
      <c r="G31" s="154">
        <v>674</v>
      </c>
      <c r="H31" s="154">
        <v>629</v>
      </c>
      <c r="I31" s="154">
        <v>592</v>
      </c>
      <c r="J31" s="154">
        <v>522</v>
      </c>
      <c r="K31" s="154">
        <v>514</v>
      </c>
      <c r="L31" s="154">
        <v>486</v>
      </c>
      <c r="M31" s="154">
        <v>496</v>
      </c>
      <c r="N31" s="154">
        <v>482</v>
      </c>
      <c r="O31" s="154">
        <v>473</v>
      </c>
      <c r="P31" s="154">
        <v>465</v>
      </c>
      <c r="Q31" s="154">
        <v>475</v>
      </c>
      <c r="R31" s="154">
        <v>470</v>
      </c>
      <c r="S31" s="154">
        <v>430</v>
      </c>
      <c r="T31" s="154">
        <v>699</v>
      </c>
      <c r="U31" s="154">
        <v>708</v>
      </c>
      <c r="V31" s="154">
        <v>754</v>
      </c>
      <c r="W31" s="154">
        <v>821</v>
      </c>
      <c r="X31" s="154">
        <v>736</v>
      </c>
      <c r="Y31" s="154">
        <v>707</v>
      </c>
      <c r="Z31" s="154">
        <v>610</v>
      </c>
      <c r="AA31" s="154">
        <v>601</v>
      </c>
      <c r="AB31" s="154">
        <v>572</v>
      </c>
      <c r="AC31" s="154">
        <v>587</v>
      </c>
      <c r="AD31" s="154">
        <v>556</v>
      </c>
      <c r="AE31" s="154">
        <v>584</v>
      </c>
      <c r="AF31" s="154">
        <v>584</v>
      </c>
      <c r="AG31" s="154">
        <v>570</v>
      </c>
      <c r="AH31" s="154">
        <v>556</v>
      </c>
      <c r="AI31" s="154">
        <v>556</v>
      </c>
      <c r="AJ31" s="151">
        <v>406600</v>
      </c>
      <c r="AK31" s="151">
        <v>404064</v>
      </c>
      <c r="AL31" s="151">
        <v>380502</v>
      </c>
      <c r="AM31" s="151">
        <v>384886</v>
      </c>
      <c r="AN31" s="151">
        <v>390931</v>
      </c>
      <c r="AO31" s="151">
        <v>394040</v>
      </c>
      <c r="AP31" s="151">
        <v>390055</v>
      </c>
      <c r="AQ31" s="151">
        <v>391736</v>
      </c>
      <c r="AR31" s="151">
        <v>388490</v>
      </c>
      <c r="AS31" s="151">
        <v>388804</v>
      </c>
      <c r="AT31" s="151">
        <v>381490</v>
      </c>
      <c r="AU31" s="151">
        <v>375143</v>
      </c>
      <c r="AV31" s="151">
        <v>360790</v>
      </c>
      <c r="AW31" s="151">
        <v>360199</v>
      </c>
      <c r="AX31" s="151">
        <v>374747</v>
      </c>
      <c r="AY31" s="151">
        <v>377087</v>
      </c>
      <c r="AZ31" s="152">
        <v>147.56517461878997</v>
      </c>
      <c r="BA31" s="152">
        <v>149.48127029381484</v>
      </c>
      <c r="BB31" s="152">
        <v>162.67982822692127</v>
      </c>
      <c r="BC31" s="152">
        <v>175.11678782808417</v>
      </c>
      <c r="BD31" s="152">
        <v>160.89795897485746</v>
      </c>
      <c r="BE31" s="152">
        <v>150.23855446147599</v>
      </c>
      <c r="BF31" s="152">
        <v>133.82728076809681</v>
      </c>
      <c r="BG31" s="152">
        <v>131.21081544713786</v>
      </c>
      <c r="BH31" s="152">
        <v>125.09974516718577</v>
      </c>
      <c r="BI31" s="152">
        <v>127.57070400510283</v>
      </c>
      <c r="BJ31" s="152">
        <v>126.34669322918032</v>
      </c>
      <c r="BK31" s="152">
        <v>126.08525282358993</v>
      </c>
      <c r="BL31" s="152">
        <v>128.88383824385377</v>
      </c>
      <c r="BM31" s="152">
        <v>131.87154878275621</v>
      </c>
      <c r="BN31" s="152">
        <v>125.41794864268427</v>
      </c>
      <c r="BO31" s="152">
        <v>114.03204035143084</v>
      </c>
      <c r="BP31" s="152">
        <v>171.91342843089029</v>
      </c>
      <c r="BQ31" s="152">
        <v>175.21976716559752</v>
      </c>
      <c r="BR31" s="152">
        <v>198.15927380145175</v>
      </c>
      <c r="BS31" s="152">
        <v>213.3099151437049</v>
      </c>
      <c r="BT31" s="152">
        <v>188.26851797376008</v>
      </c>
      <c r="BU31" s="152">
        <v>179.42340879098569</v>
      </c>
      <c r="BV31" s="152">
        <v>156.3882016638679</v>
      </c>
      <c r="BW31" s="152">
        <v>153.41964996834602</v>
      </c>
      <c r="BX31" s="152">
        <v>147.23673711035033</v>
      </c>
      <c r="BY31" s="152">
        <v>150.97581300603903</v>
      </c>
      <c r="BZ31" s="152">
        <v>145.7443183307557</v>
      </c>
      <c r="CA31" s="152">
        <v>155.67396965956982</v>
      </c>
      <c r="CB31" s="152">
        <v>161.8670140524959</v>
      </c>
      <c r="CC31" s="152">
        <v>158.24585853930745</v>
      </c>
      <c r="CD31" s="152">
        <v>148.36676477730308</v>
      </c>
      <c r="CE31" s="152">
        <v>147.44608008231523</v>
      </c>
    </row>
    <row r="32" spans="2:83" ht="15.75" x14ac:dyDescent="0.25">
      <c r="B32" s="149" t="s">
        <v>15</v>
      </c>
      <c r="C32" s="150">
        <v>26</v>
      </c>
      <c r="D32" s="154">
        <v>559</v>
      </c>
      <c r="E32" s="154">
        <v>664</v>
      </c>
      <c r="F32" s="154">
        <v>635</v>
      </c>
      <c r="G32" s="154">
        <v>638</v>
      </c>
      <c r="H32" s="154">
        <v>630</v>
      </c>
      <c r="I32" s="154">
        <v>564</v>
      </c>
      <c r="J32" s="154">
        <v>583</v>
      </c>
      <c r="K32" s="154">
        <v>491</v>
      </c>
      <c r="L32" s="154">
        <v>492</v>
      </c>
      <c r="M32" s="154">
        <v>493</v>
      </c>
      <c r="N32" s="154">
        <v>469</v>
      </c>
      <c r="O32" s="154">
        <v>446</v>
      </c>
      <c r="P32" s="154">
        <v>479</v>
      </c>
      <c r="Q32" s="154">
        <v>400</v>
      </c>
      <c r="R32" s="154">
        <v>438</v>
      </c>
      <c r="S32" s="154">
        <v>466</v>
      </c>
      <c r="T32" s="154">
        <v>657</v>
      </c>
      <c r="U32" s="154">
        <v>779</v>
      </c>
      <c r="V32" s="154">
        <v>782</v>
      </c>
      <c r="W32" s="154">
        <v>738</v>
      </c>
      <c r="X32" s="154">
        <v>791</v>
      </c>
      <c r="Y32" s="154">
        <v>667</v>
      </c>
      <c r="Z32" s="154">
        <v>672</v>
      </c>
      <c r="AA32" s="154">
        <v>577</v>
      </c>
      <c r="AB32" s="154">
        <v>591</v>
      </c>
      <c r="AC32" s="154">
        <v>606</v>
      </c>
      <c r="AD32" s="154">
        <v>578</v>
      </c>
      <c r="AE32" s="154">
        <v>546</v>
      </c>
      <c r="AF32" s="154">
        <v>598</v>
      </c>
      <c r="AG32" s="154">
        <v>491</v>
      </c>
      <c r="AH32" s="154">
        <v>536</v>
      </c>
      <c r="AI32" s="154">
        <v>559</v>
      </c>
      <c r="AJ32" s="151">
        <v>408551</v>
      </c>
      <c r="AK32" s="151">
        <v>405276</v>
      </c>
      <c r="AL32" s="151">
        <v>402637</v>
      </c>
      <c r="AM32" s="151">
        <v>379256</v>
      </c>
      <c r="AN32" s="151">
        <v>383657</v>
      </c>
      <c r="AO32" s="151">
        <v>390574</v>
      </c>
      <c r="AP32" s="151">
        <v>391815</v>
      </c>
      <c r="AQ32" s="151">
        <v>389647</v>
      </c>
      <c r="AR32" s="151">
        <v>389607</v>
      </c>
      <c r="AS32" s="151">
        <v>384992</v>
      </c>
      <c r="AT32" s="151">
        <v>385067</v>
      </c>
      <c r="AU32" s="151">
        <v>379499</v>
      </c>
      <c r="AV32" s="151">
        <v>373346</v>
      </c>
      <c r="AW32" s="151">
        <v>360781</v>
      </c>
      <c r="AX32" s="151">
        <v>361950</v>
      </c>
      <c r="AY32" s="151">
        <v>374991</v>
      </c>
      <c r="AZ32" s="152">
        <v>136.82502306933529</v>
      </c>
      <c r="BA32" s="152">
        <v>163.83896406399589</v>
      </c>
      <c r="BB32" s="152">
        <v>157.71029488099703</v>
      </c>
      <c r="BC32" s="152">
        <v>168.22410192587591</v>
      </c>
      <c r="BD32" s="152">
        <v>164.20917642581784</v>
      </c>
      <c r="BE32" s="152">
        <v>144.40285323651855</v>
      </c>
      <c r="BF32" s="152">
        <v>148.79471179000294</v>
      </c>
      <c r="BG32" s="152">
        <v>126.01149245342579</v>
      </c>
      <c r="BH32" s="152">
        <v>126.28109864555822</v>
      </c>
      <c r="BI32" s="152">
        <v>128.05460892693876</v>
      </c>
      <c r="BJ32" s="152">
        <v>121.79698597906338</v>
      </c>
      <c r="BK32" s="152">
        <v>117.52336633298111</v>
      </c>
      <c r="BL32" s="152">
        <v>128.29921841937505</v>
      </c>
      <c r="BM32" s="152">
        <v>110.8705835395988</v>
      </c>
      <c r="BN32" s="152">
        <v>121.01118939079984</v>
      </c>
      <c r="BO32" s="152">
        <v>124.26964913824598</v>
      </c>
      <c r="BP32" s="152">
        <v>160.81223641601659</v>
      </c>
      <c r="BQ32" s="152">
        <v>192.21468826182652</v>
      </c>
      <c r="BR32" s="152">
        <v>194.21960723927509</v>
      </c>
      <c r="BS32" s="152">
        <v>194.5915160208408</v>
      </c>
      <c r="BT32" s="152">
        <v>206.17374373463798</v>
      </c>
      <c r="BU32" s="152">
        <v>170.77429629212389</v>
      </c>
      <c r="BV32" s="152">
        <v>171.50951341832243</v>
      </c>
      <c r="BW32" s="152">
        <v>148.08275182408693</v>
      </c>
      <c r="BX32" s="152">
        <v>151.69131971448152</v>
      </c>
      <c r="BY32" s="152">
        <v>157.40586817388413</v>
      </c>
      <c r="BZ32" s="152">
        <v>150.10374817888834</v>
      </c>
      <c r="CA32" s="152">
        <v>143.87389690091408</v>
      </c>
      <c r="CB32" s="152">
        <v>160.17313698285236</v>
      </c>
      <c r="CC32" s="152">
        <v>136.09364129485755</v>
      </c>
      <c r="CD32" s="152">
        <v>148.0867523138555</v>
      </c>
      <c r="CE32" s="152">
        <v>149.07024435253112</v>
      </c>
    </row>
    <row r="33" spans="2:83" ht="15.75" x14ac:dyDescent="0.25">
      <c r="B33" s="149" t="s">
        <v>15</v>
      </c>
      <c r="C33" s="150">
        <v>27</v>
      </c>
      <c r="D33" s="154">
        <v>626</v>
      </c>
      <c r="E33" s="154">
        <v>631</v>
      </c>
      <c r="F33" s="154">
        <v>674</v>
      </c>
      <c r="G33" s="154">
        <v>634</v>
      </c>
      <c r="H33" s="154">
        <v>641</v>
      </c>
      <c r="I33" s="154">
        <v>631</v>
      </c>
      <c r="J33" s="154">
        <v>533</v>
      </c>
      <c r="K33" s="154">
        <v>570</v>
      </c>
      <c r="L33" s="154">
        <v>492</v>
      </c>
      <c r="M33" s="154">
        <v>528</v>
      </c>
      <c r="N33" s="154">
        <v>507</v>
      </c>
      <c r="O33" s="154">
        <v>503</v>
      </c>
      <c r="P33" s="154">
        <v>518</v>
      </c>
      <c r="Q33" s="154">
        <v>499</v>
      </c>
      <c r="R33" s="154">
        <v>421</v>
      </c>
      <c r="S33" s="154">
        <v>416</v>
      </c>
      <c r="T33" s="154">
        <v>753</v>
      </c>
      <c r="U33" s="154">
        <v>752</v>
      </c>
      <c r="V33" s="154">
        <v>815</v>
      </c>
      <c r="W33" s="154">
        <v>753</v>
      </c>
      <c r="X33" s="154">
        <v>734</v>
      </c>
      <c r="Y33" s="154">
        <v>764</v>
      </c>
      <c r="Z33" s="154">
        <v>650</v>
      </c>
      <c r="AA33" s="154">
        <v>707</v>
      </c>
      <c r="AB33" s="154">
        <v>579</v>
      </c>
      <c r="AC33" s="154">
        <v>631</v>
      </c>
      <c r="AD33" s="154">
        <v>615</v>
      </c>
      <c r="AE33" s="154">
        <v>622</v>
      </c>
      <c r="AF33" s="154">
        <v>625</v>
      </c>
      <c r="AG33" s="154">
        <v>596</v>
      </c>
      <c r="AH33" s="154">
        <v>526</v>
      </c>
      <c r="AI33" s="154">
        <v>517</v>
      </c>
      <c r="AJ33" s="151">
        <v>385526</v>
      </c>
      <c r="AK33" s="151">
        <v>407765</v>
      </c>
      <c r="AL33" s="151">
        <v>404392</v>
      </c>
      <c r="AM33" s="151">
        <v>402391</v>
      </c>
      <c r="AN33" s="151">
        <v>378982</v>
      </c>
      <c r="AO33" s="151">
        <v>384631</v>
      </c>
      <c r="AP33" s="151">
        <v>389806</v>
      </c>
      <c r="AQ33" s="151">
        <v>392564</v>
      </c>
      <c r="AR33" s="151">
        <v>388521</v>
      </c>
      <c r="AS33" s="151">
        <v>388231</v>
      </c>
      <c r="AT33" s="151">
        <v>383493</v>
      </c>
      <c r="AU33" s="151">
        <v>387167</v>
      </c>
      <c r="AV33" s="151">
        <v>379370</v>
      </c>
      <c r="AW33" s="151">
        <v>375318</v>
      </c>
      <c r="AX33" s="151">
        <v>364118</v>
      </c>
      <c r="AY33" s="151">
        <v>363880</v>
      </c>
      <c r="AZ33" s="152">
        <v>162.37555962503177</v>
      </c>
      <c r="BA33" s="152">
        <v>154.74599340306304</v>
      </c>
      <c r="BB33" s="152">
        <v>166.66996379750341</v>
      </c>
      <c r="BC33" s="152">
        <v>157.55819588410279</v>
      </c>
      <c r="BD33" s="152">
        <v>169.13732050598711</v>
      </c>
      <c r="BE33" s="152">
        <v>164.05333943441897</v>
      </c>
      <c r="BF33" s="152">
        <v>136.73468340661765</v>
      </c>
      <c r="BG33" s="152">
        <v>145.19925413435769</v>
      </c>
      <c r="BH33" s="152">
        <v>126.63408155543716</v>
      </c>
      <c r="BI33" s="152">
        <v>136.00150425906227</v>
      </c>
      <c r="BJ33" s="152">
        <v>132.20580297423942</v>
      </c>
      <c r="BK33" s="152">
        <v>129.91809735850421</v>
      </c>
      <c r="BL33" s="152">
        <v>136.54216200543004</v>
      </c>
      <c r="BM33" s="152">
        <v>132.95392174103026</v>
      </c>
      <c r="BN33" s="152">
        <v>115.62185884795588</v>
      </c>
      <c r="BO33" s="152">
        <v>114.32340331977576</v>
      </c>
      <c r="BP33" s="152">
        <v>195.31756613042958</v>
      </c>
      <c r="BQ33" s="152">
        <v>184.41994776403075</v>
      </c>
      <c r="BR33" s="152">
        <v>201.53712239609089</v>
      </c>
      <c r="BS33" s="152">
        <v>187.13142192544066</v>
      </c>
      <c r="BT33" s="152">
        <v>193.67674454195713</v>
      </c>
      <c r="BU33" s="152">
        <v>198.63193554341694</v>
      </c>
      <c r="BV33" s="152">
        <v>166.74961391050931</v>
      </c>
      <c r="BW33" s="152">
        <v>180.09802223331738</v>
      </c>
      <c r="BX33" s="152">
        <v>149.02669353780104</v>
      </c>
      <c r="BY33" s="152">
        <v>162.53210073384145</v>
      </c>
      <c r="BZ33" s="152">
        <v>160.36798585632593</v>
      </c>
      <c r="CA33" s="152">
        <v>160.65418798606285</v>
      </c>
      <c r="CB33" s="152">
        <v>164.7468170914938</v>
      </c>
      <c r="CC33" s="152">
        <v>158.79867205942693</v>
      </c>
      <c r="CD33" s="152">
        <v>144.45866449887126</v>
      </c>
      <c r="CE33" s="152">
        <v>142.07980652962516</v>
      </c>
    </row>
    <row r="34" spans="2:83" ht="15.75" x14ac:dyDescent="0.25">
      <c r="B34" s="149" t="s">
        <v>15</v>
      </c>
      <c r="C34" s="150">
        <v>28</v>
      </c>
      <c r="D34" s="154">
        <v>513</v>
      </c>
      <c r="E34" s="154">
        <v>612</v>
      </c>
      <c r="F34" s="154">
        <v>631</v>
      </c>
      <c r="G34" s="154">
        <v>637</v>
      </c>
      <c r="H34" s="154">
        <v>613</v>
      </c>
      <c r="I34" s="154">
        <v>610</v>
      </c>
      <c r="J34" s="154">
        <v>564</v>
      </c>
      <c r="K34" s="154">
        <v>531</v>
      </c>
      <c r="L34" s="154">
        <v>505</v>
      </c>
      <c r="M34" s="154">
        <v>547</v>
      </c>
      <c r="N34" s="154">
        <v>487</v>
      </c>
      <c r="O34" s="154">
        <v>524</v>
      </c>
      <c r="P34" s="154">
        <v>500</v>
      </c>
      <c r="Q34" s="154">
        <v>470</v>
      </c>
      <c r="R34" s="154">
        <v>435</v>
      </c>
      <c r="S34" s="154">
        <v>455</v>
      </c>
      <c r="T34" s="154">
        <v>601</v>
      </c>
      <c r="U34" s="154">
        <v>730</v>
      </c>
      <c r="V34" s="154">
        <v>743</v>
      </c>
      <c r="W34" s="154">
        <v>775</v>
      </c>
      <c r="X34" s="154">
        <v>758</v>
      </c>
      <c r="Y34" s="154">
        <v>709</v>
      </c>
      <c r="Z34" s="154">
        <v>673</v>
      </c>
      <c r="AA34" s="154">
        <v>634</v>
      </c>
      <c r="AB34" s="154">
        <v>591</v>
      </c>
      <c r="AC34" s="154">
        <v>646</v>
      </c>
      <c r="AD34" s="154">
        <v>590</v>
      </c>
      <c r="AE34" s="154">
        <v>642</v>
      </c>
      <c r="AF34" s="154">
        <v>594</v>
      </c>
      <c r="AG34" s="154">
        <v>569</v>
      </c>
      <c r="AH34" s="154">
        <v>556</v>
      </c>
      <c r="AI34" s="154">
        <v>568</v>
      </c>
      <c r="AJ34" s="151">
        <v>379009</v>
      </c>
      <c r="AK34" s="151">
        <v>386501</v>
      </c>
      <c r="AL34" s="151">
        <v>409123</v>
      </c>
      <c r="AM34" s="151">
        <v>404694</v>
      </c>
      <c r="AN34" s="151">
        <v>403278</v>
      </c>
      <c r="AO34" s="151">
        <v>379737</v>
      </c>
      <c r="AP34" s="151">
        <v>384998</v>
      </c>
      <c r="AQ34" s="151">
        <v>391806</v>
      </c>
      <c r="AR34" s="151">
        <v>392093</v>
      </c>
      <c r="AS34" s="151">
        <v>388725</v>
      </c>
      <c r="AT34" s="151">
        <v>388531</v>
      </c>
      <c r="AU34" s="151">
        <v>385444</v>
      </c>
      <c r="AV34" s="151">
        <v>388556</v>
      </c>
      <c r="AW34" s="151">
        <v>380864</v>
      </c>
      <c r="AX34" s="151">
        <v>378884</v>
      </c>
      <c r="AY34" s="151">
        <v>366457</v>
      </c>
      <c r="AZ34" s="152">
        <v>135.35298634069375</v>
      </c>
      <c r="BA34" s="152">
        <v>158.34370415600478</v>
      </c>
      <c r="BB34" s="152">
        <v>154.23234577376485</v>
      </c>
      <c r="BC34" s="152">
        <v>157.40287723563978</v>
      </c>
      <c r="BD34" s="152">
        <v>152.00432456022892</v>
      </c>
      <c r="BE34" s="152">
        <v>160.63749384442391</v>
      </c>
      <c r="BF34" s="152">
        <v>146.49426750268833</v>
      </c>
      <c r="BG34" s="152">
        <v>135.52625534065328</v>
      </c>
      <c r="BH34" s="152">
        <v>128.795974424435</v>
      </c>
      <c r="BI34" s="152">
        <v>140.71644478744614</v>
      </c>
      <c r="BJ34" s="152">
        <v>125.34392365087984</v>
      </c>
      <c r="BK34" s="152">
        <v>135.94711553429292</v>
      </c>
      <c r="BL34" s="152">
        <v>128.6815800039119</v>
      </c>
      <c r="BM34" s="152">
        <v>123.40362964207696</v>
      </c>
      <c r="BN34" s="152">
        <v>114.81086559474669</v>
      </c>
      <c r="BO34" s="152">
        <v>124.16190712689348</v>
      </c>
      <c r="BP34" s="152">
        <v>158.57143234065683</v>
      </c>
      <c r="BQ34" s="152">
        <v>188.87402619915602</v>
      </c>
      <c r="BR34" s="152">
        <v>181.60797608543152</v>
      </c>
      <c r="BS34" s="152">
        <v>191.5027156320578</v>
      </c>
      <c r="BT34" s="152">
        <v>187.95967050025044</v>
      </c>
      <c r="BU34" s="152">
        <v>186.70816907491238</v>
      </c>
      <c r="BV34" s="152">
        <v>174.80610288884617</v>
      </c>
      <c r="BW34" s="152">
        <v>161.81477567980073</v>
      </c>
      <c r="BX34" s="152">
        <v>150.72954630661604</v>
      </c>
      <c r="BY34" s="152">
        <v>166.18432053508266</v>
      </c>
      <c r="BZ34" s="152">
        <v>151.85403481318093</v>
      </c>
      <c r="CA34" s="152">
        <v>166.56116063552682</v>
      </c>
      <c r="CB34" s="152">
        <v>152.87371704464735</v>
      </c>
      <c r="CC34" s="152">
        <v>149.39716014115277</v>
      </c>
      <c r="CD34" s="152">
        <v>146.74676154179116</v>
      </c>
      <c r="CE34" s="152">
        <v>154.99772142434173</v>
      </c>
    </row>
    <row r="35" spans="2:83" ht="15.75" x14ac:dyDescent="0.25">
      <c r="B35" s="149" t="s">
        <v>15</v>
      </c>
      <c r="C35" s="150">
        <v>29</v>
      </c>
      <c r="D35" s="154">
        <v>553</v>
      </c>
      <c r="E35" s="154">
        <v>599</v>
      </c>
      <c r="F35" s="154">
        <v>657</v>
      </c>
      <c r="G35" s="154">
        <v>706</v>
      </c>
      <c r="H35" s="154">
        <v>653</v>
      </c>
      <c r="I35" s="154">
        <v>654</v>
      </c>
      <c r="J35" s="154">
        <v>552</v>
      </c>
      <c r="K35" s="154">
        <v>589</v>
      </c>
      <c r="L35" s="154">
        <v>581</v>
      </c>
      <c r="M35" s="154">
        <v>531</v>
      </c>
      <c r="N35" s="154">
        <v>526</v>
      </c>
      <c r="O35" s="154">
        <v>541</v>
      </c>
      <c r="P35" s="154">
        <v>526</v>
      </c>
      <c r="Q35" s="154">
        <v>491</v>
      </c>
      <c r="R35" s="154">
        <v>473</v>
      </c>
      <c r="S35" s="154">
        <v>453</v>
      </c>
      <c r="T35" s="154">
        <v>669</v>
      </c>
      <c r="U35" s="154">
        <v>715</v>
      </c>
      <c r="V35" s="154">
        <v>799</v>
      </c>
      <c r="W35" s="154">
        <v>854</v>
      </c>
      <c r="X35" s="154">
        <v>835</v>
      </c>
      <c r="Y35" s="154">
        <v>767</v>
      </c>
      <c r="Z35" s="154">
        <v>656</v>
      </c>
      <c r="AA35" s="154">
        <v>726</v>
      </c>
      <c r="AB35" s="154">
        <v>693</v>
      </c>
      <c r="AC35" s="154">
        <v>629</v>
      </c>
      <c r="AD35" s="154">
        <v>643</v>
      </c>
      <c r="AE35" s="154">
        <v>664</v>
      </c>
      <c r="AF35" s="154">
        <v>657</v>
      </c>
      <c r="AG35" s="154">
        <v>612</v>
      </c>
      <c r="AH35" s="154">
        <v>625</v>
      </c>
      <c r="AI35" s="154">
        <v>555</v>
      </c>
      <c r="AJ35" s="151">
        <v>386280</v>
      </c>
      <c r="AK35" s="151">
        <v>380237</v>
      </c>
      <c r="AL35" s="151">
        <v>388038</v>
      </c>
      <c r="AM35" s="151">
        <v>410853</v>
      </c>
      <c r="AN35" s="151">
        <v>405735</v>
      </c>
      <c r="AO35" s="151">
        <v>405100</v>
      </c>
      <c r="AP35" s="151">
        <v>381304</v>
      </c>
      <c r="AQ35" s="151">
        <v>387700</v>
      </c>
      <c r="AR35" s="151">
        <v>393837</v>
      </c>
      <c r="AS35" s="151">
        <v>393216</v>
      </c>
      <c r="AT35" s="151">
        <v>388507</v>
      </c>
      <c r="AU35" s="151">
        <v>391376</v>
      </c>
      <c r="AV35" s="151">
        <v>386046</v>
      </c>
      <c r="AW35" s="151">
        <v>392352</v>
      </c>
      <c r="AX35" s="151">
        <v>385167</v>
      </c>
      <c r="AY35" s="151">
        <v>381928</v>
      </c>
      <c r="AZ35" s="152">
        <v>143.16040178109142</v>
      </c>
      <c r="BA35" s="152">
        <v>157.53332789812669</v>
      </c>
      <c r="BB35" s="152">
        <v>169.31331467536685</v>
      </c>
      <c r="BC35" s="152">
        <v>171.83761588694739</v>
      </c>
      <c r="BD35" s="152">
        <v>160.94248709132808</v>
      </c>
      <c r="BE35" s="152">
        <v>161.44161935324613</v>
      </c>
      <c r="BF35" s="152">
        <v>145.02863856660301</v>
      </c>
      <c r="BG35" s="152">
        <v>151.92158885736393</v>
      </c>
      <c r="BH35" s="152">
        <v>147.52296000629701</v>
      </c>
      <c r="BI35" s="152">
        <v>135.040283203125</v>
      </c>
      <c r="BJ35" s="152">
        <v>135.39009593134745</v>
      </c>
      <c r="BK35" s="152">
        <v>138.23024406197621</v>
      </c>
      <c r="BL35" s="152">
        <v>136.25319262471314</v>
      </c>
      <c r="BM35" s="152">
        <v>125.14272897806052</v>
      </c>
      <c r="BN35" s="152">
        <v>122.80387468292975</v>
      </c>
      <c r="BO35" s="152">
        <v>118.60874300915357</v>
      </c>
      <c r="BP35" s="152">
        <v>173.19043181112147</v>
      </c>
      <c r="BQ35" s="152">
        <v>188.04061677322301</v>
      </c>
      <c r="BR35" s="152">
        <v>205.90766883655724</v>
      </c>
      <c r="BS35" s="152">
        <v>207.86023224851712</v>
      </c>
      <c r="BT35" s="152">
        <v>205.79935179365845</v>
      </c>
      <c r="BU35" s="152">
        <v>189.33596642804247</v>
      </c>
      <c r="BV35" s="152">
        <v>172.56572183874283</v>
      </c>
      <c r="BW35" s="152">
        <v>187.25818932164043</v>
      </c>
      <c r="BX35" s="152">
        <v>175.96112097136631</v>
      </c>
      <c r="BY35" s="152">
        <v>159.96297200520831</v>
      </c>
      <c r="BZ35" s="152">
        <v>165.50538342938481</v>
      </c>
      <c r="CA35" s="152">
        <v>169.65782265647357</v>
      </c>
      <c r="CB35" s="152">
        <v>170.18697253695154</v>
      </c>
      <c r="CC35" s="152">
        <v>155.98238316613654</v>
      </c>
      <c r="CD35" s="152">
        <v>162.26727627237017</v>
      </c>
      <c r="CE35" s="152">
        <v>145.3153473953206</v>
      </c>
    </row>
    <row r="36" spans="2:83" ht="15.75" x14ac:dyDescent="0.25">
      <c r="B36" s="149" t="s">
        <v>15</v>
      </c>
      <c r="C36" s="150">
        <v>30</v>
      </c>
      <c r="D36" s="154">
        <v>602</v>
      </c>
      <c r="E36" s="154">
        <v>554</v>
      </c>
      <c r="F36" s="154">
        <v>603</v>
      </c>
      <c r="G36" s="154">
        <v>624</v>
      </c>
      <c r="H36" s="154">
        <v>703</v>
      </c>
      <c r="I36" s="154">
        <v>636</v>
      </c>
      <c r="J36" s="154">
        <v>588</v>
      </c>
      <c r="K36" s="154">
        <v>559</v>
      </c>
      <c r="L36" s="154">
        <v>519</v>
      </c>
      <c r="M36" s="154">
        <v>527</v>
      </c>
      <c r="N36" s="154">
        <v>544</v>
      </c>
      <c r="O36" s="154">
        <v>563</v>
      </c>
      <c r="P36" s="154">
        <v>502</v>
      </c>
      <c r="Q36" s="154">
        <v>480</v>
      </c>
      <c r="R36" s="154">
        <v>473</v>
      </c>
      <c r="S36" s="154">
        <v>476</v>
      </c>
      <c r="T36" s="154">
        <v>729</v>
      </c>
      <c r="U36" s="154">
        <v>657</v>
      </c>
      <c r="V36" s="154">
        <v>727</v>
      </c>
      <c r="W36" s="154">
        <v>788</v>
      </c>
      <c r="X36" s="154">
        <v>828</v>
      </c>
      <c r="Y36" s="154">
        <v>780</v>
      </c>
      <c r="Z36" s="154">
        <v>717</v>
      </c>
      <c r="AA36" s="154">
        <v>666</v>
      </c>
      <c r="AB36" s="154">
        <v>641</v>
      </c>
      <c r="AC36" s="154">
        <v>631</v>
      </c>
      <c r="AD36" s="154">
        <v>652</v>
      </c>
      <c r="AE36" s="154">
        <v>664</v>
      </c>
      <c r="AF36" s="154">
        <v>614</v>
      </c>
      <c r="AG36" s="154">
        <v>603</v>
      </c>
      <c r="AH36" s="154">
        <v>582</v>
      </c>
      <c r="AI36" s="154">
        <v>569</v>
      </c>
      <c r="AJ36" s="151">
        <v>377582</v>
      </c>
      <c r="AK36" s="151">
        <v>388262</v>
      </c>
      <c r="AL36" s="151">
        <v>381737</v>
      </c>
      <c r="AM36" s="151">
        <v>389772</v>
      </c>
      <c r="AN36" s="151">
        <v>413857</v>
      </c>
      <c r="AO36" s="151">
        <v>408361</v>
      </c>
      <c r="AP36" s="151">
        <v>406769</v>
      </c>
      <c r="AQ36" s="151">
        <v>384480</v>
      </c>
      <c r="AR36" s="151">
        <v>390255</v>
      </c>
      <c r="AS36" s="151">
        <v>393926</v>
      </c>
      <c r="AT36" s="151">
        <v>394782</v>
      </c>
      <c r="AU36" s="151">
        <v>391428</v>
      </c>
      <c r="AV36" s="151">
        <v>392800</v>
      </c>
      <c r="AW36" s="151">
        <v>391740</v>
      </c>
      <c r="AX36" s="151">
        <v>398269</v>
      </c>
      <c r="AY36" s="151">
        <v>389637</v>
      </c>
      <c r="AZ36" s="152">
        <v>159.43556631407219</v>
      </c>
      <c r="BA36" s="152">
        <v>142.68715455027791</v>
      </c>
      <c r="BB36" s="152">
        <v>157.96215719199344</v>
      </c>
      <c r="BC36" s="152">
        <v>160.09359317754996</v>
      </c>
      <c r="BD36" s="152">
        <v>169.86543661216314</v>
      </c>
      <c r="BE36" s="152">
        <v>155.74454955296906</v>
      </c>
      <c r="BF36" s="152">
        <v>144.55378851387397</v>
      </c>
      <c r="BG36" s="152">
        <v>145.39117769454847</v>
      </c>
      <c r="BH36" s="152">
        <v>132.98996809778222</v>
      </c>
      <c r="BI36" s="152">
        <v>133.78147164695909</v>
      </c>
      <c r="BJ36" s="152">
        <v>137.7975692914064</v>
      </c>
      <c r="BK36" s="152">
        <v>143.83232676252084</v>
      </c>
      <c r="BL36" s="152">
        <v>127.80040733197555</v>
      </c>
      <c r="BM36" s="152">
        <v>122.53024965538366</v>
      </c>
      <c r="BN36" s="152">
        <v>118.7639509979436</v>
      </c>
      <c r="BO36" s="152">
        <v>122.1649894645529</v>
      </c>
      <c r="BP36" s="152">
        <v>193.07064425740634</v>
      </c>
      <c r="BQ36" s="152">
        <v>169.21563274283861</v>
      </c>
      <c r="BR36" s="152">
        <v>190.44525419333206</v>
      </c>
      <c r="BS36" s="152">
        <v>202.1694734357522</v>
      </c>
      <c r="BT36" s="152">
        <v>200.06910599554917</v>
      </c>
      <c r="BU36" s="152">
        <v>191.00746643288659</v>
      </c>
      <c r="BV36" s="152">
        <v>176.26711966742795</v>
      </c>
      <c r="BW36" s="152">
        <v>173.22097378277152</v>
      </c>
      <c r="BX36" s="152">
        <v>164.25157909571948</v>
      </c>
      <c r="BY36" s="152">
        <v>160.1823692774785</v>
      </c>
      <c r="BZ36" s="152">
        <v>165.1544396654356</v>
      </c>
      <c r="CA36" s="152">
        <v>169.63528413910092</v>
      </c>
      <c r="CB36" s="152">
        <v>156.31364562118125</v>
      </c>
      <c r="CC36" s="152">
        <v>153.92862612957575</v>
      </c>
      <c r="CD36" s="152">
        <v>146.13238790867479</v>
      </c>
      <c r="CE36" s="152">
        <v>146.03335925489623</v>
      </c>
    </row>
    <row r="37" spans="2:83" ht="15.75" x14ac:dyDescent="0.25">
      <c r="B37" s="149" t="s">
        <v>15</v>
      </c>
      <c r="C37" s="150">
        <v>31</v>
      </c>
      <c r="D37" s="154">
        <v>573</v>
      </c>
      <c r="E37" s="154">
        <v>583</v>
      </c>
      <c r="F37" s="154">
        <v>634</v>
      </c>
      <c r="G37" s="154">
        <v>649</v>
      </c>
      <c r="H37" s="154">
        <v>599</v>
      </c>
      <c r="I37" s="154">
        <v>597</v>
      </c>
      <c r="J37" s="154">
        <v>595</v>
      </c>
      <c r="K37" s="154">
        <v>565</v>
      </c>
      <c r="L37" s="154">
        <v>523</v>
      </c>
      <c r="M37" s="154">
        <v>567</v>
      </c>
      <c r="N37" s="154">
        <v>567</v>
      </c>
      <c r="O37" s="154">
        <v>568</v>
      </c>
      <c r="P37" s="154">
        <v>565</v>
      </c>
      <c r="Q37" s="154">
        <v>520</v>
      </c>
      <c r="R37" s="154">
        <v>468</v>
      </c>
      <c r="S37" s="154">
        <v>462</v>
      </c>
      <c r="T37" s="154">
        <v>713</v>
      </c>
      <c r="U37" s="154">
        <v>707</v>
      </c>
      <c r="V37" s="154">
        <v>762</v>
      </c>
      <c r="W37" s="154">
        <v>801</v>
      </c>
      <c r="X37" s="154">
        <v>745</v>
      </c>
      <c r="Y37" s="154">
        <v>722</v>
      </c>
      <c r="Z37" s="154">
        <v>710</v>
      </c>
      <c r="AA37" s="154">
        <v>686</v>
      </c>
      <c r="AB37" s="154">
        <v>625</v>
      </c>
      <c r="AC37" s="154">
        <v>711</v>
      </c>
      <c r="AD37" s="154">
        <v>665</v>
      </c>
      <c r="AE37" s="154">
        <v>695</v>
      </c>
      <c r="AF37" s="154">
        <v>685</v>
      </c>
      <c r="AG37" s="154">
        <v>648</v>
      </c>
      <c r="AH37" s="154">
        <v>549</v>
      </c>
      <c r="AI37" s="154">
        <v>601</v>
      </c>
      <c r="AJ37" s="151">
        <v>390779</v>
      </c>
      <c r="AK37" s="151">
        <v>379882</v>
      </c>
      <c r="AL37" s="151">
        <v>389203</v>
      </c>
      <c r="AM37" s="151">
        <v>383883</v>
      </c>
      <c r="AN37" s="151">
        <v>392947</v>
      </c>
      <c r="AO37" s="151">
        <v>416135</v>
      </c>
      <c r="AP37" s="151">
        <v>410423</v>
      </c>
      <c r="AQ37" s="151">
        <v>409636</v>
      </c>
      <c r="AR37" s="151">
        <v>386048</v>
      </c>
      <c r="AS37" s="151">
        <v>391365</v>
      </c>
      <c r="AT37" s="151">
        <v>394696</v>
      </c>
      <c r="AU37" s="151">
        <v>397851</v>
      </c>
      <c r="AV37" s="151">
        <v>393112</v>
      </c>
      <c r="AW37" s="151">
        <v>397450</v>
      </c>
      <c r="AX37" s="151">
        <v>396925</v>
      </c>
      <c r="AY37" s="151">
        <v>402213</v>
      </c>
      <c r="AZ37" s="152">
        <v>146.6301925129037</v>
      </c>
      <c r="BA37" s="152">
        <v>153.46870870428185</v>
      </c>
      <c r="BB37" s="152">
        <v>162.8969971968356</v>
      </c>
      <c r="BC37" s="152">
        <v>169.0619277227697</v>
      </c>
      <c r="BD37" s="152">
        <v>152.4378605766172</v>
      </c>
      <c r="BE37" s="152">
        <v>143.46305886310932</v>
      </c>
      <c r="BF37" s="152">
        <v>144.97238215207238</v>
      </c>
      <c r="BG37" s="152">
        <v>137.92733060570851</v>
      </c>
      <c r="BH37" s="152">
        <v>135.47538129973475</v>
      </c>
      <c r="BI37" s="152">
        <v>144.87754398068299</v>
      </c>
      <c r="BJ37" s="152">
        <v>143.65486348987574</v>
      </c>
      <c r="BK37" s="152">
        <v>142.76701579234435</v>
      </c>
      <c r="BL37" s="152">
        <v>143.7249435275443</v>
      </c>
      <c r="BM37" s="152">
        <v>130.83406717826142</v>
      </c>
      <c r="BN37" s="152">
        <v>117.90640549222147</v>
      </c>
      <c r="BO37" s="152">
        <v>114.86451208687934</v>
      </c>
      <c r="BP37" s="152">
        <v>182.45606851954685</v>
      </c>
      <c r="BQ37" s="152">
        <v>186.11042376316854</v>
      </c>
      <c r="BR37" s="152">
        <v>195.78471902837336</v>
      </c>
      <c r="BS37" s="152">
        <v>208.65732527879589</v>
      </c>
      <c r="BT37" s="152">
        <v>189.59299854687782</v>
      </c>
      <c r="BU37" s="152">
        <v>173.50138777079553</v>
      </c>
      <c r="BV37" s="152">
        <v>172.99225433272503</v>
      </c>
      <c r="BW37" s="152">
        <v>167.46575008055933</v>
      </c>
      <c r="BX37" s="152">
        <v>161.89696618037135</v>
      </c>
      <c r="BY37" s="152">
        <v>181.671840864666</v>
      </c>
      <c r="BZ37" s="152">
        <v>168.48409915479255</v>
      </c>
      <c r="CA37" s="152">
        <v>174.68851404168899</v>
      </c>
      <c r="CB37" s="152">
        <v>174.25059525020859</v>
      </c>
      <c r="CC37" s="152">
        <v>163.03937602214117</v>
      </c>
      <c r="CD37" s="152">
        <v>138.31328336587515</v>
      </c>
      <c r="CE37" s="152">
        <v>149.42331550695775</v>
      </c>
    </row>
    <row r="38" spans="2:83" ht="15.75" x14ac:dyDescent="0.25">
      <c r="B38" s="149" t="s">
        <v>15</v>
      </c>
      <c r="C38" s="150">
        <v>32</v>
      </c>
      <c r="D38" s="154">
        <v>682</v>
      </c>
      <c r="E38" s="154">
        <v>633</v>
      </c>
      <c r="F38" s="154">
        <v>643</v>
      </c>
      <c r="G38" s="154">
        <v>630</v>
      </c>
      <c r="H38" s="154">
        <v>626</v>
      </c>
      <c r="I38" s="154">
        <v>630</v>
      </c>
      <c r="J38" s="154">
        <v>571</v>
      </c>
      <c r="K38" s="154">
        <v>635</v>
      </c>
      <c r="L38" s="154">
        <v>550</v>
      </c>
      <c r="M38" s="154">
        <v>533</v>
      </c>
      <c r="N38" s="154">
        <v>566</v>
      </c>
      <c r="O38" s="154">
        <v>577</v>
      </c>
      <c r="P38" s="154">
        <v>562</v>
      </c>
      <c r="Q38" s="154">
        <v>508</v>
      </c>
      <c r="R38" s="154">
        <v>507</v>
      </c>
      <c r="S38" s="154">
        <v>458</v>
      </c>
      <c r="T38" s="154">
        <v>836</v>
      </c>
      <c r="U38" s="154">
        <v>790</v>
      </c>
      <c r="V38" s="154">
        <v>793</v>
      </c>
      <c r="W38" s="154">
        <v>761</v>
      </c>
      <c r="X38" s="154">
        <v>766</v>
      </c>
      <c r="Y38" s="154">
        <v>775</v>
      </c>
      <c r="Z38" s="154">
        <v>694</v>
      </c>
      <c r="AA38" s="154">
        <v>793</v>
      </c>
      <c r="AB38" s="154">
        <v>672</v>
      </c>
      <c r="AC38" s="154">
        <v>631</v>
      </c>
      <c r="AD38" s="154">
        <v>704</v>
      </c>
      <c r="AE38" s="154">
        <v>685</v>
      </c>
      <c r="AF38" s="154">
        <v>674</v>
      </c>
      <c r="AG38" s="154">
        <v>640</v>
      </c>
      <c r="AH38" s="154">
        <v>630</v>
      </c>
      <c r="AI38" s="154">
        <v>567</v>
      </c>
      <c r="AJ38" s="151">
        <v>415375</v>
      </c>
      <c r="AK38" s="151">
        <v>393317</v>
      </c>
      <c r="AL38" s="151">
        <v>381670</v>
      </c>
      <c r="AM38" s="151">
        <v>390724</v>
      </c>
      <c r="AN38" s="151">
        <v>386598</v>
      </c>
      <c r="AO38" s="151">
        <v>394801</v>
      </c>
      <c r="AP38" s="151">
        <v>418912</v>
      </c>
      <c r="AQ38" s="151">
        <v>414697</v>
      </c>
      <c r="AR38" s="151">
        <v>411807</v>
      </c>
      <c r="AS38" s="151">
        <v>387000</v>
      </c>
      <c r="AT38" s="151">
        <v>392662</v>
      </c>
      <c r="AU38" s="151">
        <v>397406</v>
      </c>
      <c r="AV38" s="151">
        <v>399831</v>
      </c>
      <c r="AW38" s="151">
        <v>396573</v>
      </c>
      <c r="AX38" s="151">
        <v>404266</v>
      </c>
      <c r="AY38" s="151">
        <v>401087</v>
      </c>
      <c r="AZ38" s="152">
        <v>164.18898585615409</v>
      </c>
      <c r="BA38" s="152">
        <v>160.9388864452846</v>
      </c>
      <c r="BB38" s="152">
        <v>168.47014436555139</v>
      </c>
      <c r="BC38" s="152">
        <v>161.23913555348531</v>
      </c>
      <c r="BD38" s="152">
        <v>161.92530742528416</v>
      </c>
      <c r="BE38" s="152">
        <v>159.57406389548152</v>
      </c>
      <c r="BF38" s="152">
        <v>136.30547704529829</v>
      </c>
      <c r="BG38" s="152">
        <v>153.1238470497737</v>
      </c>
      <c r="BH38" s="152">
        <v>133.55771028661485</v>
      </c>
      <c r="BI38" s="152">
        <v>137.72609819121448</v>
      </c>
      <c r="BJ38" s="152">
        <v>144.14432769150059</v>
      </c>
      <c r="BK38" s="152">
        <v>145.19156731403149</v>
      </c>
      <c r="BL38" s="152">
        <v>140.55938634072896</v>
      </c>
      <c r="BM38" s="152">
        <v>128.0974751180741</v>
      </c>
      <c r="BN38" s="152">
        <v>125.41247594405664</v>
      </c>
      <c r="BO38" s="152">
        <v>114.18968951873285</v>
      </c>
      <c r="BP38" s="152">
        <v>201.26391814625339</v>
      </c>
      <c r="BQ38" s="152">
        <v>200.85579824924935</v>
      </c>
      <c r="BR38" s="152">
        <v>207.77111116933477</v>
      </c>
      <c r="BS38" s="152">
        <v>194.7666383431783</v>
      </c>
      <c r="BT38" s="152">
        <v>198.13863496448508</v>
      </c>
      <c r="BU38" s="152">
        <v>196.30142780793363</v>
      </c>
      <c r="BV38" s="152">
        <v>165.66725231074784</v>
      </c>
      <c r="BW38" s="152">
        <v>191.22395387475675</v>
      </c>
      <c r="BX38" s="152">
        <v>163.18323875019124</v>
      </c>
      <c r="BY38" s="152">
        <v>163.04909560723513</v>
      </c>
      <c r="BZ38" s="152">
        <v>179.2890577646933</v>
      </c>
      <c r="CA38" s="152">
        <v>172.36780521683116</v>
      </c>
      <c r="CB38" s="152">
        <v>168.57122134101658</v>
      </c>
      <c r="CC38" s="152">
        <v>161.38264581804611</v>
      </c>
      <c r="CD38" s="152">
        <v>155.83798785947866</v>
      </c>
      <c r="CE38" s="152">
        <v>141.36583833432647</v>
      </c>
    </row>
    <row r="39" spans="2:83" ht="15.75" x14ac:dyDescent="0.25">
      <c r="B39" s="149" t="s">
        <v>15</v>
      </c>
      <c r="C39" s="150">
        <v>33</v>
      </c>
      <c r="D39" s="154">
        <v>714</v>
      </c>
      <c r="E39" s="154">
        <v>700</v>
      </c>
      <c r="F39" s="154">
        <v>652</v>
      </c>
      <c r="G39" s="154">
        <v>700</v>
      </c>
      <c r="H39" s="154">
        <v>586</v>
      </c>
      <c r="I39" s="154">
        <v>586</v>
      </c>
      <c r="J39" s="154">
        <v>571</v>
      </c>
      <c r="K39" s="154">
        <v>578</v>
      </c>
      <c r="L39" s="154">
        <v>571</v>
      </c>
      <c r="M39" s="154">
        <v>598</v>
      </c>
      <c r="N39" s="154">
        <v>552</v>
      </c>
      <c r="O39" s="154">
        <v>541</v>
      </c>
      <c r="P39" s="154">
        <v>551</v>
      </c>
      <c r="Q39" s="154">
        <v>508</v>
      </c>
      <c r="R39" s="154">
        <v>492</v>
      </c>
      <c r="S39" s="154">
        <v>479</v>
      </c>
      <c r="T39" s="154">
        <v>899</v>
      </c>
      <c r="U39" s="154">
        <v>870</v>
      </c>
      <c r="V39" s="154">
        <v>823</v>
      </c>
      <c r="W39" s="154">
        <v>878</v>
      </c>
      <c r="X39" s="154">
        <v>701</v>
      </c>
      <c r="Y39" s="154">
        <v>718</v>
      </c>
      <c r="Z39" s="154">
        <v>700</v>
      </c>
      <c r="AA39" s="154">
        <v>712</v>
      </c>
      <c r="AB39" s="154">
        <v>657</v>
      </c>
      <c r="AC39" s="154">
        <v>736</v>
      </c>
      <c r="AD39" s="154">
        <v>655</v>
      </c>
      <c r="AE39" s="154">
        <v>666</v>
      </c>
      <c r="AF39" s="154">
        <v>678</v>
      </c>
      <c r="AG39" s="154">
        <v>626</v>
      </c>
      <c r="AH39" s="154">
        <v>611</v>
      </c>
      <c r="AI39" s="154">
        <v>593</v>
      </c>
      <c r="AJ39" s="151">
        <v>441604</v>
      </c>
      <c r="AK39" s="151">
        <v>417426</v>
      </c>
      <c r="AL39" s="151">
        <v>395351</v>
      </c>
      <c r="AM39" s="151">
        <v>382768</v>
      </c>
      <c r="AN39" s="151">
        <v>392704</v>
      </c>
      <c r="AO39" s="151">
        <v>389195</v>
      </c>
      <c r="AP39" s="151">
        <v>396757</v>
      </c>
      <c r="AQ39" s="151">
        <v>422508</v>
      </c>
      <c r="AR39" s="151">
        <v>416331</v>
      </c>
      <c r="AS39" s="151">
        <v>412805</v>
      </c>
      <c r="AT39" s="151">
        <v>388519</v>
      </c>
      <c r="AU39" s="151">
        <v>395309</v>
      </c>
      <c r="AV39" s="151">
        <v>398898</v>
      </c>
      <c r="AW39" s="151">
        <v>403148</v>
      </c>
      <c r="AX39" s="151">
        <v>401569</v>
      </c>
      <c r="AY39" s="151">
        <v>407589</v>
      </c>
      <c r="AZ39" s="152">
        <v>161.6833180858869</v>
      </c>
      <c r="BA39" s="152">
        <v>167.69439373685395</v>
      </c>
      <c r="BB39" s="152">
        <v>164.91674486721925</v>
      </c>
      <c r="BC39" s="152">
        <v>182.87840153826863</v>
      </c>
      <c r="BD39" s="152">
        <v>149.22180573663624</v>
      </c>
      <c r="BE39" s="152">
        <v>150.56719639255385</v>
      </c>
      <c r="BF39" s="152">
        <v>143.91680550059607</v>
      </c>
      <c r="BG39" s="152">
        <v>136.80214339136774</v>
      </c>
      <c r="BH39" s="152">
        <v>137.15048843348202</v>
      </c>
      <c r="BI39" s="152">
        <v>144.86258645122999</v>
      </c>
      <c r="BJ39" s="152">
        <v>142.07799361163805</v>
      </c>
      <c r="BK39" s="152">
        <v>136.85496662104833</v>
      </c>
      <c r="BL39" s="152">
        <v>138.1305496643252</v>
      </c>
      <c r="BM39" s="152">
        <v>126.00831456437834</v>
      </c>
      <c r="BN39" s="152">
        <v>122.5194175845247</v>
      </c>
      <c r="BO39" s="152">
        <v>117.52034524974914</v>
      </c>
      <c r="BP39" s="152">
        <v>203.57605456472317</v>
      </c>
      <c r="BQ39" s="152">
        <v>208.42017507294707</v>
      </c>
      <c r="BR39" s="152">
        <v>208.16944942595316</v>
      </c>
      <c r="BS39" s="152">
        <v>229.38176650085691</v>
      </c>
      <c r="BT39" s="152">
        <v>178.5059485006519</v>
      </c>
      <c r="BU39" s="152">
        <v>184.48335667210523</v>
      </c>
      <c r="BV39" s="152">
        <v>176.43040954538924</v>
      </c>
      <c r="BW39" s="152">
        <v>168.51751919490283</v>
      </c>
      <c r="BX39" s="152">
        <v>157.80712942346355</v>
      </c>
      <c r="BY39" s="152">
        <v>178.29241409382152</v>
      </c>
      <c r="BZ39" s="152">
        <v>168.58892357902701</v>
      </c>
      <c r="CA39" s="152">
        <v>168.47579994384139</v>
      </c>
      <c r="CB39" s="152">
        <v>169.96826256336206</v>
      </c>
      <c r="CC39" s="152">
        <v>155.27796243563157</v>
      </c>
      <c r="CD39" s="152">
        <v>152.15317915476544</v>
      </c>
      <c r="CE39" s="152">
        <v>145.48969672881262</v>
      </c>
    </row>
    <row r="40" spans="2:83" ht="15.75" x14ac:dyDescent="0.25">
      <c r="B40" s="149" t="s">
        <v>15</v>
      </c>
      <c r="C40" s="150">
        <v>34</v>
      </c>
      <c r="D40" s="154">
        <v>815</v>
      </c>
      <c r="E40" s="154">
        <v>805</v>
      </c>
      <c r="F40" s="154">
        <v>777</v>
      </c>
      <c r="G40" s="154">
        <v>719</v>
      </c>
      <c r="H40" s="154">
        <v>628</v>
      </c>
      <c r="I40" s="154">
        <v>584</v>
      </c>
      <c r="J40" s="154">
        <v>551</v>
      </c>
      <c r="K40" s="154">
        <v>610</v>
      </c>
      <c r="L40" s="154">
        <v>604</v>
      </c>
      <c r="M40" s="154">
        <v>550</v>
      </c>
      <c r="N40" s="154">
        <v>578</v>
      </c>
      <c r="O40" s="154">
        <v>512</v>
      </c>
      <c r="P40" s="154">
        <v>555</v>
      </c>
      <c r="Q40" s="154">
        <v>515</v>
      </c>
      <c r="R40" s="154">
        <v>523</v>
      </c>
      <c r="S40" s="154">
        <v>506</v>
      </c>
      <c r="T40" s="154">
        <v>1007</v>
      </c>
      <c r="U40" s="154">
        <v>1009</v>
      </c>
      <c r="V40" s="154">
        <v>929</v>
      </c>
      <c r="W40" s="154">
        <v>891</v>
      </c>
      <c r="X40" s="154">
        <v>803</v>
      </c>
      <c r="Y40" s="154">
        <v>714</v>
      </c>
      <c r="Z40" s="154">
        <v>679</v>
      </c>
      <c r="AA40" s="154">
        <v>732</v>
      </c>
      <c r="AB40" s="154">
        <v>727</v>
      </c>
      <c r="AC40" s="154">
        <v>676</v>
      </c>
      <c r="AD40" s="154">
        <v>701</v>
      </c>
      <c r="AE40" s="154">
        <v>612</v>
      </c>
      <c r="AF40" s="154">
        <v>706</v>
      </c>
      <c r="AG40" s="154">
        <v>602</v>
      </c>
      <c r="AH40" s="154">
        <v>641</v>
      </c>
      <c r="AI40" s="154">
        <v>602</v>
      </c>
      <c r="AJ40" s="151">
        <v>455031</v>
      </c>
      <c r="AK40" s="151">
        <v>443265</v>
      </c>
      <c r="AL40" s="151">
        <v>419519</v>
      </c>
      <c r="AM40" s="151">
        <v>397394</v>
      </c>
      <c r="AN40" s="151">
        <v>385403</v>
      </c>
      <c r="AO40" s="151">
        <v>395513</v>
      </c>
      <c r="AP40" s="151">
        <v>391322</v>
      </c>
      <c r="AQ40" s="151">
        <v>400410</v>
      </c>
      <c r="AR40" s="151">
        <v>423494</v>
      </c>
      <c r="AS40" s="151">
        <v>417318</v>
      </c>
      <c r="AT40" s="151">
        <v>414174</v>
      </c>
      <c r="AU40" s="151">
        <v>390567</v>
      </c>
      <c r="AV40" s="151">
        <v>398076</v>
      </c>
      <c r="AW40" s="151">
        <v>401643</v>
      </c>
      <c r="AX40" s="151">
        <v>407876</v>
      </c>
      <c r="AY40" s="151">
        <v>405075</v>
      </c>
      <c r="AZ40" s="152">
        <v>179.10867611217697</v>
      </c>
      <c r="BA40" s="152">
        <v>181.60693941547382</v>
      </c>
      <c r="BB40" s="152">
        <v>185.21211196632333</v>
      </c>
      <c r="BC40" s="152">
        <v>180.92875081153718</v>
      </c>
      <c r="BD40" s="152">
        <v>162.94631852891649</v>
      </c>
      <c r="BE40" s="152">
        <v>147.65633493715757</v>
      </c>
      <c r="BF40" s="152">
        <v>140.80475925197152</v>
      </c>
      <c r="BG40" s="152">
        <v>152.34384755625484</v>
      </c>
      <c r="BH40" s="152">
        <v>142.62303598161958</v>
      </c>
      <c r="BI40" s="152">
        <v>131.79397965100955</v>
      </c>
      <c r="BJ40" s="152">
        <v>139.55487307266992</v>
      </c>
      <c r="BK40" s="152">
        <v>131.09146446064312</v>
      </c>
      <c r="BL40" s="152">
        <v>139.42061314924788</v>
      </c>
      <c r="BM40" s="152">
        <v>128.22332270200152</v>
      </c>
      <c r="BN40" s="152">
        <v>128.22524492737989</v>
      </c>
      <c r="BO40" s="152">
        <v>124.91513917175831</v>
      </c>
      <c r="BP40" s="152">
        <v>221.30360349075116</v>
      </c>
      <c r="BQ40" s="152">
        <v>227.62907064622743</v>
      </c>
      <c r="BR40" s="152">
        <v>221.44408238959377</v>
      </c>
      <c r="BS40" s="152">
        <v>224.2107329250064</v>
      </c>
      <c r="BT40" s="152">
        <v>208.35333404254766</v>
      </c>
      <c r="BU40" s="152">
        <v>180.52503963207278</v>
      </c>
      <c r="BV40" s="152">
        <v>173.51439479507926</v>
      </c>
      <c r="BW40" s="152">
        <v>182.81261706750581</v>
      </c>
      <c r="BX40" s="152">
        <v>171.66713105734675</v>
      </c>
      <c r="BY40" s="152">
        <v>161.9867822619681</v>
      </c>
      <c r="BZ40" s="152">
        <v>169.25253637360143</v>
      </c>
      <c r="CA40" s="152">
        <v>156.6952661131125</v>
      </c>
      <c r="CB40" s="152">
        <v>177.35306825832254</v>
      </c>
      <c r="CC40" s="152">
        <v>149.88435003224257</v>
      </c>
      <c r="CD40" s="152">
        <v>157.15560611558413</v>
      </c>
      <c r="CE40" s="152">
        <v>148.61445411343578</v>
      </c>
    </row>
    <row r="41" spans="2:83" ht="15.75" x14ac:dyDescent="0.25">
      <c r="B41" s="149" t="s">
        <v>15</v>
      </c>
      <c r="C41" s="150">
        <v>35</v>
      </c>
      <c r="D41" s="154">
        <v>815</v>
      </c>
      <c r="E41" s="154">
        <v>845</v>
      </c>
      <c r="F41" s="154">
        <v>785</v>
      </c>
      <c r="G41" s="154">
        <v>766</v>
      </c>
      <c r="H41" s="154">
        <v>704</v>
      </c>
      <c r="I41" s="154">
        <v>614</v>
      </c>
      <c r="J41" s="154">
        <v>559</v>
      </c>
      <c r="K41" s="154">
        <v>580</v>
      </c>
      <c r="L41" s="154">
        <v>587</v>
      </c>
      <c r="M41" s="154">
        <v>563</v>
      </c>
      <c r="N41" s="154">
        <v>610</v>
      </c>
      <c r="O41" s="154">
        <v>559</v>
      </c>
      <c r="P41" s="154">
        <v>540</v>
      </c>
      <c r="Q41" s="154">
        <v>508</v>
      </c>
      <c r="R41" s="154">
        <v>475</v>
      </c>
      <c r="S41" s="154">
        <v>512</v>
      </c>
      <c r="T41" s="154">
        <v>1007</v>
      </c>
      <c r="U41" s="154">
        <v>1040</v>
      </c>
      <c r="V41" s="154">
        <v>967</v>
      </c>
      <c r="W41" s="154">
        <v>962</v>
      </c>
      <c r="X41" s="154">
        <v>869</v>
      </c>
      <c r="Y41" s="154">
        <v>761</v>
      </c>
      <c r="Z41" s="154">
        <v>674</v>
      </c>
      <c r="AA41" s="154">
        <v>689</v>
      </c>
      <c r="AB41" s="154">
        <v>742</v>
      </c>
      <c r="AC41" s="154">
        <v>676</v>
      </c>
      <c r="AD41" s="154">
        <v>714</v>
      </c>
      <c r="AE41" s="154">
        <v>678</v>
      </c>
      <c r="AF41" s="154">
        <v>646</v>
      </c>
      <c r="AG41" s="154">
        <v>623</v>
      </c>
      <c r="AH41" s="154">
        <v>568</v>
      </c>
      <c r="AI41" s="154">
        <v>646</v>
      </c>
      <c r="AJ41" s="151">
        <v>454220</v>
      </c>
      <c r="AK41" s="151">
        <v>456454</v>
      </c>
      <c r="AL41" s="151">
        <v>444581</v>
      </c>
      <c r="AM41" s="151">
        <v>422570</v>
      </c>
      <c r="AN41" s="151">
        <v>398344</v>
      </c>
      <c r="AO41" s="151">
        <v>386783</v>
      </c>
      <c r="AP41" s="151">
        <v>397936</v>
      </c>
      <c r="AQ41" s="151">
        <v>394799</v>
      </c>
      <c r="AR41" s="151">
        <v>401635</v>
      </c>
      <c r="AS41" s="151">
        <v>423480</v>
      </c>
      <c r="AT41" s="151">
        <v>420196</v>
      </c>
      <c r="AU41" s="151">
        <v>416441</v>
      </c>
      <c r="AV41" s="151">
        <v>392237</v>
      </c>
      <c r="AW41" s="151">
        <v>399031</v>
      </c>
      <c r="AX41" s="151">
        <v>407271</v>
      </c>
      <c r="AY41" s="151">
        <v>410682</v>
      </c>
      <c r="AZ41" s="152">
        <v>179.42847078508211</v>
      </c>
      <c r="BA41" s="152">
        <v>185.12270677877729</v>
      </c>
      <c r="BB41" s="152">
        <v>176.57074863748113</v>
      </c>
      <c r="BC41" s="152">
        <v>181.27174195991196</v>
      </c>
      <c r="BD41" s="152">
        <v>176.73166911011589</v>
      </c>
      <c r="BE41" s="152">
        <v>158.74534299594345</v>
      </c>
      <c r="BF41" s="152">
        <v>140.4748502271722</v>
      </c>
      <c r="BG41" s="152">
        <v>146.91019987385985</v>
      </c>
      <c r="BH41" s="152">
        <v>146.15260124242161</v>
      </c>
      <c r="BI41" s="152">
        <v>132.94606592991406</v>
      </c>
      <c r="BJ41" s="152">
        <v>145.17034907519349</v>
      </c>
      <c r="BK41" s="152">
        <v>134.23270043055317</v>
      </c>
      <c r="BL41" s="152">
        <v>137.6718667540288</v>
      </c>
      <c r="BM41" s="152">
        <v>127.30840461016814</v>
      </c>
      <c r="BN41" s="152">
        <v>116.62995892170079</v>
      </c>
      <c r="BO41" s="152">
        <v>124.67066976395361</v>
      </c>
      <c r="BP41" s="152">
        <v>221.69873629518736</v>
      </c>
      <c r="BQ41" s="152">
        <v>227.84333142003356</v>
      </c>
      <c r="BR41" s="152">
        <v>217.50817061457866</v>
      </c>
      <c r="BS41" s="152">
        <v>227.65458977210875</v>
      </c>
      <c r="BT41" s="152">
        <v>218.1531540577993</v>
      </c>
      <c r="BU41" s="152">
        <v>196.7511498695651</v>
      </c>
      <c r="BV41" s="152">
        <v>169.37396968356722</v>
      </c>
      <c r="BW41" s="152">
        <v>174.51918571222319</v>
      </c>
      <c r="BX41" s="152">
        <v>184.74485540353803</v>
      </c>
      <c r="BY41" s="152">
        <v>159.62973458014545</v>
      </c>
      <c r="BZ41" s="152">
        <v>169.92070367161992</v>
      </c>
      <c r="CA41" s="152">
        <v>162.80817690861369</v>
      </c>
      <c r="CB41" s="152">
        <v>164.69634430204187</v>
      </c>
      <c r="CC41" s="152">
        <v>156.12822061443848</v>
      </c>
      <c r="CD41" s="152">
        <v>139.46487719479165</v>
      </c>
      <c r="CE41" s="152">
        <v>157.29932161623836</v>
      </c>
    </row>
    <row r="42" spans="2:83" ht="15.75" x14ac:dyDescent="0.25">
      <c r="B42" s="149" t="s">
        <v>15</v>
      </c>
      <c r="C42" s="150">
        <v>36</v>
      </c>
      <c r="D42" s="154">
        <v>901</v>
      </c>
      <c r="E42" s="154">
        <v>836</v>
      </c>
      <c r="F42" s="154">
        <v>906</v>
      </c>
      <c r="G42" s="154">
        <v>790</v>
      </c>
      <c r="H42" s="154">
        <v>756</v>
      </c>
      <c r="I42" s="154">
        <v>670</v>
      </c>
      <c r="J42" s="154">
        <v>591</v>
      </c>
      <c r="K42" s="154">
        <v>560</v>
      </c>
      <c r="L42" s="154">
        <v>549</v>
      </c>
      <c r="M42" s="154">
        <v>590</v>
      </c>
      <c r="N42" s="154">
        <v>629</v>
      </c>
      <c r="O42" s="154">
        <v>625</v>
      </c>
      <c r="P42" s="154">
        <v>623</v>
      </c>
      <c r="Q42" s="154">
        <v>525</v>
      </c>
      <c r="R42" s="154">
        <v>494</v>
      </c>
      <c r="S42" s="154">
        <v>524</v>
      </c>
      <c r="T42" s="154">
        <v>1098</v>
      </c>
      <c r="U42" s="154">
        <v>1007</v>
      </c>
      <c r="V42" s="154">
        <v>1099</v>
      </c>
      <c r="W42" s="154">
        <v>970</v>
      </c>
      <c r="X42" s="154">
        <v>947</v>
      </c>
      <c r="Y42" s="154">
        <v>823</v>
      </c>
      <c r="Z42" s="154">
        <v>734</v>
      </c>
      <c r="AA42" s="154">
        <v>678</v>
      </c>
      <c r="AB42" s="154">
        <v>654</v>
      </c>
      <c r="AC42" s="154">
        <v>705</v>
      </c>
      <c r="AD42" s="154">
        <v>746</v>
      </c>
      <c r="AE42" s="154">
        <v>758</v>
      </c>
      <c r="AF42" s="154">
        <v>749</v>
      </c>
      <c r="AG42" s="154">
        <v>664</v>
      </c>
      <c r="AH42" s="154">
        <v>604</v>
      </c>
      <c r="AI42" s="154">
        <v>627</v>
      </c>
      <c r="AJ42" s="151">
        <v>445976</v>
      </c>
      <c r="AK42" s="151">
        <v>456248</v>
      </c>
      <c r="AL42" s="151">
        <v>458635</v>
      </c>
      <c r="AM42" s="151">
        <v>445387</v>
      </c>
      <c r="AN42" s="151">
        <v>424045</v>
      </c>
      <c r="AO42" s="151">
        <v>399551</v>
      </c>
      <c r="AP42" s="151">
        <v>388764</v>
      </c>
      <c r="AQ42" s="151">
        <v>401993</v>
      </c>
      <c r="AR42" s="151">
        <v>395516</v>
      </c>
      <c r="AS42" s="151">
        <v>402614</v>
      </c>
      <c r="AT42" s="151">
        <v>425642</v>
      </c>
      <c r="AU42" s="151">
        <v>422048</v>
      </c>
      <c r="AV42" s="151">
        <v>418555</v>
      </c>
      <c r="AW42" s="151">
        <v>393796</v>
      </c>
      <c r="AX42" s="151">
        <v>402541</v>
      </c>
      <c r="AY42" s="151">
        <v>409723</v>
      </c>
      <c r="AZ42" s="152">
        <v>202.02880872513319</v>
      </c>
      <c r="BA42" s="152">
        <v>183.23367992845996</v>
      </c>
      <c r="BB42" s="152">
        <v>197.5427082538402</v>
      </c>
      <c r="BC42" s="152">
        <v>177.3738344406101</v>
      </c>
      <c r="BD42" s="152">
        <v>178.28296525132947</v>
      </c>
      <c r="BE42" s="152">
        <v>167.68823003821791</v>
      </c>
      <c r="BF42" s="152">
        <v>152.02024878846805</v>
      </c>
      <c r="BG42" s="152">
        <v>139.30590831183628</v>
      </c>
      <c r="BH42" s="152">
        <v>138.80601543300398</v>
      </c>
      <c r="BI42" s="152">
        <v>146.54234577039048</v>
      </c>
      <c r="BJ42" s="152">
        <v>147.77677014956231</v>
      </c>
      <c r="BK42" s="152">
        <v>148.08742133596178</v>
      </c>
      <c r="BL42" s="152">
        <v>148.8454324999104</v>
      </c>
      <c r="BM42" s="152">
        <v>133.3177584333005</v>
      </c>
      <c r="BN42" s="152">
        <v>122.72041854121692</v>
      </c>
      <c r="BO42" s="152">
        <v>127.89128264705668</v>
      </c>
      <c r="BP42" s="152">
        <v>246.20158932319225</v>
      </c>
      <c r="BQ42" s="152">
        <v>220.71329627746314</v>
      </c>
      <c r="BR42" s="152">
        <v>239.62410195471341</v>
      </c>
      <c r="BS42" s="152">
        <v>217.7881258321415</v>
      </c>
      <c r="BT42" s="152">
        <v>223.32535462038229</v>
      </c>
      <c r="BU42" s="152">
        <v>205.98121391261691</v>
      </c>
      <c r="BV42" s="152">
        <v>188.80349003508556</v>
      </c>
      <c r="BW42" s="152">
        <v>168.65965327754463</v>
      </c>
      <c r="BX42" s="152">
        <v>165.35361401308668</v>
      </c>
      <c r="BY42" s="152">
        <v>175.10568435275474</v>
      </c>
      <c r="BZ42" s="152">
        <v>175.26465903270824</v>
      </c>
      <c r="CA42" s="152">
        <v>179.60042459625444</v>
      </c>
      <c r="CB42" s="152">
        <v>178.94900311786981</v>
      </c>
      <c r="CC42" s="152">
        <v>168.61522209468862</v>
      </c>
      <c r="CD42" s="152">
        <v>150.04682752812758</v>
      </c>
      <c r="CE42" s="152">
        <v>153.03021797653537</v>
      </c>
    </row>
    <row r="43" spans="2:83" ht="15.75" x14ac:dyDescent="0.25">
      <c r="B43" s="149" t="s">
        <v>15</v>
      </c>
      <c r="C43" s="150">
        <v>37</v>
      </c>
      <c r="D43" s="154">
        <v>848</v>
      </c>
      <c r="E43" s="154">
        <v>912</v>
      </c>
      <c r="F43" s="154">
        <v>907</v>
      </c>
      <c r="G43" s="154">
        <v>927</v>
      </c>
      <c r="H43" s="154">
        <v>814</v>
      </c>
      <c r="I43" s="154">
        <v>729</v>
      </c>
      <c r="J43" s="154">
        <v>598</v>
      </c>
      <c r="K43" s="154">
        <v>559</v>
      </c>
      <c r="L43" s="154">
        <v>575</v>
      </c>
      <c r="M43" s="154">
        <v>561</v>
      </c>
      <c r="N43" s="154">
        <v>650</v>
      </c>
      <c r="O43" s="154">
        <v>597</v>
      </c>
      <c r="P43" s="154">
        <v>635</v>
      </c>
      <c r="Q43" s="154">
        <v>578</v>
      </c>
      <c r="R43" s="154">
        <v>536</v>
      </c>
      <c r="S43" s="154">
        <v>493</v>
      </c>
      <c r="T43" s="154">
        <v>1039</v>
      </c>
      <c r="U43" s="154">
        <v>1080</v>
      </c>
      <c r="V43" s="154">
        <v>1099</v>
      </c>
      <c r="W43" s="154">
        <v>1144</v>
      </c>
      <c r="X43" s="154">
        <v>1014</v>
      </c>
      <c r="Y43" s="154">
        <v>897</v>
      </c>
      <c r="Z43" s="154">
        <v>730</v>
      </c>
      <c r="AA43" s="154">
        <v>681</v>
      </c>
      <c r="AB43" s="154">
        <v>694</v>
      </c>
      <c r="AC43" s="154">
        <v>673</v>
      </c>
      <c r="AD43" s="154">
        <v>788</v>
      </c>
      <c r="AE43" s="154">
        <v>750</v>
      </c>
      <c r="AF43" s="154">
        <v>794</v>
      </c>
      <c r="AG43" s="154">
        <v>699</v>
      </c>
      <c r="AH43" s="154">
        <v>634</v>
      </c>
      <c r="AI43" s="154">
        <v>585</v>
      </c>
      <c r="AJ43" s="151">
        <v>442389</v>
      </c>
      <c r="AK43" s="151">
        <v>448579</v>
      </c>
      <c r="AL43" s="151">
        <v>458440</v>
      </c>
      <c r="AM43" s="151">
        <v>460675</v>
      </c>
      <c r="AN43" s="151">
        <v>448566</v>
      </c>
      <c r="AO43" s="151">
        <v>426827</v>
      </c>
      <c r="AP43" s="151">
        <v>401611</v>
      </c>
      <c r="AQ43" s="151">
        <v>391532</v>
      </c>
      <c r="AR43" s="151">
        <v>403947</v>
      </c>
      <c r="AS43" s="151">
        <v>397844</v>
      </c>
      <c r="AT43" s="151">
        <v>404692</v>
      </c>
      <c r="AU43" s="151">
        <v>428325</v>
      </c>
      <c r="AV43" s="151">
        <v>423315</v>
      </c>
      <c r="AW43" s="151">
        <v>421460</v>
      </c>
      <c r="AX43" s="151">
        <v>399156</v>
      </c>
      <c r="AY43" s="151">
        <v>405758</v>
      </c>
      <c r="AZ43" s="152">
        <v>191.68650215082201</v>
      </c>
      <c r="BA43" s="152">
        <v>203.30867026766745</v>
      </c>
      <c r="BB43" s="152">
        <v>197.84486519500913</v>
      </c>
      <c r="BC43" s="152">
        <v>201.22646117110762</v>
      </c>
      <c r="BD43" s="152">
        <v>181.46716425230625</v>
      </c>
      <c r="BE43" s="152">
        <v>170.79519336874191</v>
      </c>
      <c r="BF43" s="152">
        <v>148.90030402553717</v>
      </c>
      <c r="BG43" s="152">
        <v>142.77249369144795</v>
      </c>
      <c r="BH43" s="152">
        <v>142.34540669939372</v>
      </c>
      <c r="BI43" s="152">
        <v>141.01004413790329</v>
      </c>
      <c r="BJ43" s="152">
        <v>160.61597461773397</v>
      </c>
      <c r="BK43" s="152">
        <v>139.38014358255995</v>
      </c>
      <c r="BL43" s="152">
        <v>150.00649634432986</v>
      </c>
      <c r="BM43" s="152">
        <v>137.14231481042091</v>
      </c>
      <c r="BN43" s="152">
        <v>134.28333784284843</v>
      </c>
      <c r="BO43" s="152">
        <v>121.50099320284505</v>
      </c>
      <c r="BP43" s="152">
        <v>235.08721961893264</v>
      </c>
      <c r="BQ43" s="152">
        <v>240.76026742223775</v>
      </c>
      <c r="BR43" s="152">
        <v>239.72602739726028</v>
      </c>
      <c r="BS43" s="152">
        <v>248.33125305258585</v>
      </c>
      <c r="BT43" s="152">
        <v>226.05369109562471</v>
      </c>
      <c r="BU43" s="152">
        <v>210.15540254013922</v>
      </c>
      <c r="BV43" s="152">
        <v>181.76792966328114</v>
      </c>
      <c r="BW43" s="152">
        <v>173.93214347741693</v>
      </c>
      <c r="BX43" s="152">
        <v>171.80471695544219</v>
      </c>
      <c r="BY43" s="152">
        <v>169.16178200500698</v>
      </c>
      <c r="BZ43" s="152">
        <v>194.71598153657598</v>
      </c>
      <c r="CA43" s="152">
        <v>175.10068289266329</v>
      </c>
      <c r="CB43" s="152">
        <v>187.56717810613847</v>
      </c>
      <c r="CC43" s="152">
        <v>165.85203815308688</v>
      </c>
      <c r="CD43" s="152">
        <v>158.83514214993636</v>
      </c>
      <c r="CE43" s="152">
        <v>144.17460653887292</v>
      </c>
    </row>
    <row r="44" spans="2:83" ht="15.75" x14ac:dyDescent="0.25">
      <c r="B44" s="149" t="s">
        <v>15</v>
      </c>
      <c r="C44" s="150">
        <v>38</v>
      </c>
      <c r="D44" s="154">
        <v>769</v>
      </c>
      <c r="E44" s="154">
        <v>878</v>
      </c>
      <c r="F44" s="154">
        <v>951</v>
      </c>
      <c r="G44" s="154">
        <v>937</v>
      </c>
      <c r="H44" s="154">
        <v>904</v>
      </c>
      <c r="I44" s="154">
        <v>794</v>
      </c>
      <c r="J44" s="154">
        <v>656</v>
      </c>
      <c r="K44" s="154">
        <v>628</v>
      </c>
      <c r="L44" s="154">
        <v>568</v>
      </c>
      <c r="M44" s="154">
        <v>557</v>
      </c>
      <c r="N44" s="154">
        <v>529</v>
      </c>
      <c r="O44" s="154">
        <v>579</v>
      </c>
      <c r="P44" s="154">
        <v>599</v>
      </c>
      <c r="Q44" s="154">
        <v>507</v>
      </c>
      <c r="R44" s="154">
        <v>538</v>
      </c>
      <c r="S44" s="154">
        <v>521</v>
      </c>
      <c r="T44" s="154">
        <v>949</v>
      </c>
      <c r="U44" s="154">
        <v>1054</v>
      </c>
      <c r="V44" s="154">
        <v>1194</v>
      </c>
      <c r="W44" s="154">
        <v>1155</v>
      </c>
      <c r="X44" s="154">
        <v>1109</v>
      </c>
      <c r="Y44" s="154">
        <v>940</v>
      </c>
      <c r="Z44" s="154">
        <v>786</v>
      </c>
      <c r="AA44" s="154">
        <v>772</v>
      </c>
      <c r="AB44" s="154">
        <v>702</v>
      </c>
      <c r="AC44" s="154">
        <v>679</v>
      </c>
      <c r="AD44" s="154">
        <v>637</v>
      </c>
      <c r="AE44" s="154">
        <v>714</v>
      </c>
      <c r="AF44" s="154">
        <v>737</v>
      </c>
      <c r="AG44" s="154">
        <v>610</v>
      </c>
      <c r="AH44" s="154">
        <v>644</v>
      </c>
      <c r="AI44" s="154">
        <v>653</v>
      </c>
      <c r="AJ44" s="151">
        <v>439603</v>
      </c>
      <c r="AK44" s="151">
        <v>442649</v>
      </c>
      <c r="AL44" s="151">
        <v>449703</v>
      </c>
      <c r="AM44" s="151">
        <v>460336</v>
      </c>
      <c r="AN44" s="151">
        <v>462299</v>
      </c>
      <c r="AO44" s="151">
        <v>449658</v>
      </c>
      <c r="AP44" s="151">
        <v>427545</v>
      </c>
      <c r="AQ44" s="151">
        <v>404467</v>
      </c>
      <c r="AR44" s="151">
        <v>392515</v>
      </c>
      <c r="AS44" s="151">
        <v>404401</v>
      </c>
      <c r="AT44" s="151">
        <v>398341</v>
      </c>
      <c r="AU44" s="151">
        <v>406565</v>
      </c>
      <c r="AV44" s="151">
        <v>429682</v>
      </c>
      <c r="AW44" s="151">
        <v>424129</v>
      </c>
      <c r="AX44" s="151">
        <v>424615</v>
      </c>
      <c r="AY44" s="151">
        <v>401005</v>
      </c>
      <c r="AZ44" s="152">
        <v>174.93056234830061</v>
      </c>
      <c r="BA44" s="152">
        <v>198.35128962225147</v>
      </c>
      <c r="BB44" s="152">
        <v>211.47290545093094</v>
      </c>
      <c r="BC44" s="152">
        <v>203.54697438392824</v>
      </c>
      <c r="BD44" s="152">
        <v>195.54444201696307</v>
      </c>
      <c r="BE44" s="152">
        <v>176.57864421404713</v>
      </c>
      <c r="BF44" s="152">
        <v>153.43414143540446</v>
      </c>
      <c r="BG44" s="152">
        <v>155.26606620564843</v>
      </c>
      <c r="BH44" s="152">
        <v>144.7078455600423</v>
      </c>
      <c r="BI44" s="152">
        <v>137.734575334878</v>
      </c>
      <c r="BJ44" s="152">
        <v>132.80079128184144</v>
      </c>
      <c r="BK44" s="152">
        <v>142.41265234341373</v>
      </c>
      <c r="BL44" s="152">
        <v>139.40542075302201</v>
      </c>
      <c r="BM44" s="152">
        <v>119.53910249004431</v>
      </c>
      <c r="BN44" s="152">
        <v>126.70301331794684</v>
      </c>
      <c r="BO44" s="152">
        <v>129.92356703781749</v>
      </c>
      <c r="BP44" s="152">
        <v>215.87659774842302</v>
      </c>
      <c r="BQ44" s="152">
        <v>238.11191259892149</v>
      </c>
      <c r="BR44" s="152">
        <v>265.50856898886599</v>
      </c>
      <c r="BS44" s="152">
        <v>250.90368774112821</v>
      </c>
      <c r="BT44" s="152">
        <v>239.88803782833187</v>
      </c>
      <c r="BU44" s="152">
        <v>209.04776519043364</v>
      </c>
      <c r="BV44" s="152">
        <v>183.84029751254252</v>
      </c>
      <c r="BW44" s="152">
        <v>190.86847629102004</v>
      </c>
      <c r="BX44" s="152">
        <v>178.84666828019311</v>
      </c>
      <c r="BY44" s="152">
        <v>167.90265108147605</v>
      </c>
      <c r="BZ44" s="152">
        <v>159.91324016357845</v>
      </c>
      <c r="CA44" s="152">
        <v>175.61767491053092</v>
      </c>
      <c r="CB44" s="152">
        <v>171.52219548410221</v>
      </c>
      <c r="CC44" s="152">
        <v>143.82416670399809</v>
      </c>
      <c r="CD44" s="152">
        <v>151.66680404601814</v>
      </c>
      <c r="CE44" s="152">
        <v>162.84086233338738</v>
      </c>
    </row>
    <row r="45" spans="2:83" ht="15.75" x14ac:dyDescent="0.25">
      <c r="B45" s="149" t="s">
        <v>15</v>
      </c>
      <c r="C45" s="150">
        <v>39</v>
      </c>
      <c r="D45" s="154">
        <v>780</v>
      </c>
      <c r="E45" s="154">
        <v>838</v>
      </c>
      <c r="F45" s="154">
        <v>964</v>
      </c>
      <c r="G45" s="154">
        <v>959</v>
      </c>
      <c r="H45" s="154">
        <v>901</v>
      </c>
      <c r="I45" s="154">
        <v>811</v>
      </c>
      <c r="J45" s="154">
        <v>729</v>
      </c>
      <c r="K45" s="154">
        <v>648</v>
      </c>
      <c r="L45" s="154">
        <v>559</v>
      </c>
      <c r="M45" s="154">
        <v>557</v>
      </c>
      <c r="N45" s="154">
        <v>545</v>
      </c>
      <c r="O45" s="154">
        <v>536</v>
      </c>
      <c r="P45" s="154">
        <v>583</v>
      </c>
      <c r="Q45" s="154">
        <v>573</v>
      </c>
      <c r="R45" s="154">
        <v>574</v>
      </c>
      <c r="S45" s="154">
        <v>484</v>
      </c>
      <c r="T45" s="154">
        <v>929</v>
      </c>
      <c r="U45" s="154">
        <v>1019</v>
      </c>
      <c r="V45" s="154">
        <v>1213</v>
      </c>
      <c r="W45" s="154">
        <v>1133</v>
      </c>
      <c r="X45" s="154">
        <v>1124</v>
      </c>
      <c r="Y45" s="154">
        <v>990</v>
      </c>
      <c r="Z45" s="154">
        <v>906</v>
      </c>
      <c r="AA45" s="154">
        <v>783</v>
      </c>
      <c r="AB45" s="154">
        <v>688</v>
      </c>
      <c r="AC45" s="154">
        <v>631</v>
      </c>
      <c r="AD45" s="154">
        <v>673</v>
      </c>
      <c r="AE45" s="154">
        <v>673</v>
      </c>
      <c r="AF45" s="154">
        <v>723</v>
      </c>
      <c r="AG45" s="154">
        <v>714</v>
      </c>
      <c r="AH45" s="154">
        <v>687</v>
      </c>
      <c r="AI45" s="154">
        <v>582</v>
      </c>
      <c r="AJ45" s="151">
        <v>439501</v>
      </c>
      <c r="AK45" s="151">
        <v>440589</v>
      </c>
      <c r="AL45" s="151">
        <v>443408</v>
      </c>
      <c r="AM45" s="151">
        <v>450719</v>
      </c>
      <c r="AN45" s="151">
        <v>460663</v>
      </c>
      <c r="AO45" s="151">
        <v>462937</v>
      </c>
      <c r="AP45" s="151">
        <v>450795</v>
      </c>
      <c r="AQ45" s="151">
        <v>429801</v>
      </c>
      <c r="AR45" s="151">
        <v>405307</v>
      </c>
      <c r="AS45" s="151">
        <v>391925</v>
      </c>
      <c r="AT45" s="151">
        <v>403460</v>
      </c>
      <c r="AU45" s="151">
        <v>399922</v>
      </c>
      <c r="AV45" s="151">
        <v>407903</v>
      </c>
      <c r="AW45" s="151">
        <v>431574</v>
      </c>
      <c r="AX45" s="151">
        <v>427970</v>
      </c>
      <c r="AY45" s="151">
        <v>427019</v>
      </c>
      <c r="AZ45" s="152">
        <v>177.47399892150418</v>
      </c>
      <c r="BA45" s="152">
        <v>190.19993690264624</v>
      </c>
      <c r="BB45" s="152">
        <v>217.40699310792769</v>
      </c>
      <c r="BC45" s="152">
        <v>212.77115009573595</v>
      </c>
      <c r="BD45" s="152">
        <v>195.58766386707856</v>
      </c>
      <c r="BE45" s="152">
        <v>175.18582442103354</v>
      </c>
      <c r="BF45" s="152">
        <v>161.71430472831329</v>
      </c>
      <c r="BG45" s="152">
        <v>150.76744819113964</v>
      </c>
      <c r="BH45" s="152">
        <v>137.92014448307086</v>
      </c>
      <c r="BI45" s="152">
        <v>142.11902787523124</v>
      </c>
      <c r="BJ45" s="152">
        <v>135.08154463887374</v>
      </c>
      <c r="BK45" s="152">
        <v>134.02613509634378</v>
      </c>
      <c r="BL45" s="152">
        <v>142.92613685116314</v>
      </c>
      <c r="BM45" s="152">
        <v>132.76981467836339</v>
      </c>
      <c r="BN45" s="152">
        <v>134.12155057597496</v>
      </c>
      <c r="BO45" s="152">
        <v>113.34390273032348</v>
      </c>
      <c r="BP45" s="152">
        <v>211.37608333086843</v>
      </c>
      <c r="BQ45" s="152">
        <v>231.28130752243021</v>
      </c>
      <c r="BR45" s="152">
        <v>273.56294879659367</v>
      </c>
      <c r="BS45" s="152">
        <v>251.37613457608842</v>
      </c>
      <c r="BT45" s="152">
        <v>243.99615337025114</v>
      </c>
      <c r="BU45" s="152">
        <v>213.85199281975733</v>
      </c>
      <c r="BV45" s="152">
        <v>200.97827171996138</v>
      </c>
      <c r="BW45" s="152">
        <v>182.17733323096039</v>
      </c>
      <c r="BX45" s="152">
        <v>169.74787013301028</v>
      </c>
      <c r="BY45" s="152">
        <v>161.00019136314347</v>
      </c>
      <c r="BZ45" s="152">
        <v>166.8071184256184</v>
      </c>
      <c r="CA45" s="152">
        <v>168.28281514895406</v>
      </c>
      <c r="CB45" s="152">
        <v>177.24802220135669</v>
      </c>
      <c r="CC45" s="152">
        <v>165.44092090811773</v>
      </c>
      <c r="CD45" s="152">
        <v>160.52527046288293</v>
      </c>
      <c r="CE45" s="152">
        <v>136.29370121704187</v>
      </c>
    </row>
    <row r="46" spans="2:83" ht="15.75" x14ac:dyDescent="0.25">
      <c r="B46" s="149" t="s">
        <v>15</v>
      </c>
      <c r="C46" s="150">
        <v>40</v>
      </c>
      <c r="D46" s="154">
        <v>785</v>
      </c>
      <c r="E46" s="154">
        <v>869</v>
      </c>
      <c r="F46" s="154">
        <v>929</v>
      </c>
      <c r="G46" s="154">
        <v>964</v>
      </c>
      <c r="H46" s="154">
        <v>921</v>
      </c>
      <c r="I46" s="154">
        <v>868</v>
      </c>
      <c r="J46" s="154">
        <v>812</v>
      </c>
      <c r="K46" s="154">
        <v>759</v>
      </c>
      <c r="L46" s="154">
        <v>653</v>
      </c>
      <c r="M46" s="154">
        <v>622</v>
      </c>
      <c r="N46" s="154">
        <v>593</v>
      </c>
      <c r="O46" s="154">
        <v>572</v>
      </c>
      <c r="P46" s="154">
        <v>571</v>
      </c>
      <c r="Q46" s="154">
        <v>507</v>
      </c>
      <c r="R46" s="154">
        <v>555</v>
      </c>
      <c r="S46" s="154">
        <v>524</v>
      </c>
      <c r="T46" s="154">
        <v>1000</v>
      </c>
      <c r="U46" s="154">
        <v>1066</v>
      </c>
      <c r="V46" s="154">
        <v>1141</v>
      </c>
      <c r="W46" s="154">
        <v>1164</v>
      </c>
      <c r="X46" s="154">
        <v>1096</v>
      </c>
      <c r="Y46" s="154">
        <v>1040</v>
      </c>
      <c r="Z46" s="154">
        <v>960</v>
      </c>
      <c r="AA46" s="154">
        <v>931</v>
      </c>
      <c r="AB46" s="154">
        <v>785</v>
      </c>
      <c r="AC46" s="154">
        <v>741</v>
      </c>
      <c r="AD46" s="154">
        <v>704</v>
      </c>
      <c r="AE46" s="154">
        <v>710</v>
      </c>
      <c r="AF46" s="154">
        <v>701</v>
      </c>
      <c r="AG46" s="154">
        <v>636</v>
      </c>
      <c r="AH46" s="154">
        <v>665</v>
      </c>
      <c r="AI46" s="154">
        <v>625</v>
      </c>
      <c r="AJ46" s="151">
        <v>451540</v>
      </c>
      <c r="AK46" s="151">
        <v>441211</v>
      </c>
      <c r="AL46" s="151">
        <v>441250</v>
      </c>
      <c r="AM46" s="151">
        <v>444195</v>
      </c>
      <c r="AN46" s="151">
        <v>451624</v>
      </c>
      <c r="AO46" s="151">
        <v>460633</v>
      </c>
      <c r="AP46" s="151">
        <v>464313</v>
      </c>
      <c r="AQ46" s="151">
        <v>452643</v>
      </c>
      <c r="AR46" s="151">
        <v>428714</v>
      </c>
      <c r="AS46" s="151">
        <v>406231</v>
      </c>
      <c r="AT46" s="151">
        <v>393157</v>
      </c>
      <c r="AU46" s="151">
        <v>403214</v>
      </c>
      <c r="AV46" s="151">
        <v>401303</v>
      </c>
      <c r="AW46" s="151">
        <v>408789</v>
      </c>
      <c r="AX46" s="151">
        <v>433880</v>
      </c>
      <c r="AY46" s="151">
        <v>429502</v>
      </c>
      <c r="AZ46" s="152">
        <v>173.84949284670239</v>
      </c>
      <c r="BA46" s="152">
        <v>196.95791809361054</v>
      </c>
      <c r="BB46" s="152">
        <v>210.53824362606233</v>
      </c>
      <c r="BC46" s="152">
        <v>217.02180348720719</v>
      </c>
      <c r="BD46" s="152">
        <v>203.93070341700178</v>
      </c>
      <c r="BE46" s="152">
        <v>188.43634737415687</v>
      </c>
      <c r="BF46" s="152">
        <v>174.88203000992866</v>
      </c>
      <c r="BG46" s="152">
        <v>167.68181547047013</v>
      </c>
      <c r="BH46" s="152">
        <v>152.31599621192683</v>
      </c>
      <c r="BI46" s="152">
        <v>153.11485337160383</v>
      </c>
      <c r="BJ46" s="152">
        <v>150.83032986822059</v>
      </c>
      <c r="BK46" s="152">
        <v>141.86015366529932</v>
      </c>
      <c r="BL46" s="152">
        <v>142.28650172064499</v>
      </c>
      <c r="BM46" s="152">
        <v>124.02486368273118</v>
      </c>
      <c r="BN46" s="152">
        <v>127.91555268737899</v>
      </c>
      <c r="BO46" s="152">
        <v>122.00176017806669</v>
      </c>
      <c r="BP46" s="152">
        <v>221.46432209771004</v>
      </c>
      <c r="BQ46" s="152">
        <v>241.60775683289853</v>
      </c>
      <c r="BR46" s="152">
        <v>258.58356940509913</v>
      </c>
      <c r="BS46" s="152">
        <v>262.04707392023772</v>
      </c>
      <c r="BT46" s="152">
        <v>242.67975129753953</v>
      </c>
      <c r="BU46" s="152">
        <v>225.77626874322942</v>
      </c>
      <c r="BV46" s="152">
        <v>206.75707981469395</v>
      </c>
      <c r="BW46" s="152">
        <v>205.68085665745409</v>
      </c>
      <c r="BX46" s="152">
        <v>183.10575348600699</v>
      </c>
      <c r="BY46" s="152">
        <v>182.40853110668561</v>
      </c>
      <c r="BZ46" s="152">
        <v>179.06332584692629</v>
      </c>
      <c r="CA46" s="152">
        <v>176.08515577336104</v>
      </c>
      <c r="CB46" s="152">
        <v>174.68097671834002</v>
      </c>
      <c r="CC46" s="152">
        <v>155.58148580318942</v>
      </c>
      <c r="CD46" s="152">
        <v>153.2681847515442</v>
      </c>
      <c r="CE46" s="152">
        <v>145.51736662460243</v>
      </c>
    </row>
    <row r="47" spans="2:83" ht="15.75" x14ac:dyDescent="0.25">
      <c r="B47" s="149" t="s">
        <v>15</v>
      </c>
      <c r="C47" s="150">
        <v>41</v>
      </c>
      <c r="D47" s="154">
        <v>826</v>
      </c>
      <c r="E47" s="154">
        <v>870</v>
      </c>
      <c r="F47" s="154">
        <v>879</v>
      </c>
      <c r="G47" s="154">
        <v>953</v>
      </c>
      <c r="H47" s="154">
        <v>889</v>
      </c>
      <c r="I47" s="154">
        <v>901</v>
      </c>
      <c r="J47" s="154">
        <v>771</v>
      </c>
      <c r="K47" s="154">
        <v>777</v>
      </c>
      <c r="L47" s="154">
        <v>684</v>
      </c>
      <c r="M47" s="154">
        <v>620</v>
      </c>
      <c r="N47" s="154">
        <v>607</v>
      </c>
      <c r="O47" s="154">
        <v>546</v>
      </c>
      <c r="P47" s="154">
        <v>551</v>
      </c>
      <c r="Q47" s="154">
        <v>524</v>
      </c>
      <c r="R47" s="154">
        <v>532</v>
      </c>
      <c r="S47" s="154">
        <v>498</v>
      </c>
      <c r="T47" s="154">
        <v>1002</v>
      </c>
      <c r="U47" s="154">
        <v>1043</v>
      </c>
      <c r="V47" s="154">
        <v>1037</v>
      </c>
      <c r="W47" s="154">
        <v>1115</v>
      </c>
      <c r="X47" s="154">
        <v>1062</v>
      </c>
      <c r="Y47" s="154">
        <v>1082</v>
      </c>
      <c r="Z47" s="154">
        <v>939</v>
      </c>
      <c r="AA47" s="154">
        <v>933</v>
      </c>
      <c r="AB47" s="154">
        <v>800</v>
      </c>
      <c r="AC47" s="154">
        <v>772</v>
      </c>
      <c r="AD47" s="154">
        <v>733</v>
      </c>
      <c r="AE47" s="154">
        <v>662</v>
      </c>
      <c r="AF47" s="154">
        <v>641</v>
      </c>
      <c r="AG47" s="154">
        <v>628</v>
      </c>
      <c r="AH47" s="154">
        <v>653</v>
      </c>
      <c r="AI47" s="154">
        <v>613</v>
      </c>
      <c r="AJ47" s="151">
        <v>452071</v>
      </c>
      <c r="AK47" s="151">
        <v>452305</v>
      </c>
      <c r="AL47" s="151">
        <v>441009</v>
      </c>
      <c r="AM47" s="151">
        <v>441267</v>
      </c>
      <c r="AN47" s="151">
        <v>444840</v>
      </c>
      <c r="AO47" s="151">
        <v>453084</v>
      </c>
      <c r="AP47" s="151">
        <v>461623</v>
      </c>
      <c r="AQ47" s="151">
        <v>465006</v>
      </c>
      <c r="AR47" s="151">
        <v>452890</v>
      </c>
      <c r="AS47" s="151">
        <v>428623</v>
      </c>
      <c r="AT47" s="151">
        <v>407208</v>
      </c>
      <c r="AU47" s="151">
        <v>393027</v>
      </c>
      <c r="AV47" s="151">
        <v>404098</v>
      </c>
      <c r="AW47" s="151">
        <v>402203</v>
      </c>
      <c r="AX47" s="151">
        <v>410524</v>
      </c>
      <c r="AY47" s="151">
        <v>435031</v>
      </c>
      <c r="AZ47" s="152">
        <v>182.71466207741705</v>
      </c>
      <c r="BA47" s="152">
        <v>192.34808370457986</v>
      </c>
      <c r="BB47" s="152">
        <v>199.31566022462127</v>
      </c>
      <c r="BC47" s="152">
        <v>215.96901649114935</v>
      </c>
      <c r="BD47" s="152">
        <v>199.84713604891644</v>
      </c>
      <c r="BE47" s="152">
        <v>198.85937265496025</v>
      </c>
      <c r="BF47" s="152">
        <v>167.01940761183909</v>
      </c>
      <c r="BG47" s="152">
        <v>167.09461813395956</v>
      </c>
      <c r="BH47" s="152">
        <v>151.03005144737133</v>
      </c>
      <c r="BI47" s="152">
        <v>144.64926053898182</v>
      </c>
      <c r="BJ47" s="152">
        <v>149.06386907919293</v>
      </c>
      <c r="BK47" s="152">
        <v>138.92175346731904</v>
      </c>
      <c r="BL47" s="152">
        <v>136.35306287088775</v>
      </c>
      <c r="BM47" s="152">
        <v>130.28246930032844</v>
      </c>
      <c r="BN47" s="152">
        <v>129.59047461293372</v>
      </c>
      <c r="BO47" s="152">
        <v>114.47460066064258</v>
      </c>
      <c r="BP47" s="152">
        <v>221.64659975977227</v>
      </c>
      <c r="BQ47" s="152">
        <v>230.59661069411126</v>
      </c>
      <c r="BR47" s="152">
        <v>235.14259346181146</v>
      </c>
      <c r="BS47" s="152">
        <v>252.68148309300267</v>
      </c>
      <c r="BT47" s="152">
        <v>238.73752360399243</v>
      </c>
      <c r="BU47" s="152">
        <v>238.80781488642282</v>
      </c>
      <c r="BV47" s="152">
        <v>203.41274156616979</v>
      </c>
      <c r="BW47" s="152">
        <v>200.64257235390511</v>
      </c>
      <c r="BX47" s="152">
        <v>176.64333502616529</v>
      </c>
      <c r="BY47" s="152">
        <v>180.11165989692574</v>
      </c>
      <c r="BZ47" s="152">
        <v>180.00628671342409</v>
      </c>
      <c r="CA47" s="152">
        <v>168.43626519297655</v>
      </c>
      <c r="CB47" s="152">
        <v>158.62488802221242</v>
      </c>
      <c r="CC47" s="152">
        <v>156.14005862711119</v>
      </c>
      <c r="CD47" s="152">
        <v>159.06499985384534</v>
      </c>
      <c r="CE47" s="152">
        <v>140.90949840356205</v>
      </c>
    </row>
    <row r="48" spans="2:83" ht="15.75" x14ac:dyDescent="0.25">
      <c r="B48" s="149" t="s">
        <v>15</v>
      </c>
      <c r="C48" s="150">
        <v>42</v>
      </c>
      <c r="D48" s="154">
        <v>794</v>
      </c>
      <c r="E48" s="154">
        <v>863</v>
      </c>
      <c r="F48" s="154">
        <v>866</v>
      </c>
      <c r="G48" s="154">
        <v>867</v>
      </c>
      <c r="H48" s="154">
        <v>903</v>
      </c>
      <c r="I48" s="154">
        <v>799</v>
      </c>
      <c r="J48" s="154">
        <v>815</v>
      </c>
      <c r="K48" s="154">
        <v>807</v>
      </c>
      <c r="L48" s="154">
        <v>773</v>
      </c>
      <c r="M48" s="154">
        <v>723</v>
      </c>
      <c r="N48" s="154">
        <v>648</v>
      </c>
      <c r="O48" s="154">
        <v>632</v>
      </c>
      <c r="P48" s="154">
        <v>545</v>
      </c>
      <c r="Q48" s="154">
        <v>538</v>
      </c>
      <c r="R48" s="154">
        <v>488</v>
      </c>
      <c r="S48" s="154">
        <v>509</v>
      </c>
      <c r="T48" s="154">
        <v>963</v>
      </c>
      <c r="U48" s="154">
        <v>1058</v>
      </c>
      <c r="V48" s="154">
        <v>1060</v>
      </c>
      <c r="W48" s="154">
        <v>1059</v>
      </c>
      <c r="X48" s="154">
        <v>1049</v>
      </c>
      <c r="Y48" s="154">
        <v>989</v>
      </c>
      <c r="Z48" s="154">
        <v>952</v>
      </c>
      <c r="AA48" s="154">
        <v>999</v>
      </c>
      <c r="AB48" s="154">
        <v>891</v>
      </c>
      <c r="AC48" s="154">
        <v>889</v>
      </c>
      <c r="AD48" s="154">
        <v>784</v>
      </c>
      <c r="AE48" s="154">
        <v>807</v>
      </c>
      <c r="AF48" s="154">
        <v>690</v>
      </c>
      <c r="AG48" s="154">
        <v>629</v>
      </c>
      <c r="AH48" s="154">
        <v>608</v>
      </c>
      <c r="AI48" s="154">
        <v>600</v>
      </c>
      <c r="AJ48" s="151">
        <v>457399</v>
      </c>
      <c r="AK48" s="151">
        <v>452763</v>
      </c>
      <c r="AL48" s="151">
        <v>450574</v>
      </c>
      <c r="AM48" s="151">
        <v>439476</v>
      </c>
      <c r="AN48" s="151">
        <v>440785</v>
      </c>
      <c r="AO48" s="151">
        <v>444233</v>
      </c>
      <c r="AP48" s="151">
        <v>452974</v>
      </c>
      <c r="AQ48" s="151">
        <v>461877</v>
      </c>
      <c r="AR48" s="151">
        <v>463487</v>
      </c>
      <c r="AS48" s="151">
        <v>450451</v>
      </c>
      <c r="AT48" s="151">
        <v>427150</v>
      </c>
      <c r="AU48" s="151">
        <v>407150</v>
      </c>
      <c r="AV48" s="151">
        <v>393072</v>
      </c>
      <c r="AW48" s="151">
        <v>403556</v>
      </c>
      <c r="AX48" s="151">
        <v>402511</v>
      </c>
      <c r="AY48" s="151">
        <v>410417</v>
      </c>
      <c r="AZ48" s="152">
        <v>173.59023522132756</v>
      </c>
      <c r="BA48" s="152">
        <v>190.6074480467706</v>
      </c>
      <c r="BB48" s="152">
        <v>192.42122270703589</v>
      </c>
      <c r="BC48" s="152">
        <v>197.28039756437212</v>
      </c>
      <c r="BD48" s="152">
        <v>204.86178068672933</v>
      </c>
      <c r="BE48" s="152">
        <v>179.86056866554264</v>
      </c>
      <c r="BF48" s="152">
        <v>179.92202642977301</v>
      </c>
      <c r="BG48" s="152">
        <v>174.7218415292383</v>
      </c>
      <c r="BH48" s="152">
        <v>166.77921926612828</v>
      </c>
      <c r="BI48" s="152">
        <v>160.50580418291889</v>
      </c>
      <c r="BJ48" s="152">
        <v>151.70314877677632</v>
      </c>
      <c r="BK48" s="152">
        <v>155.22534692373819</v>
      </c>
      <c r="BL48" s="152">
        <v>138.65144299263238</v>
      </c>
      <c r="BM48" s="152">
        <v>133.31483115106701</v>
      </c>
      <c r="BN48" s="152">
        <v>121.23892266298311</v>
      </c>
      <c r="BO48" s="152">
        <v>124.02020384145881</v>
      </c>
      <c r="BP48" s="152">
        <v>210.53828276843632</v>
      </c>
      <c r="BQ48" s="152">
        <v>233.6763383933758</v>
      </c>
      <c r="BR48" s="152">
        <v>235.92129150816513</v>
      </c>
      <c r="BS48" s="152">
        <v>240.96879010457906</v>
      </c>
      <c r="BT48" s="152">
        <v>237.98450491736332</v>
      </c>
      <c r="BU48" s="152">
        <v>222.63091665860034</v>
      </c>
      <c r="BV48" s="152">
        <v>210.16658792778392</v>
      </c>
      <c r="BW48" s="152">
        <v>216.29135029455895</v>
      </c>
      <c r="BX48" s="152">
        <v>192.23840150856441</v>
      </c>
      <c r="BY48" s="152">
        <v>197.35775922353375</v>
      </c>
      <c r="BZ48" s="152">
        <v>183.54208123609973</v>
      </c>
      <c r="CA48" s="152">
        <v>198.20704899914037</v>
      </c>
      <c r="CB48" s="152">
        <v>175.54035901819515</v>
      </c>
      <c r="CC48" s="152">
        <v>155.8643657881434</v>
      </c>
      <c r="CD48" s="152">
        <v>151.05177249814292</v>
      </c>
      <c r="CE48" s="152">
        <v>146.19277466576679</v>
      </c>
    </row>
    <row r="49" spans="2:83" ht="15.75" x14ac:dyDescent="0.25">
      <c r="B49" s="149" t="s">
        <v>15</v>
      </c>
      <c r="C49" s="150">
        <v>43</v>
      </c>
      <c r="D49" s="154">
        <v>770</v>
      </c>
      <c r="E49" s="154">
        <v>792</v>
      </c>
      <c r="F49" s="154">
        <v>870</v>
      </c>
      <c r="G49" s="154">
        <v>873</v>
      </c>
      <c r="H49" s="154">
        <v>850</v>
      </c>
      <c r="I49" s="154">
        <v>772</v>
      </c>
      <c r="J49" s="154">
        <v>824</v>
      </c>
      <c r="K49" s="154">
        <v>835</v>
      </c>
      <c r="L49" s="154">
        <v>783</v>
      </c>
      <c r="M49" s="154">
        <v>778</v>
      </c>
      <c r="N49" s="154">
        <v>681</v>
      </c>
      <c r="O49" s="154">
        <v>628</v>
      </c>
      <c r="P49" s="154">
        <v>537</v>
      </c>
      <c r="Q49" s="154">
        <v>524</v>
      </c>
      <c r="R49" s="154">
        <v>443</v>
      </c>
      <c r="S49" s="154">
        <v>464</v>
      </c>
      <c r="T49" s="154">
        <v>932</v>
      </c>
      <c r="U49" s="154">
        <v>982</v>
      </c>
      <c r="V49" s="154">
        <v>1053</v>
      </c>
      <c r="W49" s="154">
        <v>1052</v>
      </c>
      <c r="X49" s="154">
        <v>1028</v>
      </c>
      <c r="Y49" s="154">
        <v>945</v>
      </c>
      <c r="Z49" s="154">
        <v>973</v>
      </c>
      <c r="AA49" s="154">
        <v>1013</v>
      </c>
      <c r="AB49" s="154">
        <v>957</v>
      </c>
      <c r="AC49" s="154">
        <v>936</v>
      </c>
      <c r="AD49" s="154">
        <v>809</v>
      </c>
      <c r="AE49" s="154">
        <v>756</v>
      </c>
      <c r="AF49" s="154">
        <v>652</v>
      </c>
      <c r="AG49" s="154">
        <v>630</v>
      </c>
      <c r="AH49" s="154">
        <v>524</v>
      </c>
      <c r="AI49" s="154">
        <v>547</v>
      </c>
      <c r="AJ49" s="151">
        <v>451933</v>
      </c>
      <c r="AK49" s="151">
        <v>457267</v>
      </c>
      <c r="AL49" s="151">
        <v>453404</v>
      </c>
      <c r="AM49" s="151">
        <v>450831</v>
      </c>
      <c r="AN49" s="151">
        <v>439526</v>
      </c>
      <c r="AO49" s="151">
        <v>440434</v>
      </c>
      <c r="AP49" s="151">
        <v>444983</v>
      </c>
      <c r="AQ49" s="151">
        <v>454935</v>
      </c>
      <c r="AR49" s="151">
        <v>461490</v>
      </c>
      <c r="AS49" s="151">
        <v>462215</v>
      </c>
      <c r="AT49" s="151">
        <v>449620</v>
      </c>
      <c r="AU49" s="151">
        <v>428251</v>
      </c>
      <c r="AV49" s="151">
        <v>407414</v>
      </c>
      <c r="AW49" s="151">
        <v>392926</v>
      </c>
      <c r="AX49" s="151">
        <v>404935</v>
      </c>
      <c r="AY49" s="151">
        <v>403004</v>
      </c>
      <c r="AZ49" s="152">
        <v>170.3792376303567</v>
      </c>
      <c r="BA49" s="152">
        <v>173.20296456993398</v>
      </c>
      <c r="BB49" s="152">
        <v>191.88185371103916</v>
      </c>
      <c r="BC49" s="152">
        <v>193.64240702169994</v>
      </c>
      <c r="BD49" s="152">
        <v>193.39015211841848</v>
      </c>
      <c r="BE49" s="152">
        <v>175.28165400491335</v>
      </c>
      <c r="BF49" s="152">
        <v>185.17561345040147</v>
      </c>
      <c r="BG49" s="152">
        <v>183.54270390275533</v>
      </c>
      <c r="BH49" s="152">
        <v>169.66781512058768</v>
      </c>
      <c r="BI49" s="152">
        <v>168.31993769133413</v>
      </c>
      <c r="BJ49" s="152">
        <v>151.46123393087495</v>
      </c>
      <c r="BK49" s="152">
        <v>146.64297339644276</v>
      </c>
      <c r="BL49" s="152">
        <v>131.80695803286093</v>
      </c>
      <c r="BM49" s="152">
        <v>133.35844408361879</v>
      </c>
      <c r="BN49" s="152">
        <v>109.40027411806834</v>
      </c>
      <c r="BO49" s="152">
        <v>115.13533364433107</v>
      </c>
      <c r="BP49" s="152">
        <v>206.2252590538863</v>
      </c>
      <c r="BQ49" s="152">
        <v>214.75418081777167</v>
      </c>
      <c r="BR49" s="152">
        <v>232.24320914680945</v>
      </c>
      <c r="BS49" s="152">
        <v>233.34686390243795</v>
      </c>
      <c r="BT49" s="152">
        <v>233.88832515027551</v>
      </c>
      <c r="BU49" s="152">
        <v>214.56109201378641</v>
      </c>
      <c r="BV49" s="152">
        <v>218.66003869810757</v>
      </c>
      <c r="BW49" s="152">
        <v>222.66917251915109</v>
      </c>
      <c r="BX49" s="152">
        <v>207.37177403627382</v>
      </c>
      <c r="BY49" s="152">
        <v>202.50316411193924</v>
      </c>
      <c r="BZ49" s="152">
        <v>179.92971842889551</v>
      </c>
      <c r="CA49" s="152">
        <v>176.53198708234191</v>
      </c>
      <c r="CB49" s="152">
        <v>160.03377399892983</v>
      </c>
      <c r="CC49" s="152">
        <v>160.33553391732795</v>
      </c>
      <c r="CD49" s="152">
        <v>129.4034845098596</v>
      </c>
      <c r="CE49" s="152">
        <v>135.73066272295063</v>
      </c>
    </row>
    <row r="50" spans="2:83" ht="15.75" x14ac:dyDescent="0.25">
      <c r="B50" s="149" t="s">
        <v>15</v>
      </c>
      <c r="C50" s="150">
        <v>44</v>
      </c>
      <c r="D50" s="154">
        <v>689</v>
      </c>
      <c r="E50" s="154">
        <v>742</v>
      </c>
      <c r="F50" s="154">
        <v>868</v>
      </c>
      <c r="G50" s="154">
        <v>948</v>
      </c>
      <c r="H50" s="154">
        <v>855</v>
      </c>
      <c r="I50" s="154">
        <v>774</v>
      </c>
      <c r="J50" s="154">
        <v>800</v>
      </c>
      <c r="K50" s="154">
        <v>746</v>
      </c>
      <c r="L50" s="154">
        <v>815</v>
      </c>
      <c r="M50" s="154">
        <v>732</v>
      </c>
      <c r="N50" s="154">
        <v>748</v>
      </c>
      <c r="O50" s="154">
        <v>707</v>
      </c>
      <c r="P50" s="154">
        <v>593</v>
      </c>
      <c r="Q50" s="154">
        <v>534</v>
      </c>
      <c r="R50" s="154">
        <v>503</v>
      </c>
      <c r="S50" s="154">
        <v>452</v>
      </c>
      <c r="T50" s="154">
        <v>834</v>
      </c>
      <c r="U50" s="154">
        <v>898</v>
      </c>
      <c r="V50" s="154">
        <v>1057</v>
      </c>
      <c r="W50" s="154">
        <v>1176</v>
      </c>
      <c r="X50" s="154">
        <v>1046</v>
      </c>
      <c r="Y50" s="154">
        <v>915</v>
      </c>
      <c r="Z50" s="154">
        <v>971</v>
      </c>
      <c r="AA50" s="154">
        <v>891</v>
      </c>
      <c r="AB50" s="154">
        <v>968</v>
      </c>
      <c r="AC50" s="154">
        <v>936</v>
      </c>
      <c r="AD50" s="154">
        <v>883</v>
      </c>
      <c r="AE50" s="154">
        <v>867</v>
      </c>
      <c r="AF50" s="154">
        <v>727</v>
      </c>
      <c r="AG50" s="154">
        <v>678</v>
      </c>
      <c r="AH50" s="154">
        <v>605</v>
      </c>
      <c r="AI50" s="154">
        <v>548</v>
      </c>
      <c r="AJ50" s="151">
        <v>437252</v>
      </c>
      <c r="AK50" s="151">
        <v>451390</v>
      </c>
      <c r="AL50" s="151">
        <v>457110</v>
      </c>
      <c r="AM50" s="151">
        <v>453011</v>
      </c>
      <c r="AN50" s="151">
        <v>450147</v>
      </c>
      <c r="AO50" s="151">
        <v>439319</v>
      </c>
      <c r="AP50" s="151">
        <v>440748</v>
      </c>
      <c r="AQ50" s="151">
        <v>446336</v>
      </c>
      <c r="AR50" s="151">
        <v>454084</v>
      </c>
      <c r="AS50" s="151">
        <v>460460</v>
      </c>
      <c r="AT50" s="151">
        <v>461441</v>
      </c>
      <c r="AU50" s="151">
        <v>449030</v>
      </c>
      <c r="AV50" s="151">
        <v>428887</v>
      </c>
      <c r="AW50" s="151">
        <v>406489</v>
      </c>
      <c r="AX50" s="151">
        <v>394800</v>
      </c>
      <c r="AY50" s="151">
        <v>405498</v>
      </c>
      <c r="AZ50" s="152">
        <v>157.57503682087216</v>
      </c>
      <c r="BA50" s="152">
        <v>164.38113383105519</v>
      </c>
      <c r="BB50" s="152">
        <v>189.88864824659274</v>
      </c>
      <c r="BC50" s="152">
        <v>209.26644165373469</v>
      </c>
      <c r="BD50" s="152">
        <v>189.93795360182341</v>
      </c>
      <c r="BE50" s="152">
        <v>176.18177224294874</v>
      </c>
      <c r="BF50" s="152">
        <v>181.50961547187961</v>
      </c>
      <c r="BG50" s="152">
        <v>167.13865787209636</v>
      </c>
      <c r="BH50" s="152">
        <v>179.4822103399371</v>
      </c>
      <c r="BI50" s="152">
        <v>158.9714633192894</v>
      </c>
      <c r="BJ50" s="152">
        <v>162.1008969727441</v>
      </c>
      <c r="BK50" s="152">
        <v>157.45050442064004</v>
      </c>
      <c r="BL50" s="152">
        <v>138.26485764315541</v>
      </c>
      <c r="BM50" s="152">
        <v>131.36886853026775</v>
      </c>
      <c r="BN50" s="152">
        <v>127.40628166160081</v>
      </c>
      <c r="BO50" s="152">
        <v>111.46787407089553</v>
      </c>
      <c r="BP50" s="152">
        <v>190.73669188477126</v>
      </c>
      <c r="BQ50" s="152">
        <v>198.94104876049533</v>
      </c>
      <c r="BR50" s="152">
        <v>231.23537004222177</v>
      </c>
      <c r="BS50" s="152">
        <v>259.59634534260761</v>
      </c>
      <c r="BT50" s="152">
        <v>232.36853738889738</v>
      </c>
      <c r="BU50" s="152">
        <v>208.2769012949588</v>
      </c>
      <c r="BV50" s="152">
        <v>220.30729577899388</v>
      </c>
      <c r="BW50" s="152">
        <v>199.62539432176658</v>
      </c>
      <c r="BX50" s="152">
        <v>213.17641669823203</v>
      </c>
      <c r="BY50" s="152">
        <v>203.27498588368155</v>
      </c>
      <c r="BZ50" s="152">
        <v>191.35707490231687</v>
      </c>
      <c r="CA50" s="152">
        <v>193.08286751441997</v>
      </c>
      <c r="CB50" s="152">
        <v>169.50851856083304</v>
      </c>
      <c r="CC50" s="152">
        <v>166.79418139236242</v>
      </c>
      <c r="CD50" s="152">
        <v>153.24214792299898</v>
      </c>
      <c r="CE50" s="152">
        <v>135.14246679391761</v>
      </c>
    </row>
    <row r="51" spans="2:83" ht="15.75" x14ac:dyDescent="0.25">
      <c r="B51" s="149" t="s">
        <v>15</v>
      </c>
      <c r="C51" s="150">
        <v>45</v>
      </c>
      <c r="D51" s="154">
        <v>715</v>
      </c>
      <c r="E51" s="154">
        <v>714</v>
      </c>
      <c r="F51" s="154">
        <v>802</v>
      </c>
      <c r="G51" s="154">
        <v>832</v>
      </c>
      <c r="H51" s="154">
        <v>841</v>
      </c>
      <c r="I51" s="154">
        <v>808</v>
      </c>
      <c r="J51" s="154">
        <v>761</v>
      </c>
      <c r="K51" s="154">
        <v>773</v>
      </c>
      <c r="L51" s="154">
        <v>729</v>
      </c>
      <c r="M51" s="154">
        <v>776</v>
      </c>
      <c r="N51" s="154">
        <v>754</v>
      </c>
      <c r="O51" s="154">
        <v>726</v>
      </c>
      <c r="P51" s="154">
        <v>696</v>
      </c>
      <c r="Q51" s="154">
        <v>577</v>
      </c>
      <c r="R51" s="154">
        <v>511</v>
      </c>
      <c r="S51" s="154">
        <v>488</v>
      </c>
      <c r="T51" s="154">
        <v>855</v>
      </c>
      <c r="U51" s="154">
        <v>880</v>
      </c>
      <c r="V51" s="154">
        <v>947</v>
      </c>
      <c r="W51" s="154">
        <v>1001</v>
      </c>
      <c r="X51" s="154">
        <v>1016</v>
      </c>
      <c r="Y51" s="154">
        <v>947</v>
      </c>
      <c r="Z51" s="154">
        <v>911</v>
      </c>
      <c r="AA51" s="154">
        <v>918</v>
      </c>
      <c r="AB51" s="154">
        <v>879</v>
      </c>
      <c r="AC51" s="154">
        <v>947</v>
      </c>
      <c r="AD51" s="154">
        <v>930</v>
      </c>
      <c r="AE51" s="154">
        <v>871</v>
      </c>
      <c r="AF51" s="154">
        <v>854</v>
      </c>
      <c r="AG51" s="154">
        <v>735</v>
      </c>
      <c r="AH51" s="154">
        <v>628</v>
      </c>
      <c r="AI51" s="154">
        <v>582</v>
      </c>
      <c r="AJ51" s="151">
        <v>440407</v>
      </c>
      <c r="AK51" s="151">
        <v>437303</v>
      </c>
      <c r="AL51" s="151">
        <v>451133</v>
      </c>
      <c r="AM51" s="151">
        <v>456305</v>
      </c>
      <c r="AN51" s="151">
        <v>452446</v>
      </c>
      <c r="AO51" s="151">
        <v>449715</v>
      </c>
      <c r="AP51" s="151">
        <v>437932</v>
      </c>
      <c r="AQ51" s="151">
        <v>440963</v>
      </c>
      <c r="AR51" s="151">
        <v>445663</v>
      </c>
      <c r="AS51" s="151">
        <v>451335</v>
      </c>
      <c r="AT51" s="151">
        <v>460999</v>
      </c>
      <c r="AU51" s="151">
        <v>461426</v>
      </c>
      <c r="AV51" s="151">
        <v>449455</v>
      </c>
      <c r="AW51" s="151">
        <v>429105</v>
      </c>
      <c r="AX51" s="151">
        <v>407154</v>
      </c>
      <c r="AY51" s="151">
        <v>395367</v>
      </c>
      <c r="AZ51" s="152">
        <v>162.34982641057022</v>
      </c>
      <c r="BA51" s="152">
        <v>163.27351973345711</v>
      </c>
      <c r="BB51" s="152">
        <v>177.77462522138705</v>
      </c>
      <c r="BC51" s="152">
        <v>182.33418437229486</v>
      </c>
      <c r="BD51" s="152">
        <v>185.87853578106558</v>
      </c>
      <c r="BE51" s="152">
        <v>179.66934614144515</v>
      </c>
      <c r="BF51" s="152">
        <v>173.77127042554551</v>
      </c>
      <c r="BG51" s="152">
        <v>175.29815426691127</v>
      </c>
      <c r="BH51" s="152">
        <v>163.57651409248692</v>
      </c>
      <c r="BI51" s="152">
        <v>171.93437247277521</v>
      </c>
      <c r="BJ51" s="152">
        <v>163.55783852025709</v>
      </c>
      <c r="BK51" s="152">
        <v>157.33833810838576</v>
      </c>
      <c r="BL51" s="152">
        <v>154.85421232381441</v>
      </c>
      <c r="BM51" s="152">
        <v>134.46592325887605</v>
      </c>
      <c r="BN51" s="152">
        <v>125.50533704691591</v>
      </c>
      <c r="BO51" s="152">
        <v>123.42962361552685</v>
      </c>
      <c r="BP51" s="152">
        <v>194.13860360984273</v>
      </c>
      <c r="BQ51" s="152">
        <v>201.23346969949895</v>
      </c>
      <c r="BR51" s="152">
        <v>209.91592279881988</v>
      </c>
      <c r="BS51" s="152">
        <v>219.37081557291725</v>
      </c>
      <c r="BT51" s="152">
        <v>224.55718472480694</v>
      </c>
      <c r="BU51" s="152">
        <v>210.57781039102542</v>
      </c>
      <c r="BV51" s="152">
        <v>208.023163413498</v>
      </c>
      <c r="BW51" s="152">
        <v>208.18073171671998</v>
      </c>
      <c r="BX51" s="152">
        <v>197.2342330415583</v>
      </c>
      <c r="BY51" s="152">
        <v>209.82197259242028</v>
      </c>
      <c r="BZ51" s="152">
        <v>201.73579552233301</v>
      </c>
      <c r="CA51" s="152">
        <v>188.76266183526718</v>
      </c>
      <c r="CB51" s="152">
        <v>190.00789845479525</v>
      </c>
      <c r="CC51" s="152">
        <v>171.28674799874156</v>
      </c>
      <c r="CD51" s="152">
        <v>154.2413926917088</v>
      </c>
      <c r="CE51" s="152">
        <v>147.20500193491111</v>
      </c>
    </row>
    <row r="52" spans="2:83" ht="15.75" x14ac:dyDescent="0.25">
      <c r="B52" s="149" t="s">
        <v>15</v>
      </c>
      <c r="C52" s="150">
        <v>46</v>
      </c>
      <c r="D52" s="154">
        <v>719</v>
      </c>
      <c r="E52" s="154">
        <v>722</v>
      </c>
      <c r="F52" s="154">
        <v>765</v>
      </c>
      <c r="G52" s="154">
        <v>792</v>
      </c>
      <c r="H52" s="154">
        <v>813</v>
      </c>
      <c r="I52" s="154">
        <v>755</v>
      </c>
      <c r="J52" s="154">
        <v>701</v>
      </c>
      <c r="K52" s="154">
        <v>752</v>
      </c>
      <c r="L52" s="154">
        <v>719</v>
      </c>
      <c r="M52" s="154">
        <v>784</v>
      </c>
      <c r="N52" s="154">
        <v>737</v>
      </c>
      <c r="O52" s="154">
        <v>725</v>
      </c>
      <c r="P52" s="154">
        <v>704</v>
      </c>
      <c r="Q52" s="154">
        <v>638</v>
      </c>
      <c r="R52" s="154">
        <v>538</v>
      </c>
      <c r="S52" s="154">
        <v>488</v>
      </c>
      <c r="T52" s="154">
        <v>852</v>
      </c>
      <c r="U52" s="154">
        <v>892</v>
      </c>
      <c r="V52" s="154">
        <v>939</v>
      </c>
      <c r="W52" s="154">
        <v>959</v>
      </c>
      <c r="X52" s="154">
        <v>968</v>
      </c>
      <c r="Y52" s="154">
        <v>911</v>
      </c>
      <c r="Z52" s="154">
        <v>824</v>
      </c>
      <c r="AA52" s="154">
        <v>869</v>
      </c>
      <c r="AB52" s="154">
        <v>849</v>
      </c>
      <c r="AC52" s="154">
        <v>932</v>
      </c>
      <c r="AD52" s="154">
        <v>871</v>
      </c>
      <c r="AE52" s="154">
        <v>862</v>
      </c>
      <c r="AF52" s="154">
        <v>846</v>
      </c>
      <c r="AG52" s="154">
        <v>763</v>
      </c>
      <c r="AH52" s="154">
        <v>661</v>
      </c>
      <c r="AI52" s="154">
        <v>596</v>
      </c>
      <c r="AJ52" s="151">
        <v>437747</v>
      </c>
      <c r="AK52" s="151">
        <v>438797</v>
      </c>
      <c r="AL52" s="151">
        <v>436725</v>
      </c>
      <c r="AM52" s="151">
        <v>450629</v>
      </c>
      <c r="AN52" s="151">
        <v>454894</v>
      </c>
      <c r="AO52" s="151">
        <v>451383</v>
      </c>
      <c r="AP52" s="151">
        <v>448523</v>
      </c>
      <c r="AQ52" s="151">
        <v>439499</v>
      </c>
      <c r="AR52" s="151">
        <v>440209</v>
      </c>
      <c r="AS52" s="151">
        <v>444787</v>
      </c>
      <c r="AT52" s="151">
        <v>449902</v>
      </c>
      <c r="AU52" s="151">
        <v>460116</v>
      </c>
      <c r="AV52" s="151">
        <v>462151</v>
      </c>
      <c r="AW52" s="151">
        <v>448597</v>
      </c>
      <c r="AX52" s="151">
        <v>429559</v>
      </c>
      <c r="AY52" s="151">
        <v>407374</v>
      </c>
      <c r="AZ52" s="152">
        <v>164.2501262144572</v>
      </c>
      <c r="BA52" s="152">
        <v>164.54077853768371</v>
      </c>
      <c r="BB52" s="152">
        <v>175.16743946419371</v>
      </c>
      <c r="BC52" s="152">
        <v>175.75433449689211</v>
      </c>
      <c r="BD52" s="152">
        <v>178.72295523792357</v>
      </c>
      <c r="BE52" s="152">
        <v>167.26372060977042</v>
      </c>
      <c r="BF52" s="152">
        <v>156.2907587793714</v>
      </c>
      <c r="BG52" s="152">
        <v>171.10391604986589</v>
      </c>
      <c r="BH52" s="152">
        <v>163.33150844258068</v>
      </c>
      <c r="BI52" s="152">
        <v>176.26414441069545</v>
      </c>
      <c r="BJ52" s="152">
        <v>163.81345270747852</v>
      </c>
      <c r="BK52" s="152">
        <v>157.56896087073693</v>
      </c>
      <c r="BL52" s="152">
        <v>152.33116448952831</v>
      </c>
      <c r="BM52" s="152">
        <v>142.22119184925444</v>
      </c>
      <c r="BN52" s="152">
        <v>125.24472773239532</v>
      </c>
      <c r="BO52" s="152">
        <v>119.79164109638808</v>
      </c>
      <c r="BP52" s="152">
        <v>194.6329729272845</v>
      </c>
      <c r="BQ52" s="152">
        <v>203.28306711303858</v>
      </c>
      <c r="BR52" s="152">
        <v>215.00944530310835</v>
      </c>
      <c r="BS52" s="152">
        <v>212.8136449274237</v>
      </c>
      <c r="BT52" s="152">
        <v>212.79682739275526</v>
      </c>
      <c r="BU52" s="152">
        <v>201.82417149072961</v>
      </c>
      <c r="BV52" s="152">
        <v>183.71410161797721</v>
      </c>
      <c r="BW52" s="152">
        <v>197.72513703102851</v>
      </c>
      <c r="BX52" s="152">
        <v>192.86293556015437</v>
      </c>
      <c r="BY52" s="152">
        <v>209.5384982025104</v>
      </c>
      <c r="BZ52" s="152">
        <v>193.59771683611098</v>
      </c>
      <c r="CA52" s="152">
        <v>187.34406106286241</v>
      </c>
      <c r="CB52" s="152">
        <v>183.05705278145024</v>
      </c>
      <c r="CC52" s="152">
        <v>170.08584542473534</v>
      </c>
      <c r="CD52" s="152">
        <v>153.87874541099126</v>
      </c>
      <c r="CE52" s="152">
        <v>146.30290592919528</v>
      </c>
    </row>
    <row r="53" spans="2:83" ht="15.75" x14ac:dyDescent="0.25">
      <c r="B53" s="149" t="s">
        <v>15</v>
      </c>
      <c r="C53" s="150">
        <v>47</v>
      </c>
      <c r="D53" s="154">
        <v>681</v>
      </c>
      <c r="E53" s="154">
        <v>696</v>
      </c>
      <c r="F53" s="154">
        <v>786</v>
      </c>
      <c r="G53" s="154">
        <v>768</v>
      </c>
      <c r="H53" s="154">
        <v>788</v>
      </c>
      <c r="I53" s="154">
        <v>742</v>
      </c>
      <c r="J53" s="154">
        <v>693</v>
      </c>
      <c r="K53" s="154">
        <v>745</v>
      </c>
      <c r="L53" s="154">
        <v>694</v>
      </c>
      <c r="M53" s="154">
        <v>725</v>
      </c>
      <c r="N53" s="154">
        <v>707</v>
      </c>
      <c r="O53" s="154">
        <v>733</v>
      </c>
      <c r="P53" s="154">
        <v>730</v>
      </c>
      <c r="Q53" s="154">
        <v>602</v>
      </c>
      <c r="R53" s="154">
        <v>583</v>
      </c>
      <c r="S53" s="154">
        <v>537</v>
      </c>
      <c r="T53" s="154">
        <v>807</v>
      </c>
      <c r="U53" s="154">
        <v>828</v>
      </c>
      <c r="V53" s="154">
        <v>961</v>
      </c>
      <c r="W53" s="154">
        <v>900</v>
      </c>
      <c r="X53" s="154">
        <v>929</v>
      </c>
      <c r="Y53" s="154">
        <v>919</v>
      </c>
      <c r="Z53" s="154">
        <v>806</v>
      </c>
      <c r="AA53" s="154">
        <v>878</v>
      </c>
      <c r="AB53" s="154">
        <v>818</v>
      </c>
      <c r="AC53" s="154">
        <v>842</v>
      </c>
      <c r="AD53" s="154">
        <v>875</v>
      </c>
      <c r="AE53" s="154">
        <v>885</v>
      </c>
      <c r="AF53" s="154">
        <v>837</v>
      </c>
      <c r="AG53" s="154">
        <v>715</v>
      </c>
      <c r="AH53" s="154">
        <v>709</v>
      </c>
      <c r="AI53" s="154">
        <v>638</v>
      </c>
      <c r="AJ53" s="151">
        <v>433984</v>
      </c>
      <c r="AK53" s="151">
        <v>437335</v>
      </c>
      <c r="AL53" s="151">
        <v>437749</v>
      </c>
      <c r="AM53" s="151">
        <v>435837</v>
      </c>
      <c r="AN53" s="151">
        <v>449788</v>
      </c>
      <c r="AO53" s="151">
        <v>454308</v>
      </c>
      <c r="AP53" s="151">
        <v>450270</v>
      </c>
      <c r="AQ53" s="151">
        <v>449056</v>
      </c>
      <c r="AR53" s="151">
        <v>439032</v>
      </c>
      <c r="AS53" s="151">
        <v>438525</v>
      </c>
      <c r="AT53" s="151">
        <v>443738</v>
      </c>
      <c r="AU53" s="151">
        <v>449142</v>
      </c>
      <c r="AV53" s="151">
        <v>460669</v>
      </c>
      <c r="AW53" s="151">
        <v>461833</v>
      </c>
      <c r="AX53" s="151">
        <v>449296</v>
      </c>
      <c r="AY53" s="151">
        <v>430010</v>
      </c>
      <c r="AZ53" s="152">
        <v>156.91822740008848</v>
      </c>
      <c r="BA53" s="152">
        <v>159.14573496290029</v>
      </c>
      <c r="BB53" s="152">
        <v>179.55495043963549</v>
      </c>
      <c r="BC53" s="152">
        <v>176.21266666207779</v>
      </c>
      <c r="BD53" s="152">
        <v>175.19364678470745</v>
      </c>
      <c r="BE53" s="152">
        <v>163.3253211477676</v>
      </c>
      <c r="BF53" s="152">
        <v>153.90765540675596</v>
      </c>
      <c r="BG53" s="152">
        <v>165.90358440818071</v>
      </c>
      <c r="BH53" s="152">
        <v>158.07503781045574</v>
      </c>
      <c r="BI53" s="152">
        <v>165.3269482925717</v>
      </c>
      <c r="BJ53" s="152">
        <v>159.32825225696243</v>
      </c>
      <c r="BK53" s="152">
        <v>163.20005699756425</v>
      </c>
      <c r="BL53" s="152">
        <v>158.46518867125855</v>
      </c>
      <c r="BM53" s="152">
        <v>130.35014821374827</v>
      </c>
      <c r="BN53" s="152">
        <v>129.75855560699404</v>
      </c>
      <c r="BO53" s="152">
        <v>124.88081672519245</v>
      </c>
      <c r="BP53" s="152">
        <v>185.95155581772599</v>
      </c>
      <c r="BQ53" s="152">
        <v>189.32854676620897</v>
      </c>
      <c r="BR53" s="152">
        <v>219.53219767492331</v>
      </c>
      <c r="BS53" s="152">
        <v>206.49921874462242</v>
      </c>
      <c r="BT53" s="152">
        <v>206.541748557098</v>
      </c>
      <c r="BU53" s="152">
        <v>202.28567403611646</v>
      </c>
      <c r="BV53" s="152">
        <v>179.00370888577964</v>
      </c>
      <c r="BW53" s="152">
        <v>195.52127128910428</v>
      </c>
      <c r="BX53" s="152">
        <v>186.31899269301553</v>
      </c>
      <c r="BY53" s="152">
        <v>192.00729718944189</v>
      </c>
      <c r="BZ53" s="152">
        <v>197.18843101109215</v>
      </c>
      <c r="CA53" s="152">
        <v>197.04236076786407</v>
      </c>
      <c r="CB53" s="152">
        <v>181.69227796964847</v>
      </c>
      <c r="CC53" s="152">
        <v>154.81786706450166</v>
      </c>
      <c r="CD53" s="152">
        <v>157.802428688437</v>
      </c>
      <c r="CE53" s="152">
        <v>148.36864258970721</v>
      </c>
    </row>
    <row r="54" spans="2:83" ht="15.75" x14ac:dyDescent="0.25">
      <c r="B54" s="149" t="s">
        <v>15</v>
      </c>
      <c r="C54" s="150">
        <v>48</v>
      </c>
      <c r="D54" s="154">
        <v>621</v>
      </c>
      <c r="E54" s="154">
        <v>707</v>
      </c>
      <c r="F54" s="154">
        <v>690</v>
      </c>
      <c r="G54" s="154">
        <v>742</v>
      </c>
      <c r="H54" s="154">
        <v>762</v>
      </c>
      <c r="I54" s="154">
        <v>722</v>
      </c>
      <c r="J54" s="154">
        <v>699</v>
      </c>
      <c r="K54" s="154">
        <v>710</v>
      </c>
      <c r="L54" s="154">
        <v>737</v>
      </c>
      <c r="M54" s="154">
        <v>670</v>
      </c>
      <c r="N54" s="154">
        <v>679</v>
      </c>
      <c r="O54" s="154">
        <v>688</v>
      </c>
      <c r="P54" s="154">
        <v>674</v>
      </c>
      <c r="Q54" s="154">
        <v>606</v>
      </c>
      <c r="R54" s="154">
        <v>565</v>
      </c>
      <c r="S54" s="154">
        <v>559</v>
      </c>
      <c r="T54" s="154">
        <v>746</v>
      </c>
      <c r="U54" s="154">
        <v>826</v>
      </c>
      <c r="V54" s="154">
        <v>806</v>
      </c>
      <c r="W54" s="154">
        <v>896</v>
      </c>
      <c r="X54" s="154">
        <v>875</v>
      </c>
      <c r="Y54" s="154">
        <v>841</v>
      </c>
      <c r="Z54" s="154">
        <v>833</v>
      </c>
      <c r="AA54" s="154">
        <v>855</v>
      </c>
      <c r="AB54" s="154">
        <v>869</v>
      </c>
      <c r="AC54" s="154">
        <v>790</v>
      </c>
      <c r="AD54" s="154">
        <v>816</v>
      </c>
      <c r="AE54" s="154">
        <v>814</v>
      </c>
      <c r="AF54" s="154">
        <v>782</v>
      </c>
      <c r="AG54" s="154">
        <v>718</v>
      </c>
      <c r="AH54" s="154">
        <v>678</v>
      </c>
      <c r="AI54" s="154">
        <v>697</v>
      </c>
      <c r="AJ54" s="151">
        <v>423746</v>
      </c>
      <c r="AK54" s="151">
        <v>433533</v>
      </c>
      <c r="AL54" s="151">
        <v>435149</v>
      </c>
      <c r="AM54" s="151">
        <v>436618</v>
      </c>
      <c r="AN54" s="151">
        <v>434785</v>
      </c>
      <c r="AO54" s="151">
        <v>449733</v>
      </c>
      <c r="AP54" s="151">
        <v>453737</v>
      </c>
      <c r="AQ54" s="151">
        <v>450450</v>
      </c>
      <c r="AR54" s="151">
        <v>448336</v>
      </c>
      <c r="AS54" s="151">
        <v>436805</v>
      </c>
      <c r="AT54" s="151">
        <v>436830</v>
      </c>
      <c r="AU54" s="151">
        <v>441950</v>
      </c>
      <c r="AV54" s="151">
        <v>448247</v>
      </c>
      <c r="AW54" s="151">
        <v>458821</v>
      </c>
      <c r="AX54" s="151">
        <v>462660</v>
      </c>
      <c r="AY54" s="151">
        <v>448693</v>
      </c>
      <c r="AZ54" s="152">
        <v>146.55005592973149</v>
      </c>
      <c r="BA54" s="152">
        <v>163.07870450461672</v>
      </c>
      <c r="BB54" s="152">
        <v>158.56637611484803</v>
      </c>
      <c r="BC54" s="152">
        <v>169.94260429024914</v>
      </c>
      <c r="BD54" s="152">
        <v>175.25903607530159</v>
      </c>
      <c r="BE54" s="152">
        <v>160.53969799859027</v>
      </c>
      <c r="BF54" s="152">
        <v>154.05400044519183</v>
      </c>
      <c r="BG54" s="152">
        <v>157.62015762015761</v>
      </c>
      <c r="BH54" s="152">
        <v>164.38563934192211</v>
      </c>
      <c r="BI54" s="152">
        <v>153.38652259017184</v>
      </c>
      <c r="BJ54" s="152">
        <v>155.43804225900234</v>
      </c>
      <c r="BK54" s="152">
        <v>155.67371874646452</v>
      </c>
      <c r="BL54" s="152">
        <v>150.36352725171614</v>
      </c>
      <c r="BM54" s="152">
        <v>132.07765119730789</v>
      </c>
      <c r="BN54" s="152">
        <v>122.11991527255437</v>
      </c>
      <c r="BO54" s="152">
        <v>124.58406973141993</v>
      </c>
      <c r="BP54" s="152">
        <v>176.04885945826038</v>
      </c>
      <c r="BQ54" s="152">
        <v>190.52759536182941</v>
      </c>
      <c r="BR54" s="152">
        <v>185.22391180951811</v>
      </c>
      <c r="BS54" s="152">
        <v>205.21371084105556</v>
      </c>
      <c r="BT54" s="152">
        <v>201.24889313108775</v>
      </c>
      <c r="BU54" s="152">
        <v>186.99984212855182</v>
      </c>
      <c r="BV54" s="152">
        <v>183.58652699691672</v>
      </c>
      <c r="BW54" s="152">
        <v>189.8101898101898</v>
      </c>
      <c r="BX54" s="152">
        <v>193.82784340316192</v>
      </c>
      <c r="BY54" s="152">
        <v>180.85873559139662</v>
      </c>
      <c r="BZ54" s="152">
        <v>186.8003571183298</v>
      </c>
      <c r="CA54" s="152">
        <v>184.18373119131124</v>
      </c>
      <c r="CB54" s="152">
        <v>174.45738621786649</v>
      </c>
      <c r="CC54" s="152">
        <v>156.4880421776684</v>
      </c>
      <c r="CD54" s="152">
        <v>146.54389832706522</v>
      </c>
      <c r="CE54" s="152">
        <v>155.34006547906921</v>
      </c>
    </row>
    <row r="55" spans="2:83" ht="15.75" x14ac:dyDescent="0.25">
      <c r="B55" s="149" t="s">
        <v>15</v>
      </c>
      <c r="C55" s="150">
        <v>49</v>
      </c>
      <c r="D55" s="154">
        <v>582</v>
      </c>
      <c r="E55" s="154">
        <v>591</v>
      </c>
      <c r="F55" s="154">
        <v>710</v>
      </c>
      <c r="G55" s="154">
        <v>692</v>
      </c>
      <c r="H55" s="154">
        <v>740</v>
      </c>
      <c r="I55" s="154">
        <v>689</v>
      </c>
      <c r="J55" s="154">
        <v>666</v>
      </c>
      <c r="K55" s="154">
        <v>686</v>
      </c>
      <c r="L55" s="154">
        <v>619</v>
      </c>
      <c r="M55" s="154">
        <v>650</v>
      </c>
      <c r="N55" s="154">
        <v>653</v>
      </c>
      <c r="O55" s="154">
        <v>652</v>
      </c>
      <c r="P55" s="154">
        <v>638</v>
      </c>
      <c r="Q55" s="154">
        <v>637</v>
      </c>
      <c r="R55" s="154">
        <v>602</v>
      </c>
      <c r="S55" s="154">
        <v>571</v>
      </c>
      <c r="T55" s="154">
        <v>696</v>
      </c>
      <c r="U55" s="154">
        <v>708</v>
      </c>
      <c r="V55" s="154">
        <v>830</v>
      </c>
      <c r="W55" s="154">
        <v>802</v>
      </c>
      <c r="X55" s="154">
        <v>880</v>
      </c>
      <c r="Y55" s="154">
        <v>806</v>
      </c>
      <c r="Z55" s="154">
        <v>801</v>
      </c>
      <c r="AA55" s="154">
        <v>829</v>
      </c>
      <c r="AB55" s="154">
        <v>745</v>
      </c>
      <c r="AC55" s="154">
        <v>799</v>
      </c>
      <c r="AD55" s="154">
        <v>778</v>
      </c>
      <c r="AE55" s="154">
        <v>792</v>
      </c>
      <c r="AF55" s="154">
        <v>732</v>
      </c>
      <c r="AG55" s="154">
        <v>749</v>
      </c>
      <c r="AH55" s="154">
        <v>715</v>
      </c>
      <c r="AI55" s="154">
        <v>679</v>
      </c>
      <c r="AJ55" s="151">
        <v>424469</v>
      </c>
      <c r="AK55" s="151">
        <v>422099</v>
      </c>
      <c r="AL55" s="151">
        <v>432629</v>
      </c>
      <c r="AM55" s="151">
        <v>433700</v>
      </c>
      <c r="AN55" s="151">
        <v>434487</v>
      </c>
      <c r="AO55" s="151">
        <v>434784</v>
      </c>
      <c r="AP55" s="151">
        <v>449300</v>
      </c>
      <c r="AQ55" s="151">
        <v>453658</v>
      </c>
      <c r="AR55" s="151">
        <v>449657</v>
      </c>
      <c r="AS55" s="151">
        <v>446930</v>
      </c>
      <c r="AT55" s="151">
        <v>435551</v>
      </c>
      <c r="AU55" s="151">
        <v>434843</v>
      </c>
      <c r="AV55" s="151">
        <v>441001</v>
      </c>
      <c r="AW55" s="151">
        <v>446342</v>
      </c>
      <c r="AX55" s="151">
        <v>458281</v>
      </c>
      <c r="AY55" s="151">
        <v>461536</v>
      </c>
      <c r="AZ55" s="152">
        <v>137.11248642421472</v>
      </c>
      <c r="BA55" s="152">
        <v>140.01454635050072</v>
      </c>
      <c r="BB55" s="152">
        <v>164.11290042969844</v>
      </c>
      <c r="BC55" s="152">
        <v>159.5572976712013</v>
      </c>
      <c r="BD55" s="152">
        <v>170.31579771086362</v>
      </c>
      <c r="BE55" s="152">
        <v>158.46949289762273</v>
      </c>
      <c r="BF55" s="152">
        <v>148.23058090362787</v>
      </c>
      <c r="BG55" s="152">
        <v>151.21523262016763</v>
      </c>
      <c r="BH55" s="152">
        <v>137.66048343515166</v>
      </c>
      <c r="BI55" s="152">
        <v>145.43664555970733</v>
      </c>
      <c r="BJ55" s="152">
        <v>149.92503748125935</v>
      </c>
      <c r="BK55" s="152">
        <v>149.93917344880796</v>
      </c>
      <c r="BL55" s="152">
        <v>144.67087376219101</v>
      </c>
      <c r="BM55" s="152">
        <v>142.71567542377818</v>
      </c>
      <c r="BN55" s="152">
        <v>131.36045352087476</v>
      </c>
      <c r="BO55" s="152">
        <v>123.71732649240796</v>
      </c>
      <c r="BP55" s="152">
        <v>163.96957139390625</v>
      </c>
      <c r="BQ55" s="152">
        <v>167.73316212547294</v>
      </c>
      <c r="BR55" s="152">
        <v>191.85029205161928</v>
      </c>
      <c r="BS55" s="152">
        <v>184.92045192529397</v>
      </c>
      <c r="BT55" s="152">
        <v>202.53770538589188</v>
      </c>
      <c r="BU55" s="152">
        <v>185.37940678589828</v>
      </c>
      <c r="BV55" s="152">
        <v>178.27732027598486</v>
      </c>
      <c r="BW55" s="152">
        <v>182.73677528005678</v>
      </c>
      <c r="BX55" s="152">
        <v>165.68184193729888</v>
      </c>
      <c r="BY55" s="152">
        <v>178.77519969570179</v>
      </c>
      <c r="BZ55" s="152">
        <v>178.62431724413446</v>
      </c>
      <c r="CA55" s="152">
        <v>182.13470148996305</v>
      </c>
      <c r="CB55" s="152">
        <v>165.98601817229439</v>
      </c>
      <c r="CC55" s="152">
        <v>167.80854143235456</v>
      </c>
      <c r="CD55" s="152">
        <v>156.01781439771671</v>
      </c>
      <c r="CE55" s="152">
        <v>147.11745129307357</v>
      </c>
    </row>
    <row r="56" spans="2:83" ht="15.75" x14ac:dyDescent="0.25">
      <c r="B56" s="149" t="s">
        <v>15</v>
      </c>
      <c r="C56" s="150">
        <v>50</v>
      </c>
      <c r="D56" s="154">
        <v>566</v>
      </c>
      <c r="E56" s="154">
        <v>601</v>
      </c>
      <c r="F56" s="154">
        <v>613</v>
      </c>
      <c r="G56" s="154">
        <v>652</v>
      </c>
      <c r="H56" s="154">
        <v>701</v>
      </c>
      <c r="I56" s="154">
        <v>659</v>
      </c>
      <c r="J56" s="154">
        <v>594</v>
      </c>
      <c r="K56" s="154">
        <v>639</v>
      </c>
      <c r="L56" s="154">
        <v>714</v>
      </c>
      <c r="M56" s="154">
        <v>592</v>
      </c>
      <c r="N56" s="154">
        <v>638</v>
      </c>
      <c r="O56" s="154">
        <v>648</v>
      </c>
      <c r="P56" s="154">
        <v>640</v>
      </c>
      <c r="Q56" s="154">
        <v>578</v>
      </c>
      <c r="R56" s="154">
        <v>569</v>
      </c>
      <c r="S56" s="154">
        <v>519</v>
      </c>
      <c r="T56" s="154">
        <v>639</v>
      </c>
      <c r="U56" s="154">
        <v>693</v>
      </c>
      <c r="V56" s="154">
        <v>734</v>
      </c>
      <c r="W56" s="154">
        <v>741</v>
      </c>
      <c r="X56" s="154">
        <v>819</v>
      </c>
      <c r="Y56" s="154">
        <v>790</v>
      </c>
      <c r="Z56" s="154">
        <v>691</v>
      </c>
      <c r="AA56" s="154">
        <v>770</v>
      </c>
      <c r="AB56" s="154">
        <v>861</v>
      </c>
      <c r="AC56" s="154">
        <v>691</v>
      </c>
      <c r="AD56" s="154">
        <v>780</v>
      </c>
      <c r="AE56" s="154">
        <v>733</v>
      </c>
      <c r="AF56" s="154">
        <v>746</v>
      </c>
      <c r="AG56" s="154">
        <v>685</v>
      </c>
      <c r="AH56" s="154">
        <v>654</v>
      </c>
      <c r="AI56" s="154">
        <v>615</v>
      </c>
      <c r="AJ56" s="151">
        <v>420099</v>
      </c>
      <c r="AK56" s="151">
        <v>423368</v>
      </c>
      <c r="AL56" s="151">
        <v>420225</v>
      </c>
      <c r="AM56" s="151">
        <v>431378</v>
      </c>
      <c r="AN56" s="151">
        <v>432891</v>
      </c>
      <c r="AO56" s="151">
        <v>432791</v>
      </c>
      <c r="AP56" s="151">
        <v>433446</v>
      </c>
      <c r="AQ56" s="151">
        <v>449299</v>
      </c>
      <c r="AR56" s="151">
        <v>452286</v>
      </c>
      <c r="AS56" s="151">
        <v>448464</v>
      </c>
      <c r="AT56" s="151">
        <v>444913</v>
      </c>
      <c r="AU56" s="151">
        <v>434330</v>
      </c>
      <c r="AV56" s="151">
        <v>434549</v>
      </c>
      <c r="AW56" s="151">
        <v>439257</v>
      </c>
      <c r="AX56" s="151">
        <v>447143</v>
      </c>
      <c r="AY56" s="151">
        <v>457899</v>
      </c>
      <c r="AZ56" s="152">
        <v>134.73014694155424</v>
      </c>
      <c r="BA56" s="152">
        <v>141.95687912170973</v>
      </c>
      <c r="BB56" s="152">
        <v>145.87423404128739</v>
      </c>
      <c r="BC56" s="152">
        <v>151.14354464066318</v>
      </c>
      <c r="BD56" s="152">
        <v>161.93452855337719</v>
      </c>
      <c r="BE56" s="152">
        <v>152.26749169922664</v>
      </c>
      <c r="BF56" s="152">
        <v>137.04129234091445</v>
      </c>
      <c r="BG56" s="152">
        <v>142.22154956944041</v>
      </c>
      <c r="BH56" s="152">
        <v>157.86471391995332</v>
      </c>
      <c r="BI56" s="152">
        <v>132.00613650148063</v>
      </c>
      <c r="BJ56" s="152">
        <v>143.39882179212566</v>
      </c>
      <c r="BK56" s="152">
        <v>149.19531232012525</v>
      </c>
      <c r="BL56" s="152">
        <v>147.2791330782029</v>
      </c>
      <c r="BM56" s="152">
        <v>131.58583699292214</v>
      </c>
      <c r="BN56" s="152">
        <v>127.25235551042954</v>
      </c>
      <c r="BO56" s="152">
        <v>113.34377231660257</v>
      </c>
      <c r="BP56" s="152">
        <v>152.10700334921054</v>
      </c>
      <c r="BQ56" s="152">
        <v>163.68738308044067</v>
      </c>
      <c r="BR56" s="152">
        <v>174.66833244095426</v>
      </c>
      <c r="BS56" s="152">
        <v>171.77510211461873</v>
      </c>
      <c r="BT56" s="152">
        <v>189.19312251813966</v>
      </c>
      <c r="BU56" s="152">
        <v>182.53614331166776</v>
      </c>
      <c r="BV56" s="152">
        <v>159.42008923833649</v>
      </c>
      <c r="BW56" s="152">
        <v>171.3780800758515</v>
      </c>
      <c r="BX56" s="152">
        <v>190.36627266817899</v>
      </c>
      <c r="BY56" s="152">
        <v>154.08148703128902</v>
      </c>
      <c r="BZ56" s="152">
        <v>175.31517397783387</v>
      </c>
      <c r="CA56" s="152">
        <v>168.76568507816637</v>
      </c>
      <c r="CB56" s="152">
        <v>171.67223949428029</v>
      </c>
      <c r="CC56" s="152">
        <v>155.94515283763263</v>
      </c>
      <c r="CD56" s="152">
        <v>146.26193410161849</v>
      </c>
      <c r="CE56" s="152">
        <v>134.3090943636042</v>
      </c>
    </row>
    <row r="57" spans="2:83" ht="15.75" x14ac:dyDescent="0.25">
      <c r="B57" s="149" t="s">
        <v>15</v>
      </c>
      <c r="C57" s="150">
        <v>51</v>
      </c>
      <c r="D57" s="154">
        <v>545</v>
      </c>
      <c r="E57" s="154">
        <v>560</v>
      </c>
      <c r="F57" s="154">
        <v>585</v>
      </c>
      <c r="G57" s="154">
        <v>610</v>
      </c>
      <c r="H57" s="154">
        <v>611</v>
      </c>
      <c r="I57" s="154">
        <v>623</v>
      </c>
      <c r="J57" s="154">
        <v>610</v>
      </c>
      <c r="K57" s="154">
        <v>564</v>
      </c>
      <c r="L57" s="154">
        <v>631</v>
      </c>
      <c r="M57" s="154">
        <v>625</v>
      </c>
      <c r="N57" s="154">
        <v>575</v>
      </c>
      <c r="O57" s="154">
        <v>637</v>
      </c>
      <c r="P57" s="154">
        <v>607</v>
      </c>
      <c r="Q57" s="154">
        <v>548</v>
      </c>
      <c r="R57" s="154">
        <v>520</v>
      </c>
      <c r="S57" s="154">
        <v>528</v>
      </c>
      <c r="T57" s="154">
        <v>642</v>
      </c>
      <c r="U57" s="154">
        <v>649</v>
      </c>
      <c r="V57" s="154">
        <v>681</v>
      </c>
      <c r="W57" s="154">
        <v>706</v>
      </c>
      <c r="X57" s="154">
        <v>711</v>
      </c>
      <c r="Y57" s="154">
        <v>726</v>
      </c>
      <c r="Z57" s="154">
        <v>709</v>
      </c>
      <c r="AA57" s="154">
        <v>659</v>
      </c>
      <c r="AB57" s="154">
        <v>721</v>
      </c>
      <c r="AC57" s="154">
        <v>731</v>
      </c>
      <c r="AD57" s="154">
        <v>689</v>
      </c>
      <c r="AE57" s="154">
        <v>765</v>
      </c>
      <c r="AF57" s="154">
        <v>721</v>
      </c>
      <c r="AG57" s="154">
        <v>637</v>
      </c>
      <c r="AH57" s="154">
        <v>593</v>
      </c>
      <c r="AI57" s="154">
        <v>624</v>
      </c>
      <c r="AJ57" s="151">
        <v>414689</v>
      </c>
      <c r="AK57" s="151">
        <v>418349</v>
      </c>
      <c r="AL57" s="151">
        <v>420899</v>
      </c>
      <c r="AM57" s="151">
        <v>419738</v>
      </c>
      <c r="AN57" s="151">
        <v>430088</v>
      </c>
      <c r="AO57" s="151">
        <v>431526</v>
      </c>
      <c r="AP57" s="151">
        <v>432206</v>
      </c>
      <c r="AQ57" s="151">
        <v>432333</v>
      </c>
      <c r="AR57" s="151">
        <v>447255</v>
      </c>
      <c r="AS57" s="151">
        <v>450433</v>
      </c>
      <c r="AT57" s="151">
        <v>445301</v>
      </c>
      <c r="AU57" s="151">
        <v>443691</v>
      </c>
      <c r="AV57" s="151">
        <v>433663</v>
      </c>
      <c r="AW57" s="151">
        <v>432053</v>
      </c>
      <c r="AX57" s="151">
        <v>438760</v>
      </c>
      <c r="AY57" s="151">
        <v>445928</v>
      </c>
      <c r="AZ57" s="152">
        <v>131.42378987626873</v>
      </c>
      <c r="BA57" s="152">
        <v>133.85952876665178</v>
      </c>
      <c r="BB57" s="152">
        <v>139.22580001378003</v>
      </c>
      <c r="BC57" s="152">
        <v>145.32875269811169</v>
      </c>
      <c r="BD57" s="152">
        <v>142.06394970331652</v>
      </c>
      <c r="BE57" s="152">
        <v>144.37137043886116</v>
      </c>
      <c r="BF57" s="152">
        <v>141.13640254878459</v>
      </c>
      <c r="BG57" s="152">
        <v>130.45499649575675</v>
      </c>
      <c r="BH57" s="152">
        <v>141.08282746978793</v>
      </c>
      <c r="BI57" s="152">
        <v>138.75537538324235</v>
      </c>
      <c r="BJ57" s="152">
        <v>129.12614164351754</v>
      </c>
      <c r="BK57" s="152">
        <v>143.56838430349049</v>
      </c>
      <c r="BL57" s="152">
        <v>139.97043787457082</v>
      </c>
      <c r="BM57" s="152">
        <v>126.83629091801237</v>
      </c>
      <c r="BN57" s="152">
        <v>118.51581730330932</v>
      </c>
      <c r="BO57" s="152">
        <v>118.40476489478122</v>
      </c>
      <c r="BP57" s="152">
        <v>154.81481302855875</v>
      </c>
      <c r="BQ57" s="152">
        <v>155.13363244563749</v>
      </c>
      <c r="BR57" s="152">
        <v>162.27170888978114</v>
      </c>
      <c r="BS57" s="152">
        <v>168.2001629587981</v>
      </c>
      <c r="BT57" s="152">
        <v>165.31500530124066</v>
      </c>
      <c r="BU57" s="152">
        <v>168.24015238942729</v>
      </c>
      <c r="BV57" s="152">
        <v>164.04214656899717</v>
      </c>
      <c r="BW57" s="152">
        <v>152.42879909699235</v>
      </c>
      <c r="BX57" s="152">
        <v>161.20557623726955</v>
      </c>
      <c r="BY57" s="152">
        <v>162.28828704824025</v>
      </c>
      <c r="BZ57" s="152">
        <v>154.72680276936273</v>
      </c>
      <c r="CA57" s="152">
        <v>172.41729041157021</v>
      </c>
      <c r="CB57" s="152">
        <v>166.25813131394656</v>
      </c>
      <c r="CC57" s="152">
        <v>147.43561553790855</v>
      </c>
      <c r="CD57" s="152">
        <v>135.15361473242774</v>
      </c>
      <c r="CE57" s="152">
        <v>139.93290396655962</v>
      </c>
    </row>
    <row r="58" spans="2:83" ht="15.75" x14ac:dyDescent="0.25">
      <c r="B58" s="149" t="s">
        <v>15</v>
      </c>
      <c r="C58" s="150">
        <v>52</v>
      </c>
      <c r="D58" s="154">
        <v>494</v>
      </c>
      <c r="E58" s="154">
        <v>569</v>
      </c>
      <c r="F58" s="154">
        <v>568</v>
      </c>
      <c r="G58" s="154">
        <v>592</v>
      </c>
      <c r="H58" s="154">
        <v>545</v>
      </c>
      <c r="I58" s="154">
        <v>609</v>
      </c>
      <c r="J58" s="154">
        <v>576</v>
      </c>
      <c r="K58" s="154">
        <v>575</v>
      </c>
      <c r="L58" s="154">
        <v>547</v>
      </c>
      <c r="M58" s="154">
        <v>581</v>
      </c>
      <c r="N58" s="154">
        <v>657</v>
      </c>
      <c r="O58" s="154">
        <v>585</v>
      </c>
      <c r="P58" s="154">
        <v>560</v>
      </c>
      <c r="Q58" s="154">
        <v>485</v>
      </c>
      <c r="R58" s="154">
        <v>495</v>
      </c>
      <c r="S58" s="154">
        <v>506</v>
      </c>
      <c r="T58" s="154">
        <v>567</v>
      </c>
      <c r="U58" s="154">
        <v>660</v>
      </c>
      <c r="V58" s="154">
        <v>665</v>
      </c>
      <c r="W58" s="154">
        <v>680</v>
      </c>
      <c r="X58" s="154">
        <v>615</v>
      </c>
      <c r="Y58" s="154">
        <v>704</v>
      </c>
      <c r="Z58" s="154">
        <v>668</v>
      </c>
      <c r="AA58" s="154">
        <v>679</v>
      </c>
      <c r="AB58" s="154">
        <v>628</v>
      </c>
      <c r="AC58" s="154">
        <v>710</v>
      </c>
      <c r="AD58" s="154">
        <v>765</v>
      </c>
      <c r="AE58" s="154">
        <v>697</v>
      </c>
      <c r="AF58" s="154">
        <v>678</v>
      </c>
      <c r="AG58" s="154">
        <v>586</v>
      </c>
      <c r="AH58" s="154">
        <v>565</v>
      </c>
      <c r="AI58" s="154">
        <v>594</v>
      </c>
      <c r="AJ58" s="151">
        <v>418145</v>
      </c>
      <c r="AK58" s="151">
        <v>413617</v>
      </c>
      <c r="AL58" s="151">
        <v>416397</v>
      </c>
      <c r="AM58" s="151">
        <v>419431</v>
      </c>
      <c r="AN58" s="151">
        <v>418467</v>
      </c>
      <c r="AO58" s="151">
        <v>427560</v>
      </c>
      <c r="AP58" s="151">
        <v>430462</v>
      </c>
      <c r="AQ58" s="151">
        <v>432433</v>
      </c>
      <c r="AR58" s="151">
        <v>430483</v>
      </c>
      <c r="AS58" s="151">
        <v>444223</v>
      </c>
      <c r="AT58" s="151">
        <v>447731</v>
      </c>
      <c r="AU58" s="151">
        <v>443902</v>
      </c>
      <c r="AV58" s="151">
        <v>442935</v>
      </c>
      <c r="AW58" s="151">
        <v>431320</v>
      </c>
      <c r="AX58" s="151">
        <v>431258</v>
      </c>
      <c r="AY58" s="151">
        <v>437512</v>
      </c>
      <c r="AZ58" s="152">
        <v>118.14083631276232</v>
      </c>
      <c r="BA58" s="152">
        <v>137.56687950446911</v>
      </c>
      <c r="BB58" s="152">
        <v>136.40828344104304</v>
      </c>
      <c r="BC58" s="152">
        <v>141.14359692059003</v>
      </c>
      <c r="BD58" s="152">
        <v>130.23727080032594</v>
      </c>
      <c r="BE58" s="152">
        <v>142.43614931237721</v>
      </c>
      <c r="BF58" s="152">
        <v>133.80972071866972</v>
      </c>
      <c r="BG58" s="152">
        <v>132.9685754787447</v>
      </c>
      <c r="BH58" s="152">
        <v>127.06657405751214</v>
      </c>
      <c r="BI58" s="152">
        <v>130.7901662003093</v>
      </c>
      <c r="BJ58" s="152">
        <v>146.73989516026364</v>
      </c>
      <c r="BK58" s="152">
        <v>131.78584462336281</v>
      </c>
      <c r="BL58" s="152">
        <v>126.42938580152844</v>
      </c>
      <c r="BM58" s="152">
        <v>112.44551609014188</v>
      </c>
      <c r="BN58" s="152">
        <v>114.78047943458439</v>
      </c>
      <c r="BO58" s="152">
        <v>115.65397063394833</v>
      </c>
      <c r="BP58" s="152">
        <v>135.59889512011384</v>
      </c>
      <c r="BQ58" s="152">
        <v>159.56790944279371</v>
      </c>
      <c r="BR58" s="152">
        <v>159.70336001460146</v>
      </c>
      <c r="BS58" s="152">
        <v>162.12440186824531</v>
      </c>
      <c r="BT58" s="152">
        <v>146.96499365541371</v>
      </c>
      <c r="BU58" s="152">
        <v>164.65525306389748</v>
      </c>
      <c r="BV58" s="152">
        <v>155.18210666679056</v>
      </c>
      <c r="BW58" s="152">
        <v>157.0185439131611</v>
      </c>
      <c r="BX58" s="152">
        <v>145.88264809527902</v>
      </c>
      <c r="BY58" s="152">
        <v>159.82963511569639</v>
      </c>
      <c r="BZ58" s="152">
        <v>170.8615217619508</v>
      </c>
      <c r="CA58" s="152">
        <v>157.01663880766478</v>
      </c>
      <c r="CB58" s="152">
        <v>153.06986352399335</v>
      </c>
      <c r="CC58" s="152">
        <v>135.86200500788277</v>
      </c>
      <c r="CD58" s="152">
        <v>131.01206238492969</v>
      </c>
      <c r="CE58" s="152">
        <v>135.76770465724368</v>
      </c>
    </row>
    <row r="59" spans="2:83" ht="15.75" x14ac:dyDescent="0.25">
      <c r="B59" s="149" t="s">
        <v>15</v>
      </c>
      <c r="C59" s="150">
        <v>53</v>
      </c>
      <c r="D59" s="154">
        <v>430</v>
      </c>
      <c r="E59" s="154">
        <v>509</v>
      </c>
      <c r="F59" s="154">
        <v>529</v>
      </c>
      <c r="G59" s="154">
        <v>570</v>
      </c>
      <c r="H59" s="154">
        <v>557</v>
      </c>
      <c r="I59" s="154">
        <v>515</v>
      </c>
      <c r="J59" s="154">
        <v>568</v>
      </c>
      <c r="K59" s="154">
        <v>551</v>
      </c>
      <c r="L59" s="154">
        <v>556</v>
      </c>
      <c r="M59" s="154">
        <v>551</v>
      </c>
      <c r="N59" s="154">
        <v>521</v>
      </c>
      <c r="O59" s="154">
        <v>605</v>
      </c>
      <c r="P59" s="154">
        <v>587</v>
      </c>
      <c r="Q59" s="154">
        <v>483</v>
      </c>
      <c r="R59" s="154">
        <v>480</v>
      </c>
      <c r="S59" s="154">
        <v>483</v>
      </c>
      <c r="T59" s="154">
        <v>499</v>
      </c>
      <c r="U59" s="154">
        <v>606</v>
      </c>
      <c r="V59" s="154">
        <v>612</v>
      </c>
      <c r="W59" s="154">
        <v>665</v>
      </c>
      <c r="X59" s="154">
        <v>650</v>
      </c>
      <c r="Y59" s="154">
        <v>581</v>
      </c>
      <c r="Z59" s="154">
        <v>648</v>
      </c>
      <c r="AA59" s="154">
        <v>628</v>
      </c>
      <c r="AB59" s="154">
        <v>640</v>
      </c>
      <c r="AC59" s="154">
        <v>608</v>
      </c>
      <c r="AD59" s="154">
        <v>614</v>
      </c>
      <c r="AE59" s="154">
        <v>698</v>
      </c>
      <c r="AF59" s="154">
        <v>703</v>
      </c>
      <c r="AG59" s="154">
        <v>562</v>
      </c>
      <c r="AH59" s="154">
        <v>550</v>
      </c>
      <c r="AI59" s="154">
        <v>557</v>
      </c>
      <c r="AJ59" s="151">
        <v>410274</v>
      </c>
      <c r="AK59" s="151">
        <v>415966</v>
      </c>
      <c r="AL59" s="151">
        <v>412599</v>
      </c>
      <c r="AM59" s="151">
        <v>414140</v>
      </c>
      <c r="AN59" s="151">
        <v>417004</v>
      </c>
      <c r="AO59" s="151">
        <v>416896</v>
      </c>
      <c r="AP59" s="151">
        <v>425505</v>
      </c>
      <c r="AQ59" s="151">
        <v>429845</v>
      </c>
      <c r="AR59" s="151">
        <v>430092</v>
      </c>
      <c r="AS59" s="151">
        <v>428292</v>
      </c>
      <c r="AT59" s="151">
        <v>441087</v>
      </c>
      <c r="AU59" s="151">
        <v>445784</v>
      </c>
      <c r="AV59" s="151">
        <v>442131</v>
      </c>
      <c r="AW59" s="151">
        <v>440176</v>
      </c>
      <c r="AX59" s="151">
        <v>430566</v>
      </c>
      <c r="AY59" s="151">
        <v>429501</v>
      </c>
      <c r="AZ59" s="152">
        <v>104.80800635672746</v>
      </c>
      <c r="BA59" s="152">
        <v>122.36577027930167</v>
      </c>
      <c r="BB59" s="152">
        <v>128.21165344559731</v>
      </c>
      <c r="BC59" s="152">
        <v>137.63461631332402</v>
      </c>
      <c r="BD59" s="152">
        <v>133.5718602219643</v>
      </c>
      <c r="BE59" s="152">
        <v>123.53200798280626</v>
      </c>
      <c r="BF59" s="152">
        <v>133.48844314402885</v>
      </c>
      <c r="BG59" s="152">
        <v>128.18574137188986</v>
      </c>
      <c r="BH59" s="152">
        <v>129.27466681547205</v>
      </c>
      <c r="BI59" s="152">
        <v>128.65054682319538</v>
      </c>
      <c r="BJ59" s="152">
        <v>118.11728751924223</v>
      </c>
      <c r="BK59" s="152">
        <v>135.7159521203094</v>
      </c>
      <c r="BL59" s="152">
        <v>132.7660806412579</v>
      </c>
      <c r="BM59" s="152">
        <v>109.72883573843191</v>
      </c>
      <c r="BN59" s="152">
        <v>111.48116665040901</v>
      </c>
      <c r="BO59" s="152">
        <v>112.45608275650115</v>
      </c>
      <c r="BP59" s="152">
        <v>121.6260352837372</v>
      </c>
      <c r="BQ59" s="152">
        <v>145.6849838688739</v>
      </c>
      <c r="BR59" s="152">
        <v>148.32803763460404</v>
      </c>
      <c r="BS59" s="152">
        <v>160.57371903221133</v>
      </c>
      <c r="BT59" s="152">
        <v>155.87380456782188</v>
      </c>
      <c r="BU59" s="152">
        <v>139.36329444273872</v>
      </c>
      <c r="BV59" s="152">
        <v>152.28963231924419</v>
      </c>
      <c r="BW59" s="152">
        <v>146.09917528411404</v>
      </c>
      <c r="BX59" s="152">
        <v>148.80537187392466</v>
      </c>
      <c r="BY59" s="152">
        <v>141.95922408076731</v>
      </c>
      <c r="BZ59" s="152">
        <v>139.20156341039296</v>
      </c>
      <c r="CA59" s="152">
        <v>156.57807368591065</v>
      </c>
      <c r="CB59" s="152">
        <v>159.00264853629355</v>
      </c>
      <c r="CC59" s="152">
        <v>127.67620224637419</v>
      </c>
      <c r="CD59" s="152">
        <v>127.73883678692697</v>
      </c>
      <c r="CE59" s="152">
        <v>129.68537907944335</v>
      </c>
    </row>
    <row r="60" spans="2:83" ht="15.75" x14ac:dyDescent="0.25">
      <c r="B60" s="149" t="s">
        <v>15</v>
      </c>
      <c r="C60" s="150">
        <v>54</v>
      </c>
      <c r="D60" s="154">
        <v>407</v>
      </c>
      <c r="E60" s="154">
        <v>418</v>
      </c>
      <c r="F60" s="154">
        <v>519</v>
      </c>
      <c r="G60" s="154">
        <v>541</v>
      </c>
      <c r="H60" s="154">
        <v>516</v>
      </c>
      <c r="I60" s="154">
        <v>481</v>
      </c>
      <c r="J60" s="154">
        <v>507</v>
      </c>
      <c r="K60" s="154">
        <v>512</v>
      </c>
      <c r="L60" s="154">
        <v>558</v>
      </c>
      <c r="M60" s="154">
        <v>501</v>
      </c>
      <c r="N60" s="154">
        <v>485</v>
      </c>
      <c r="O60" s="154">
        <v>562</v>
      </c>
      <c r="P60" s="154">
        <v>511</v>
      </c>
      <c r="Q60" s="154">
        <v>475</v>
      </c>
      <c r="R60" s="154">
        <v>467</v>
      </c>
      <c r="S60" s="154">
        <v>429</v>
      </c>
      <c r="T60" s="154">
        <v>475</v>
      </c>
      <c r="U60" s="154">
        <v>492</v>
      </c>
      <c r="V60" s="154">
        <v>603</v>
      </c>
      <c r="W60" s="154">
        <v>629</v>
      </c>
      <c r="X60" s="154">
        <v>606</v>
      </c>
      <c r="Y60" s="154">
        <v>578</v>
      </c>
      <c r="Z60" s="154">
        <v>573</v>
      </c>
      <c r="AA60" s="154">
        <v>587</v>
      </c>
      <c r="AB60" s="154">
        <v>632</v>
      </c>
      <c r="AC60" s="154">
        <v>575</v>
      </c>
      <c r="AD60" s="154">
        <v>572</v>
      </c>
      <c r="AE60" s="154">
        <v>674</v>
      </c>
      <c r="AF60" s="154">
        <v>610</v>
      </c>
      <c r="AG60" s="154">
        <v>564</v>
      </c>
      <c r="AH60" s="154">
        <v>571</v>
      </c>
      <c r="AI60" s="154">
        <v>515</v>
      </c>
      <c r="AJ60" s="151">
        <v>417801</v>
      </c>
      <c r="AK60" s="151">
        <v>407674</v>
      </c>
      <c r="AL60" s="151">
        <v>414200</v>
      </c>
      <c r="AM60" s="151">
        <v>409451</v>
      </c>
      <c r="AN60" s="151">
        <v>412472</v>
      </c>
      <c r="AO60" s="151">
        <v>415633</v>
      </c>
      <c r="AP60" s="151">
        <v>416148</v>
      </c>
      <c r="AQ60" s="151">
        <v>424807</v>
      </c>
      <c r="AR60" s="151">
        <v>427276</v>
      </c>
      <c r="AS60" s="151">
        <v>428444</v>
      </c>
      <c r="AT60" s="151">
        <v>425304</v>
      </c>
      <c r="AU60" s="151">
        <v>438502</v>
      </c>
      <c r="AV60" s="151">
        <v>444504</v>
      </c>
      <c r="AW60" s="151">
        <v>440275</v>
      </c>
      <c r="AX60" s="151">
        <v>439834</v>
      </c>
      <c r="AY60" s="151">
        <v>429482</v>
      </c>
      <c r="AZ60" s="152">
        <v>97.414797954049888</v>
      </c>
      <c r="BA60" s="152">
        <v>102.53290619465552</v>
      </c>
      <c r="BB60" s="152">
        <v>125.30178657653306</v>
      </c>
      <c r="BC60" s="152">
        <v>132.12814231739574</v>
      </c>
      <c r="BD60" s="152">
        <v>125.09940068659206</v>
      </c>
      <c r="BE60" s="152">
        <v>115.72709577920907</v>
      </c>
      <c r="BF60" s="152">
        <v>121.83165604544538</v>
      </c>
      <c r="BG60" s="152">
        <v>120.52532091043697</v>
      </c>
      <c r="BH60" s="152">
        <v>130.59474438068133</v>
      </c>
      <c r="BI60" s="152">
        <v>116.93476860453174</v>
      </c>
      <c r="BJ60" s="152">
        <v>114.03607772322857</v>
      </c>
      <c r="BK60" s="152">
        <v>128.16361156847631</v>
      </c>
      <c r="BL60" s="152">
        <v>114.95959541421449</v>
      </c>
      <c r="BM60" s="152">
        <v>107.88711600704106</v>
      </c>
      <c r="BN60" s="152">
        <v>106.17642110432573</v>
      </c>
      <c r="BO60" s="152">
        <v>99.887771780889551</v>
      </c>
      <c r="BP60" s="152">
        <v>113.69048901271178</v>
      </c>
      <c r="BQ60" s="152">
        <v>120.68466470758499</v>
      </c>
      <c r="BR60" s="152">
        <v>145.58184451955577</v>
      </c>
      <c r="BS60" s="152">
        <v>153.62033552244347</v>
      </c>
      <c r="BT60" s="152">
        <v>146.91906359704416</v>
      </c>
      <c r="BU60" s="152">
        <v>139.06499243322835</v>
      </c>
      <c r="BV60" s="152">
        <v>137.69139825254479</v>
      </c>
      <c r="BW60" s="152">
        <v>138.18039721567678</v>
      </c>
      <c r="BX60" s="152">
        <v>147.91376066055665</v>
      </c>
      <c r="BY60" s="152">
        <v>134.20657075370411</v>
      </c>
      <c r="BZ60" s="152">
        <v>134.49203393337473</v>
      </c>
      <c r="CA60" s="152">
        <v>153.70511422980968</v>
      </c>
      <c r="CB60" s="152">
        <v>137.23161096413082</v>
      </c>
      <c r="CC60" s="152">
        <v>128.10175458520243</v>
      </c>
      <c r="CD60" s="152">
        <v>129.82170546160597</v>
      </c>
      <c r="CE60" s="152">
        <v>119.91189386283943</v>
      </c>
    </row>
    <row r="61" spans="2:83" ht="15.75" x14ac:dyDescent="0.25">
      <c r="B61" s="149" t="s">
        <v>15</v>
      </c>
      <c r="C61" s="150">
        <v>55</v>
      </c>
      <c r="D61" s="154">
        <v>359</v>
      </c>
      <c r="E61" s="154">
        <v>397</v>
      </c>
      <c r="F61" s="154">
        <v>454</v>
      </c>
      <c r="G61" s="154">
        <v>443</v>
      </c>
      <c r="H61" s="154">
        <v>454</v>
      </c>
      <c r="I61" s="154">
        <v>458</v>
      </c>
      <c r="J61" s="154">
        <v>482</v>
      </c>
      <c r="K61" s="154">
        <v>465</v>
      </c>
      <c r="L61" s="154">
        <v>498</v>
      </c>
      <c r="M61" s="154">
        <v>512</v>
      </c>
      <c r="N61" s="154">
        <v>501</v>
      </c>
      <c r="O61" s="154">
        <v>486</v>
      </c>
      <c r="P61" s="154">
        <v>486</v>
      </c>
      <c r="Q61" s="154">
        <v>499</v>
      </c>
      <c r="R61" s="154">
        <v>458</v>
      </c>
      <c r="S61" s="154">
        <v>452</v>
      </c>
      <c r="T61" s="154">
        <v>411</v>
      </c>
      <c r="U61" s="154">
        <v>462</v>
      </c>
      <c r="V61" s="154">
        <v>523</v>
      </c>
      <c r="W61" s="154">
        <v>526</v>
      </c>
      <c r="X61" s="154">
        <v>518</v>
      </c>
      <c r="Y61" s="154">
        <v>544</v>
      </c>
      <c r="Z61" s="154">
        <v>561</v>
      </c>
      <c r="AA61" s="154">
        <v>531</v>
      </c>
      <c r="AB61" s="154">
        <v>589</v>
      </c>
      <c r="AC61" s="154">
        <v>598</v>
      </c>
      <c r="AD61" s="154">
        <v>594</v>
      </c>
      <c r="AE61" s="154">
        <v>557</v>
      </c>
      <c r="AF61" s="154">
        <v>554</v>
      </c>
      <c r="AG61" s="154">
        <v>567</v>
      </c>
      <c r="AH61" s="154">
        <v>525</v>
      </c>
      <c r="AI61" s="154">
        <v>538</v>
      </c>
      <c r="AJ61" s="151">
        <v>409349</v>
      </c>
      <c r="AK61" s="151">
        <v>415047</v>
      </c>
      <c r="AL61" s="151">
        <v>405633</v>
      </c>
      <c r="AM61" s="151">
        <v>411383</v>
      </c>
      <c r="AN61" s="151">
        <v>407474</v>
      </c>
      <c r="AO61" s="151">
        <v>411138</v>
      </c>
      <c r="AP61" s="151">
        <v>413730</v>
      </c>
      <c r="AQ61" s="151">
        <v>415481</v>
      </c>
      <c r="AR61" s="151">
        <v>421892</v>
      </c>
      <c r="AS61" s="151">
        <v>424066</v>
      </c>
      <c r="AT61" s="151">
        <v>425622</v>
      </c>
      <c r="AU61" s="151">
        <v>423357</v>
      </c>
      <c r="AV61" s="151">
        <v>436842</v>
      </c>
      <c r="AW61" s="151">
        <v>443501</v>
      </c>
      <c r="AX61" s="151">
        <v>438178</v>
      </c>
      <c r="AY61" s="151">
        <v>438216</v>
      </c>
      <c r="AZ61" s="152">
        <v>87.700226457130711</v>
      </c>
      <c r="BA61" s="152">
        <v>95.651817745942026</v>
      </c>
      <c r="BB61" s="152">
        <v>111.92383262702985</v>
      </c>
      <c r="BC61" s="152">
        <v>107.6855387801635</v>
      </c>
      <c r="BD61" s="152">
        <v>111.41815183300038</v>
      </c>
      <c r="BE61" s="152">
        <v>111.39811936624686</v>
      </c>
      <c r="BF61" s="152">
        <v>116.50109975104537</v>
      </c>
      <c r="BG61" s="152">
        <v>111.91847521306629</v>
      </c>
      <c r="BH61" s="152">
        <v>118.03968788220683</v>
      </c>
      <c r="BI61" s="152">
        <v>120.73592318176888</v>
      </c>
      <c r="BJ61" s="152">
        <v>117.71008077589974</v>
      </c>
      <c r="BK61" s="152">
        <v>114.79673183625167</v>
      </c>
      <c r="BL61" s="152">
        <v>111.25303885615394</v>
      </c>
      <c r="BM61" s="152">
        <v>112.51383875120914</v>
      </c>
      <c r="BN61" s="152">
        <v>104.52373236447289</v>
      </c>
      <c r="BO61" s="152">
        <v>103.14548076747539</v>
      </c>
      <c r="BP61" s="152">
        <v>100.40332332557304</v>
      </c>
      <c r="BQ61" s="152">
        <v>111.31269470686452</v>
      </c>
      <c r="BR61" s="152">
        <v>128.93428296021281</v>
      </c>
      <c r="BS61" s="152">
        <v>127.86138464642438</v>
      </c>
      <c r="BT61" s="152">
        <v>127.12467543941455</v>
      </c>
      <c r="BU61" s="152">
        <v>132.31567016427573</v>
      </c>
      <c r="BV61" s="152">
        <v>135.59567834094699</v>
      </c>
      <c r="BW61" s="152">
        <v>127.80367814653377</v>
      </c>
      <c r="BX61" s="152">
        <v>139.60918908156589</v>
      </c>
      <c r="BY61" s="152">
        <v>141.01578527870663</v>
      </c>
      <c r="BZ61" s="152">
        <v>139.56045505166557</v>
      </c>
      <c r="CA61" s="152">
        <v>131.56744780409912</v>
      </c>
      <c r="CB61" s="152">
        <v>126.81930766730305</v>
      </c>
      <c r="CC61" s="152">
        <v>127.84638591570256</v>
      </c>
      <c r="CD61" s="152">
        <v>119.8143220335115</v>
      </c>
      <c r="CE61" s="152">
        <v>122.77050586925169</v>
      </c>
    </row>
    <row r="62" spans="2:83" ht="15.75" x14ac:dyDescent="0.25">
      <c r="B62" s="149" t="s">
        <v>15</v>
      </c>
      <c r="C62" s="150">
        <v>56</v>
      </c>
      <c r="D62" s="154">
        <v>349</v>
      </c>
      <c r="E62" s="154">
        <v>395</v>
      </c>
      <c r="F62" s="154">
        <v>430</v>
      </c>
      <c r="G62" s="154">
        <v>407</v>
      </c>
      <c r="H62" s="154">
        <v>459</v>
      </c>
      <c r="I62" s="154">
        <v>441</v>
      </c>
      <c r="J62" s="154">
        <v>436</v>
      </c>
      <c r="K62" s="154">
        <v>461</v>
      </c>
      <c r="L62" s="154">
        <v>445</v>
      </c>
      <c r="M62" s="154">
        <v>457</v>
      </c>
      <c r="N62" s="154">
        <v>444</v>
      </c>
      <c r="O62" s="154">
        <v>477</v>
      </c>
      <c r="P62" s="154">
        <v>462</v>
      </c>
      <c r="Q62" s="154">
        <v>437</v>
      </c>
      <c r="R62" s="154">
        <v>434</v>
      </c>
      <c r="S62" s="154">
        <v>419</v>
      </c>
      <c r="T62" s="154">
        <v>379</v>
      </c>
      <c r="U62" s="154">
        <v>448</v>
      </c>
      <c r="V62" s="154">
        <v>489</v>
      </c>
      <c r="W62" s="154">
        <v>479</v>
      </c>
      <c r="X62" s="154">
        <v>524</v>
      </c>
      <c r="Y62" s="154">
        <v>501</v>
      </c>
      <c r="Z62" s="154">
        <v>494</v>
      </c>
      <c r="AA62" s="154">
        <v>522</v>
      </c>
      <c r="AB62" s="154">
        <v>502</v>
      </c>
      <c r="AC62" s="154">
        <v>543</v>
      </c>
      <c r="AD62" s="154">
        <v>506</v>
      </c>
      <c r="AE62" s="154">
        <v>543</v>
      </c>
      <c r="AF62" s="154">
        <v>536</v>
      </c>
      <c r="AG62" s="154">
        <v>522</v>
      </c>
      <c r="AH62" s="154">
        <v>505</v>
      </c>
      <c r="AI62" s="154">
        <v>481</v>
      </c>
      <c r="AJ62" s="151">
        <v>426815</v>
      </c>
      <c r="AK62" s="151">
        <v>407105</v>
      </c>
      <c r="AL62" s="151">
        <v>413278</v>
      </c>
      <c r="AM62" s="151">
        <v>403083</v>
      </c>
      <c r="AN62" s="151">
        <v>409893</v>
      </c>
      <c r="AO62" s="151">
        <v>405376</v>
      </c>
      <c r="AP62" s="151">
        <v>409365</v>
      </c>
      <c r="AQ62" s="151">
        <v>412433</v>
      </c>
      <c r="AR62" s="151">
        <v>412620</v>
      </c>
      <c r="AS62" s="151">
        <v>419543</v>
      </c>
      <c r="AT62" s="151">
        <v>420504</v>
      </c>
      <c r="AU62" s="151">
        <v>422918</v>
      </c>
      <c r="AV62" s="151">
        <v>422490</v>
      </c>
      <c r="AW62" s="151">
        <v>435533</v>
      </c>
      <c r="AX62" s="151">
        <v>442155</v>
      </c>
      <c r="AY62" s="151">
        <v>437064</v>
      </c>
      <c r="AZ62" s="152">
        <v>81.768447688108424</v>
      </c>
      <c r="BA62" s="152">
        <v>97.026565628032074</v>
      </c>
      <c r="BB62" s="152">
        <v>104.04618682823669</v>
      </c>
      <c r="BC62" s="152">
        <v>100.97176015857775</v>
      </c>
      <c r="BD62" s="152">
        <v>111.98044367676442</v>
      </c>
      <c r="BE62" s="152">
        <v>108.78789074834228</v>
      </c>
      <c r="BF62" s="152">
        <v>106.50641847739792</v>
      </c>
      <c r="BG62" s="152">
        <v>111.77573084597984</v>
      </c>
      <c r="BH62" s="152">
        <v>107.84741408559934</v>
      </c>
      <c r="BI62" s="152">
        <v>108.92804789973853</v>
      </c>
      <c r="BJ62" s="152">
        <v>105.58758061754466</v>
      </c>
      <c r="BK62" s="152">
        <v>112.78782175268019</v>
      </c>
      <c r="BL62" s="152">
        <v>109.35170063196762</v>
      </c>
      <c r="BM62" s="152">
        <v>100.33682866740293</v>
      </c>
      <c r="BN62" s="152">
        <v>98.155624158948768</v>
      </c>
      <c r="BO62" s="152">
        <v>95.866966851536617</v>
      </c>
      <c r="BP62" s="152">
        <v>88.797254079636375</v>
      </c>
      <c r="BQ62" s="152">
        <v>110.04532000343892</v>
      </c>
      <c r="BR62" s="152">
        <v>118.32229153257614</v>
      </c>
      <c r="BS62" s="152">
        <v>118.83408627999692</v>
      </c>
      <c r="BT62" s="152">
        <v>127.83824071160035</v>
      </c>
      <c r="BU62" s="152">
        <v>123.58896431954531</v>
      </c>
      <c r="BV62" s="152">
        <v>120.67470350420773</v>
      </c>
      <c r="BW62" s="152">
        <v>126.56601193405959</v>
      </c>
      <c r="BX62" s="152">
        <v>121.6615772381368</v>
      </c>
      <c r="BY62" s="152">
        <v>129.42654269049893</v>
      </c>
      <c r="BZ62" s="152">
        <v>120.33179232539999</v>
      </c>
      <c r="CA62" s="152">
        <v>128.39368388198184</v>
      </c>
      <c r="CB62" s="152">
        <v>126.86690809249923</v>
      </c>
      <c r="CC62" s="152">
        <v>119.85314545625704</v>
      </c>
      <c r="CD62" s="152">
        <v>114.2133414752745</v>
      </c>
      <c r="CE62" s="152">
        <v>110.05253235224133</v>
      </c>
    </row>
    <row r="63" spans="2:83" ht="15.75" x14ac:dyDescent="0.25">
      <c r="B63" s="149" t="s">
        <v>15</v>
      </c>
      <c r="C63" s="150">
        <v>57</v>
      </c>
      <c r="D63" s="154">
        <v>316</v>
      </c>
      <c r="E63" s="154">
        <v>336</v>
      </c>
      <c r="F63" s="154">
        <v>355</v>
      </c>
      <c r="G63" s="154">
        <v>413</v>
      </c>
      <c r="H63" s="154">
        <v>388</v>
      </c>
      <c r="I63" s="154">
        <v>382</v>
      </c>
      <c r="J63" s="154">
        <v>393</v>
      </c>
      <c r="K63" s="154">
        <v>438</v>
      </c>
      <c r="L63" s="154">
        <v>446</v>
      </c>
      <c r="M63" s="154">
        <v>413</v>
      </c>
      <c r="N63" s="154">
        <v>421</v>
      </c>
      <c r="O63" s="154">
        <v>410</v>
      </c>
      <c r="P63" s="154">
        <v>438</v>
      </c>
      <c r="Q63" s="154">
        <v>380</v>
      </c>
      <c r="R63" s="154">
        <v>398</v>
      </c>
      <c r="S63" s="154">
        <v>388</v>
      </c>
      <c r="T63" s="154">
        <v>365</v>
      </c>
      <c r="U63" s="154">
        <v>393</v>
      </c>
      <c r="V63" s="154">
        <v>392</v>
      </c>
      <c r="W63" s="154">
        <v>476</v>
      </c>
      <c r="X63" s="154">
        <v>437</v>
      </c>
      <c r="Y63" s="154">
        <v>428</v>
      </c>
      <c r="Z63" s="154">
        <v>438</v>
      </c>
      <c r="AA63" s="154">
        <v>508</v>
      </c>
      <c r="AB63" s="154">
        <v>516</v>
      </c>
      <c r="AC63" s="154">
        <v>479</v>
      </c>
      <c r="AD63" s="154">
        <v>488</v>
      </c>
      <c r="AE63" s="154">
        <v>470</v>
      </c>
      <c r="AF63" s="154">
        <v>507</v>
      </c>
      <c r="AG63" s="154">
        <v>433</v>
      </c>
      <c r="AH63" s="154">
        <v>474</v>
      </c>
      <c r="AI63" s="154">
        <v>450</v>
      </c>
      <c r="AJ63" s="151">
        <v>421137</v>
      </c>
      <c r="AK63" s="151">
        <v>424552</v>
      </c>
      <c r="AL63" s="151">
        <v>404513</v>
      </c>
      <c r="AM63" s="151">
        <v>409727</v>
      </c>
      <c r="AN63" s="151">
        <v>400050</v>
      </c>
      <c r="AO63" s="151">
        <v>407089</v>
      </c>
      <c r="AP63" s="151">
        <v>403225</v>
      </c>
      <c r="AQ63" s="151">
        <v>407920</v>
      </c>
      <c r="AR63" s="151">
        <v>409012</v>
      </c>
      <c r="AS63" s="151">
        <v>409613</v>
      </c>
      <c r="AT63" s="151">
        <v>417257</v>
      </c>
      <c r="AU63" s="151">
        <v>417628</v>
      </c>
      <c r="AV63" s="151">
        <v>420998</v>
      </c>
      <c r="AW63" s="151">
        <v>419277</v>
      </c>
      <c r="AX63" s="151">
        <v>434708</v>
      </c>
      <c r="AY63" s="151">
        <v>439956</v>
      </c>
      <c r="AZ63" s="152">
        <v>75.0349648689144</v>
      </c>
      <c r="BA63" s="152">
        <v>79.14224877046864</v>
      </c>
      <c r="BB63" s="152">
        <v>87.759849498038378</v>
      </c>
      <c r="BC63" s="152">
        <v>100.79882458319808</v>
      </c>
      <c r="BD63" s="152">
        <v>96.987876515435573</v>
      </c>
      <c r="BE63" s="152">
        <v>93.836974224309671</v>
      </c>
      <c r="BF63" s="152">
        <v>97.464194928389858</v>
      </c>
      <c r="BG63" s="152">
        <v>107.37399490096098</v>
      </c>
      <c r="BH63" s="152">
        <v>109.04325545460769</v>
      </c>
      <c r="BI63" s="152">
        <v>100.8268780531868</v>
      </c>
      <c r="BJ63" s="152">
        <v>100.89704906089054</v>
      </c>
      <c r="BK63" s="152">
        <v>98.173494114379309</v>
      </c>
      <c r="BL63" s="152">
        <v>104.03849899524462</v>
      </c>
      <c r="BM63" s="152">
        <v>90.632207347409945</v>
      </c>
      <c r="BN63" s="152">
        <v>91.555710960000738</v>
      </c>
      <c r="BO63" s="152">
        <v>88.190637245542746</v>
      </c>
      <c r="BP63" s="152">
        <v>86.670133472005546</v>
      </c>
      <c r="BQ63" s="152">
        <v>92.568165972601719</v>
      </c>
      <c r="BR63" s="152">
        <v>96.906650713326883</v>
      </c>
      <c r="BS63" s="152">
        <v>116.17491646877068</v>
      </c>
      <c r="BT63" s="152">
        <v>109.2363454568179</v>
      </c>
      <c r="BU63" s="152">
        <v>105.13671457592811</v>
      </c>
      <c r="BV63" s="152">
        <v>108.6242172484345</v>
      </c>
      <c r="BW63" s="152">
        <v>124.53422239654834</v>
      </c>
      <c r="BX63" s="152">
        <v>126.15766774568961</v>
      </c>
      <c r="BY63" s="152">
        <v>116.9396479115653</v>
      </c>
      <c r="BZ63" s="152">
        <v>116.95429914896575</v>
      </c>
      <c r="CA63" s="152">
        <v>112.54034691160555</v>
      </c>
      <c r="CB63" s="152">
        <v>120.42812554929003</v>
      </c>
      <c r="CC63" s="152">
        <v>103.27301521428555</v>
      </c>
      <c r="CD63" s="152">
        <v>109.03871104281494</v>
      </c>
      <c r="CE63" s="152">
        <v>102.28295556828409</v>
      </c>
    </row>
    <row r="64" spans="2:83" ht="15.75" x14ac:dyDescent="0.25">
      <c r="B64" s="149" t="s">
        <v>15</v>
      </c>
      <c r="C64" s="150">
        <v>58</v>
      </c>
      <c r="D64" s="154">
        <v>274</v>
      </c>
      <c r="E64" s="154">
        <v>293</v>
      </c>
      <c r="F64" s="154">
        <v>341</v>
      </c>
      <c r="G64" s="154">
        <v>354</v>
      </c>
      <c r="H64" s="154">
        <v>359</v>
      </c>
      <c r="I64" s="154">
        <v>376</v>
      </c>
      <c r="J64" s="154">
        <v>373</v>
      </c>
      <c r="K64" s="154">
        <v>364</v>
      </c>
      <c r="L64" s="154">
        <v>380</v>
      </c>
      <c r="M64" s="154">
        <v>370</v>
      </c>
      <c r="N64" s="154">
        <v>384</v>
      </c>
      <c r="O64" s="154">
        <v>415</v>
      </c>
      <c r="P64" s="154">
        <v>425</v>
      </c>
      <c r="Q64" s="154">
        <v>392</v>
      </c>
      <c r="R64" s="154">
        <v>346</v>
      </c>
      <c r="S64" s="154">
        <v>397</v>
      </c>
      <c r="T64" s="154">
        <v>321</v>
      </c>
      <c r="U64" s="154">
        <v>329</v>
      </c>
      <c r="V64" s="154">
        <v>377</v>
      </c>
      <c r="W64" s="154">
        <v>394</v>
      </c>
      <c r="X64" s="154">
        <v>415</v>
      </c>
      <c r="Y64" s="154">
        <v>422</v>
      </c>
      <c r="Z64" s="154">
        <v>403</v>
      </c>
      <c r="AA64" s="154">
        <v>396</v>
      </c>
      <c r="AB64" s="154">
        <v>436</v>
      </c>
      <c r="AC64" s="154">
        <v>436</v>
      </c>
      <c r="AD64" s="154">
        <v>448</v>
      </c>
      <c r="AE64" s="154">
        <v>486</v>
      </c>
      <c r="AF64" s="154">
        <v>516</v>
      </c>
      <c r="AG64" s="154">
        <v>455</v>
      </c>
      <c r="AH64" s="154">
        <v>387</v>
      </c>
      <c r="AI64" s="154">
        <v>450</v>
      </c>
      <c r="AJ64" s="151">
        <v>421274</v>
      </c>
      <c r="AK64" s="151">
        <v>418048</v>
      </c>
      <c r="AL64" s="151">
        <v>421590</v>
      </c>
      <c r="AM64" s="151">
        <v>400929</v>
      </c>
      <c r="AN64" s="151">
        <v>406663</v>
      </c>
      <c r="AO64" s="151">
        <v>397206</v>
      </c>
      <c r="AP64" s="151">
        <v>404764</v>
      </c>
      <c r="AQ64" s="151">
        <v>401064</v>
      </c>
      <c r="AR64" s="151">
        <v>404732</v>
      </c>
      <c r="AS64" s="151">
        <v>406051</v>
      </c>
      <c r="AT64" s="151">
        <v>406391</v>
      </c>
      <c r="AU64" s="151">
        <v>414729</v>
      </c>
      <c r="AV64" s="151">
        <v>415568</v>
      </c>
      <c r="AW64" s="151">
        <v>418556</v>
      </c>
      <c r="AX64" s="151">
        <v>418321</v>
      </c>
      <c r="AY64" s="151">
        <v>432888</v>
      </c>
      <c r="AZ64" s="152">
        <v>65.040804796878035</v>
      </c>
      <c r="BA64" s="152">
        <v>70.087645437844458</v>
      </c>
      <c r="BB64" s="152">
        <v>80.884271448563766</v>
      </c>
      <c r="BC64" s="152">
        <v>88.294935013431314</v>
      </c>
      <c r="BD64" s="152">
        <v>88.279484487155216</v>
      </c>
      <c r="BE64" s="152">
        <v>94.661208541663527</v>
      </c>
      <c r="BF64" s="152">
        <v>92.152464151950269</v>
      </c>
      <c r="BG64" s="152">
        <v>90.75858217142401</v>
      </c>
      <c r="BH64" s="152">
        <v>93.889289702815688</v>
      </c>
      <c r="BI64" s="152">
        <v>91.121558621946505</v>
      </c>
      <c r="BJ64" s="152">
        <v>94.4902815269039</v>
      </c>
      <c r="BK64" s="152">
        <v>100.06534387515703</v>
      </c>
      <c r="BL64" s="152">
        <v>102.26966465175374</v>
      </c>
      <c r="BM64" s="152">
        <v>93.655329274935738</v>
      </c>
      <c r="BN64" s="152">
        <v>82.711601855990978</v>
      </c>
      <c r="BO64" s="152">
        <v>91.709633900685631</v>
      </c>
      <c r="BP64" s="152">
        <v>76.197439196342529</v>
      </c>
      <c r="BQ64" s="152">
        <v>78.69909675443968</v>
      </c>
      <c r="BR64" s="152">
        <v>89.42337341967314</v>
      </c>
      <c r="BS64" s="152">
        <v>98.271763828508298</v>
      </c>
      <c r="BT64" s="152">
        <v>102.05010045172538</v>
      </c>
      <c r="BU64" s="152">
        <v>106.24210107601597</v>
      </c>
      <c r="BV64" s="152">
        <v>99.564190491249221</v>
      </c>
      <c r="BW64" s="152">
        <v>98.7373586260547</v>
      </c>
      <c r="BX64" s="152">
        <v>107.72560608007275</v>
      </c>
      <c r="BY64" s="152">
        <v>107.37567448423967</v>
      </c>
      <c r="BZ64" s="152">
        <v>110.23866178138788</v>
      </c>
      <c r="CA64" s="152">
        <v>117.18495692367787</v>
      </c>
      <c r="CB64" s="152">
        <v>124.1674046124822</v>
      </c>
      <c r="CC64" s="152">
        <v>108.70707862269326</v>
      </c>
      <c r="CD64" s="152">
        <v>92.512687625053488</v>
      </c>
      <c r="CE64" s="152">
        <v>103.95298552974441</v>
      </c>
    </row>
    <row r="65" spans="2:83" ht="15.75" x14ac:dyDescent="0.25">
      <c r="B65" s="149" t="s">
        <v>15</v>
      </c>
      <c r="C65" s="150">
        <v>59</v>
      </c>
      <c r="D65" s="154">
        <v>268</v>
      </c>
      <c r="E65" s="154">
        <v>267</v>
      </c>
      <c r="F65" s="154">
        <v>306</v>
      </c>
      <c r="G65" s="154">
        <v>304</v>
      </c>
      <c r="H65" s="154">
        <v>333</v>
      </c>
      <c r="I65" s="154">
        <v>307</v>
      </c>
      <c r="J65" s="154">
        <v>335</v>
      </c>
      <c r="K65" s="154">
        <v>350</v>
      </c>
      <c r="L65" s="154">
        <v>358</v>
      </c>
      <c r="M65" s="154">
        <v>339</v>
      </c>
      <c r="N65" s="154">
        <v>375</v>
      </c>
      <c r="O65" s="154">
        <v>388</v>
      </c>
      <c r="P65" s="154">
        <v>360</v>
      </c>
      <c r="Q65" s="154">
        <v>330</v>
      </c>
      <c r="R65" s="154">
        <v>349</v>
      </c>
      <c r="S65" s="154">
        <v>340</v>
      </c>
      <c r="T65" s="154">
        <v>304</v>
      </c>
      <c r="U65" s="154">
        <v>296</v>
      </c>
      <c r="V65" s="154">
        <v>321</v>
      </c>
      <c r="W65" s="154">
        <v>347</v>
      </c>
      <c r="X65" s="154">
        <v>380</v>
      </c>
      <c r="Y65" s="154">
        <v>342</v>
      </c>
      <c r="Z65" s="154">
        <v>379</v>
      </c>
      <c r="AA65" s="154">
        <v>392</v>
      </c>
      <c r="AB65" s="154">
        <v>411</v>
      </c>
      <c r="AC65" s="154">
        <v>391</v>
      </c>
      <c r="AD65" s="154">
        <v>412</v>
      </c>
      <c r="AE65" s="154">
        <v>444</v>
      </c>
      <c r="AF65" s="154">
        <v>428</v>
      </c>
      <c r="AG65" s="154">
        <v>369</v>
      </c>
      <c r="AH65" s="154">
        <v>406</v>
      </c>
      <c r="AI65" s="154">
        <v>390</v>
      </c>
      <c r="AJ65" s="151">
        <v>412694</v>
      </c>
      <c r="AK65" s="151">
        <v>418285</v>
      </c>
      <c r="AL65" s="151">
        <v>413786</v>
      </c>
      <c r="AM65" s="151">
        <v>417360</v>
      </c>
      <c r="AN65" s="151">
        <v>396964</v>
      </c>
      <c r="AO65" s="151">
        <v>402762</v>
      </c>
      <c r="AP65" s="151">
        <v>393966</v>
      </c>
      <c r="AQ65" s="151">
        <v>401578</v>
      </c>
      <c r="AR65" s="151">
        <v>398236</v>
      </c>
      <c r="AS65" s="151">
        <v>401132</v>
      </c>
      <c r="AT65" s="151">
        <v>402278</v>
      </c>
      <c r="AU65" s="151">
        <v>402335</v>
      </c>
      <c r="AV65" s="151">
        <v>412029</v>
      </c>
      <c r="AW65" s="151">
        <v>413752</v>
      </c>
      <c r="AX65" s="151">
        <v>417076</v>
      </c>
      <c r="AY65" s="151">
        <v>416391</v>
      </c>
      <c r="AZ65" s="152">
        <v>64.93915588789757</v>
      </c>
      <c r="BA65" s="152">
        <v>63.832076215977146</v>
      </c>
      <c r="BB65" s="152">
        <v>73.951269496793032</v>
      </c>
      <c r="BC65" s="152">
        <v>72.838796243051561</v>
      </c>
      <c r="BD65" s="152">
        <v>83.886700053405349</v>
      </c>
      <c r="BE65" s="152">
        <v>76.223675520530733</v>
      </c>
      <c r="BF65" s="152">
        <v>85.0327185594696</v>
      </c>
      <c r="BG65" s="152">
        <v>87.15616891363571</v>
      </c>
      <c r="BH65" s="152">
        <v>89.896443315019241</v>
      </c>
      <c r="BI65" s="152">
        <v>84.510834338821127</v>
      </c>
      <c r="BJ65" s="152">
        <v>93.219117127956281</v>
      </c>
      <c r="BK65" s="152">
        <v>96.437048728050016</v>
      </c>
      <c r="BL65" s="152">
        <v>87.372490771280653</v>
      </c>
      <c r="BM65" s="152">
        <v>79.757922620313622</v>
      </c>
      <c r="BN65" s="152">
        <v>83.677794934256582</v>
      </c>
      <c r="BO65" s="152">
        <v>81.654022301154455</v>
      </c>
      <c r="BP65" s="152">
        <v>73.662326081794262</v>
      </c>
      <c r="BQ65" s="152">
        <v>70.765148164528981</v>
      </c>
      <c r="BR65" s="152">
        <v>77.576331727027977</v>
      </c>
      <c r="BS65" s="152">
        <v>83.141652290588453</v>
      </c>
      <c r="BT65" s="152">
        <v>95.726564625507606</v>
      </c>
      <c r="BU65" s="152">
        <v>84.913671101047271</v>
      </c>
      <c r="BV65" s="152">
        <v>96.20119502698202</v>
      </c>
      <c r="BW65" s="152">
        <v>97.61490918327199</v>
      </c>
      <c r="BX65" s="152">
        <v>103.20513464377908</v>
      </c>
      <c r="BY65" s="152">
        <v>97.474148160705212</v>
      </c>
      <c r="BZ65" s="152">
        <v>102.41673668458131</v>
      </c>
      <c r="CA65" s="152">
        <v>110.35579802900568</v>
      </c>
      <c r="CB65" s="152">
        <v>103.87618347252256</v>
      </c>
      <c r="CC65" s="152">
        <v>89.183858929987039</v>
      </c>
      <c r="CD65" s="152">
        <v>97.344368892000503</v>
      </c>
      <c r="CE65" s="152">
        <v>93.661966757206557</v>
      </c>
    </row>
    <row r="66" spans="2:83" ht="15.75" x14ac:dyDescent="0.25">
      <c r="B66" s="149" t="s">
        <v>15</v>
      </c>
      <c r="C66" s="150">
        <v>60</v>
      </c>
      <c r="D66" s="154">
        <v>203</v>
      </c>
      <c r="E66" s="154">
        <v>219</v>
      </c>
      <c r="F66" s="154">
        <v>275</v>
      </c>
      <c r="G66" s="154">
        <v>270</v>
      </c>
      <c r="H66" s="154">
        <v>289</v>
      </c>
      <c r="I66" s="154">
        <v>255</v>
      </c>
      <c r="J66" s="154">
        <v>310</v>
      </c>
      <c r="K66" s="154">
        <v>318</v>
      </c>
      <c r="L66" s="154">
        <v>323</v>
      </c>
      <c r="M66" s="154">
        <v>283</v>
      </c>
      <c r="N66" s="154">
        <v>350</v>
      </c>
      <c r="O66" s="154">
        <v>372</v>
      </c>
      <c r="P66" s="154">
        <v>330</v>
      </c>
      <c r="Q66" s="154">
        <v>300</v>
      </c>
      <c r="R66" s="154">
        <v>330</v>
      </c>
      <c r="S66" s="154">
        <v>319</v>
      </c>
      <c r="T66" s="154">
        <v>228</v>
      </c>
      <c r="U66" s="154">
        <v>243</v>
      </c>
      <c r="V66" s="154">
        <v>318</v>
      </c>
      <c r="W66" s="154">
        <v>304</v>
      </c>
      <c r="X66" s="154">
        <v>315</v>
      </c>
      <c r="Y66" s="154">
        <v>289</v>
      </c>
      <c r="Z66" s="154">
        <v>331</v>
      </c>
      <c r="AA66" s="154">
        <v>354</v>
      </c>
      <c r="AB66" s="154">
        <v>362</v>
      </c>
      <c r="AC66" s="154">
        <v>328</v>
      </c>
      <c r="AD66" s="154">
        <v>406</v>
      </c>
      <c r="AE66" s="154">
        <v>416</v>
      </c>
      <c r="AF66" s="154">
        <v>376</v>
      </c>
      <c r="AG66" s="154">
        <v>340</v>
      </c>
      <c r="AH66" s="154">
        <v>390</v>
      </c>
      <c r="AI66" s="154">
        <v>362</v>
      </c>
      <c r="AJ66" s="151">
        <v>390634</v>
      </c>
      <c r="AK66" s="151">
        <v>408569</v>
      </c>
      <c r="AL66" s="151">
        <v>414430</v>
      </c>
      <c r="AM66" s="151">
        <v>408938</v>
      </c>
      <c r="AN66" s="151">
        <v>412666</v>
      </c>
      <c r="AO66" s="151">
        <v>393444</v>
      </c>
      <c r="AP66" s="151">
        <v>400065</v>
      </c>
      <c r="AQ66" s="151">
        <v>391724</v>
      </c>
      <c r="AR66" s="151">
        <v>397787</v>
      </c>
      <c r="AS66" s="151">
        <v>394608</v>
      </c>
      <c r="AT66" s="151">
        <v>396547</v>
      </c>
      <c r="AU66" s="151">
        <v>399143</v>
      </c>
      <c r="AV66" s="151">
        <v>399797</v>
      </c>
      <c r="AW66" s="151">
        <v>409794</v>
      </c>
      <c r="AX66" s="151">
        <v>411784</v>
      </c>
      <c r="AY66" s="151">
        <v>414751</v>
      </c>
      <c r="AZ66" s="152">
        <v>51.966802684866138</v>
      </c>
      <c r="BA66" s="152">
        <v>53.601717213004413</v>
      </c>
      <c r="BB66" s="152">
        <v>66.356200082040388</v>
      </c>
      <c r="BC66" s="152">
        <v>66.02467855762977</v>
      </c>
      <c r="BD66" s="152">
        <v>70.032423315708101</v>
      </c>
      <c r="BE66" s="152">
        <v>64.812273157043947</v>
      </c>
      <c r="BF66" s="152">
        <v>77.487408296151884</v>
      </c>
      <c r="BG66" s="152">
        <v>81.179606049157059</v>
      </c>
      <c r="BH66" s="152">
        <v>81.199234766344802</v>
      </c>
      <c r="BI66" s="152">
        <v>71.71674167781697</v>
      </c>
      <c r="BJ66" s="152">
        <v>88.261921033320135</v>
      </c>
      <c r="BK66" s="152">
        <v>93.199680315075042</v>
      </c>
      <c r="BL66" s="152">
        <v>82.541890009179667</v>
      </c>
      <c r="BM66" s="152">
        <v>73.207514019238943</v>
      </c>
      <c r="BN66" s="152">
        <v>80.139102053503777</v>
      </c>
      <c r="BO66" s="152">
        <v>76.91361805034829</v>
      </c>
      <c r="BP66" s="152">
        <v>58.366655232263447</v>
      </c>
      <c r="BQ66" s="152">
        <v>59.475878003470648</v>
      </c>
      <c r="BR66" s="152">
        <v>76.731896822141252</v>
      </c>
      <c r="BS66" s="152">
        <v>74.338897338960919</v>
      </c>
      <c r="BT66" s="152">
        <v>76.332918146879067</v>
      </c>
      <c r="BU66" s="152">
        <v>73.45390957798314</v>
      </c>
      <c r="BV66" s="152">
        <v>82.736555309762167</v>
      </c>
      <c r="BW66" s="152">
        <v>90.369750130193708</v>
      </c>
      <c r="BX66" s="152">
        <v>91.003476735036585</v>
      </c>
      <c r="BY66" s="152">
        <v>83.120463852734858</v>
      </c>
      <c r="BZ66" s="152">
        <v>102.38382839865136</v>
      </c>
      <c r="CA66" s="152">
        <v>104.22329841685811</v>
      </c>
      <c r="CB66" s="152">
        <v>94.047729222580458</v>
      </c>
      <c r="CC66" s="152">
        <v>82.96851588847079</v>
      </c>
      <c r="CD66" s="152">
        <v>94.709847881413552</v>
      </c>
      <c r="CE66" s="152">
        <v>87.281284433310589</v>
      </c>
    </row>
    <row r="67" spans="2:83" ht="15.75" x14ac:dyDescent="0.25">
      <c r="B67" s="149" t="s">
        <v>15</v>
      </c>
      <c r="C67" s="150">
        <v>61</v>
      </c>
      <c r="D67" s="154">
        <v>172</v>
      </c>
      <c r="E67" s="154">
        <v>238</v>
      </c>
      <c r="F67" s="154">
        <v>275</v>
      </c>
      <c r="G67" s="154">
        <v>253</v>
      </c>
      <c r="H67" s="154">
        <v>264</v>
      </c>
      <c r="I67" s="154">
        <v>259</v>
      </c>
      <c r="J67" s="154">
        <v>264</v>
      </c>
      <c r="K67" s="154">
        <v>248</v>
      </c>
      <c r="L67" s="154">
        <v>261</v>
      </c>
      <c r="M67" s="154">
        <v>273</v>
      </c>
      <c r="N67" s="154">
        <v>322</v>
      </c>
      <c r="O67" s="154">
        <v>319</v>
      </c>
      <c r="P67" s="154">
        <v>310</v>
      </c>
      <c r="Q67" s="154">
        <v>277</v>
      </c>
      <c r="R67" s="154">
        <v>288</v>
      </c>
      <c r="S67" s="154">
        <v>328</v>
      </c>
      <c r="T67" s="154">
        <v>189</v>
      </c>
      <c r="U67" s="154">
        <v>259</v>
      </c>
      <c r="V67" s="154">
        <v>302</v>
      </c>
      <c r="W67" s="154">
        <v>277</v>
      </c>
      <c r="X67" s="154">
        <v>294</v>
      </c>
      <c r="Y67" s="154">
        <v>289</v>
      </c>
      <c r="Z67" s="154">
        <v>291</v>
      </c>
      <c r="AA67" s="154">
        <v>287</v>
      </c>
      <c r="AB67" s="154">
        <v>292</v>
      </c>
      <c r="AC67" s="154">
        <v>299</v>
      </c>
      <c r="AD67" s="154">
        <v>366</v>
      </c>
      <c r="AE67" s="154">
        <v>359</v>
      </c>
      <c r="AF67" s="154">
        <v>352</v>
      </c>
      <c r="AG67" s="154">
        <v>316</v>
      </c>
      <c r="AH67" s="154">
        <v>336</v>
      </c>
      <c r="AI67" s="154">
        <v>389</v>
      </c>
      <c r="AJ67" s="151">
        <v>295560</v>
      </c>
      <c r="AK67" s="151">
        <v>387591</v>
      </c>
      <c r="AL67" s="151">
        <v>403992</v>
      </c>
      <c r="AM67" s="151">
        <v>409521</v>
      </c>
      <c r="AN67" s="151">
        <v>404326</v>
      </c>
      <c r="AO67" s="151">
        <v>409230</v>
      </c>
      <c r="AP67" s="151">
        <v>389730</v>
      </c>
      <c r="AQ67" s="151">
        <v>396887</v>
      </c>
      <c r="AR67" s="151">
        <v>387983</v>
      </c>
      <c r="AS67" s="151">
        <v>393898</v>
      </c>
      <c r="AT67" s="151">
        <v>390545</v>
      </c>
      <c r="AU67" s="151">
        <v>392540</v>
      </c>
      <c r="AV67" s="151">
        <v>396662</v>
      </c>
      <c r="AW67" s="151">
        <v>396772</v>
      </c>
      <c r="AX67" s="151">
        <v>406128</v>
      </c>
      <c r="AY67" s="151">
        <v>408740</v>
      </c>
      <c r="AZ67" s="152">
        <v>58.194613614832861</v>
      </c>
      <c r="BA67" s="152">
        <v>61.404934583104357</v>
      </c>
      <c r="BB67" s="152">
        <v>68.070654864452763</v>
      </c>
      <c r="BC67" s="152">
        <v>61.779493603502623</v>
      </c>
      <c r="BD67" s="152">
        <v>65.29384704421679</v>
      </c>
      <c r="BE67" s="152">
        <v>63.289592649610249</v>
      </c>
      <c r="BF67" s="152">
        <v>67.739204064352251</v>
      </c>
      <c r="BG67" s="152">
        <v>62.48629962684592</v>
      </c>
      <c r="BH67" s="152">
        <v>67.270988677338963</v>
      </c>
      <c r="BI67" s="152">
        <v>69.307282596002011</v>
      </c>
      <c r="BJ67" s="152">
        <v>82.4488855317569</v>
      </c>
      <c r="BK67" s="152">
        <v>81.265603505375253</v>
      </c>
      <c r="BL67" s="152">
        <v>78.152179941612758</v>
      </c>
      <c r="BM67" s="152">
        <v>69.81339409030879</v>
      </c>
      <c r="BN67" s="152">
        <v>70.913603592955909</v>
      </c>
      <c r="BO67" s="152">
        <v>80.246611537896953</v>
      </c>
      <c r="BP67" s="152">
        <v>63.94640682095006</v>
      </c>
      <c r="BQ67" s="152">
        <v>66.82301704631945</v>
      </c>
      <c r="BR67" s="152">
        <v>74.753955523871767</v>
      </c>
      <c r="BS67" s="152">
        <v>67.639998925574019</v>
      </c>
      <c r="BT67" s="152">
        <v>72.713602390150527</v>
      </c>
      <c r="BU67" s="152">
        <v>70.620433497055444</v>
      </c>
      <c r="BV67" s="152">
        <v>74.667077207297368</v>
      </c>
      <c r="BW67" s="152">
        <v>72.312774164938645</v>
      </c>
      <c r="BX67" s="152">
        <v>75.261029478095693</v>
      </c>
      <c r="BY67" s="152">
        <v>75.907976176573627</v>
      </c>
      <c r="BZ67" s="152">
        <v>93.715192871500079</v>
      </c>
      <c r="CA67" s="152">
        <v>91.455647832068067</v>
      </c>
      <c r="CB67" s="152">
        <v>88.740539804669979</v>
      </c>
      <c r="CC67" s="152">
        <v>79.64271672396238</v>
      </c>
      <c r="CD67" s="152">
        <v>82.732537525115234</v>
      </c>
      <c r="CE67" s="152">
        <v>95.170524049518022</v>
      </c>
    </row>
    <row r="68" spans="2:83" ht="15.75" x14ac:dyDescent="0.25">
      <c r="B68" s="149" t="s">
        <v>15</v>
      </c>
      <c r="C68" s="150">
        <v>62</v>
      </c>
      <c r="D68" s="154">
        <v>150</v>
      </c>
      <c r="E68" s="154">
        <v>175</v>
      </c>
      <c r="F68" s="154">
        <v>200</v>
      </c>
      <c r="G68" s="154">
        <v>227</v>
      </c>
      <c r="H68" s="154">
        <v>246</v>
      </c>
      <c r="I68" s="154">
        <v>230</v>
      </c>
      <c r="J68" s="154">
        <v>262</v>
      </c>
      <c r="K68" s="154">
        <v>247</v>
      </c>
      <c r="L68" s="154">
        <v>272</v>
      </c>
      <c r="M68" s="154">
        <v>281</v>
      </c>
      <c r="N68" s="154">
        <v>262</v>
      </c>
      <c r="O68" s="154">
        <v>268</v>
      </c>
      <c r="P68" s="154">
        <v>289</v>
      </c>
      <c r="Q68" s="154">
        <v>258</v>
      </c>
      <c r="R68" s="154">
        <v>264</v>
      </c>
      <c r="S68" s="154">
        <v>257</v>
      </c>
      <c r="T68" s="154">
        <v>176</v>
      </c>
      <c r="U68" s="154">
        <v>202</v>
      </c>
      <c r="V68" s="154">
        <v>228</v>
      </c>
      <c r="W68" s="154">
        <v>256</v>
      </c>
      <c r="X68" s="154">
        <v>277</v>
      </c>
      <c r="Y68" s="154">
        <v>264</v>
      </c>
      <c r="Z68" s="154">
        <v>290</v>
      </c>
      <c r="AA68" s="154">
        <v>272</v>
      </c>
      <c r="AB68" s="154">
        <v>304</v>
      </c>
      <c r="AC68" s="154">
        <v>317</v>
      </c>
      <c r="AD68" s="154">
        <v>303</v>
      </c>
      <c r="AE68" s="154">
        <v>293</v>
      </c>
      <c r="AF68" s="154">
        <v>326</v>
      </c>
      <c r="AG68" s="154">
        <v>294</v>
      </c>
      <c r="AH68" s="154">
        <v>293</v>
      </c>
      <c r="AI68" s="154">
        <v>311</v>
      </c>
      <c r="AJ68" s="151">
        <v>287742</v>
      </c>
      <c r="AK68" s="151">
        <v>291815</v>
      </c>
      <c r="AL68" s="151">
        <v>382272</v>
      </c>
      <c r="AM68" s="151">
        <v>398733</v>
      </c>
      <c r="AN68" s="151">
        <v>404286</v>
      </c>
      <c r="AO68" s="151">
        <v>399024</v>
      </c>
      <c r="AP68" s="151">
        <v>404614</v>
      </c>
      <c r="AQ68" s="151">
        <v>386947</v>
      </c>
      <c r="AR68" s="151">
        <v>392589</v>
      </c>
      <c r="AS68" s="151">
        <v>384326</v>
      </c>
      <c r="AT68" s="151">
        <v>388823</v>
      </c>
      <c r="AU68" s="151">
        <v>386120</v>
      </c>
      <c r="AV68" s="151">
        <v>389422</v>
      </c>
      <c r="AW68" s="151">
        <v>393499</v>
      </c>
      <c r="AX68" s="151">
        <v>393699</v>
      </c>
      <c r="AY68" s="151">
        <v>402920</v>
      </c>
      <c r="AZ68" s="152">
        <v>52.130033154701088</v>
      </c>
      <c r="BA68" s="152">
        <v>59.969501225091243</v>
      </c>
      <c r="BB68" s="152">
        <v>52.318767788381045</v>
      </c>
      <c r="BC68" s="152">
        <v>56.930326810171223</v>
      </c>
      <c r="BD68" s="152">
        <v>60.848013534972765</v>
      </c>
      <c r="BE68" s="152">
        <v>57.640643169333167</v>
      </c>
      <c r="BF68" s="152">
        <v>64.753073299490381</v>
      </c>
      <c r="BG68" s="152">
        <v>63.833031397064708</v>
      </c>
      <c r="BH68" s="152">
        <v>69.283652878710299</v>
      </c>
      <c r="BI68" s="152">
        <v>73.115011734829281</v>
      </c>
      <c r="BJ68" s="152">
        <v>67.382845150621236</v>
      </c>
      <c r="BK68" s="152">
        <v>69.40847404951829</v>
      </c>
      <c r="BL68" s="152">
        <v>74.21255090878276</v>
      </c>
      <c r="BM68" s="152">
        <v>65.565604995184231</v>
      </c>
      <c r="BN68" s="152">
        <v>67.056304435622138</v>
      </c>
      <c r="BO68" s="152">
        <v>63.784374069294159</v>
      </c>
      <c r="BP68" s="152">
        <v>61.165905568182609</v>
      </c>
      <c r="BQ68" s="152">
        <v>69.221938556962456</v>
      </c>
      <c r="BR68" s="152">
        <v>59.64339527875439</v>
      </c>
      <c r="BS68" s="152">
        <v>64.20336415596401</v>
      </c>
      <c r="BT68" s="152">
        <v>68.515852638973399</v>
      </c>
      <c r="BU68" s="152">
        <v>66.161433898712858</v>
      </c>
      <c r="BV68" s="152">
        <v>71.673249071954999</v>
      </c>
      <c r="BW68" s="152">
        <v>70.293864534419441</v>
      </c>
      <c r="BX68" s="152">
        <v>77.434670864440932</v>
      </c>
      <c r="BY68" s="152">
        <v>82.482059501568983</v>
      </c>
      <c r="BZ68" s="152">
        <v>77.927488857397847</v>
      </c>
      <c r="CA68" s="152">
        <v>75.883145136227071</v>
      </c>
      <c r="CB68" s="152">
        <v>83.713811751775708</v>
      </c>
      <c r="CC68" s="152">
        <v>74.714294064279713</v>
      </c>
      <c r="CD68" s="152">
        <v>74.422337877413966</v>
      </c>
      <c r="CE68" s="152">
        <v>77.186538270624439</v>
      </c>
    </row>
    <row r="69" spans="2:83" ht="15.75" x14ac:dyDescent="0.25">
      <c r="B69" s="149" t="s">
        <v>15</v>
      </c>
      <c r="C69" s="150">
        <v>63</v>
      </c>
      <c r="D69" s="154">
        <v>148</v>
      </c>
      <c r="E69" s="154">
        <v>148</v>
      </c>
      <c r="F69" s="154">
        <v>164</v>
      </c>
      <c r="G69" s="154">
        <v>220</v>
      </c>
      <c r="H69" s="154">
        <v>232</v>
      </c>
      <c r="I69" s="154">
        <v>238</v>
      </c>
      <c r="J69" s="154">
        <v>246</v>
      </c>
      <c r="K69" s="154">
        <v>228</v>
      </c>
      <c r="L69" s="154">
        <v>243</v>
      </c>
      <c r="M69" s="154">
        <v>211</v>
      </c>
      <c r="N69" s="154">
        <v>255</v>
      </c>
      <c r="O69" s="154">
        <v>240</v>
      </c>
      <c r="P69" s="154">
        <v>258</v>
      </c>
      <c r="Q69" s="154">
        <v>217</v>
      </c>
      <c r="R69" s="154">
        <v>272</v>
      </c>
      <c r="S69" s="154">
        <v>281</v>
      </c>
      <c r="T69" s="154">
        <v>163</v>
      </c>
      <c r="U69" s="154">
        <v>167</v>
      </c>
      <c r="V69" s="154">
        <v>187</v>
      </c>
      <c r="W69" s="154">
        <v>252</v>
      </c>
      <c r="X69" s="154">
        <v>259</v>
      </c>
      <c r="Y69" s="154">
        <v>275</v>
      </c>
      <c r="Z69" s="154">
        <v>271</v>
      </c>
      <c r="AA69" s="154">
        <v>251</v>
      </c>
      <c r="AB69" s="154">
        <v>274</v>
      </c>
      <c r="AC69" s="154">
        <v>238</v>
      </c>
      <c r="AD69" s="154">
        <v>288</v>
      </c>
      <c r="AE69" s="154">
        <v>268</v>
      </c>
      <c r="AF69" s="154">
        <v>287</v>
      </c>
      <c r="AG69" s="154">
        <v>260</v>
      </c>
      <c r="AH69" s="154">
        <v>295</v>
      </c>
      <c r="AI69" s="154">
        <v>314</v>
      </c>
      <c r="AJ69" s="151">
        <v>280179</v>
      </c>
      <c r="AK69" s="151">
        <v>284296</v>
      </c>
      <c r="AL69" s="151">
        <v>287893</v>
      </c>
      <c r="AM69" s="151">
        <v>377438</v>
      </c>
      <c r="AN69" s="151">
        <v>393416</v>
      </c>
      <c r="AO69" s="151">
        <v>399951</v>
      </c>
      <c r="AP69" s="151">
        <v>394208</v>
      </c>
      <c r="AQ69" s="151">
        <v>400453</v>
      </c>
      <c r="AR69" s="151">
        <v>382367</v>
      </c>
      <c r="AS69" s="151">
        <v>388055</v>
      </c>
      <c r="AT69" s="151">
        <v>379921</v>
      </c>
      <c r="AU69" s="151">
        <v>384108</v>
      </c>
      <c r="AV69" s="151">
        <v>382436</v>
      </c>
      <c r="AW69" s="151">
        <v>386096</v>
      </c>
      <c r="AX69" s="151">
        <v>389783</v>
      </c>
      <c r="AY69" s="151">
        <v>390173</v>
      </c>
      <c r="AZ69" s="152">
        <v>52.823373629001452</v>
      </c>
      <c r="BA69" s="152">
        <v>52.058417986886909</v>
      </c>
      <c r="BB69" s="152">
        <v>56.965608750473258</v>
      </c>
      <c r="BC69" s="152">
        <v>58.287718777653552</v>
      </c>
      <c r="BD69" s="152">
        <v>58.970657014457984</v>
      </c>
      <c r="BE69" s="152">
        <v>59.507289642981263</v>
      </c>
      <c r="BF69" s="152">
        <v>62.40360418865167</v>
      </c>
      <c r="BG69" s="152">
        <v>56.935520523007696</v>
      </c>
      <c r="BH69" s="152">
        <v>63.551509413730791</v>
      </c>
      <c r="BI69" s="152">
        <v>54.373735681797683</v>
      </c>
      <c r="BJ69" s="152">
        <v>67.119216889827101</v>
      </c>
      <c r="BK69" s="152">
        <v>62.482426817457593</v>
      </c>
      <c r="BL69" s="152">
        <v>67.462268196508703</v>
      </c>
      <c r="BM69" s="152">
        <v>56.203638473333058</v>
      </c>
      <c r="BN69" s="152">
        <v>69.782417396346162</v>
      </c>
      <c r="BO69" s="152">
        <v>72.019335012930156</v>
      </c>
      <c r="BP69" s="152">
        <v>58.177093929238097</v>
      </c>
      <c r="BQ69" s="152">
        <v>58.741593268987245</v>
      </c>
      <c r="BR69" s="152">
        <v>64.954688026454278</v>
      </c>
      <c r="BS69" s="152">
        <v>66.765932418039526</v>
      </c>
      <c r="BT69" s="152">
        <v>65.833621408381973</v>
      </c>
      <c r="BU69" s="152">
        <v>68.758422906806089</v>
      </c>
      <c r="BV69" s="152">
        <v>68.745433882620347</v>
      </c>
      <c r="BW69" s="152">
        <v>62.679016014363732</v>
      </c>
      <c r="BX69" s="152">
        <v>71.65890361877463</v>
      </c>
      <c r="BY69" s="152">
        <v>61.331512285629614</v>
      </c>
      <c r="BZ69" s="152">
        <v>75.80523319321648</v>
      </c>
      <c r="CA69" s="152">
        <v>69.772043279494312</v>
      </c>
      <c r="CB69" s="152">
        <v>75.045236327124016</v>
      </c>
      <c r="CC69" s="152">
        <v>67.340764991090296</v>
      </c>
      <c r="CD69" s="152">
        <v>75.683136514419559</v>
      </c>
      <c r="CE69" s="152">
        <v>80.47712168704652</v>
      </c>
    </row>
    <row r="70" spans="2:83" ht="15.75" x14ac:dyDescent="0.25">
      <c r="B70" s="149" t="s">
        <v>15</v>
      </c>
      <c r="C70" s="150">
        <v>64</v>
      </c>
      <c r="D70" s="154">
        <v>109</v>
      </c>
      <c r="E70" s="154">
        <v>154</v>
      </c>
      <c r="F70" s="154">
        <v>169</v>
      </c>
      <c r="G70" s="154">
        <v>178</v>
      </c>
      <c r="H70" s="154">
        <v>206</v>
      </c>
      <c r="I70" s="154">
        <v>181</v>
      </c>
      <c r="J70" s="154">
        <v>207</v>
      </c>
      <c r="K70" s="154">
        <v>243</v>
      </c>
      <c r="L70" s="154">
        <v>231</v>
      </c>
      <c r="M70" s="154">
        <v>221</v>
      </c>
      <c r="N70" s="154">
        <v>232</v>
      </c>
      <c r="O70" s="154">
        <v>250</v>
      </c>
      <c r="P70" s="154">
        <v>223</v>
      </c>
      <c r="Q70" s="154">
        <v>234</v>
      </c>
      <c r="R70" s="154">
        <v>229</v>
      </c>
      <c r="S70" s="154">
        <v>228</v>
      </c>
      <c r="T70" s="154">
        <v>125</v>
      </c>
      <c r="U70" s="154">
        <v>163</v>
      </c>
      <c r="V70" s="154">
        <v>184</v>
      </c>
      <c r="W70" s="154">
        <v>198</v>
      </c>
      <c r="X70" s="154">
        <v>229</v>
      </c>
      <c r="Y70" s="154">
        <v>210</v>
      </c>
      <c r="Z70" s="154">
        <v>228</v>
      </c>
      <c r="AA70" s="154">
        <v>276</v>
      </c>
      <c r="AB70" s="154">
        <v>257</v>
      </c>
      <c r="AC70" s="154">
        <v>243</v>
      </c>
      <c r="AD70" s="154">
        <v>257</v>
      </c>
      <c r="AE70" s="154">
        <v>273</v>
      </c>
      <c r="AF70" s="154">
        <v>259</v>
      </c>
      <c r="AG70" s="154">
        <v>262</v>
      </c>
      <c r="AH70" s="154">
        <v>262</v>
      </c>
      <c r="AI70" s="154">
        <v>260</v>
      </c>
      <c r="AJ70" s="151">
        <v>261985</v>
      </c>
      <c r="AK70" s="151">
        <v>276979</v>
      </c>
      <c r="AL70" s="151">
        <v>280607</v>
      </c>
      <c r="AM70" s="151">
        <v>284004</v>
      </c>
      <c r="AN70" s="151">
        <v>373228</v>
      </c>
      <c r="AO70" s="151">
        <v>388364</v>
      </c>
      <c r="AP70" s="151">
        <v>393791</v>
      </c>
      <c r="AQ70" s="151">
        <v>390294</v>
      </c>
      <c r="AR70" s="151">
        <v>395457</v>
      </c>
      <c r="AS70" s="151">
        <v>378394</v>
      </c>
      <c r="AT70" s="151">
        <v>383977</v>
      </c>
      <c r="AU70" s="151">
        <v>375604</v>
      </c>
      <c r="AV70" s="151">
        <v>380323</v>
      </c>
      <c r="AW70" s="151">
        <v>379201</v>
      </c>
      <c r="AX70" s="151">
        <v>382773</v>
      </c>
      <c r="AY70" s="151">
        <v>386102</v>
      </c>
      <c r="AZ70" s="152">
        <v>41.605435425692313</v>
      </c>
      <c r="BA70" s="152">
        <v>55.599883023622723</v>
      </c>
      <c r="BB70" s="152">
        <v>60.226580234990578</v>
      </c>
      <c r="BC70" s="152">
        <v>62.675173589104375</v>
      </c>
      <c r="BD70" s="152">
        <v>55.194144062074663</v>
      </c>
      <c r="BE70" s="152">
        <v>46.605761605092127</v>
      </c>
      <c r="BF70" s="152">
        <v>52.5659550370628</v>
      </c>
      <c r="BG70" s="152">
        <v>62.260757275284782</v>
      </c>
      <c r="BH70" s="152">
        <v>58.413430537327692</v>
      </c>
      <c r="BI70" s="152">
        <v>58.404731576082078</v>
      </c>
      <c r="BJ70" s="152">
        <v>60.420285590022317</v>
      </c>
      <c r="BK70" s="152">
        <v>66.559461560579763</v>
      </c>
      <c r="BL70" s="152">
        <v>58.634371310701695</v>
      </c>
      <c r="BM70" s="152">
        <v>61.708698025585377</v>
      </c>
      <c r="BN70" s="152">
        <v>59.826581289693898</v>
      </c>
      <c r="BO70" s="152">
        <v>59.051753163671776</v>
      </c>
      <c r="BP70" s="152">
        <v>47.712655304693016</v>
      </c>
      <c r="BQ70" s="152">
        <v>58.849226836691585</v>
      </c>
      <c r="BR70" s="152">
        <v>65.572134693717544</v>
      </c>
      <c r="BS70" s="152">
        <v>69.717327924958795</v>
      </c>
      <c r="BT70" s="152">
        <v>61.356597039879112</v>
      </c>
      <c r="BU70" s="152">
        <v>54.072983077731195</v>
      </c>
      <c r="BV70" s="152">
        <v>57.898733084301064</v>
      </c>
      <c r="BW70" s="152">
        <v>70.715921843533337</v>
      </c>
      <c r="BX70" s="152">
        <v>64.988102372697924</v>
      </c>
      <c r="BY70" s="152">
        <v>64.218777253339113</v>
      </c>
      <c r="BZ70" s="152">
        <v>66.931092226878178</v>
      </c>
      <c r="CA70" s="152">
        <v>72.682932024153104</v>
      </c>
      <c r="CB70" s="152">
        <v>68.100009728572815</v>
      </c>
      <c r="CC70" s="152">
        <v>69.092644797877639</v>
      </c>
      <c r="CD70" s="152">
        <v>68.447879030130125</v>
      </c>
      <c r="CE70" s="152">
        <v>67.339718519976586</v>
      </c>
    </row>
    <row r="71" spans="2:83" ht="15.75" x14ac:dyDescent="0.25">
      <c r="B71" s="149" t="s">
        <v>15</v>
      </c>
      <c r="C71" s="150">
        <v>65</v>
      </c>
      <c r="D71" s="154">
        <v>114</v>
      </c>
      <c r="E71" s="154">
        <v>105</v>
      </c>
      <c r="F71" s="154">
        <v>140</v>
      </c>
      <c r="G71" s="154">
        <v>129</v>
      </c>
      <c r="H71" s="154">
        <v>148</v>
      </c>
      <c r="I71" s="154">
        <v>199</v>
      </c>
      <c r="J71" s="154">
        <v>198</v>
      </c>
      <c r="K71" s="154">
        <v>199</v>
      </c>
      <c r="L71" s="154">
        <v>214</v>
      </c>
      <c r="M71" s="154">
        <v>203</v>
      </c>
      <c r="N71" s="154">
        <v>225</v>
      </c>
      <c r="O71" s="154">
        <v>204</v>
      </c>
      <c r="P71" s="154">
        <v>229</v>
      </c>
      <c r="Q71" s="154">
        <v>222</v>
      </c>
      <c r="R71" s="154">
        <v>213</v>
      </c>
      <c r="S71" s="154">
        <v>236</v>
      </c>
      <c r="T71" s="154">
        <v>128</v>
      </c>
      <c r="U71" s="154">
        <v>118</v>
      </c>
      <c r="V71" s="154">
        <v>170</v>
      </c>
      <c r="W71" s="154">
        <v>158</v>
      </c>
      <c r="X71" s="154">
        <v>163</v>
      </c>
      <c r="Y71" s="154">
        <v>222</v>
      </c>
      <c r="Z71" s="154">
        <v>209</v>
      </c>
      <c r="AA71" s="154">
        <v>228</v>
      </c>
      <c r="AB71" s="154">
        <v>233</v>
      </c>
      <c r="AC71" s="154">
        <v>224</v>
      </c>
      <c r="AD71" s="154">
        <v>264</v>
      </c>
      <c r="AE71" s="154">
        <v>224</v>
      </c>
      <c r="AF71" s="154">
        <v>259</v>
      </c>
      <c r="AG71" s="154">
        <v>254</v>
      </c>
      <c r="AH71" s="154">
        <v>245</v>
      </c>
      <c r="AI71" s="154">
        <v>268</v>
      </c>
      <c r="AJ71" s="151">
        <v>230716</v>
      </c>
      <c r="AK71" s="151">
        <v>257760</v>
      </c>
      <c r="AL71" s="151">
        <v>272739</v>
      </c>
      <c r="AM71" s="151">
        <v>275812</v>
      </c>
      <c r="AN71" s="151">
        <v>280337</v>
      </c>
      <c r="AO71" s="151">
        <v>367626</v>
      </c>
      <c r="AP71" s="151">
        <v>384029</v>
      </c>
      <c r="AQ71" s="151">
        <v>389349</v>
      </c>
      <c r="AR71" s="151">
        <v>386834</v>
      </c>
      <c r="AS71" s="151">
        <v>390617</v>
      </c>
      <c r="AT71" s="151">
        <v>373757</v>
      </c>
      <c r="AU71" s="151">
        <v>378730</v>
      </c>
      <c r="AV71" s="151">
        <v>370878</v>
      </c>
      <c r="AW71" s="151">
        <v>376737</v>
      </c>
      <c r="AX71" s="151">
        <v>374917</v>
      </c>
      <c r="AY71" s="151">
        <v>378449</v>
      </c>
      <c r="AZ71" s="152">
        <v>49.41139756237105</v>
      </c>
      <c r="BA71" s="152">
        <v>40.735567970204841</v>
      </c>
      <c r="BB71" s="152">
        <v>51.331126094911248</v>
      </c>
      <c r="BC71" s="152">
        <v>46.770988934491612</v>
      </c>
      <c r="BD71" s="152">
        <v>52.793601986180917</v>
      </c>
      <c r="BE71" s="152">
        <v>54.131100629444049</v>
      </c>
      <c r="BF71" s="152">
        <v>51.558606251090417</v>
      </c>
      <c r="BG71" s="152">
        <v>51.110957007723144</v>
      </c>
      <c r="BH71" s="152">
        <v>55.320886995455417</v>
      </c>
      <c r="BI71" s="152">
        <v>51.969064326437405</v>
      </c>
      <c r="BJ71" s="152">
        <v>60.199541413271184</v>
      </c>
      <c r="BK71" s="152">
        <v>53.864230454413438</v>
      </c>
      <c r="BL71" s="152">
        <v>61.745371793419942</v>
      </c>
      <c r="BM71" s="152">
        <v>58.927049904840779</v>
      </c>
      <c r="BN71" s="152">
        <v>56.81257451649298</v>
      </c>
      <c r="BO71" s="152">
        <v>62.359789562133862</v>
      </c>
      <c r="BP71" s="152">
        <v>55.479463929679781</v>
      </c>
      <c r="BQ71" s="152">
        <v>45.779019242706397</v>
      </c>
      <c r="BR71" s="152">
        <v>62.330653115249376</v>
      </c>
      <c r="BS71" s="152">
        <v>57.285397299609876</v>
      </c>
      <c r="BT71" s="152">
        <v>58.144304890185744</v>
      </c>
      <c r="BU71" s="152">
        <v>60.387458993651151</v>
      </c>
      <c r="BV71" s="152">
        <v>54.422973265039879</v>
      </c>
      <c r="BW71" s="152">
        <v>58.559287425934059</v>
      </c>
      <c r="BX71" s="152">
        <v>60.232554532435103</v>
      </c>
      <c r="BY71" s="152">
        <v>57.34517442917231</v>
      </c>
      <c r="BZ71" s="152">
        <v>70.634128591571539</v>
      </c>
      <c r="CA71" s="152">
        <v>59.145037361708866</v>
      </c>
      <c r="CB71" s="152">
        <v>69.834285128802463</v>
      </c>
      <c r="CC71" s="152">
        <v>67.421039080313321</v>
      </c>
      <c r="CD71" s="152">
        <v>65.347796979064697</v>
      </c>
      <c r="CE71" s="152">
        <v>70.815354248524898</v>
      </c>
    </row>
    <row r="72" spans="2:83" ht="15.75" x14ac:dyDescent="0.25">
      <c r="B72" s="149" t="s">
        <v>15</v>
      </c>
      <c r="C72" s="150">
        <v>66</v>
      </c>
      <c r="D72" s="154">
        <v>76</v>
      </c>
      <c r="E72" s="154">
        <v>103</v>
      </c>
      <c r="F72" s="154">
        <v>116</v>
      </c>
      <c r="G72" s="154">
        <v>132</v>
      </c>
      <c r="H72" s="154">
        <v>142</v>
      </c>
      <c r="I72" s="154">
        <v>149</v>
      </c>
      <c r="J72" s="154">
        <v>195</v>
      </c>
      <c r="K72" s="154">
        <v>188</v>
      </c>
      <c r="L72" s="154">
        <v>197</v>
      </c>
      <c r="M72" s="154">
        <v>203</v>
      </c>
      <c r="N72" s="154">
        <v>203</v>
      </c>
      <c r="O72" s="154">
        <v>231</v>
      </c>
      <c r="P72" s="154">
        <v>201</v>
      </c>
      <c r="Q72" s="154">
        <v>195</v>
      </c>
      <c r="R72" s="154">
        <v>224</v>
      </c>
      <c r="S72" s="154">
        <v>196</v>
      </c>
      <c r="T72" s="154">
        <v>85</v>
      </c>
      <c r="U72" s="154">
        <v>112</v>
      </c>
      <c r="V72" s="154">
        <v>153</v>
      </c>
      <c r="W72" s="154">
        <v>144</v>
      </c>
      <c r="X72" s="154">
        <v>161</v>
      </c>
      <c r="Y72" s="154">
        <v>167</v>
      </c>
      <c r="Z72" s="154">
        <v>216</v>
      </c>
      <c r="AA72" s="154">
        <v>202</v>
      </c>
      <c r="AB72" s="154">
        <v>224</v>
      </c>
      <c r="AC72" s="154">
        <v>235</v>
      </c>
      <c r="AD72" s="154">
        <v>223</v>
      </c>
      <c r="AE72" s="154">
        <v>274</v>
      </c>
      <c r="AF72" s="154">
        <v>227</v>
      </c>
      <c r="AG72" s="154">
        <v>210</v>
      </c>
      <c r="AH72" s="154">
        <v>246</v>
      </c>
      <c r="AI72" s="154">
        <v>222</v>
      </c>
      <c r="AJ72" s="151">
        <v>237902</v>
      </c>
      <c r="AK72" s="151">
        <v>227272</v>
      </c>
      <c r="AL72" s="151">
        <v>253399</v>
      </c>
      <c r="AM72" s="151">
        <v>267952</v>
      </c>
      <c r="AN72" s="151">
        <v>271799</v>
      </c>
      <c r="AO72" s="151">
        <v>276479</v>
      </c>
      <c r="AP72" s="151">
        <v>362388</v>
      </c>
      <c r="AQ72" s="151">
        <v>380040</v>
      </c>
      <c r="AR72" s="151">
        <v>384765</v>
      </c>
      <c r="AS72" s="151">
        <v>381752</v>
      </c>
      <c r="AT72" s="151">
        <v>384914</v>
      </c>
      <c r="AU72" s="151">
        <v>367985</v>
      </c>
      <c r="AV72" s="151">
        <v>374438</v>
      </c>
      <c r="AW72" s="151">
        <v>366429</v>
      </c>
      <c r="AX72" s="151">
        <v>370750</v>
      </c>
      <c r="AY72" s="151">
        <v>369683</v>
      </c>
      <c r="AZ72" s="152">
        <v>31.945927314608536</v>
      </c>
      <c r="BA72" s="152">
        <v>45.320145024464082</v>
      </c>
      <c r="BB72" s="152">
        <v>45.777607646439016</v>
      </c>
      <c r="BC72" s="152">
        <v>49.262554487370878</v>
      </c>
      <c r="BD72" s="152">
        <v>52.244489494074671</v>
      </c>
      <c r="BE72" s="152">
        <v>53.891977329200408</v>
      </c>
      <c r="BF72" s="152">
        <v>53.809728798966852</v>
      </c>
      <c r="BG72" s="152">
        <v>49.468477002420791</v>
      </c>
      <c r="BH72" s="152">
        <v>51.20008316764779</v>
      </c>
      <c r="BI72" s="152">
        <v>53.175883819862108</v>
      </c>
      <c r="BJ72" s="152">
        <v>52.73905339894106</v>
      </c>
      <c r="BK72" s="152">
        <v>62.774297865402126</v>
      </c>
      <c r="BL72" s="152">
        <v>53.680449099717443</v>
      </c>
      <c r="BM72" s="152">
        <v>53.216312027705229</v>
      </c>
      <c r="BN72" s="152">
        <v>60.418071476736344</v>
      </c>
      <c r="BO72" s="152">
        <v>53.018396842700369</v>
      </c>
      <c r="BP72" s="152">
        <v>35.728997654496389</v>
      </c>
      <c r="BQ72" s="152">
        <v>49.280157696504631</v>
      </c>
      <c r="BR72" s="152">
        <v>60.37908594745835</v>
      </c>
      <c r="BS72" s="152">
        <v>53.740968531677311</v>
      </c>
      <c r="BT72" s="152">
        <v>59.234949355957902</v>
      </c>
      <c r="BU72" s="152">
        <v>60.402417543466235</v>
      </c>
      <c r="BV72" s="152">
        <v>59.604622669624817</v>
      </c>
      <c r="BW72" s="152">
        <v>53.152299757920218</v>
      </c>
      <c r="BX72" s="152">
        <v>58.217353449508138</v>
      </c>
      <c r="BY72" s="152">
        <v>61.558289151071904</v>
      </c>
      <c r="BZ72" s="152">
        <v>57.935019251053482</v>
      </c>
      <c r="CA72" s="152">
        <v>74.45955677541204</v>
      </c>
      <c r="CB72" s="152">
        <v>60.624188784258003</v>
      </c>
      <c r="CC72" s="152">
        <v>57.309874491374863</v>
      </c>
      <c r="CD72" s="152">
        <v>66.351989211058665</v>
      </c>
      <c r="CE72" s="152">
        <v>60.051449485099397</v>
      </c>
    </row>
    <row r="73" spans="2:83" ht="15.75" x14ac:dyDescent="0.25">
      <c r="B73" s="149" t="s">
        <v>15</v>
      </c>
      <c r="C73" s="150">
        <v>67</v>
      </c>
      <c r="D73" s="154">
        <v>89</v>
      </c>
      <c r="E73" s="154">
        <v>80</v>
      </c>
      <c r="F73" s="154">
        <v>95</v>
      </c>
      <c r="G73" s="154">
        <v>109</v>
      </c>
      <c r="H73" s="154">
        <v>117</v>
      </c>
      <c r="I73" s="154">
        <v>125</v>
      </c>
      <c r="J73" s="154">
        <v>138</v>
      </c>
      <c r="K73" s="154">
        <v>173</v>
      </c>
      <c r="L73" s="154">
        <v>148</v>
      </c>
      <c r="M73" s="154">
        <v>201</v>
      </c>
      <c r="N73" s="154">
        <v>205</v>
      </c>
      <c r="O73" s="154">
        <v>213</v>
      </c>
      <c r="P73" s="154">
        <v>205</v>
      </c>
      <c r="Q73" s="154">
        <v>189</v>
      </c>
      <c r="R73" s="154">
        <v>171</v>
      </c>
      <c r="S73" s="154">
        <v>191</v>
      </c>
      <c r="T73" s="154">
        <v>95</v>
      </c>
      <c r="U73" s="154">
        <v>88</v>
      </c>
      <c r="V73" s="154">
        <v>110</v>
      </c>
      <c r="W73" s="154">
        <v>119</v>
      </c>
      <c r="X73" s="154">
        <v>137</v>
      </c>
      <c r="Y73" s="154">
        <v>148</v>
      </c>
      <c r="Z73" s="154">
        <v>152</v>
      </c>
      <c r="AA73" s="154">
        <v>199</v>
      </c>
      <c r="AB73" s="154">
        <v>163</v>
      </c>
      <c r="AC73" s="154">
        <v>225</v>
      </c>
      <c r="AD73" s="154">
        <v>217</v>
      </c>
      <c r="AE73" s="154">
        <v>230</v>
      </c>
      <c r="AF73" s="154">
        <v>239</v>
      </c>
      <c r="AG73" s="154">
        <v>212</v>
      </c>
      <c r="AH73" s="154">
        <v>193</v>
      </c>
      <c r="AI73" s="154">
        <v>224</v>
      </c>
      <c r="AJ73" s="151">
        <v>248102</v>
      </c>
      <c r="AK73" s="151">
        <v>234910</v>
      </c>
      <c r="AL73" s="151">
        <v>223208</v>
      </c>
      <c r="AM73" s="151">
        <v>248875</v>
      </c>
      <c r="AN73" s="151">
        <v>263084</v>
      </c>
      <c r="AO73" s="151">
        <v>267623</v>
      </c>
      <c r="AP73" s="151">
        <v>272471</v>
      </c>
      <c r="AQ73" s="151">
        <v>358067</v>
      </c>
      <c r="AR73" s="151">
        <v>375033</v>
      </c>
      <c r="AS73" s="151">
        <v>379868</v>
      </c>
      <c r="AT73" s="151">
        <v>376280</v>
      </c>
      <c r="AU73" s="151">
        <v>379860</v>
      </c>
      <c r="AV73" s="151">
        <v>363198</v>
      </c>
      <c r="AW73" s="151">
        <v>369515</v>
      </c>
      <c r="AX73" s="151">
        <v>360635</v>
      </c>
      <c r="AY73" s="151">
        <v>365071</v>
      </c>
      <c r="AZ73" s="152">
        <v>35.872342826740613</v>
      </c>
      <c r="BA73" s="152">
        <v>34.055595760078326</v>
      </c>
      <c r="BB73" s="152">
        <v>42.561198523350413</v>
      </c>
      <c r="BC73" s="152">
        <v>43.797086891009542</v>
      </c>
      <c r="BD73" s="152">
        <v>44.472487874595181</v>
      </c>
      <c r="BE73" s="152">
        <v>46.707495245176986</v>
      </c>
      <c r="BF73" s="152">
        <v>50.64759185381196</v>
      </c>
      <c r="BG73" s="152">
        <v>48.314980157344856</v>
      </c>
      <c r="BH73" s="152">
        <v>39.463193905602971</v>
      </c>
      <c r="BI73" s="152">
        <v>52.913117188075859</v>
      </c>
      <c r="BJ73" s="152">
        <v>54.480705857340276</v>
      </c>
      <c r="BK73" s="152">
        <v>56.073290159532462</v>
      </c>
      <c r="BL73" s="152">
        <v>56.443042087236158</v>
      </c>
      <c r="BM73" s="152">
        <v>51.148126598378951</v>
      </c>
      <c r="BN73" s="152">
        <v>47.416362804497624</v>
      </c>
      <c r="BO73" s="152">
        <v>52.318590082477101</v>
      </c>
      <c r="BP73" s="152">
        <v>38.290703017307401</v>
      </c>
      <c r="BQ73" s="152">
        <v>37.461155336086158</v>
      </c>
      <c r="BR73" s="152">
        <v>49.281387763879437</v>
      </c>
      <c r="BS73" s="152">
        <v>47.815168257157211</v>
      </c>
      <c r="BT73" s="152">
        <v>52.074622554013168</v>
      </c>
      <c r="BU73" s="152">
        <v>55.301674370289554</v>
      </c>
      <c r="BV73" s="152">
        <v>55.785753346227665</v>
      </c>
      <c r="BW73" s="152">
        <v>55.57619104804408</v>
      </c>
      <c r="BX73" s="152">
        <v>43.462841936576247</v>
      </c>
      <c r="BY73" s="152">
        <v>59.231101329935662</v>
      </c>
      <c r="BZ73" s="152">
        <v>57.669820346550438</v>
      </c>
      <c r="CA73" s="152">
        <v>60.548623176959929</v>
      </c>
      <c r="CB73" s="152">
        <v>65.804327116338754</v>
      </c>
      <c r="CC73" s="152">
        <v>57.372501792890681</v>
      </c>
      <c r="CD73" s="152">
        <v>53.516713574666902</v>
      </c>
      <c r="CE73" s="152">
        <v>61.357927635994095</v>
      </c>
    </row>
    <row r="74" spans="2:83" ht="15.75" x14ac:dyDescent="0.25">
      <c r="B74" s="149" t="s">
        <v>15</v>
      </c>
      <c r="C74" s="150">
        <v>68</v>
      </c>
      <c r="D74" s="154">
        <v>91</v>
      </c>
      <c r="E74" s="154">
        <v>88</v>
      </c>
      <c r="F74" s="154">
        <v>89</v>
      </c>
      <c r="G74" s="154">
        <v>102</v>
      </c>
      <c r="H74" s="154">
        <v>109</v>
      </c>
      <c r="I74" s="154">
        <v>123</v>
      </c>
      <c r="J74" s="154">
        <v>134</v>
      </c>
      <c r="K74" s="154">
        <v>148</v>
      </c>
      <c r="L74" s="154">
        <v>174</v>
      </c>
      <c r="M74" s="154">
        <v>168</v>
      </c>
      <c r="N74" s="154">
        <v>181</v>
      </c>
      <c r="O74" s="154">
        <v>158</v>
      </c>
      <c r="P74" s="154">
        <v>161</v>
      </c>
      <c r="Q74" s="154">
        <v>186</v>
      </c>
      <c r="R74" s="154">
        <v>196</v>
      </c>
      <c r="S74" s="154">
        <v>181</v>
      </c>
      <c r="T74" s="154">
        <v>102</v>
      </c>
      <c r="U74" s="154">
        <v>94</v>
      </c>
      <c r="V74" s="154">
        <v>101</v>
      </c>
      <c r="W74" s="154">
        <v>107</v>
      </c>
      <c r="X74" s="154">
        <v>118</v>
      </c>
      <c r="Y74" s="154">
        <v>130</v>
      </c>
      <c r="Z74" s="154">
        <v>148</v>
      </c>
      <c r="AA74" s="154">
        <v>160</v>
      </c>
      <c r="AB74" s="154">
        <v>190</v>
      </c>
      <c r="AC74" s="154">
        <v>185</v>
      </c>
      <c r="AD74" s="154">
        <v>200</v>
      </c>
      <c r="AE74" s="154">
        <v>172</v>
      </c>
      <c r="AF74" s="154">
        <v>183</v>
      </c>
      <c r="AG74" s="154">
        <v>207</v>
      </c>
      <c r="AH74" s="154">
        <v>218</v>
      </c>
      <c r="AI74" s="154">
        <v>209</v>
      </c>
      <c r="AJ74" s="151">
        <v>240493</v>
      </c>
      <c r="AK74" s="151">
        <v>244223</v>
      </c>
      <c r="AL74" s="151">
        <v>231149</v>
      </c>
      <c r="AM74" s="151">
        <v>218815</v>
      </c>
      <c r="AN74" s="151">
        <v>244364</v>
      </c>
      <c r="AO74" s="151">
        <v>259471</v>
      </c>
      <c r="AP74" s="151">
        <v>263523</v>
      </c>
      <c r="AQ74" s="151">
        <v>268619</v>
      </c>
      <c r="AR74" s="151">
        <v>352219</v>
      </c>
      <c r="AS74" s="151">
        <v>369428</v>
      </c>
      <c r="AT74" s="151">
        <v>373675</v>
      </c>
      <c r="AU74" s="151">
        <v>370388</v>
      </c>
      <c r="AV74" s="151">
        <v>374451</v>
      </c>
      <c r="AW74" s="151">
        <v>358011</v>
      </c>
      <c r="AX74" s="151">
        <v>363089</v>
      </c>
      <c r="AY74" s="151">
        <v>354839</v>
      </c>
      <c r="AZ74" s="152">
        <v>37.83893917910293</v>
      </c>
      <c r="BA74" s="152">
        <v>36.032642298227437</v>
      </c>
      <c r="BB74" s="152">
        <v>38.503303064257253</v>
      </c>
      <c r="BC74" s="152">
        <v>46.614720197427054</v>
      </c>
      <c r="BD74" s="152">
        <v>44.605588384541093</v>
      </c>
      <c r="BE74" s="152">
        <v>47.404141503289388</v>
      </c>
      <c r="BF74" s="152">
        <v>50.849451471029091</v>
      </c>
      <c r="BG74" s="152">
        <v>55.096623842691692</v>
      </c>
      <c r="BH74" s="152">
        <v>49.401082849022913</v>
      </c>
      <c r="BI74" s="152">
        <v>45.47570839243371</v>
      </c>
      <c r="BJ74" s="152">
        <v>48.437813608081889</v>
      </c>
      <c r="BK74" s="152">
        <v>42.657969480652724</v>
      </c>
      <c r="BL74" s="152">
        <v>42.996279887088029</v>
      </c>
      <c r="BM74" s="152">
        <v>51.953710919496885</v>
      </c>
      <c r="BN74" s="152">
        <v>53.981255284517026</v>
      </c>
      <c r="BO74" s="152">
        <v>51.009049174414315</v>
      </c>
      <c r="BP74" s="152">
        <v>42.412876882071416</v>
      </c>
      <c r="BQ74" s="152">
        <v>38.489413364015675</v>
      </c>
      <c r="BR74" s="152">
        <v>43.694759657190815</v>
      </c>
      <c r="BS74" s="152">
        <v>48.899755501222486</v>
      </c>
      <c r="BT74" s="152">
        <v>48.288618618127053</v>
      </c>
      <c r="BU74" s="152">
        <v>50.101938174208293</v>
      </c>
      <c r="BV74" s="152">
        <v>56.162080729196319</v>
      </c>
      <c r="BW74" s="152">
        <v>59.56391766777481</v>
      </c>
      <c r="BX74" s="152">
        <v>53.943711156979042</v>
      </c>
      <c r="BY74" s="152">
        <v>50.077416979763314</v>
      </c>
      <c r="BZ74" s="152">
        <v>53.522445975781096</v>
      </c>
      <c r="CA74" s="152">
        <v>46.437789561216889</v>
      </c>
      <c r="CB74" s="152">
        <v>48.871547946193232</v>
      </c>
      <c r="CC74" s="152">
        <v>57.819452474923956</v>
      </c>
      <c r="CD74" s="152">
        <v>60.040375775636278</v>
      </c>
      <c r="CE74" s="152">
        <v>58.899951809130336</v>
      </c>
    </row>
    <row r="75" spans="2:83" ht="15.75" x14ac:dyDescent="0.25">
      <c r="B75" s="149" t="s">
        <v>15</v>
      </c>
      <c r="C75" s="150">
        <v>69</v>
      </c>
      <c r="D75" s="154">
        <v>94</v>
      </c>
      <c r="E75" s="154">
        <v>90</v>
      </c>
      <c r="F75" s="154">
        <v>111</v>
      </c>
      <c r="G75" s="154">
        <v>106</v>
      </c>
      <c r="H75" s="154">
        <v>104</v>
      </c>
      <c r="I75" s="154">
        <v>113</v>
      </c>
      <c r="J75" s="154">
        <v>118</v>
      </c>
      <c r="K75" s="154">
        <v>132</v>
      </c>
      <c r="L75" s="154">
        <v>156</v>
      </c>
      <c r="M75" s="154">
        <v>160</v>
      </c>
      <c r="N75" s="154">
        <v>177</v>
      </c>
      <c r="O75" s="154">
        <v>200</v>
      </c>
      <c r="P75" s="154">
        <v>160</v>
      </c>
      <c r="Q75" s="154">
        <v>194</v>
      </c>
      <c r="R75" s="154">
        <v>187</v>
      </c>
      <c r="S75" s="154">
        <v>185</v>
      </c>
      <c r="T75" s="154">
        <v>102</v>
      </c>
      <c r="U75" s="154">
        <v>99</v>
      </c>
      <c r="V75" s="154">
        <v>124</v>
      </c>
      <c r="W75" s="154">
        <v>115</v>
      </c>
      <c r="X75" s="154">
        <v>111</v>
      </c>
      <c r="Y75" s="154">
        <v>123</v>
      </c>
      <c r="Z75" s="154">
        <v>132</v>
      </c>
      <c r="AA75" s="154">
        <v>149</v>
      </c>
      <c r="AB75" s="154">
        <v>172</v>
      </c>
      <c r="AC75" s="154">
        <v>176</v>
      </c>
      <c r="AD75" s="154">
        <v>198</v>
      </c>
      <c r="AE75" s="154">
        <v>221</v>
      </c>
      <c r="AF75" s="154">
        <v>171</v>
      </c>
      <c r="AG75" s="154">
        <v>223</v>
      </c>
      <c r="AH75" s="154">
        <v>208</v>
      </c>
      <c r="AI75" s="154">
        <v>198</v>
      </c>
      <c r="AJ75" s="151">
        <v>236208</v>
      </c>
      <c r="AK75" s="151">
        <v>235937</v>
      </c>
      <c r="AL75" s="151">
        <v>239238</v>
      </c>
      <c r="AM75" s="151">
        <v>227024</v>
      </c>
      <c r="AN75" s="151">
        <v>214808</v>
      </c>
      <c r="AO75" s="151">
        <v>239507</v>
      </c>
      <c r="AP75" s="151">
        <v>254725</v>
      </c>
      <c r="AQ75" s="151">
        <v>259493</v>
      </c>
      <c r="AR75" s="151">
        <v>263777</v>
      </c>
      <c r="AS75" s="151">
        <v>346077</v>
      </c>
      <c r="AT75" s="151">
        <v>363928</v>
      </c>
      <c r="AU75" s="151">
        <v>367703</v>
      </c>
      <c r="AV75" s="151">
        <v>364943</v>
      </c>
      <c r="AW75" s="151">
        <v>369182</v>
      </c>
      <c r="AX75" s="151">
        <v>352088</v>
      </c>
      <c r="AY75" s="151">
        <v>357266</v>
      </c>
      <c r="AZ75" s="152">
        <v>39.795434532276637</v>
      </c>
      <c r="BA75" s="152">
        <v>38.145776202969436</v>
      </c>
      <c r="BB75" s="152">
        <v>46.397311463897879</v>
      </c>
      <c r="BC75" s="152">
        <v>46.691098738459367</v>
      </c>
      <c r="BD75" s="152">
        <v>48.415329038024659</v>
      </c>
      <c r="BE75" s="152">
        <v>47.180249429035477</v>
      </c>
      <c r="BF75" s="152">
        <v>46.324467563058199</v>
      </c>
      <c r="BG75" s="152">
        <v>50.868424196413777</v>
      </c>
      <c r="BH75" s="152">
        <v>59.140865200529241</v>
      </c>
      <c r="BI75" s="152">
        <v>46.232485834077387</v>
      </c>
      <c r="BJ75" s="152">
        <v>48.635993932865844</v>
      </c>
      <c r="BK75" s="152">
        <v>54.391723755313393</v>
      </c>
      <c r="BL75" s="152">
        <v>43.842463069575246</v>
      </c>
      <c r="BM75" s="152">
        <v>52.548607461902257</v>
      </c>
      <c r="BN75" s="152">
        <v>53.111722069482624</v>
      </c>
      <c r="BO75" s="152">
        <v>51.782145516226002</v>
      </c>
      <c r="BP75" s="152">
        <v>43.182280024385292</v>
      </c>
      <c r="BQ75" s="152">
        <v>41.960353823266381</v>
      </c>
      <c r="BR75" s="152">
        <v>51.831230824534565</v>
      </c>
      <c r="BS75" s="152">
        <v>50.65543731059271</v>
      </c>
      <c r="BT75" s="152">
        <v>51.674053107891694</v>
      </c>
      <c r="BU75" s="152">
        <v>51.355492741339503</v>
      </c>
      <c r="BV75" s="152">
        <v>51.820590833251543</v>
      </c>
      <c r="BW75" s="152">
        <v>57.419660645951915</v>
      </c>
      <c r="BX75" s="152">
        <v>65.206594964686076</v>
      </c>
      <c r="BY75" s="152">
        <v>50.855734417485124</v>
      </c>
      <c r="BZ75" s="152">
        <v>54.406366094392297</v>
      </c>
      <c r="CA75" s="152">
        <v>60.102854749621294</v>
      </c>
      <c r="CB75" s="152">
        <v>46.856632405608551</v>
      </c>
      <c r="CC75" s="152">
        <v>60.40381167012476</v>
      </c>
      <c r="CD75" s="152">
        <v>59.076140055895124</v>
      </c>
      <c r="CE75" s="152">
        <v>55.420890876825666</v>
      </c>
    </row>
    <row r="76" spans="2:83" ht="15.75" x14ac:dyDescent="0.25">
      <c r="B76" s="149" t="s">
        <v>15</v>
      </c>
      <c r="C76" s="150">
        <v>70</v>
      </c>
      <c r="D76" s="154">
        <v>103</v>
      </c>
      <c r="E76" s="154">
        <v>77</v>
      </c>
      <c r="F76" s="154">
        <v>118</v>
      </c>
      <c r="G76" s="154">
        <v>103</v>
      </c>
      <c r="H76" s="154">
        <v>94</v>
      </c>
      <c r="I76" s="154">
        <v>105</v>
      </c>
      <c r="J76" s="154">
        <v>117</v>
      </c>
      <c r="K76" s="154">
        <v>96</v>
      </c>
      <c r="L76" s="154">
        <v>111</v>
      </c>
      <c r="M76" s="154">
        <v>152</v>
      </c>
      <c r="N76" s="154">
        <v>152</v>
      </c>
      <c r="O76" s="154">
        <v>154</v>
      </c>
      <c r="P76" s="154">
        <v>168</v>
      </c>
      <c r="Q76" s="154">
        <v>170</v>
      </c>
      <c r="R76" s="154">
        <v>157</v>
      </c>
      <c r="S76" s="154">
        <v>160</v>
      </c>
      <c r="T76" s="154">
        <v>109</v>
      </c>
      <c r="U76" s="154">
        <v>83</v>
      </c>
      <c r="V76" s="154">
        <v>123</v>
      </c>
      <c r="W76" s="154">
        <v>116</v>
      </c>
      <c r="X76" s="154">
        <v>105</v>
      </c>
      <c r="Y76" s="154">
        <v>116</v>
      </c>
      <c r="Z76" s="154">
        <v>130</v>
      </c>
      <c r="AA76" s="154">
        <v>103</v>
      </c>
      <c r="AB76" s="154">
        <v>122</v>
      </c>
      <c r="AC76" s="154">
        <v>164</v>
      </c>
      <c r="AD76" s="154">
        <v>167</v>
      </c>
      <c r="AE76" s="154">
        <v>173</v>
      </c>
      <c r="AF76" s="154">
        <v>185</v>
      </c>
      <c r="AG76" s="154">
        <v>186</v>
      </c>
      <c r="AH76" s="154">
        <v>174</v>
      </c>
      <c r="AI76" s="154">
        <v>182</v>
      </c>
      <c r="AJ76" s="151">
        <v>234988</v>
      </c>
      <c r="AK76" s="151">
        <v>231203</v>
      </c>
      <c r="AL76" s="151">
        <v>231535</v>
      </c>
      <c r="AM76" s="151">
        <v>234055</v>
      </c>
      <c r="AN76" s="151">
        <v>222441</v>
      </c>
      <c r="AO76" s="151">
        <v>211153</v>
      </c>
      <c r="AP76" s="151">
        <v>235736</v>
      </c>
      <c r="AQ76" s="151">
        <v>251093</v>
      </c>
      <c r="AR76" s="151">
        <v>255393</v>
      </c>
      <c r="AS76" s="151">
        <v>258510</v>
      </c>
      <c r="AT76" s="151">
        <v>339734</v>
      </c>
      <c r="AU76" s="151">
        <v>357655</v>
      </c>
      <c r="AV76" s="151">
        <v>361994</v>
      </c>
      <c r="AW76" s="151">
        <v>357703</v>
      </c>
      <c r="AX76" s="151">
        <v>362643</v>
      </c>
      <c r="AY76" s="151">
        <v>345548</v>
      </c>
      <c r="AZ76" s="152">
        <v>43.832025465130137</v>
      </c>
      <c r="BA76" s="152">
        <v>33.304066123709468</v>
      </c>
      <c r="BB76" s="152">
        <v>50.964217073012726</v>
      </c>
      <c r="BC76" s="152">
        <v>44.006750550084384</v>
      </c>
      <c r="BD76" s="152">
        <v>42.258396608538888</v>
      </c>
      <c r="BE76" s="152">
        <v>49.726975226494538</v>
      </c>
      <c r="BF76" s="152">
        <v>49.631791495571321</v>
      </c>
      <c r="BG76" s="152">
        <v>38.232845997299805</v>
      </c>
      <c r="BH76" s="152">
        <v>43.46242849255853</v>
      </c>
      <c r="BI76" s="152">
        <v>58.798499090944254</v>
      </c>
      <c r="BJ76" s="152">
        <v>44.740885516315707</v>
      </c>
      <c r="BK76" s="152">
        <v>43.058254463099914</v>
      </c>
      <c r="BL76" s="152">
        <v>46.409608999044188</v>
      </c>
      <c r="BM76" s="152">
        <v>47.525461066862732</v>
      </c>
      <c r="BN76" s="152">
        <v>43.293266380434751</v>
      </c>
      <c r="BO76" s="152">
        <v>46.303263222475607</v>
      </c>
      <c r="BP76" s="152">
        <v>46.385347336885289</v>
      </c>
      <c r="BQ76" s="152">
        <v>35.899188159323195</v>
      </c>
      <c r="BR76" s="152">
        <v>53.123717796445462</v>
      </c>
      <c r="BS76" s="152">
        <v>49.561000619512512</v>
      </c>
      <c r="BT76" s="152">
        <v>47.203528126559405</v>
      </c>
      <c r="BU76" s="152">
        <v>54.936467869270153</v>
      </c>
      <c r="BV76" s="152">
        <v>55.14643499507924</v>
      </c>
      <c r="BW76" s="152">
        <v>41.020657684602917</v>
      </c>
      <c r="BX76" s="152">
        <v>47.769516000830095</v>
      </c>
      <c r="BY76" s="152">
        <v>63.440485861281964</v>
      </c>
      <c r="BZ76" s="152">
        <v>49.1561044817416</v>
      </c>
      <c r="CA76" s="152">
        <v>48.370636507248605</v>
      </c>
      <c r="CB76" s="152">
        <v>51.105819433471268</v>
      </c>
      <c r="CC76" s="152">
        <v>51.998445637861579</v>
      </c>
      <c r="CD76" s="152">
        <v>47.981072294239787</v>
      </c>
      <c r="CE76" s="152">
        <v>52.669961915565992</v>
      </c>
    </row>
    <row r="77" spans="2:83" ht="15.75" x14ac:dyDescent="0.25">
      <c r="B77" s="149" t="s">
        <v>15</v>
      </c>
      <c r="C77" s="150">
        <v>71</v>
      </c>
      <c r="D77" s="154">
        <v>80</v>
      </c>
      <c r="E77" s="154">
        <v>84</v>
      </c>
      <c r="F77" s="154">
        <v>104</v>
      </c>
      <c r="G77" s="154">
        <v>96</v>
      </c>
      <c r="H77" s="154">
        <v>108</v>
      </c>
      <c r="I77" s="154">
        <v>83</v>
      </c>
      <c r="J77" s="154">
        <v>98</v>
      </c>
      <c r="K77" s="154">
        <v>120</v>
      </c>
      <c r="L77" s="154">
        <v>122</v>
      </c>
      <c r="M77" s="154">
        <v>95</v>
      </c>
      <c r="N77" s="154">
        <v>125</v>
      </c>
      <c r="O77" s="154">
        <v>128</v>
      </c>
      <c r="P77" s="154">
        <v>142</v>
      </c>
      <c r="Q77" s="154">
        <v>137</v>
      </c>
      <c r="R77" s="154">
        <v>151</v>
      </c>
      <c r="S77" s="154">
        <v>140</v>
      </c>
      <c r="T77" s="154">
        <v>85</v>
      </c>
      <c r="U77" s="154">
        <v>90</v>
      </c>
      <c r="V77" s="154">
        <v>111</v>
      </c>
      <c r="W77" s="154">
        <v>108</v>
      </c>
      <c r="X77" s="154">
        <v>122</v>
      </c>
      <c r="Y77" s="154">
        <v>90</v>
      </c>
      <c r="Z77" s="154">
        <v>109</v>
      </c>
      <c r="AA77" s="154">
        <v>131</v>
      </c>
      <c r="AB77" s="154">
        <v>126</v>
      </c>
      <c r="AC77" s="154">
        <v>101</v>
      </c>
      <c r="AD77" s="154">
        <v>131</v>
      </c>
      <c r="AE77" s="154">
        <v>144</v>
      </c>
      <c r="AF77" s="154">
        <v>158</v>
      </c>
      <c r="AG77" s="154">
        <v>153</v>
      </c>
      <c r="AH77" s="154">
        <v>168</v>
      </c>
      <c r="AI77" s="154">
        <v>153</v>
      </c>
      <c r="AJ77" s="151">
        <v>226282</v>
      </c>
      <c r="AK77" s="151">
        <v>229634</v>
      </c>
      <c r="AL77" s="151">
        <v>225937</v>
      </c>
      <c r="AM77" s="151">
        <v>227112</v>
      </c>
      <c r="AN77" s="151">
        <v>229272</v>
      </c>
      <c r="AO77" s="151">
        <v>218216</v>
      </c>
      <c r="AP77" s="151">
        <v>207130</v>
      </c>
      <c r="AQ77" s="151">
        <v>231282</v>
      </c>
      <c r="AR77" s="151">
        <v>246585</v>
      </c>
      <c r="AS77" s="151">
        <v>250311</v>
      </c>
      <c r="AT77" s="151">
        <v>252839</v>
      </c>
      <c r="AU77" s="151">
        <v>333065</v>
      </c>
      <c r="AV77" s="151">
        <v>351816</v>
      </c>
      <c r="AW77" s="151">
        <v>355216</v>
      </c>
      <c r="AX77" s="151">
        <v>351394</v>
      </c>
      <c r="AY77" s="151">
        <v>355841</v>
      </c>
      <c r="AZ77" s="152">
        <v>35.354115660989386</v>
      </c>
      <c r="BA77" s="152">
        <v>36.579948962261682</v>
      </c>
      <c r="BB77" s="152">
        <v>46.030530634645942</v>
      </c>
      <c r="BC77" s="152">
        <v>42.269893268519496</v>
      </c>
      <c r="BD77" s="152">
        <v>47.105621270804981</v>
      </c>
      <c r="BE77" s="152">
        <v>38.035707739120873</v>
      </c>
      <c r="BF77" s="152">
        <v>47.313281514025007</v>
      </c>
      <c r="BG77" s="152">
        <v>51.884712169559243</v>
      </c>
      <c r="BH77" s="152">
        <v>49.475839974045456</v>
      </c>
      <c r="BI77" s="152">
        <v>37.952786733303768</v>
      </c>
      <c r="BJ77" s="152">
        <v>49.438575536210791</v>
      </c>
      <c r="BK77" s="152">
        <v>38.430936904207883</v>
      </c>
      <c r="BL77" s="152">
        <v>40.362007412965866</v>
      </c>
      <c r="BM77" s="152">
        <v>38.568082518805461</v>
      </c>
      <c r="BN77" s="152">
        <v>42.971706972799758</v>
      </c>
      <c r="BO77" s="152">
        <v>39.343414614954433</v>
      </c>
      <c r="BP77" s="152">
        <v>37.56374788980122</v>
      </c>
      <c r="BQ77" s="152">
        <v>39.192802459566089</v>
      </c>
      <c r="BR77" s="152">
        <v>49.12873942736249</v>
      </c>
      <c r="BS77" s="152">
        <v>47.553629927084437</v>
      </c>
      <c r="BT77" s="152">
        <v>53.21190550961304</v>
      </c>
      <c r="BU77" s="152">
        <v>41.243538512299743</v>
      </c>
      <c r="BV77" s="152">
        <v>52.623955969680871</v>
      </c>
      <c r="BW77" s="152">
        <v>56.640810785102175</v>
      </c>
      <c r="BX77" s="152">
        <v>51.097998661719075</v>
      </c>
      <c r="BY77" s="152">
        <v>40.349804842775583</v>
      </c>
      <c r="BZ77" s="152">
        <v>51.811627161948905</v>
      </c>
      <c r="CA77" s="152">
        <v>43.234804017233877</v>
      </c>
      <c r="CB77" s="152">
        <v>44.909839234145117</v>
      </c>
      <c r="CC77" s="152">
        <v>43.072384126841129</v>
      </c>
      <c r="CD77" s="152">
        <v>47.80958126775073</v>
      </c>
      <c r="CE77" s="152">
        <v>42.996731686343061</v>
      </c>
    </row>
    <row r="78" spans="2:83" ht="15.75" x14ac:dyDescent="0.25">
      <c r="B78" s="149" t="s">
        <v>15</v>
      </c>
      <c r="C78" s="150">
        <v>72</v>
      </c>
      <c r="D78" s="154">
        <v>80</v>
      </c>
      <c r="E78" s="154">
        <v>109</v>
      </c>
      <c r="F78" s="154">
        <v>100</v>
      </c>
      <c r="G78" s="154">
        <v>109</v>
      </c>
      <c r="H78" s="154">
        <v>103</v>
      </c>
      <c r="I78" s="154">
        <v>89</v>
      </c>
      <c r="J78" s="154">
        <v>85</v>
      </c>
      <c r="K78" s="154">
        <v>108</v>
      </c>
      <c r="L78" s="154">
        <v>101</v>
      </c>
      <c r="M78" s="154">
        <v>103</v>
      </c>
      <c r="N78" s="154">
        <v>114</v>
      </c>
      <c r="O78" s="154">
        <v>119</v>
      </c>
      <c r="P78" s="154">
        <v>157</v>
      </c>
      <c r="Q78" s="154">
        <v>160</v>
      </c>
      <c r="R78" s="154">
        <v>147</v>
      </c>
      <c r="S78" s="154">
        <v>143</v>
      </c>
      <c r="T78" s="154">
        <v>96</v>
      </c>
      <c r="U78" s="154">
        <v>121</v>
      </c>
      <c r="V78" s="154">
        <v>116</v>
      </c>
      <c r="W78" s="154">
        <v>116</v>
      </c>
      <c r="X78" s="154">
        <v>113</v>
      </c>
      <c r="Y78" s="154">
        <v>102</v>
      </c>
      <c r="Z78" s="154">
        <v>97</v>
      </c>
      <c r="AA78" s="154">
        <v>120</v>
      </c>
      <c r="AB78" s="154">
        <v>110</v>
      </c>
      <c r="AC78" s="154">
        <v>115</v>
      </c>
      <c r="AD78" s="154">
        <v>123</v>
      </c>
      <c r="AE78" s="154">
        <v>129</v>
      </c>
      <c r="AF78" s="154">
        <v>184</v>
      </c>
      <c r="AG78" s="154">
        <v>174</v>
      </c>
      <c r="AH78" s="154">
        <v>155</v>
      </c>
      <c r="AI78" s="154">
        <v>154</v>
      </c>
      <c r="AJ78" s="151">
        <v>226297</v>
      </c>
      <c r="AK78" s="151">
        <v>220850</v>
      </c>
      <c r="AL78" s="151">
        <v>223791</v>
      </c>
      <c r="AM78" s="151">
        <v>220679</v>
      </c>
      <c r="AN78" s="151">
        <v>222116</v>
      </c>
      <c r="AO78" s="151">
        <v>223728</v>
      </c>
      <c r="AP78" s="151">
        <v>212984</v>
      </c>
      <c r="AQ78" s="151">
        <v>203668</v>
      </c>
      <c r="AR78" s="151">
        <v>226809</v>
      </c>
      <c r="AS78" s="151">
        <v>241481</v>
      </c>
      <c r="AT78" s="151">
        <v>245460</v>
      </c>
      <c r="AU78" s="151">
        <v>247242</v>
      </c>
      <c r="AV78" s="151">
        <v>326329</v>
      </c>
      <c r="AW78" s="151">
        <v>343730</v>
      </c>
      <c r="AX78" s="151">
        <v>347852</v>
      </c>
      <c r="AY78" s="151">
        <v>343563</v>
      </c>
      <c r="AZ78" s="152">
        <v>35.35177222853153</v>
      </c>
      <c r="BA78" s="152">
        <v>49.354765678062037</v>
      </c>
      <c r="BB78" s="152">
        <v>44.684549423345892</v>
      </c>
      <c r="BC78" s="152">
        <v>49.39300975625229</v>
      </c>
      <c r="BD78" s="152">
        <v>46.372165895297954</v>
      </c>
      <c r="BE78" s="152">
        <v>39.780447686476435</v>
      </c>
      <c r="BF78" s="152">
        <v>39.909101153138266</v>
      </c>
      <c r="BG78" s="152">
        <v>53.027476088536247</v>
      </c>
      <c r="BH78" s="152">
        <v>44.530860768311662</v>
      </c>
      <c r="BI78" s="152">
        <v>42.653459278369724</v>
      </c>
      <c r="BJ78" s="152">
        <v>46.443412368614034</v>
      </c>
      <c r="BK78" s="152">
        <v>48.130980982195581</v>
      </c>
      <c r="BL78" s="152">
        <v>48.110955508091529</v>
      </c>
      <c r="BM78" s="152">
        <v>46.5481628021994</v>
      </c>
      <c r="BN78" s="152">
        <v>42.259351678299964</v>
      </c>
      <c r="BO78" s="152">
        <v>41.622642717638392</v>
      </c>
      <c r="BP78" s="152">
        <v>42.422126674237838</v>
      </c>
      <c r="BQ78" s="152">
        <v>54.788317862802806</v>
      </c>
      <c r="BR78" s="152">
        <v>51.834077331081232</v>
      </c>
      <c r="BS78" s="152">
        <v>52.565037905736382</v>
      </c>
      <c r="BT78" s="152">
        <v>50.874317923967659</v>
      </c>
      <c r="BU78" s="152">
        <v>45.591074876635915</v>
      </c>
      <c r="BV78" s="152">
        <v>45.543327198287194</v>
      </c>
      <c r="BW78" s="152">
        <v>58.919417876151385</v>
      </c>
      <c r="BX78" s="152">
        <v>48.498957272418643</v>
      </c>
      <c r="BY78" s="152">
        <v>47.622794339927367</v>
      </c>
      <c r="BZ78" s="152">
        <v>50.109997555609873</v>
      </c>
      <c r="CA78" s="152">
        <v>52.175601232800254</v>
      </c>
      <c r="CB78" s="152">
        <v>56.384814098655035</v>
      </c>
      <c r="CC78" s="152">
        <v>50.621127047391845</v>
      </c>
      <c r="CD78" s="152">
        <v>44.559180341064589</v>
      </c>
      <c r="CE78" s="152">
        <v>44.824384465149045</v>
      </c>
    </row>
    <row r="79" spans="2:83" ht="15.75" x14ac:dyDescent="0.25">
      <c r="B79" s="149" t="s">
        <v>15</v>
      </c>
      <c r="C79" s="150">
        <v>73</v>
      </c>
      <c r="D79" s="154">
        <v>90</v>
      </c>
      <c r="E79" s="154">
        <v>84</v>
      </c>
      <c r="F79" s="154">
        <v>102</v>
      </c>
      <c r="G79" s="154">
        <v>94</v>
      </c>
      <c r="H79" s="154">
        <v>106</v>
      </c>
      <c r="I79" s="154">
        <v>101</v>
      </c>
      <c r="J79" s="154">
        <v>94</v>
      </c>
      <c r="K79" s="154">
        <v>88</v>
      </c>
      <c r="L79" s="154">
        <v>93</v>
      </c>
      <c r="M79" s="154">
        <v>100</v>
      </c>
      <c r="N79" s="154">
        <v>107</v>
      </c>
      <c r="O79" s="154">
        <v>120</v>
      </c>
      <c r="P79" s="154">
        <v>115</v>
      </c>
      <c r="Q79" s="154">
        <v>130</v>
      </c>
      <c r="R79" s="154">
        <v>143</v>
      </c>
      <c r="S79" s="154">
        <v>115</v>
      </c>
      <c r="T79" s="154">
        <v>95</v>
      </c>
      <c r="U79" s="154">
        <v>89</v>
      </c>
      <c r="V79" s="154">
        <v>115</v>
      </c>
      <c r="W79" s="154">
        <v>104</v>
      </c>
      <c r="X79" s="154">
        <v>120</v>
      </c>
      <c r="Y79" s="154">
        <v>112</v>
      </c>
      <c r="Z79" s="154">
        <v>100</v>
      </c>
      <c r="AA79" s="154">
        <v>97</v>
      </c>
      <c r="AB79" s="154">
        <v>101</v>
      </c>
      <c r="AC79" s="154">
        <v>114</v>
      </c>
      <c r="AD79" s="154">
        <v>122</v>
      </c>
      <c r="AE79" s="154">
        <v>128</v>
      </c>
      <c r="AF79" s="154">
        <v>126</v>
      </c>
      <c r="AG79" s="154">
        <v>141</v>
      </c>
      <c r="AH79" s="154">
        <v>160</v>
      </c>
      <c r="AI79" s="154">
        <v>139</v>
      </c>
      <c r="AJ79" s="151">
        <v>215887</v>
      </c>
      <c r="AK79" s="151">
        <v>220919</v>
      </c>
      <c r="AL79" s="151">
        <v>214820</v>
      </c>
      <c r="AM79" s="151">
        <v>217865</v>
      </c>
      <c r="AN79" s="151">
        <v>215166</v>
      </c>
      <c r="AO79" s="151">
        <v>217219</v>
      </c>
      <c r="AP79" s="151">
        <v>218674</v>
      </c>
      <c r="AQ79" s="151">
        <v>208001</v>
      </c>
      <c r="AR79" s="151">
        <v>198882</v>
      </c>
      <c r="AS79" s="151">
        <v>221399</v>
      </c>
      <c r="AT79" s="151">
        <v>235390</v>
      </c>
      <c r="AU79" s="151">
        <v>239548</v>
      </c>
      <c r="AV79" s="151">
        <v>242055</v>
      </c>
      <c r="AW79" s="151">
        <v>320056</v>
      </c>
      <c r="AX79" s="151">
        <v>335199</v>
      </c>
      <c r="AY79" s="151">
        <v>339905</v>
      </c>
      <c r="AZ79" s="152">
        <v>41.688475915641057</v>
      </c>
      <c r="BA79" s="152">
        <v>38.02298580022542</v>
      </c>
      <c r="BB79" s="152">
        <v>47.481612512801412</v>
      </c>
      <c r="BC79" s="152">
        <v>43.145984898905283</v>
      </c>
      <c r="BD79" s="152">
        <v>49.264288967587817</v>
      </c>
      <c r="BE79" s="152">
        <v>46.496853406009599</v>
      </c>
      <c r="BF79" s="152">
        <v>42.986363262207668</v>
      </c>
      <c r="BG79" s="152">
        <v>42.307488906303334</v>
      </c>
      <c r="BH79" s="152">
        <v>46.761396204784745</v>
      </c>
      <c r="BI79" s="152">
        <v>45.16732234562938</v>
      </c>
      <c r="BJ79" s="152">
        <v>45.456476485832027</v>
      </c>
      <c r="BK79" s="152">
        <v>50.094344348523052</v>
      </c>
      <c r="BL79" s="152">
        <v>47.509863460783706</v>
      </c>
      <c r="BM79" s="152">
        <v>40.617891868922939</v>
      </c>
      <c r="BN79" s="152">
        <v>42.661225122986643</v>
      </c>
      <c r="BO79" s="152">
        <v>33.832982745178796</v>
      </c>
      <c r="BP79" s="152">
        <v>44.004502355398891</v>
      </c>
      <c r="BQ79" s="152">
        <v>40.286258764524554</v>
      </c>
      <c r="BR79" s="152">
        <v>53.533190578158461</v>
      </c>
      <c r="BS79" s="152">
        <v>47.735983292405848</v>
      </c>
      <c r="BT79" s="152">
        <v>55.770893170854137</v>
      </c>
      <c r="BU79" s="152">
        <v>51.560867143297777</v>
      </c>
      <c r="BV79" s="152">
        <v>45.730173683199645</v>
      </c>
      <c r="BW79" s="152">
        <v>46.634391180811626</v>
      </c>
      <c r="BX79" s="152">
        <v>50.783881899819988</v>
      </c>
      <c r="BY79" s="152">
        <v>51.490747474017503</v>
      </c>
      <c r="BZ79" s="152">
        <v>51.828879731509417</v>
      </c>
      <c r="CA79" s="152">
        <v>53.433967305091251</v>
      </c>
      <c r="CB79" s="152">
        <v>52.054285183119532</v>
      </c>
      <c r="CC79" s="152">
        <v>44.054790411677956</v>
      </c>
      <c r="CD79" s="152">
        <v>47.732839298446592</v>
      </c>
      <c r="CE79" s="152">
        <v>40.893779144172633</v>
      </c>
    </row>
    <row r="80" spans="2:83" ht="15.75" x14ac:dyDescent="0.25">
      <c r="B80" s="149" t="s">
        <v>15</v>
      </c>
      <c r="C80" s="150">
        <v>74</v>
      </c>
      <c r="D80" s="154">
        <v>64</v>
      </c>
      <c r="E80" s="154">
        <v>86</v>
      </c>
      <c r="F80" s="154">
        <v>82</v>
      </c>
      <c r="G80" s="154">
        <v>96</v>
      </c>
      <c r="H80" s="154">
        <v>90</v>
      </c>
      <c r="I80" s="154">
        <v>84</v>
      </c>
      <c r="J80" s="154">
        <v>90</v>
      </c>
      <c r="K80" s="154">
        <v>96</v>
      </c>
      <c r="L80" s="154">
        <v>89</v>
      </c>
      <c r="M80" s="154">
        <v>85</v>
      </c>
      <c r="N80" s="154">
        <v>111</v>
      </c>
      <c r="O80" s="154">
        <v>98</v>
      </c>
      <c r="P80" s="154">
        <v>112</v>
      </c>
      <c r="Q80" s="154">
        <v>101</v>
      </c>
      <c r="R80" s="154">
        <v>139</v>
      </c>
      <c r="S80" s="154">
        <v>157</v>
      </c>
      <c r="T80" s="154">
        <v>68</v>
      </c>
      <c r="U80" s="154">
        <v>89</v>
      </c>
      <c r="V80" s="154">
        <v>87</v>
      </c>
      <c r="W80" s="154">
        <v>107</v>
      </c>
      <c r="X80" s="154">
        <v>95</v>
      </c>
      <c r="Y80" s="154">
        <v>91</v>
      </c>
      <c r="Z80" s="154">
        <v>100</v>
      </c>
      <c r="AA80" s="154">
        <v>107</v>
      </c>
      <c r="AB80" s="154">
        <v>96</v>
      </c>
      <c r="AC80" s="154">
        <v>103</v>
      </c>
      <c r="AD80" s="154">
        <v>121</v>
      </c>
      <c r="AE80" s="154">
        <v>109</v>
      </c>
      <c r="AF80" s="154">
        <v>123</v>
      </c>
      <c r="AG80" s="154">
        <v>115</v>
      </c>
      <c r="AH80" s="154">
        <v>148</v>
      </c>
      <c r="AI80" s="154">
        <v>171</v>
      </c>
      <c r="AJ80" s="151">
        <v>217297</v>
      </c>
      <c r="AK80" s="151">
        <v>208757</v>
      </c>
      <c r="AL80" s="151">
        <v>214620</v>
      </c>
      <c r="AM80" s="151">
        <v>208780</v>
      </c>
      <c r="AN80" s="151">
        <v>211620</v>
      </c>
      <c r="AO80" s="151">
        <v>209546</v>
      </c>
      <c r="AP80" s="151">
        <v>212158</v>
      </c>
      <c r="AQ80" s="151">
        <v>213544</v>
      </c>
      <c r="AR80" s="151">
        <v>203029</v>
      </c>
      <c r="AS80" s="151">
        <v>193972</v>
      </c>
      <c r="AT80" s="151">
        <v>216078</v>
      </c>
      <c r="AU80" s="151">
        <v>229858</v>
      </c>
      <c r="AV80" s="151">
        <v>233689</v>
      </c>
      <c r="AW80" s="151">
        <v>237066</v>
      </c>
      <c r="AX80" s="151">
        <v>312627</v>
      </c>
      <c r="AY80" s="151">
        <v>327062</v>
      </c>
      <c r="AZ80" s="152">
        <v>29.452776614495367</v>
      </c>
      <c r="BA80" s="152">
        <v>41.196223360174749</v>
      </c>
      <c r="BB80" s="152">
        <v>38.207063647376764</v>
      </c>
      <c r="BC80" s="152">
        <v>45.981415844429549</v>
      </c>
      <c r="BD80" s="152">
        <v>42.529061525375674</v>
      </c>
      <c r="BE80" s="152">
        <v>40.086663548815061</v>
      </c>
      <c r="BF80" s="152">
        <v>42.421214377963594</v>
      </c>
      <c r="BG80" s="152">
        <v>44.955606338740495</v>
      </c>
      <c r="BH80" s="152">
        <v>43.836102231700885</v>
      </c>
      <c r="BI80" s="152">
        <v>43.820757635122597</v>
      </c>
      <c r="BJ80" s="152">
        <v>51.370338488879014</v>
      </c>
      <c r="BK80" s="152">
        <v>42.635018141635271</v>
      </c>
      <c r="BL80" s="152">
        <v>47.92694564142942</v>
      </c>
      <c r="BM80" s="152">
        <v>42.60416930306328</v>
      </c>
      <c r="BN80" s="152">
        <v>44.461930671375157</v>
      </c>
      <c r="BO80" s="152">
        <v>48.003130904843729</v>
      </c>
      <c r="BP80" s="152">
        <v>31.29357515290133</v>
      </c>
      <c r="BQ80" s="152">
        <v>42.633300919250608</v>
      </c>
      <c r="BR80" s="152">
        <v>40.536762650265587</v>
      </c>
      <c r="BS80" s="152">
        <v>51.250119743270425</v>
      </c>
      <c r="BT80" s="152">
        <v>44.891787165674323</v>
      </c>
      <c r="BU80" s="152">
        <v>43.427218844549643</v>
      </c>
      <c r="BV80" s="152">
        <v>47.134682642181765</v>
      </c>
      <c r="BW80" s="152">
        <v>50.106769565054506</v>
      </c>
      <c r="BX80" s="152">
        <v>47.283885553295342</v>
      </c>
      <c r="BY80" s="152">
        <v>53.100447487266202</v>
      </c>
      <c r="BZ80" s="152">
        <v>55.998296911300542</v>
      </c>
      <c r="CA80" s="152">
        <v>47.420581402431061</v>
      </c>
      <c r="CB80" s="152">
        <v>52.634056374069814</v>
      </c>
      <c r="CC80" s="152">
        <v>48.509697721309678</v>
      </c>
      <c r="CD80" s="152">
        <v>47.340760714845487</v>
      </c>
      <c r="CE80" s="152">
        <v>52.283664870880756</v>
      </c>
    </row>
    <row r="81" spans="2:83" ht="15.75" x14ac:dyDescent="0.25">
      <c r="B81" s="149" t="s">
        <v>15</v>
      </c>
      <c r="C81" s="150">
        <v>75</v>
      </c>
      <c r="D81" s="154">
        <v>83</v>
      </c>
      <c r="E81" s="154">
        <v>81</v>
      </c>
      <c r="F81" s="154">
        <v>86</v>
      </c>
      <c r="G81" s="154">
        <v>95</v>
      </c>
      <c r="H81" s="154">
        <v>106</v>
      </c>
      <c r="I81" s="154">
        <v>101</v>
      </c>
      <c r="J81" s="154">
        <v>95</v>
      </c>
      <c r="K81" s="154">
        <v>100</v>
      </c>
      <c r="L81" s="154">
        <v>88</v>
      </c>
      <c r="M81" s="154">
        <v>79</v>
      </c>
      <c r="N81" s="154">
        <v>109</v>
      </c>
      <c r="O81" s="154">
        <v>101</v>
      </c>
      <c r="P81" s="154">
        <v>108</v>
      </c>
      <c r="Q81" s="154">
        <v>88</v>
      </c>
      <c r="R81" s="154">
        <v>126</v>
      </c>
      <c r="S81" s="154">
        <v>151</v>
      </c>
      <c r="T81" s="154">
        <v>101</v>
      </c>
      <c r="U81" s="154">
        <v>89</v>
      </c>
      <c r="V81" s="154">
        <v>93</v>
      </c>
      <c r="W81" s="154">
        <v>103</v>
      </c>
      <c r="X81" s="154">
        <v>112</v>
      </c>
      <c r="Y81" s="154">
        <v>113</v>
      </c>
      <c r="Z81" s="154">
        <v>100</v>
      </c>
      <c r="AA81" s="154">
        <v>109</v>
      </c>
      <c r="AB81" s="154">
        <v>98</v>
      </c>
      <c r="AC81" s="154">
        <v>86</v>
      </c>
      <c r="AD81" s="154">
        <v>114</v>
      </c>
      <c r="AE81" s="154">
        <v>110</v>
      </c>
      <c r="AF81" s="154">
        <v>115</v>
      </c>
      <c r="AG81" s="154">
        <v>101</v>
      </c>
      <c r="AH81" s="154">
        <v>144</v>
      </c>
      <c r="AI81" s="154">
        <v>163</v>
      </c>
      <c r="AJ81" s="151">
        <v>205928</v>
      </c>
      <c r="AK81" s="151">
        <v>210154</v>
      </c>
      <c r="AL81" s="151">
        <v>201705</v>
      </c>
      <c r="AM81" s="151">
        <v>208168</v>
      </c>
      <c r="AN81" s="151">
        <v>202609</v>
      </c>
      <c r="AO81" s="151">
        <v>205592</v>
      </c>
      <c r="AP81" s="151">
        <v>203833</v>
      </c>
      <c r="AQ81" s="151">
        <v>206656</v>
      </c>
      <c r="AR81" s="151">
        <v>208465</v>
      </c>
      <c r="AS81" s="151">
        <v>197656</v>
      </c>
      <c r="AT81" s="151">
        <v>188914</v>
      </c>
      <c r="AU81" s="151">
        <v>210376</v>
      </c>
      <c r="AV81" s="151">
        <v>224452</v>
      </c>
      <c r="AW81" s="151">
        <v>227771</v>
      </c>
      <c r="AX81" s="151">
        <v>230816</v>
      </c>
      <c r="AY81" s="151">
        <v>304234</v>
      </c>
      <c r="AZ81" s="152">
        <v>40.3053494425236</v>
      </c>
      <c r="BA81" s="152">
        <v>38.543163584799721</v>
      </c>
      <c r="BB81" s="152">
        <v>42.636523636003069</v>
      </c>
      <c r="BC81" s="152">
        <v>45.636216901733221</v>
      </c>
      <c r="BD81" s="152">
        <v>52.317517977977282</v>
      </c>
      <c r="BE81" s="152">
        <v>49.126425152729674</v>
      </c>
      <c r="BF81" s="152">
        <v>46.606781041342664</v>
      </c>
      <c r="BG81" s="152">
        <v>48.389594301641374</v>
      </c>
      <c r="BH81" s="152">
        <v>42.213321181013598</v>
      </c>
      <c r="BI81" s="152">
        <v>39.968429999595259</v>
      </c>
      <c r="BJ81" s="152">
        <v>57.698211884772967</v>
      </c>
      <c r="BK81" s="152">
        <v>48.009278624938204</v>
      </c>
      <c r="BL81" s="152">
        <v>48.117192094523553</v>
      </c>
      <c r="BM81" s="152">
        <v>38.635295977099801</v>
      </c>
      <c r="BN81" s="152">
        <v>54.588936642173856</v>
      </c>
      <c r="BO81" s="152">
        <v>49.632848399587161</v>
      </c>
      <c r="BP81" s="152">
        <v>49.046268598733541</v>
      </c>
      <c r="BQ81" s="152">
        <v>42.349895790705865</v>
      </c>
      <c r="BR81" s="152">
        <v>46.106938350561464</v>
      </c>
      <c r="BS81" s="152">
        <v>49.479266746089699</v>
      </c>
      <c r="BT81" s="152">
        <v>55.278886920126943</v>
      </c>
      <c r="BU81" s="152">
        <v>54.963228141172813</v>
      </c>
      <c r="BV81" s="152">
        <v>49.05976951720281</v>
      </c>
      <c r="BW81" s="152">
        <v>52.744657788789098</v>
      </c>
      <c r="BX81" s="152">
        <v>47.010289497037867</v>
      </c>
      <c r="BY81" s="152">
        <v>43.509936455255591</v>
      </c>
      <c r="BZ81" s="152">
        <v>60.344918851964387</v>
      </c>
      <c r="CA81" s="152">
        <v>52.287333155873291</v>
      </c>
      <c r="CB81" s="152">
        <v>51.235898989538967</v>
      </c>
      <c r="CC81" s="152">
        <v>44.342782882807732</v>
      </c>
      <c r="CD81" s="152">
        <v>62.387356162484402</v>
      </c>
      <c r="CE81" s="152">
        <v>53.577180722733161</v>
      </c>
    </row>
    <row r="82" spans="2:83" ht="15.75" x14ac:dyDescent="0.25">
      <c r="B82" s="149" t="s">
        <v>15</v>
      </c>
      <c r="C82" s="150">
        <v>76</v>
      </c>
      <c r="D82" s="154">
        <v>87</v>
      </c>
      <c r="E82" s="154">
        <v>94</v>
      </c>
      <c r="F82" s="154">
        <v>95</v>
      </c>
      <c r="G82" s="154">
        <v>98</v>
      </c>
      <c r="H82" s="154">
        <v>106</v>
      </c>
      <c r="I82" s="154">
        <v>85</v>
      </c>
      <c r="J82" s="154">
        <v>91</v>
      </c>
      <c r="K82" s="154">
        <v>102</v>
      </c>
      <c r="L82" s="154">
        <v>95</v>
      </c>
      <c r="M82" s="154">
        <v>100</v>
      </c>
      <c r="N82" s="154">
        <v>77</v>
      </c>
      <c r="O82" s="154">
        <v>90</v>
      </c>
      <c r="P82" s="154">
        <v>110</v>
      </c>
      <c r="Q82" s="154">
        <v>106</v>
      </c>
      <c r="R82" s="154">
        <v>101</v>
      </c>
      <c r="S82" s="154">
        <v>115</v>
      </c>
      <c r="T82" s="154">
        <v>89</v>
      </c>
      <c r="U82" s="154">
        <v>97</v>
      </c>
      <c r="V82" s="154">
        <v>106</v>
      </c>
      <c r="W82" s="154">
        <v>104</v>
      </c>
      <c r="X82" s="154">
        <v>114</v>
      </c>
      <c r="Y82" s="154">
        <v>97</v>
      </c>
      <c r="Z82" s="154">
        <v>99</v>
      </c>
      <c r="AA82" s="154">
        <v>106</v>
      </c>
      <c r="AB82" s="154">
        <v>104</v>
      </c>
      <c r="AC82" s="154">
        <v>110</v>
      </c>
      <c r="AD82" s="154">
        <v>83</v>
      </c>
      <c r="AE82" s="154">
        <v>106</v>
      </c>
      <c r="AF82" s="154">
        <v>119</v>
      </c>
      <c r="AG82" s="154">
        <v>123</v>
      </c>
      <c r="AH82" s="154">
        <v>110</v>
      </c>
      <c r="AI82" s="154">
        <v>129</v>
      </c>
      <c r="AJ82" s="151">
        <v>200649</v>
      </c>
      <c r="AK82" s="151">
        <v>197810</v>
      </c>
      <c r="AL82" s="151">
        <v>202842</v>
      </c>
      <c r="AM82" s="151">
        <v>194309</v>
      </c>
      <c r="AN82" s="151">
        <v>200873</v>
      </c>
      <c r="AO82" s="151">
        <v>196306</v>
      </c>
      <c r="AP82" s="151">
        <v>199612</v>
      </c>
      <c r="AQ82" s="151">
        <v>197667</v>
      </c>
      <c r="AR82" s="151">
        <v>200782</v>
      </c>
      <c r="AS82" s="151">
        <v>202632</v>
      </c>
      <c r="AT82" s="151">
        <v>191841</v>
      </c>
      <c r="AU82" s="151">
        <v>183310</v>
      </c>
      <c r="AV82" s="151">
        <v>204988</v>
      </c>
      <c r="AW82" s="151">
        <v>217547</v>
      </c>
      <c r="AX82" s="151">
        <v>220603</v>
      </c>
      <c r="AY82" s="151">
        <v>223708</v>
      </c>
      <c r="AZ82" s="152">
        <v>43.359299074503234</v>
      </c>
      <c r="BA82" s="152">
        <v>47.520347808503111</v>
      </c>
      <c r="BB82" s="152">
        <v>46.83448201062896</v>
      </c>
      <c r="BC82" s="152">
        <v>50.43513167171875</v>
      </c>
      <c r="BD82" s="152">
        <v>52.769660432213392</v>
      </c>
      <c r="BE82" s="152">
        <v>43.299746314427473</v>
      </c>
      <c r="BF82" s="152">
        <v>45.588441576658717</v>
      </c>
      <c r="BG82" s="152">
        <v>51.601936590326154</v>
      </c>
      <c r="BH82" s="152">
        <v>47.314998356426372</v>
      </c>
      <c r="BI82" s="152">
        <v>49.350546804058588</v>
      </c>
      <c r="BJ82" s="152">
        <v>40.137405455559552</v>
      </c>
      <c r="BK82" s="152">
        <v>49.097157820086196</v>
      </c>
      <c r="BL82" s="152">
        <v>53.661677756746741</v>
      </c>
      <c r="BM82" s="152">
        <v>48.725103081173266</v>
      </c>
      <c r="BN82" s="152">
        <v>45.78360221755824</v>
      </c>
      <c r="BO82" s="152">
        <v>51.406297494948774</v>
      </c>
      <c r="BP82" s="152">
        <v>44.356064570468831</v>
      </c>
      <c r="BQ82" s="152">
        <v>49.036954653455332</v>
      </c>
      <c r="BR82" s="152">
        <v>52.257422032912316</v>
      </c>
      <c r="BS82" s="152">
        <v>53.522996876109694</v>
      </c>
      <c r="BT82" s="152">
        <v>56.752276313889872</v>
      </c>
      <c r="BU82" s="152">
        <v>49.412651676464293</v>
      </c>
      <c r="BV82" s="152">
        <v>49.596216660321026</v>
      </c>
      <c r="BW82" s="152">
        <v>53.625541946809534</v>
      </c>
      <c r="BX82" s="152">
        <v>51.797471884929926</v>
      </c>
      <c r="BY82" s="152">
        <v>54.285601484464451</v>
      </c>
      <c r="BZ82" s="152">
        <v>43.264995491057697</v>
      </c>
      <c r="CA82" s="152">
        <v>57.825541432545961</v>
      </c>
      <c r="CB82" s="152">
        <v>58.05217866411693</v>
      </c>
      <c r="CC82" s="152">
        <v>56.53950640551237</v>
      </c>
      <c r="CD82" s="152">
        <v>49.863329147835699</v>
      </c>
      <c r="CE82" s="152">
        <v>57.664455450855577</v>
      </c>
    </row>
    <row r="83" spans="2:83" ht="15.75" x14ac:dyDescent="0.25">
      <c r="B83" s="149" t="s">
        <v>15</v>
      </c>
      <c r="C83" s="150">
        <v>77</v>
      </c>
      <c r="D83" s="154">
        <v>87</v>
      </c>
      <c r="E83" s="154">
        <v>92</v>
      </c>
      <c r="F83" s="154">
        <v>77</v>
      </c>
      <c r="G83" s="154">
        <v>87</v>
      </c>
      <c r="H83" s="154">
        <v>94</v>
      </c>
      <c r="I83" s="154">
        <v>73</v>
      </c>
      <c r="J83" s="154">
        <v>107</v>
      </c>
      <c r="K83" s="154">
        <v>95</v>
      </c>
      <c r="L83" s="154">
        <v>87</v>
      </c>
      <c r="M83" s="154">
        <v>88</v>
      </c>
      <c r="N83" s="154">
        <v>99</v>
      </c>
      <c r="O83" s="154">
        <v>90</v>
      </c>
      <c r="P83" s="154">
        <v>97</v>
      </c>
      <c r="Q83" s="154">
        <v>101</v>
      </c>
      <c r="R83" s="154">
        <v>101</v>
      </c>
      <c r="S83" s="154">
        <v>109</v>
      </c>
      <c r="T83" s="154">
        <v>96</v>
      </c>
      <c r="U83" s="154">
        <v>98</v>
      </c>
      <c r="V83" s="154">
        <v>81</v>
      </c>
      <c r="W83" s="154">
        <v>91</v>
      </c>
      <c r="X83" s="154">
        <v>100</v>
      </c>
      <c r="Y83" s="154">
        <v>79</v>
      </c>
      <c r="Z83" s="154">
        <v>114</v>
      </c>
      <c r="AA83" s="154">
        <v>103</v>
      </c>
      <c r="AB83" s="154">
        <v>94</v>
      </c>
      <c r="AC83" s="154">
        <v>94</v>
      </c>
      <c r="AD83" s="154">
        <v>104</v>
      </c>
      <c r="AE83" s="154">
        <v>96</v>
      </c>
      <c r="AF83" s="154">
        <v>106</v>
      </c>
      <c r="AG83" s="154">
        <v>112</v>
      </c>
      <c r="AH83" s="154">
        <v>115</v>
      </c>
      <c r="AI83" s="154">
        <v>116</v>
      </c>
      <c r="AJ83" s="151">
        <v>182649</v>
      </c>
      <c r="AK83" s="151">
        <v>192964</v>
      </c>
      <c r="AL83" s="151">
        <v>190254</v>
      </c>
      <c r="AM83" s="151">
        <v>195240</v>
      </c>
      <c r="AN83" s="151">
        <v>187197</v>
      </c>
      <c r="AO83" s="151">
        <v>192909</v>
      </c>
      <c r="AP83" s="151">
        <v>189185</v>
      </c>
      <c r="AQ83" s="151">
        <v>192740</v>
      </c>
      <c r="AR83" s="151">
        <v>191115</v>
      </c>
      <c r="AS83" s="151">
        <v>194127</v>
      </c>
      <c r="AT83" s="151">
        <v>195530</v>
      </c>
      <c r="AU83" s="151">
        <v>185848</v>
      </c>
      <c r="AV83" s="151">
        <v>177491</v>
      </c>
      <c r="AW83" s="151">
        <v>198041</v>
      </c>
      <c r="AX83" s="151">
        <v>210752</v>
      </c>
      <c r="AY83" s="151">
        <v>213048</v>
      </c>
      <c r="AZ83" s="152">
        <v>47.632344004073381</v>
      </c>
      <c r="BA83" s="152">
        <v>47.677286955079701</v>
      </c>
      <c r="BB83" s="152">
        <v>40.472210833937787</v>
      </c>
      <c r="BC83" s="152">
        <v>44.560540872771973</v>
      </c>
      <c r="BD83" s="152">
        <v>50.214479932904908</v>
      </c>
      <c r="BE83" s="152">
        <v>37.841676645464958</v>
      </c>
      <c r="BF83" s="152">
        <v>56.558395221608478</v>
      </c>
      <c r="BG83" s="152">
        <v>49.289197883158664</v>
      </c>
      <c r="BH83" s="152">
        <v>45.522329487481358</v>
      </c>
      <c r="BI83" s="152">
        <v>45.331149196144793</v>
      </c>
      <c r="BJ83" s="152">
        <v>50.63161663171892</v>
      </c>
      <c r="BK83" s="152">
        <v>48.426671258232538</v>
      </c>
      <c r="BL83" s="152">
        <v>54.65065834323994</v>
      </c>
      <c r="BM83" s="152">
        <v>50.999540499189564</v>
      </c>
      <c r="BN83" s="152">
        <v>47.923625873064076</v>
      </c>
      <c r="BO83" s="152">
        <v>51.162179414967511</v>
      </c>
      <c r="BP83" s="152">
        <v>52.559827866563737</v>
      </c>
      <c r="BQ83" s="152">
        <v>50.78667523475881</v>
      </c>
      <c r="BR83" s="152">
        <v>42.574663344791702</v>
      </c>
      <c r="BS83" s="152">
        <v>46.609301372669535</v>
      </c>
      <c r="BT83" s="152">
        <v>53.419659503090323</v>
      </c>
      <c r="BU83" s="152">
        <v>40.951951438242901</v>
      </c>
      <c r="BV83" s="152">
        <v>60.258477151994079</v>
      </c>
      <c r="BW83" s="152">
        <v>53.439867178582546</v>
      </c>
      <c r="BX83" s="152">
        <v>49.185045653140776</v>
      </c>
      <c r="BY83" s="152">
        <v>48.421909368609214</v>
      </c>
      <c r="BZ83" s="152">
        <v>53.188768986856232</v>
      </c>
      <c r="CA83" s="152">
        <v>51.655116008781377</v>
      </c>
      <c r="CB83" s="152">
        <v>59.721337983334365</v>
      </c>
      <c r="CC83" s="152">
        <v>56.553945900091399</v>
      </c>
      <c r="CD83" s="152">
        <v>54.566504706954149</v>
      </c>
      <c r="CE83" s="152">
        <v>54.44782396455259</v>
      </c>
    </row>
    <row r="84" spans="2:83" ht="15.75" x14ac:dyDescent="0.25">
      <c r="B84" s="149" t="s">
        <v>15</v>
      </c>
      <c r="C84" s="150">
        <v>78</v>
      </c>
      <c r="D84" s="154">
        <v>79</v>
      </c>
      <c r="E84" s="154">
        <v>82</v>
      </c>
      <c r="F84" s="154">
        <v>88</v>
      </c>
      <c r="G84" s="154">
        <v>81</v>
      </c>
      <c r="H84" s="154">
        <v>89</v>
      </c>
      <c r="I84" s="154">
        <v>93</v>
      </c>
      <c r="J84" s="154">
        <v>98</v>
      </c>
      <c r="K84" s="154">
        <v>99</v>
      </c>
      <c r="L84" s="154">
        <v>115</v>
      </c>
      <c r="M84" s="154">
        <v>97</v>
      </c>
      <c r="N84" s="154">
        <v>114</v>
      </c>
      <c r="O84" s="154">
        <v>107</v>
      </c>
      <c r="P84" s="154">
        <v>92</v>
      </c>
      <c r="Q84" s="154">
        <v>100</v>
      </c>
      <c r="R84" s="154">
        <v>90</v>
      </c>
      <c r="S84" s="154">
        <v>89</v>
      </c>
      <c r="T84" s="154">
        <v>89</v>
      </c>
      <c r="U84" s="154">
        <v>89</v>
      </c>
      <c r="V84" s="154">
        <v>93</v>
      </c>
      <c r="W84" s="154">
        <v>85</v>
      </c>
      <c r="X84" s="154">
        <v>95</v>
      </c>
      <c r="Y84" s="154">
        <v>102</v>
      </c>
      <c r="Z84" s="154">
        <v>109</v>
      </c>
      <c r="AA84" s="154">
        <v>111</v>
      </c>
      <c r="AB84" s="154">
        <v>123</v>
      </c>
      <c r="AC84" s="154">
        <v>102</v>
      </c>
      <c r="AD84" s="154">
        <v>120</v>
      </c>
      <c r="AE84" s="154">
        <v>113</v>
      </c>
      <c r="AF84" s="154">
        <v>103</v>
      </c>
      <c r="AG84" s="154">
        <v>111</v>
      </c>
      <c r="AH84" s="154">
        <v>97</v>
      </c>
      <c r="AI84" s="154">
        <v>92</v>
      </c>
      <c r="AJ84" s="151">
        <v>172528</v>
      </c>
      <c r="AK84" s="151">
        <v>173904</v>
      </c>
      <c r="AL84" s="151">
        <v>185026</v>
      </c>
      <c r="AM84" s="151">
        <v>182394</v>
      </c>
      <c r="AN84" s="151">
        <v>187113</v>
      </c>
      <c r="AO84" s="151">
        <v>179320</v>
      </c>
      <c r="AP84" s="151">
        <v>185618</v>
      </c>
      <c r="AQ84" s="151">
        <v>182178</v>
      </c>
      <c r="AR84" s="151">
        <v>185949</v>
      </c>
      <c r="AS84" s="151">
        <v>184478</v>
      </c>
      <c r="AT84" s="151">
        <v>186459</v>
      </c>
      <c r="AU84" s="151">
        <v>188327</v>
      </c>
      <c r="AV84" s="151">
        <v>179667</v>
      </c>
      <c r="AW84" s="151">
        <v>171664</v>
      </c>
      <c r="AX84" s="151">
        <v>190879</v>
      </c>
      <c r="AY84" s="151">
        <v>203368</v>
      </c>
      <c r="AZ84" s="152">
        <v>45.789668923305207</v>
      </c>
      <c r="BA84" s="152">
        <v>47.152451927500231</v>
      </c>
      <c r="BB84" s="152">
        <v>47.560883335315033</v>
      </c>
      <c r="BC84" s="152">
        <v>44.409355570906939</v>
      </c>
      <c r="BD84" s="152">
        <v>47.56484049745341</v>
      </c>
      <c r="BE84" s="152">
        <v>51.862592014276153</v>
      </c>
      <c r="BF84" s="152">
        <v>52.796603777650873</v>
      </c>
      <c r="BG84" s="152">
        <v>54.342456279023814</v>
      </c>
      <c r="BH84" s="152">
        <v>61.844914465794382</v>
      </c>
      <c r="BI84" s="152">
        <v>52.580795542015842</v>
      </c>
      <c r="BJ84" s="152">
        <v>61.139446205332</v>
      </c>
      <c r="BK84" s="152">
        <v>56.816069920935391</v>
      </c>
      <c r="BL84" s="152">
        <v>51.205841918660632</v>
      </c>
      <c r="BM84" s="152">
        <v>58.253332090595578</v>
      </c>
      <c r="BN84" s="152">
        <v>47.150288926492699</v>
      </c>
      <c r="BO84" s="152">
        <v>43.763030565280673</v>
      </c>
      <c r="BP84" s="152">
        <v>51.585829546508393</v>
      </c>
      <c r="BQ84" s="152">
        <v>51.177661238384395</v>
      </c>
      <c r="BR84" s="152">
        <v>50.263206252094299</v>
      </c>
      <c r="BS84" s="152">
        <v>46.602410167001104</v>
      </c>
      <c r="BT84" s="152">
        <v>50.771458957955879</v>
      </c>
      <c r="BU84" s="152">
        <v>56.881552531786753</v>
      </c>
      <c r="BV84" s="152">
        <v>58.72275318126475</v>
      </c>
      <c r="BW84" s="152">
        <v>60.929420676481243</v>
      </c>
      <c r="BX84" s="152">
        <v>66.147169385154001</v>
      </c>
      <c r="BY84" s="152">
        <v>55.291145827686776</v>
      </c>
      <c r="BZ84" s="152">
        <v>64.357311795086318</v>
      </c>
      <c r="CA84" s="152">
        <v>60.002017766969153</v>
      </c>
      <c r="CB84" s="152">
        <v>57.328279539370058</v>
      </c>
      <c r="CC84" s="152">
        <v>64.661198620561095</v>
      </c>
      <c r="CD84" s="152">
        <v>50.817533620775471</v>
      </c>
      <c r="CE84" s="152">
        <v>45.238188898941814</v>
      </c>
    </row>
    <row r="85" spans="2:83" ht="15.75" x14ac:dyDescent="0.25">
      <c r="B85" s="149" t="s">
        <v>15</v>
      </c>
      <c r="C85" s="150">
        <v>79</v>
      </c>
      <c r="D85" s="154">
        <v>65</v>
      </c>
      <c r="E85" s="154">
        <v>82</v>
      </c>
      <c r="F85" s="154">
        <v>87</v>
      </c>
      <c r="G85" s="154">
        <v>87</v>
      </c>
      <c r="H85" s="154">
        <v>104</v>
      </c>
      <c r="I85" s="154">
        <v>90</v>
      </c>
      <c r="J85" s="154">
        <v>89</v>
      </c>
      <c r="K85" s="154">
        <v>90</v>
      </c>
      <c r="L85" s="154">
        <v>94</v>
      </c>
      <c r="M85" s="154">
        <v>85</v>
      </c>
      <c r="N85" s="154">
        <v>81</v>
      </c>
      <c r="O85" s="154">
        <v>108</v>
      </c>
      <c r="P85" s="154">
        <v>91</v>
      </c>
      <c r="Q85" s="154">
        <v>96</v>
      </c>
      <c r="R85" s="154">
        <v>80</v>
      </c>
      <c r="S85" s="154">
        <v>87</v>
      </c>
      <c r="T85" s="154">
        <v>70</v>
      </c>
      <c r="U85" s="154">
        <v>88</v>
      </c>
      <c r="V85" s="154">
        <v>91</v>
      </c>
      <c r="W85" s="154">
        <v>92</v>
      </c>
      <c r="X85" s="154">
        <v>108</v>
      </c>
      <c r="Y85" s="154">
        <v>100</v>
      </c>
      <c r="Z85" s="154">
        <v>91</v>
      </c>
      <c r="AA85" s="154">
        <v>99</v>
      </c>
      <c r="AB85" s="154">
        <v>104</v>
      </c>
      <c r="AC85" s="154">
        <v>89</v>
      </c>
      <c r="AD85" s="154">
        <v>84</v>
      </c>
      <c r="AE85" s="154">
        <v>121</v>
      </c>
      <c r="AF85" s="154">
        <v>97</v>
      </c>
      <c r="AG85" s="154">
        <v>109</v>
      </c>
      <c r="AH85" s="154">
        <v>88</v>
      </c>
      <c r="AI85" s="154">
        <v>100</v>
      </c>
      <c r="AJ85" s="151">
        <v>159726</v>
      </c>
      <c r="AK85" s="151">
        <v>163761</v>
      </c>
      <c r="AL85" s="151">
        <v>165649</v>
      </c>
      <c r="AM85" s="151">
        <v>175860</v>
      </c>
      <c r="AN85" s="151">
        <v>174305</v>
      </c>
      <c r="AO85" s="151">
        <v>178373</v>
      </c>
      <c r="AP85" s="151">
        <v>171393</v>
      </c>
      <c r="AQ85" s="151">
        <v>178357</v>
      </c>
      <c r="AR85" s="151">
        <v>174525</v>
      </c>
      <c r="AS85" s="151">
        <v>178449</v>
      </c>
      <c r="AT85" s="151">
        <v>177091</v>
      </c>
      <c r="AU85" s="151">
        <v>179227</v>
      </c>
      <c r="AV85" s="151">
        <v>181370</v>
      </c>
      <c r="AW85" s="151">
        <v>173265</v>
      </c>
      <c r="AX85" s="151">
        <v>164198</v>
      </c>
      <c r="AY85" s="151">
        <v>183206</v>
      </c>
      <c r="AZ85" s="152">
        <v>40.694689656035962</v>
      </c>
      <c r="BA85" s="152">
        <v>50.072972197287513</v>
      </c>
      <c r="BB85" s="152">
        <v>52.520691341330163</v>
      </c>
      <c r="BC85" s="152">
        <v>49.471170249061757</v>
      </c>
      <c r="BD85" s="152">
        <v>59.665528814434474</v>
      </c>
      <c r="BE85" s="152">
        <v>50.4560667814075</v>
      </c>
      <c r="BF85" s="152">
        <v>51.927441610800905</v>
      </c>
      <c r="BG85" s="152">
        <v>50.460593080170661</v>
      </c>
      <c r="BH85" s="152">
        <v>53.860478441484027</v>
      </c>
      <c r="BI85" s="152">
        <v>47.632656949604645</v>
      </c>
      <c r="BJ85" s="152">
        <v>45.739196232445465</v>
      </c>
      <c r="BK85" s="152">
        <v>60.258777974300749</v>
      </c>
      <c r="BL85" s="152">
        <v>50.173678116557312</v>
      </c>
      <c r="BM85" s="152">
        <v>55.406458315297378</v>
      </c>
      <c r="BN85" s="152">
        <v>48.721665306520173</v>
      </c>
      <c r="BO85" s="152">
        <v>47.487527701057822</v>
      </c>
      <c r="BP85" s="152">
        <v>43.82505039880796</v>
      </c>
      <c r="BQ85" s="152">
        <v>53.736848211723185</v>
      </c>
      <c r="BR85" s="152">
        <v>54.935435770816611</v>
      </c>
      <c r="BS85" s="152">
        <v>52.314340953030822</v>
      </c>
      <c r="BT85" s="152">
        <v>61.960356845758866</v>
      </c>
      <c r="BU85" s="152">
        <v>56.062296423786108</v>
      </c>
      <c r="BV85" s="152">
        <v>53.094350411043621</v>
      </c>
      <c r="BW85" s="152">
        <v>55.506652388187732</v>
      </c>
      <c r="BX85" s="152">
        <v>59.590316573556798</v>
      </c>
      <c r="BY85" s="152">
        <v>49.8741937472331</v>
      </c>
      <c r="BZ85" s="152">
        <v>47.433240537350855</v>
      </c>
      <c r="CA85" s="152">
        <v>67.512149397133243</v>
      </c>
      <c r="CB85" s="152">
        <v>53.481832717649006</v>
      </c>
      <c r="CC85" s="152">
        <v>62.909416212160558</v>
      </c>
      <c r="CD85" s="152">
        <v>53.593831837172189</v>
      </c>
      <c r="CE85" s="152">
        <v>54.583365173629687</v>
      </c>
    </row>
    <row r="86" spans="2:83" ht="15.75" x14ac:dyDescent="0.25">
      <c r="B86" s="149" t="s">
        <v>15</v>
      </c>
      <c r="C86" s="150">
        <v>80</v>
      </c>
      <c r="D86" s="154">
        <v>78</v>
      </c>
      <c r="E86" s="154">
        <v>72</v>
      </c>
      <c r="F86" s="154">
        <v>77</v>
      </c>
      <c r="G86" s="154">
        <v>79</v>
      </c>
      <c r="H86" s="154">
        <v>91</v>
      </c>
      <c r="I86" s="154">
        <v>93</v>
      </c>
      <c r="J86" s="154">
        <v>71</v>
      </c>
      <c r="K86" s="154">
        <v>99</v>
      </c>
      <c r="L86" s="154">
        <v>87</v>
      </c>
      <c r="M86" s="154">
        <v>84</v>
      </c>
      <c r="N86" s="154">
        <v>80</v>
      </c>
      <c r="O86" s="154">
        <v>109</v>
      </c>
      <c r="P86" s="154">
        <v>86</v>
      </c>
      <c r="Q86" s="154">
        <v>87</v>
      </c>
      <c r="R86" s="154">
        <v>93</v>
      </c>
      <c r="S86" s="154">
        <v>96</v>
      </c>
      <c r="T86" s="154">
        <v>78</v>
      </c>
      <c r="U86" s="154">
        <v>76</v>
      </c>
      <c r="V86" s="154">
        <v>82</v>
      </c>
      <c r="W86" s="154">
        <v>84</v>
      </c>
      <c r="X86" s="154">
        <v>93</v>
      </c>
      <c r="Y86" s="154">
        <v>100</v>
      </c>
      <c r="Z86" s="154">
        <v>72</v>
      </c>
      <c r="AA86" s="154">
        <v>107</v>
      </c>
      <c r="AB86" s="154">
        <v>91</v>
      </c>
      <c r="AC86" s="154">
        <v>94</v>
      </c>
      <c r="AD86" s="154">
        <v>85</v>
      </c>
      <c r="AE86" s="154">
        <v>119</v>
      </c>
      <c r="AF86" s="154">
        <v>94</v>
      </c>
      <c r="AG86" s="154">
        <v>90</v>
      </c>
      <c r="AH86" s="154">
        <v>100</v>
      </c>
      <c r="AI86" s="154">
        <v>100</v>
      </c>
      <c r="AJ86" s="151">
        <v>149952</v>
      </c>
      <c r="AK86" s="151">
        <v>151137</v>
      </c>
      <c r="AL86" s="151">
        <v>154796</v>
      </c>
      <c r="AM86" s="151">
        <v>156820</v>
      </c>
      <c r="AN86" s="151">
        <v>166681</v>
      </c>
      <c r="AO86" s="151">
        <v>165413</v>
      </c>
      <c r="AP86" s="151">
        <v>169632</v>
      </c>
      <c r="AQ86" s="151">
        <v>163508</v>
      </c>
      <c r="AR86" s="151">
        <v>170196</v>
      </c>
      <c r="AS86" s="151">
        <v>165784</v>
      </c>
      <c r="AT86" s="151">
        <v>170971</v>
      </c>
      <c r="AU86" s="151">
        <v>169770</v>
      </c>
      <c r="AV86" s="151">
        <v>172087</v>
      </c>
      <c r="AW86" s="151">
        <v>173267</v>
      </c>
      <c r="AX86" s="151">
        <v>164787</v>
      </c>
      <c r="AY86" s="151">
        <v>156556</v>
      </c>
      <c r="AZ86" s="152">
        <v>52.016645326504481</v>
      </c>
      <c r="BA86" s="152">
        <v>47.638897159530757</v>
      </c>
      <c r="BB86" s="152">
        <v>49.742887413111447</v>
      </c>
      <c r="BC86" s="152">
        <v>50.376227521999745</v>
      </c>
      <c r="BD86" s="152">
        <v>54.595304803786881</v>
      </c>
      <c r="BE86" s="152">
        <v>56.222908719387227</v>
      </c>
      <c r="BF86" s="152">
        <v>41.855310318807774</v>
      </c>
      <c r="BG86" s="152">
        <v>60.547496146977515</v>
      </c>
      <c r="BH86" s="152">
        <v>51.117535077205105</v>
      </c>
      <c r="BI86" s="152">
        <v>50.668339526130389</v>
      </c>
      <c r="BJ86" s="152">
        <v>46.791561141948051</v>
      </c>
      <c r="BK86" s="152">
        <v>64.204511986805684</v>
      </c>
      <c r="BL86" s="152">
        <v>49.974722088246061</v>
      </c>
      <c r="BM86" s="152">
        <v>50.211523256015283</v>
      </c>
      <c r="BN86" s="152">
        <v>56.436490742594984</v>
      </c>
      <c r="BO86" s="152">
        <v>61.319911086128926</v>
      </c>
      <c r="BP86" s="152">
        <v>52.016645326504481</v>
      </c>
      <c r="BQ86" s="152">
        <v>50.285502557282463</v>
      </c>
      <c r="BR86" s="152">
        <v>52.972945037339464</v>
      </c>
      <c r="BS86" s="152">
        <v>53.564596352506058</v>
      </c>
      <c r="BT86" s="152">
        <v>55.795201612661309</v>
      </c>
      <c r="BU86" s="152">
        <v>60.454740558480886</v>
      </c>
      <c r="BV86" s="152">
        <v>42.444821731748725</v>
      </c>
      <c r="BW86" s="152">
        <v>65.440223108349429</v>
      </c>
      <c r="BX86" s="152">
        <v>53.467766575007637</v>
      </c>
      <c r="BY86" s="152">
        <v>56.700284707812578</v>
      </c>
      <c r="BZ86" s="152">
        <v>49.716033713319803</v>
      </c>
      <c r="CA86" s="152">
        <v>70.094834187430052</v>
      </c>
      <c r="CB86" s="152">
        <v>54.62353344529221</v>
      </c>
      <c r="CC86" s="152">
        <v>51.942955092429607</v>
      </c>
      <c r="CD86" s="152">
        <v>60.684398647951596</v>
      </c>
      <c r="CE86" s="152">
        <v>63.87490738138429</v>
      </c>
    </row>
    <row r="87" spans="2:83" ht="15.75" x14ac:dyDescent="0.25">
      <c r="B87" s="149" t="s">
        <v>15</v>
      </c>
      <c r="C87" s="150">
        <v>81</v>
      </c>
      <c r="D87" s="154">
        <v>73</v>
      </c>
      <c r="E87" s="154">
        <v>60</v>
      </c>
      <c r="F87" s="154">
        <v>75</v>
      </c>
      <c r="G87" s="154">
        <v>83</v>
      </c>
      <c r="H87" s="154">
        <v>72</v>
      </c>
      <c r="I87" s="154">
        <v>103</v>
      </c>
      <c r="J87" s="154">
        <v>81</v>
      </c>
      <c r="K87" s="154">
        <v>82</v>
      </c>
      <c r="L87" s="154">
        <v>82</v>
      </c>
      <c r="M87" s="154">
        <v>98</v>
      </c>
      <c r="N87" s="154">
        <v>109</v>
      </c>
      <c r="O87" s="154">
        <v>86</v>
      </c>
      <c r="P87" s="154">
        <v>94</v>
      </c>
      <c r="Q87" s="154">
        <v>86</v>
      </c>
      <c r="R87" s="154">
        <v>85</v>
      </c>
      <c r="S87" s="154">
        <v>94</v>
      </c>
      <c r="T87" s="154">
        <v>78</v>
      </c>
      <c r="U87" s="154">
        <v>67</v>
      </c>
      <c r="V87" s="154">
        <v>76</v>
      </c>
      <c r="W87" s="154">
        <v>87</v>
      </c>
      <c r="X87" s="154">
        <v>77</v>
      </c>
      <c r="Y87" s="154">
        <v>113</v>
      </c>
      <c r="Z87" s="154">
        <v>84</v>
      </c>
      <c r="AA87" s="154">
        <v>85</v>
      </c>
      <c r="AB87" s="154">
        <v>91</v>
      </c>
      <c r="AC87" s="154">
        <v>103</v>
      </c>
      <c r="AD87" s="154">
        <v>118</v>
      </c>
      <c r="AE87" s="154">
        <v>104</v>
      </c>
      <c r="AF87" s="154">
        <v>100</v>
      </c>
      <c r="AG87" s="154">
        <v>95</v>
      </c>
      <c r="AH87" s="154">
        <v>90</v>
      </c>
      <c r="AI87" s="154">
        <v>102</v>
      </c>
      <c r="AJ87" s="151">
        <v>138832</v>
      </c>
      <c r="AK87" s="151">
        <v>139950</v>
      </c>
      <c r="AL87" s="151">
        <v>141761</v>
      </c>
      <c r="AM87" s="151">
        <v>145559</v>
      </c>
      <c r="AN87" s="151">
        <v>147648</v>
      </c>
      <c r="AO87" s="151">
        <v>156922</v>
      </c>
      <c r="AP87" s="151">
        <v>157059</v>
      </c>
      <c r="AQ87" s="151">
        <v>160493</v>
      </c>
      <c r="AR87" s="151">
        <v>155332</v>
      </c>
      <c r="AS87" s="151">
        <v>161334</v>
      </c>
      <c r="AT87" s="151">
        <v>157573</v>
      </c>
      <c r="AU87" s="151">
        <v>162654</v>
      </c>
      <c r="AV87" s="151">
        <v>162169</v>
      </c>
      <c r="AW87" s="151">
        <v>163784</v>
      </c>
      <c r="AX87" s="151">
        <v>163601</v>
      </c>
      <c r="AY87" s="151">
        <v>156356</v>
      </c>
      <c r="AZ87" s="152">
        <v>52.581537397718101</v>
      </c>
      <c r="BA87" s="152">
        <v>42.872454448017145</v>
      </c>
      <c r="BB87" s="152">
        <v>52.905947333892961</v>
      </c>
      <c r="BC87" s="152">
        <v>57.021551398402025</v>
      </c>
      <c r="BD87" s="152">
        <v>48.764629388816644</v>
      </c>
      <c r="BE87" s="152">
        <v>65.637705356801476</v>
      </c>
      <c r="BF87" s="152">
        <v>51.572975760701397</v>
      </c>
      <c r="BG87" s="152">
        <v>51.092571015558306</v>
      </c>
      <c r="BH87" s="152">
        <v>52.79015270517344</v>
      </c>
      <c r="BI87" s="152">
        <v>60.743550646484934</v>
      </c>
      <c r="BJ87" s="152">
        <v>69.174287473107697</v>
      </c>
      <c r="BK87" s="152">
        <v>52.872969616486529</v>
      </c>
      <c r="BL87" s="152">
        <v>57.964222508617553</v>
      </c>
      <c r="BM87" s="152">
        <v>52.508181507351146</v>
      </c>
      <c r="BN87" s="152">
        <v>51.955672642587757</v>
      </c>
      <c r="BO87" s="152">
        <v>60.119215124459572</v>
      </c>
      <c r="BP87" s="152">
        <v>56.183012561945368</v>
      </c>
      <c r="BQ87" s="152">
        <v>47.874240800285818</v>
      </c>
      <c r="BR87" s="152">
        <v>53.61135996501153</v>
      </c>
      <c r="BS87" s="152">
        <v>59.769577971818983</v>
      </c>
      <c r="BT87" s="152">
        <v>52.151061985262245</v>
      </c>
      <c r="BU87" s="152">
        <v>72.010298109888993</v>
      </c>
      <c r="BV87" s="152">
        <v>53.483085974060707</v>
      </c>
      <c r="BW87" s="152">
        <v>52.961811418566541</v>
      </c>
      <c r="BX87" s="152">
        <v>58.584193855741248</v>
      </c>
      <c r="BY87" s="152">
        <v>63.84271139375457</v>
      </c>
      <c r="BZ87" s="152">
        <v>74.885925888318425</v>
      </c>
      <c r="CA87" s="152">
        <v>63.939405117611614</v>
      </c>
      <c r="CB87" s="152">
        <v>61.664066498529309</v>
      </c>
      <c r="CC87" s="152">
        <v>58.003223758120455</v>
      </c>
      <c r="CD87" s="152">
        <v>55.011888680387038</v>
      </c>
      <c r="CE87" s="152">
        <v>65.235744071222086</v>
      </c>
    </row>
    <row r="88" spans="2:83" ht="15.75" x14ac:dyDescent="0.25">
      <c r="B88" s="149" t="s">
        <v>15</v>
      </c>
      <c r="C88" s="150">
        <v>82</v>
      </c>
      <c r="D88" s="154">
        <v>60</v>
      </c>
      <c r="E88" s="154">
        <v>72</v>
      </c>
      <c r="F88" s="154">
        <v>66</v>
      </c>
      <c r="G88" s="154">
        <v>77</v>
      </c>
      <c r="H88" s="154">
        <v>96</v>
      </c>
      <c r="I88" s="154">
        <v>86</v>
      </c>
      <c r="J88" s="154">
        <v>75</v>
      </c>
      <c r="K88" s="154">
        <v>107</v>
      </c>
      <c r="L88" s="154">
        <v>84</v>
      </c>
      <c r="M88" s="154">
        <v>101</v>
      </c>
      <c r="N88" s="154">
        <v>102</v>
      </c>
      <c r="O88" s="154">
        <v>128</v>
      </c>
      <c r="P88" s="154">
        <v>94</v>
      </c>
      <c r="Q88" s="154">
        <v>101</v>
      </c>
      <c r="R88" s="154">
        <v>96</v>
      </c>
      <c r="S88" s="154">
        <v>77</v>
      </c>
      <c r="T88" s="154">
        <v>68</v>
      </c>
      <c r="U88" s="154">
        <v>78</v>
      </c>
      <c r="V88" s="154">
        <v>67</v>
      </c>
      <c r="W88" s="154">
        <v>86</v>
      </c>
      <c r="X88" s="154">
        <v>100</v>
      </c>
      <c r="Y88" s="154">
        <v>94</v>
      </c>
      <c r="Z88" s="154">
        <v>82</v>
      </c>
      <c r="AA88" s="154">
        <v>115</v>
      </c>
      <c r="AB88" s="154">
        <v>87</v>
      </c>
      <c r="AC88" s="154">
        <v>106</v>
      </c>
      <c r="AD88" s="154">
        <v>107</v>
      </c>
      <c r="AE88" s="154">
        <v>137</v>
      </c>
      <c r="AF88" s="154">
        <v>99</v>
      </c>
      <c r="AG88" s="154">
        <v>111</v>
      </c>
      <c r="AH88" s="154">
        <v>106</v>
      </c>
      <c r="AI88" s="154">
        <v>83</v>
      </c>
      <c r="AJ88" s="151">
        <v>123467</v>
      </c>
      <c r="AK88" s="151">
        <v>129180</v>
      </c>
      <c r="AL88" s="151">
        <v>130380</v>
      </c>
      <c r="AM88" s="151">
        <v>131950</v>
      </c>
      <c r="AN88" s="151">
        <v>135619</v>
      </c>
      <c r="AO88" s="151">
        <v>138278</v>
      </c>
      <c r="AP88" s="151">
        <v>146609</v>
      </c>
      <c r="AQ88" s="151">
        <v>147612</v>
      </c>
      <c r="AR88" s="151">
        <v>150873</v>
      </c>
      <c r="AS88" s="151">
        <v>146628</v>
      </c>
      <c r="AT88" s="151">
        <v>152739</v>
      </c>
      <c r="AU88" s="151">
        <v>149013</v>
      </c>
      <c r="AV88" s="151">
        <v>154940</v>
      </c>
      <c r="AW88" s="151">
        <v>153647</v>
      </c>
      <c r="AX88" s="151">
        <v>153765</v>
      </c>
      <c r="AY88" s="151">
        <v>154494</v>
      </c>
      <c r="AZ88" s="152">
        <v>48.595981112362011</v>
      </c>
      <c r="BA88" s="152">
        <v>55.736182071528106</v>
      </c>
      <c r="BB88" s="152">
        <v>50.62126092959042</v>
      </c>
      <c r="BC88" s="152">
        <v>58.355437665782496</v>
      </c>
      <c r="BD88" s="152">
        <v>70.786541708757625</v>
      </c>
      <c r="BE88" s="152">
        <v>62.193552119643044</v>
      </c>
      <c r="BF88" s="152">
        <v>51.156477433172583</v>
      </c>
      <c r="BG88" s="152">
        <v>72.487331653253122</v>
      </c>
      <c r="BH88" s="152">
        <v>55.675965878586624</v>
      </c>
      <c r="BI88" s="152">
        <v>68.88179610988351</v>
      </c>
      <c r="BJ88" s="152">
        <v>66.780586490680179</v>
      </c>
      <c r="BK88" s="152">
        <v>85.898545764463506</v>
      </c>
      <c r="BL88" s="152">
        <v>60.668645927455792</v>
      </c>
      <c r="BM88" s="152">
        <v>65.735094079285645</v>
      </c>
      <c r="BN88" s="152">
        <v>62.432933372353922</v>
      </c>
      <c r="BO88" s="152">
        <v>49.840123241032018</v>
      </c>
      <c r="BP88" s="152">
        <v>55.075445260676943</v>
      </c>
      <c r="BQ88" s="152">
        <v>60.380863910822107</v>
      </c>
      <c r="BR88" s="152">
        <v>51.388249731553927</v>
      </c>
      <c r="BS88" s="152">
        <v>65.176203107237583</v>
      </c>
      <c r="BT88" s="152">
        <v>73.735980946622519</v>
      </c>
      <c r="BU88" s="152">
        <v>67.978998828447047</v>
      </c>
      <c r="BV88" s="152">
        <v>55.931081993602028</v>
      </c>
      <c r="BW88" s="152">
        <v>77.906945234804752</v>
      </c>
      <c r="BX88" s="152">
        <v>57.664393231393291</v>
      </c>
      <c r="BY88" s="152">
        <v>72.291786016313381</v>
      </c>
      <c r="BZ88" s="152">
        <v>70.05414465198804</v>
      </c>
      <c r="CA88" s="152">
        <v>91.938287263527343</v>
      </c>
      <c r="CB88" s="152">
        <v>63.895701561894931</v>
      </c>
      <c r="CC88" s="152">
        <v>72.243519235650552</v>
      </c>
      <c r="CD88" s="152">
        <v>68.936363931974114</v>
      </c>
      <c r="CE88" s="152">
        <v>53.723769207865672</v>
      </c>
    </row>
    <row r="89" spans="2:83" ht="15.75" x14ac:dyDescent="0.25">
      <c r="B89" s="149" t="s">
        <v>15</v>
      </c>
      <c r="C89" s="150">
        <v>83</v>
      </c>
      <c r="D89" s="154">
        <v>71</v>
      </c>
      <c r="E89" s="154">
        <v>79</v>
      </c>
      <c r="F89" s="154">
        <v>84</v>
      </c>
      <c r="G89" s="154">
        <v>72</v>
      </c>
      <c r="H89" s="154">
        <v>76</v>
      </c>
      <c r="I89" s="154">
        <v>83</v>
      </c>
      <c r="J89" s="154">
        <v>98</v>
      </c>
      <c r="K89" s="154">
        <v>83</v>
      </c>
      <c r="L89" s="154">
        <v>97</v>
      </c>
      <c r="M89" s="154">
        <v>78</v>
      </c>
      <c r="N89" s="154">
        <v>78</v>
      </c>
      <c r="O89" s="154">
        <v>92</v>
      </c>
      <c r="P89" s="154">
        <v>93</v>
      </c>
      <c r="Q89" s="154">
        <v>105</v>
      </c>
      <c r="R89" s="154">
        <v>97</v>
      </c>
      <c r="S89" s="154">
        <v>93</v>
      </c>
      <c r="T89" s="154">
        <v>75</v>
      </c>
      <c r="U89" s="154">
        <v>81</v>
      </c>
      <c r="V89" s="154">
        <v>85</v>
      </c>
      <c r="W89" s="154">
        <v>79</v>
      </c>
      <c r="X89" s="154">
        <v>80</v>
      </c>
      <c r="Y89" s="154">
        <v>87</v>
      </c>
      <c r="Z89" s="154">
        <v>108</v>
      </c>
      <c r="AA89" s="154">
        <v>91</v>
      </c>
      <c r="AB89" s="154">
        <v>109</v>
      </c>
      <c r="AC89" s="154">
        <v>82</v>
      </c>
      <c r="AD89" s="154">
        <v>85</v>
      </c>
      <c r="AE89" s="154">
        <v>95</v>
      </c>
      <c r="AF89" s="154">
        <v>104</v>
      </c>
      <c r="AG89" s="154">
        <v>119</v>
      </c>
      <c r="AH89" s="154">
        <v>108</v>
      </c>
      <c r="AI89" s="154">
        <v>104</v>
      </c>
      <c r="AJ89" s="151">
        <v>113386</v>
      </c>
      <c r="AK89" s="151">
        <v>114263</v>
      </c>
      <c r="AL89" s="151">
        <v>119275</v>
      </c>
      <c r="AM89" s="151">
        <v>120575</v>
      </c>
      <c r="AN89" s="151">
        <v>122678</v>
      </c>
      <c r="AO89" s="151">
        <v>126424</v>
      </c>
      <c r="AP89" s="151">
        <v>128448</v>
      </c>
      <c r="AQ89" s="151">
        <v>136434</v>
      </c>
      <c r="AR89" s="151">
        <v>137910</v>
      </c>
      <c r="AS89" s="151">
        <v>140581</v>
      </c>
      <c r="AT89" s="151">
        <v>137562</v>
      </c>
      <c r="AU89" s="151">
        <v>142378</v>
      </c>
      <c r="AV89" s="151">
        <v>140205</v>
      </c>
      <c r="AW89" s="151">
        <v>145782</v>
      </c>
      <c r="AX89" s="151">
        <v>142762</v>
      </c>
      <c r="AY89" s="151">
        <v>143662</v>
      </c>
      <c r="AZ89" s="152">
        <v>62.617959889227947</v>
      </c>
      <c r="BA89" s="152">
        <v>69.138741324838307</v>
      </c>
      <c r="BB89" s="152">
        <v>70.425487319220281</v>
      </c>
      <c r="BC89" s="152">
        <v>59.713871034625747</v>
      </c>
      <c r="BD89" s="152">
        <v>61.950798024095604</v>
      </c>
      <c r="BE89" s="152">
        <v>65.652091375055363</v>
      </c>
      <c r="BF89" s="152">
        <v>76.295465869456905</v>
      </c>
      <c r="BG89" s="152">
        <v>60.835275664423818</v>
      </c>
      <c r="BH89" s="152">
        <v>70.335726198245226</v>
      </c>
      <c r="BI89" s="152">
        <v>55.484027002226476</v>
      </c>
      <c r="BJ89" s="152">
        <v>56.701705412832027</v>
      </c>
      <c r="BK89" s="152">
        <v>64.616724493952717</v>
      </c>
      <c r="BL89" s="152">
        <v>66.331443243821553</v>
      </c>
      <c r="BM89" s="152">
        <v>72.025352924229324</v>
      </c>
      <c r="BN89" s="152">
        <v>67.945251537523987</v>
      </c>
      <c r="BO89" s="152">
        <v>64.735281424454627</v>
      </c>
      <c r="BP89" s="152">
        <v>66.14573227735346</v>
      </c>
      <c r="BQ89" s="152">
        <v>70.889089206479795</v>
      </c>
      <c r="BR89" s="152">
        <v>71.263885977782436</v>
      </c>
      <c r="BS89" s="152">
        <v>65.519386274103255</v>
      </c>
      <c r="BT89" s="152">
        <v>65.211366341153266</v>
      </c>
      <c r="BU89" s="152">
        <v>68.816047585901416</v>
      </c>
      <c r="BV89" s="152">
        <v>84.080717488789247</v>
      </c>
      <c r="BW89" s="152">
        <v>66.698916692320097</v>
      </c>
      <c r="BX89" s="152">
        <v>79.037053150605459</v>
      </c>
      <c r="BY89" s="152">
        <v>58.329361720289377</v>
      </c>
      <c r="BZ89" s="152">
        <v>61.79032000116311</v>
      </c>
      <c r="CA89" s="152">
        <v>66.723791597016401</v>
      </c>
      <c r="CB89" s="152">
        <v>74.177097821047752</v>
      </c>
      <c r="CC89" s="152">
        <v>81.628733314126578</v>
      </c>
      <c r="CD89" s="152">
        <v>75.650383155181345</v>
      </c>
      <c r="CE89" s="152">
        <v>72.392142668207327</v>
      </c>
    </row>
    <row r="90" spans="2:83" ht="15.75" x14ac:dyDescent="0.25">
      <c r="B90" s="149" t="s">
        <v>15</v>
      </c>
      <c r="C90" s="150">
        <v>84</v>
      </c>
      <c r="D90" s="154">
        <v>52</v>
      </c>
      <c r="E90" s="154">
        <v>53</v>
      </c>
      <c r="F90" s="154">
        <v>75</v>
      </c>
      <c r="G90" s="154">
        <v>79</v>
      </c>
      <c r="H90" s="154">
        <v>81</v>
      </c>
      <c r="I90" s="154">
        <v>96</v>
      </c>
      <c r="J90" s="154">
        <v>99</v>
      </c>
      <c r="K90" s="154">
        <v>69</v>
      </c>
      <c r="L90" s="154">
        <v>90</v>
      </c>
      <c r="M90" s="154">
        <v>107</v>
      </c>
      <c r="N90" s="154">
        <v>86</v>
      </c>
      <c r="O90" s="154">
        <v>99</v>
      </c>
      <c r="P90" s="154">
        <v>77</v>
      </c>
      <c r="Q90" s="154">
        <v>85</v>
      </c>
      <c r="R90" s="154">
        <v>92</v>
      </c>
      <c r="S90" s="154">
        <v>108</v>
      </c>
      <c r="T90" s="154">
        <v>54</v>
      </c>
      <c r="U90" s="154">
        <v>54</v>
      </c>
      <c r="V90" s="154">
        <v>79</v>
      </c>
      <c r="W90" s="154">
        <v>91</v>
      </c>
      <c r="X90" s="154">
        <v>88</v>
      </c>
      <c r="Y90" s="154">
        <v>100</v>
      </c>
      <c r="Z90" s="154">
        <v>104</v>
      </c>
      <c r="AA90" s="154">
        <v>73</v>
      </c>
      <c r="AB90" s="154">
        <v>96</v>
      </c>
      <c r="AC90" s="154">
        <v>113</v>
      </c>
      <c r="AD90" s="154">
        <v>90</v>
      </c>
      <c r="AE90" s="154">
        <v>108</v>
      </c>
      <c r="AF90" s="154">
        <v>82</v>
      </c>
      <c r="AG90" s="154">
        <v>91</v>
      </c>
      <c r="AH90" s="154">
        <v>98</v>
      </c>
      <c r="AI90" s="154">
        <v>115</v>
      </c>
      <c r="AJ90" s="151">
        <v>102887</v>
      </c>
      <c r="AK90" s="151">
        <v>103106</v>
      </c>
      <c r="AL90" s="151">
        <v>104681</v>
      </c>
      <c r="AM90" s="151">
        <v>109058</v>
      </c>
      <c r="AN90" s="151">
        <v>110476</v>
      </c>
      <c r="AO90" s="151">
        <v>112703</v>
      </c>
      <c r="AP90" s="151">
        <v>116332</v>
      </c>
      <c r="AQ90" s="151">
        <v>118609</v>
      </c>
      <c r="AR90" s="151">
        <v>126457</v>
      </c>
      <c r="AS90" s="151">
        <v>127238</v>
      </c>
      <c r="AT90" s="151">
        <v>130849</v>
      </c>
      <c r="AU90" s="151">
        <v>127680</v>
      </c>
      <c r="AV90" s="151">
        <v>132195</v>
      </c>
      <c r="AW90" s="151">
        <v>130131</v>
      </c>
      <c r="AX90" s="151">
        <v>134491</v>
      </c>
      <c r="AY90" s="151">
        <v>131918</v>
      </c>
      <c r="AZ90" s="152">
        <v>50.540884659869562</v>
      </c>
      <c r="BA90" s="152">
        <v>51.403410082827378</v>
      </c>
      <c r="BB90" s="152">
        <v>71.646239527707991</v>
      </c>
      <c r="BC90" s="152">
        <v>72.438518953217553</v>
      </c>
      <c r="BD90" s="152">
        <v>73.31909192946884</v>
      </c>
      <c r="BE90" s="152">
        <v>85.179631420636539</v>
      </c>
      <c r="BF90" s="152">
        <v>85.101261905580586</v>
      </c>
      <c r="BG90" s="152">
        <v>58.174337529192556</v>
      </c>
      <c r="BH90" s="152">
        <v>71.170437381876837</v>
      </c>
      <c r="BI90" s="152">
        <v>84.094374322136474</v>
      </c>
      <c r="BJ90" s="152">
        <v>65.724613867893524</v>
      </c>
      <c r="BK90" s="152">
        <v>77.537593984962399</v>
      </c>
      <c r="BL90" s="152">
        <v>58.247286205983585</v>
      </c>
      <c r="BM90" s="152">
        <v>65.318794138214571</v>
      </c>
      <c r="BN90" s="152">
        <v>68.40606434631313</v>
      </c>
      <c r="BO90" s="152">
        <v>81.869039858093672</v>
      </c>
      <c r="BP90" s="152">
        <v>52.48476483909532</v>
      </c>
      <c r="BQ90" s="152">
        <v>52.373285744767522</v>
      </c>
      <c r="BR90" s="152">
        <v>75.467372302519081</v>
      </c>
      <c r="BS90" s="152">
        <v>83.441838287883513</v>
      </c>
      <c r="BT90" s="152">
        <v>79.655309750534045</v>
      </c>
      <c r="BU90" s="152">
        <v>88.728782729829732</v>
      </c>
      <c r="BV90" s="152">
        <v>89.399305436165449</v>
      </c>
      <c r="BW90" s="152">
        <v>61.54676289320372</v>
      </c>
      <c r="BX90" s="152">
        <v>75.915133207335302</v>
      </c>
      <c r="BY90" s="152">
        <v>88.80994671403198</v>
      </c>
      <c r="BZ90" s="152">
        <v>68.781572652446712</v>
      </c>
      <c r="CA90" s="152">
        <v>84.58646616541354</v>
      </c>
      <c r="CB90" s="152">
        <v>62.029577518060435</v>
      </c>
      <c r="CC90" s="152">
        <v>69.929532547970894</v>
      </c>
      <c r="CD90" s="152">
        <v>72.867329412377032</v>
      </c>
      <c r="CE90" s="152">
        <v>87.1753665155627</v>
      </c>
    </row>
    <row r="91" spans="2:83" ht="15.75" x14ac:dyDescent="0.25">
      <c r="B91" s="149" t="s">
        <v>15</v>
      </c>
      <c r="C91" s="150">
        <v>85</v>
      </c>
      <c r="D91" s="154">
        <v>62</v>
      </c>
      <c r="E91" s="154">
        <v>74</v>
      </c>
      <c r="F91" s="154">
        <v>68</v>
      </c>
      <c r="G91" s="154">
        <v>64</v>
      </c>
      <c r="H91" s="154">
        <v>76</v>
      </c>
      <c r="I91" s="154">
        <v>86</v>
      </c>
      <c r="J91" s="154">
        <v>78</v>
      </c>
      <c r="K91" s="154">
        <v>86</v>
      </c>
      <c r="L91" s="154">
        <v>81</v>
      </c>
      <c r="M91" s="154">
        <v>90</v>
      </c>
      <c r="N91" s="154">
        <v>101</v>
      </c>
      <c r="O91" s="154">
        <v>107</v>
      </c>
      <c r="P91" s="154">
        <v>88</v>
      </c>
      <c r="Q91" s="154">
        <v>93</v>
      </c>
      <c r="R91" s="154">
        <v>73</v>
      </c>
      <c r="S91" s="154">
        <v>84</v>
      </c>
      <c r="T91" s="154">
        <v>64</v>
      </c>
      <c r="U91" s="154">
        <v>83</v>
      </c>
      <c r="V91" s="154">
        <v>75</v>
      </c>
      <c r="W91" s="154">
        <v>70</v>
      </c>
      <c r="X91" s="154">
        <v>81</v>
      </c>
      <c r="Y91" s="154">
        <v>91</v>
      </c>
      <c r="Z91" s="154">
        <v>84</v>
      </c>
      <c r="AA91" s="154">
        <v>93</v>
      </c>
      <c r="AB91" s="154">
        <v>86</v>
      </c>
      <c r="AC91" s="154">
        <v>94</v>
      </c>
      <c r="AD91" s="154">
        <v>109</v>
      </c>
      <c r="AE91" s="154">
        <v>120</v>
      </c>
      <c r="AF91" s="154">
        <v>96</v>
      </c>
      <c r="AG91" s="154">
        <v>105</v>
      </c>
      <c r="AH91" s="154">
        <v>83</v>
      </c>
      <c r="AI91" s="154">
        <v>97</v>
      </c>
      <c r="AJ91" s="151">
        <v>94176</v>
      </c>
      <c r="AK91" s="151">
        <v>92894</v>
      </c>
      <c r="AL91" s="151">
        <v>93028</v>
      </c>
      <c r="AM91" s="151">
        <v>94778</v>
      </c>
      <c r="AN91" s="151">
        <v>99273</v>
      </c>
      <c r="AO91" s="151">
        <v>100824</v>
      </c>
      <c r="AP91" s="151">
        <v>102448</v>
      </c>
      <c r="AQ91" s="151">
        <v>106290</v>
      </c>
      <c r="AR91" s="151">
        <v>108324</v>
      </c>
      <c r="AS91" s="151">
        <v>115688</v>
      </c>
      <c r="AT91" s="151">
        <v>117096</v>
      </c>
      <c r="AU91" s="151">
        <v>120419</v>
      </c>
      <c r="AV91" s="151">
        <v>118253</v>
      </c>
      <c r="AW91" s="151">
        <v>122191</v>
      </c>
      <c r="AX91" s="151">
        <v>118879</v>
      </c>
      <c r="AY91" s="151">
        <v>123877</v>
      </c>
      <c r="AZ91" s="152">
        <v>65.834182806659868</v>
      </c>
      <c r="BA91" s="152">
        <v>79.660688526707858</v>
      </c>
      <c r="BB91" s="152">
        <v>73.096272090123406</v>
      </c>
      <c r="BC91" s="152">
        <v>67.526219164785076</v>
      </c>
      <c r="BD91" s="152">
        <v>76.556566236539638</v>
      </c>
      <c r="BE91" s="152">
        <v>85.297151471871771</v>
      </c>
      <c r="BF91" s="152">
        <v>76.136186162736209</v>
      </c>
      <c r="BG91" s="152">
        <v>80.910715965754065</v>
      </c>
      <c r="BH91" s="152">
        <v>74.775672981056829</v>
      </c>
      <c r="BI91" s="152">
        <v>77.795449830578804</v>
      </c>
      <c r="BJ91" s="152">
        <v>86.254013800642213</v>
      </c>
      <c r="BK91" s="152">
        <v>88.856409702787772</v>
      </c>
      <c r="BL91" s="152">
        <v>74.416716700633387</v>
      </c>
      <c r="BM91" s="152">
        <v>76.110351826239253</v>
      </c>
      <c r="BN91" s="152">
        <v>61.406976841999004</v>
      </c>
      <c r="BO91" s="152">
        <v>67.809197833334679</v>
      </c>
      <c r="BP91" s="152">
        <v>67.95786612300374</v>
      </c>
      <c r="BQ91" s="152">
        <v>89.34915064482098</v>
      </c>
      <c r="BR91" s="152">
        <v>80.620888334694925</v>
      </c>
      <c r="BS91" s="152">
        <v>73.856802211483682</v>
      </c>
      <c r="BT91" s="152">
        <v>81.593182436311992</v>
      </c>
      <c r="BU91" s="152">
        <v>90.256288185352687</v>
      </c>
      <c r="BV91" s="152">
        <v>81.992815867562072</v>
      </c>
      <c r="BW91" s="152">
        <v>87.496471916454979</v>
      </c>
      <c r="BX91" s="152">
        <v>79.391455263838125</v>
      </c>
      <c r="BY91" s="152">
        <v>81.253025378604519</v>
      </c>
      <c r="BZ91" s="152">
        <v>93.086014893762382</v>
      </c>
      <c r="CA91" s="152">
        <v>99.652048264808712</v>
      </c>
      <c r="CB91" s="152">
        <v>81.181872764327323</v>
      </c>
      <c r="CC91" s="152">
        <v>85.931042384463666</v>
      </c>
      <c r="CD91" s="152">
        <v>69.818891477889281</v>
      </c>
      <c r="CE91" s="152">
        <v>78.303478450398373</v>
      </c>
    </row>
    <row r="92" spans="2:83" ht="15.75" x14ac:dyDescent="0.25">
      <c r="B92" s="149" t="s">
        <v>15</v>
      </c>
      <c r="C92" s="150">
        <v>86</v>
      </c>
      <c r="D92" s="154">
        <v>57</v>
      </c>
      <c r="E92" s="154">
        <v>46</v>
      </c>
      <c r="F92" s="154">
        <v>55</v>
      </c>
      <c r="G92" s="154">
        <v>71</v>
      </c>
      <c r="H92" s="154">
        <v>68</v>
      </c>
      <c r="I92" s="154">
        <v>76</v>
      </c>
      <c r="J92" s="154">
        <v>73</v>
      </c>
      <c r="K92" s="154">
        <v>62</v>
      </c>
      <c r="L92" s="154">
        <v>69</v>
      </c>
      <c r="M92" s="154">
        <v>95</v>
      </c>
      <c r="N92" s="154">
        <v>91</v>
      </c>
      <c r="O92" s="154">
        <v>88</v>
      </c>
      <c r="P92" s="154">
        <v>73</v>
      </c>
      <c r="Q92" s="154">
        <v>84</v>
      </c>
      <c r="R92" s="154">
        <v>67</v>
      </c>
      <c r="S92" s="154">
        <v>85</v>
      </c>
      <c r="T92" s="154">
        <v>59</v>
      </c>
      <c r="U92" s="154">
        <v>52</v>
      </c>
      <c r="V92" s="154">
        <v>59</v>
      </c>
      <c r="W92" s="154">
        <v>75</v>
      </c>
      <c r="X92" s="154">
        <v>73</v>
      </c>
      <c r="Y92" s="154">
        <v>84</v>
      </c>
      <c r="Z92" s="154">
        <v>85</v>
      </c>
      <c r="AA92" s="154">
        <v>64</v>
      </c>
      <c r="AB92" s="154">
        <v>72</v>
      </c>
      <c r="AC92" s="154">
        <v>107</v>
      </c>
      <c r="AD92" s="154">
        <v>103</v>
      </c>
      <c r="AE92" s="154">
        <v>99</v>
      </c>
      <c r="AF92" s="154">
        <v>81</v>
      </c>
      <c r="AG92" s="154">
        <v>91</v>
      </c>
      <c r="AH92" s="154">
        <v>74</v>
      </c>
      <c r="AI92" s="154">
        <v>93</v>
      </c>
      <c r="AJ92" s="151">
        <v>84322</v>
      </c>
      <c r="AK92" s="151">
        <v>83875</v>
      </c>
      <c r="AL92" s="151">
        <v>82995</v>
      </c>
      <c r="AM92" s="151">
        <v>83006</v>
      </c>
      <c r="AN92" s="151">
        <v>84884</v>
      </c>
      <c r="AO92" s="151">
        <v>88941</v>
      </c>
      <c r="AP92" s="151">
        <v>90544</v>
      </c>
      <c r="AQ92" s="151">
        <v>92298</v>
      </c>
      <c r="AR92" s="151">
        <v>96105</v>
      </c>
      <c r="AS92" s="151">
        <v>97855</v>
      </c>
      <c r="AT92" s="151">
        <v>105275</v>
      </c>
      <c r="AU92" s="151">
        <v>106265</v>
      </c>
      <c r="AV92" s="151">
        <v>109566</v>
      </c>
      <c r="AW92" s="151">
        <v>107308</v>
      </c>
      <c r="AX92" s="151">
        <v>110177</v>
      </c>
      <c r="AY92" s="151">
        <v>107779</v>
      </c>
      <c r="AZ92" s="152">
        <v>67.598017124831003</v>
      </c>
      <c r="BA92" s="152">
        <v>54.843517138599104</v>
      </c>
      <c r="BB92" s="152">
        <v>66.269052352551356</v>
      </c>
      <c r="BC92" s="152">
        <v>85.535985350456599</v>
      </c>
      <c r="BD92" s="152">
        <v>80.10932566797041</v>
      </c>
      <c r="BE92" s="152">
        <v>85.449904993197734</v>
      </c>
      <c r="BF92" s="152">
        <v>80.623785121046112</v>
      </c>
      <c r="BG92" s="152">
        <v>67.173719907256924</v>
      </c>
      <c r="BH92" s="152">
        <v>71.796472608084912</v>
      </c>
      <c r="BI92" s="152">
        <v>97.082417863164892</v>
      </c>
      <c r="BJ92" s="152">
        <v>86.440275469009734</v>
      </c>
      <c r="BK92" s="152">
        <v>82.811838328706543</v>
      </c>
      <c r="BL92" s="152">
        <v>66.626508223353966</v>
      </c>
      <c r="BM92" s="152">
        <v>78.279345435568644</v>
      </c>
      <c r="BN92" s="152">
        <v>60.811240095482724</v>
      </c>
      <c r="BO92" s="152">
        <v>78.865085035118156</v>
      </c>
      <c r="BP92" s="152">
        <v>69.969877374825074</v>
      </c>
      <c r="BQ92" s="152">
        <v>61.997019374068557</v>
      </c>
      <c r="BR92" s="152">
        <v>71.08861979637328</v>
      </c>
      <c r="BS92" s="152">
        <v>90.354914102594989</v>
      </c>
      <c r="BT92" s="152">
        <v>85.999717261203529</v>
      </c>
      <c r="BU92" s="152">
        <v>94.444631834586971</v>
      </c>
      <c r="BV92" s="152">
        <v>93.877010072450958</v>
      </c>
      <c r="BW92" s="152">
        <v>69.340614097813599</v>
      </c>
      <c r="BX92" s="152">
        <v>74.918058373653821</v>
      </c>
      <c r="BY92" s="152">
        <v>109.34546011956466</v>
      </c>
      <c r="BZ92" s="152">
        <v>97.838993113274753</v>
      </c>
      <c r="CA92" s="152">
        <v>93.163318119794852</v>
      </c>
      <c r="CB92" s="152">
        <v>73.928043371118775</v>
      </c>
      <c r="CC92" s="152">
        <v>84.802624221866026</v>
      </c>
      <c r="CD92" s="152">
        <v>67.164653239786887</v>
      </c>
      <c r="CE92" s="152">
        <v>86.28768127371751</v>
      </c>
    </row>
    <row r="93" spans="2:83" ht="15.75" x14ac:dyDescent="0.25">
      <c r="B93" s="149" t="s">
        <v>15</v>
      </c>
      <c r="C93" s="150">
        <v>87</v>
      </c>
      <c r="D93" s="154">
        <v>44</v>
      </c>
      <c r="E93" s="154">
        <v>56</v>
      </c>
      <c r="F93" s="154">
        <v>58</v>
      </c>
      <c r="G93" s="154">
        <v>69</v>
      </c>
      <c r="H93" s="154">
        <v>61</v>
      </c>
      <c r="I93" s="154">
        <v>77</v>
      </c>
      <c r="J93" s="154">
        <v>64</v>
      </c>
      <c r="K93" s="154">
        <v>76</v>
      </c>
      <c r="L93" s="154">
        <v>85</v>
      </c>
      <c r="M93" s="154">
        <v>66</v>
      </c>
      <c r="N93" s="154">
        <v>86</v>
      </c>
      <c r="O93" s="154">
        <v>64</v>
      </c>
      <c r="P93" s="154">
        <v>101</v>
      </c>
      <c r="Q93" s="154">
        <v>100</v>
      </c>
      <c r="R93" s="154">
        <v>70</v>
      </c>
      <c r="S93" s="154">
        <v>92</v>
      </c>
      <c r="T93" s="154">
        <v>44</v>
      </c>
      <c r="U93" s="154">
        <v>61</v>
      </c>
      <c r="V93" s="154">
        <v>61</v>
      </c>
      <c r="W93" s="154">
        <v>72</v>
      </c>
      <c r="X93" s="154">
        <v>62</v>
      </c>
      <c r="Y93" s="154">
        <v>80</v>
      </c>
      <c r="Z93" s="154">
        <v>69</v>
      </c>
      <c r="AA93" s="154">
        <v>80</v>
      </c>
      <c r="AB93" s="154">
        <v>89</v>
      </c>
      <c r="AC93" s="154">
        <v>71</v>
      </c>
      <c r="AD93" s="154">
        <v>92</v>
      </c>
      <c r="AE93" s="154">
        <v>70</v>
      </c>
      <c r="AF93" s="154">
        <v>106</v>
      </c>
      <c r="AG93" s="154">
        <v>108</v>
      </c>
      <c r="AH93" s="154">
        <v>77</v>
      </c>
      <c r="AI93" s="154">
        <v>97</v>
      </c>
      <c r="AJ93" s="151">
        <v>42997</v>
      </c>
      <c r="AK93" s="151">
        <v>74008</v>
      </c>
      <c r="AL93" s="151">
        <v>73908</v>
      </c>
      <c r="AM93" s="151">
        <v>73047</v>
      </c>
      <c r="AN93" s="151">
        <v>74100</v>
      </c>
      <c r="AO93" s="151">
        <v>75763</v>
      </c>
      <c r="AP93" s="151">
        <v>79017</v>
      </c>
      <c r="AQ93" s="151">
        <v>80525</v>
      </c>
      <c r="AR93" s="151">
        <v>83034</v>
      </c>
      <c r="AS93" s="151">
        <v>85602</v>
      </c>
      <c r="AT93" s="151">
        <v>87686</v>
      </c>
      <c r="AU93" s="151">
        <v>94154</v>
      </c>
      <c r="AV93" s="151">
        <v>95776</v>
      </c>
      <c r="AW93" s="151">
        <v>98369</v>
      </c>
      <c r="AX93" s="151">
        <v>95157</v>
      </c>
      <c r="AY93" s="151">
        <v>98413</v>
      </c>
      <c r="AZ93" s="152">
        <v>102.33272088750378</v>
      </c>
      <c r="BA93" s="152">
        <v>75.667495405902059</v>
      </c>
      <c r="BB93" s="152">
        <v>78.475943064350275</v>
      </c>
      <c r="BC93" s="152">
        <v>94.459731405807219</v>
      </c>
      <c r="BD93" s="152">
        <v>82.321187584345481</v>
      </c>
      <c r="BE93" s="152">
        <v>101.63272309702624</v>
      </c>
      <c r="BF93" s="152">
        <v>80.995228874799096</v>
      </c>
      <c r="BG93" s="152">
        <v>94.380627134430298</v>
      </c>
      <c r="BH93" s="152">
        <v>102.3677047956259</v>
      </c>
      <c r="BI93" s="152">
        <v>77.101002313030065</v>
      </c>
      <c r="BJ93" s="152">
        <v>98.077230116552244</v>
      </c>
      <c r="BK93" s="152">
        <v>67.973745140939315</v>
      </c>
      <c r="BL93" s="152">
        <v>105.45439358503174</v>
      </c>
      <c r="BM93" s="152">
        <v>101.65804267604631</v>
      </c>
      <c r="BN93" s="152">
        <v>73.562638586756634</v>
      </c>
      <c r="BO93" s="152">
        <v>93.483584485789478</v>
      </c>
      <c r="BP93" s="152">
        <v>102.33272088750378</v>
      </c>
      <c r="BQ93" s="152">
        <v>82.423521781429031</v>
      </c>
      <c r="BR93" s="152">
        <v>82.535043567678741</v>
      </c>
      <c r="BS93" s="152">
        <v>98.566676249537963</v>
      </c>
      <c r="BT93" s="152">
        <v>83.670715249662621</v>
      </c>
      <c r="BU93" s="152">
        <v>105.59243958132598</v>
      </c>
      <c r="BV93" s="152">
        <v>87.322981130642773</v>
      </c>
      <c r="BW93" s="152">
        <v>99.348028562558213</v>
      </c>
      <c r="BX93" s="152">
        <v>107.18500855071416</v>
      </c>
      <c r="BY93" s="152">
        <v>82.941987336744475</v>
      </c>
      <c r="BZ93" s="152">
        <v>104.91982756654426</v>
      </c>
      <c r="CA93" s="152">
        <v>74.346283747902376</v>
      </c>
      <c r="CB93" s="152">
        <v>110.6749081189442</v>
      </c>
      <c r="CC93" s="152">
        <v>109.79068609013002</v>
      </c>
      <c r="CD93" s="152">
        <v>80.918902445432295</v>
      </c>
      <c r="CE93" s="152">
        <v>98.564214077408479</v>
      </c>
    </row>
    <row r="94" spans="2:83" ht="15.75" x14ac:dyDescent="0.25">
      <c r="B94" s="149" t="s">
        <v>15</v>
      </c>
      <c r="C94" s="150">
        <v>88</v>
      </c>
      <c r="D94" s="154">
        <v>13</v>
      </c>
      <c r="E94" s="154">
        <v>34</v>
      </c>
      <c r="F94" s="154">
        <v>56</v>
      </c>
      <c r="G94" s="154">
        <v>72</v>
      </c>
      <c r="H94" s="154">
        <v>64</v>
      </c>
      <c r="I94" s="154">
        <v>58</v>
      </c>
      <c r="J94" s="154">
        <v>73</v>
      </c>
      <c r="K94" s="154">
        <v>73</v>
      </c>
      <c r="L94" s="154">
        <v>66</v>
      </c>
      <c r="M94" s="154">
        <v>82</v>
      </c>
      <c r="N94" s="154">
        <v>89</v>
      </c>
      <c r="O94" s="154">
        <v>72</v>
      </c>
      <c r="P94" s="154">
        <v>75</v>
      </c>
      <c r="Q94" s="154">
        <v>65</v>
      </c>
      <c r="R94" s="154">
        <v>77</v>
      </c>
      <c r="S94" s="154">
        <v>81</v>
      </c>
      <c r="T94" s="154">
        <v>15</v>
      </c>
      <c r="U94" s="154">
        <v>36</v>
      </c>
      <c r="V94" s="154">
        <v>57</v>
      </c>
      <c r="W94" s="154">
        <v>78</v>
      </c>
      <c r="X94" s="154">
        <v>67</v>
      </c>
      <c r="Y94" s="154">
        <v>61</v>
      </c>
      <c r="Z94" s="154">
        <v>76</v>
      </c>
      <c r="AA94" s="154">
        <v>75</v>
      </c>
      <c r="AB94" s="154">
        <v>68</v>
      </c>
      <c r="AC94" s="154">
        <v>87</v>
      </c>
      <c r="AD94" s="154">
        <v>95</v>
      </c>
      <c r="AE94" s="154">
        <v>80</v>
      </c>
      <c r="AF94" s="154">
        <v>84</v>
      </c>
      <c r="AG94" s="154">
        <v>72</v>
      </c>
      <c r="AH94" s="154">
        <v>81</v>
      </c>
      <c r="AI94" s="154">
        <v>90</v>
      </c>
      <c r="AJ94" s="151">
        <v>31486</v>
      </c>
      <c r="AK94" s="151">
        <v>37320</v>
      </c>
      <c r="AL94" s="151">
        <v>64032</v>
      </c>
      <c r="AM94" s="151">
        <v>64245</v>
      </c>
      <c r="AN94" s="151">
        <v>63865</v>
      </c>
      <c r="AO94" s="151">
        <v>64932</v>
      </c>
      <c r="AP94" s="151">
        <v>66065</v>
      </c>
      <c r="AQ94" s="151">
        <v>69451</v>
      </c>
      <c r="AR94" s="151">
        <v>70775</v>
      </c>
      <c r="AS94" s="151">
        <v>72839</v>
      </c>
      <c r="AT94" s="151">
        <v>75628</v>
      </c>
      <c r="AU94" s="151">
        <v>76825</v>
      </c>
      <c r="AV94" s="151">
        <v>83630</v>
      </c>
      <c r="AW94" s="151">
        <v>84756</v>
      </c>
      <c r="AX94" s="151">
        <v>86127</v>
      </c>
      <c r="AY94" s="151">
        <v>83931</v>
      </c>
      <c r="AZ94" s="152">
        <v>41.288191577208913</v>
      </c>
      <c r="BA94" s="152">
        <v>91.103965702036447</v>
      </c>
      <c r="BB94" s="152">
        <v>87.456271864067972</v>
      </c>
      <c r="BC94" s="152">
        <v>112.07097828624796</v>
      </c>
      <c r="BD94" s="152">
        <v>100.2113833868316</v>
      </c>
      <c r="BE94" s="152">
        <v>89.324216103000055</v>
      </c>
      <c r="BF94" s="152">
        <v>110.49723756906079</v>
      </c>
      <c r="BG94" s="152">
        <v>105.11007760867373</v>
      </c>
      <c r="BH94" s="152">
        <v>93.253267396679618</v>
      </c>
      <c r="BI94" s="152">
        <v>112.57705350155823</v>
      </c>
      <c r="BJ94" s="152">
        <v>117.68128206484371</v>
      </c>
      <c r="BK94" s="152">
        <v>93.719492352749754</v>
      </c>
      <c r="BL94" s="152">
        <v>89.680736577783094</v>
      </c>
      <c r="BM94" s="152">
        <v>76.690735759120301</v>
      </c>
      <c r="BN94" s="152">
        <v>89.402858569322049</v>
      </c>
      <c r="BO94" s="152">
        <v>96.507845730421423</v>
      </c>
      <c r="BP94" s="152">
        <v>47.640221050625676</v>
      </c>
      <c r="BQ94" s="152">
        <v>96.463022508038577</v>
      </c>
      <c r="BR94" s="152">
        <v>89.017991004497745</v>
      </c>
      <c r="BS94" s="152">
        <v>121.41022647676861</v>
      </c>
      <c r="BT94" s="152">
        <v>104.90879198308933</v>
      </c>
      <c r="BU94" s="152">
        <v>93.944434177293161</v>
      </c>
      <c r="BV94" s="152">
        <v>115.03821993491259</v>
      </c>
      <c r="BW94" s="152">
        <v>107.98980576233605</v>
      </c>
      <c r="BX94" s="152">
        <v>96.079123984457794</v>
      </c>
      <c r="BY94" s="152">
        <v>119.44150798336055</v>
      </c>
      <c r="BZ94" s="152">
        <v>125.61485164224891</v>
      </c>
      <c r="CA94" s="152">
        <v>104.13276928083306</v>
      </c>
      <c r="CB94" s="152">
        <v>100.44242496711705</v>
      </c>
      <c r="CC94" s="152">
        <v>84.949738071640937</v>
      </c>
      <c r="CD94" s="152">
        <v>94.047162910585527</v>
      </c>
      <c r="CE94" s="152">
        <v>107.23093970046824</v>
      </c>
    </row>
    <row r="95" spans="2:83" ht="15.75" x14ac:dyDescent="0.25">
      <c r="B95" s="149" t="s">
        <v>15</v>
      </c>
      <c r="C95" s="150">
        <v>89</v>
      </c>
      <c r="D95" s="154">
        <v>18</v>
      </c>
      <c r="E95" s="154">
        <v>17</v>
      </c>
      <c r="F95" s="154">
        <v>44</v>
      </c>
      <c r="G95" s="154">
        <v>54</v>
      </c>
      <c r="H95" s="154">
        <v>59</v>
      </c>
      <c r="I95" s="154">
        <v>58</v>
      </c>
      <c r="J95" s="154">
        <v>62</v>
      </c>
      <c r="K95" s="154">
        <v>55</v>
      </c>
      <c r="L95" s="154">
        <v>78</v>
      </c>
      <c r="M95" s="154">
        <v>58</v>
      </c>
      <c r="N95" s="154">
        <v>62</v>
      </c>
      <c r="O95" s="154">
        <v>67</v>
      </c>
      <c r="P95" s="154">
        <v>70</v>
      </c>
      <c r="Q95" s="154">
        <v>50</v>
      </c>
      <c r="R95" s="154">
        <v>82</v>
      </c>
      <c r="S95" s="154">
        <v>78</v>
      </c>
      <c r="T95" s="154">
        <v>20</v>
      </c>
      <c r="U95" s="154">
        <v>19</v>
      </c>
      <c r="V95" s="154">
        <v>46</v>
      </c>
      <c r="W95" s="154">
        <v>58</v>
      </c>
      <c r="X95" s="154">
        <v>62</v>
      </c>
      <c r="Y95" s="154">
        <v>60</v>
      </c>
      <c r="Z95" s="154">
        <v>70</v>
      </c>
      <c r="AA95" s="154">
        <v>60</v>
      </c>
      <c r="AB95" s="154">
        <v>85</v>
      </c>
      <c r="AC95" s="154">
        <v>63</v>
      </c>
      <c r="AD95" s="154">
        <v>73</v>
      </c>
      <c r="AE95" s="154">
        <v>69</v>
      </c>
      <c r="AF95" s="154">
        <v>80</v>
      </c>
      <c r="AG95" s="154">
        <v>52</v>
      </c>
      <c r="AH95" s="154">
        <v>88</v>
      </c>
      <c r="AI95" s="154">
        <v>86</v>
      </c>
      <c r="AJ95" s="151">
        <v>23414</v>
      </c>
      <c r="AK95" s="151">
        <v>26909</v>
      </c>
      <c r="AL95" s="151">
        <v>31785</v>
      </c>
      <c r="AM95" s="151">
        <v>54980</v>
      </c>
      <c r="AN95" s="151">
        <v>54898</v>
      </c>
      <c r="AO95" s="151">
        <v>54694</v>
      </c>
      <c r="AP95" s="151">
        <v>55670</v>
      </c>
      <c r="AQ95" s="151">
        <v>57157</v>
      </c>
      <c r="AR95" s="151">
        <v>60378</v>
      </c>
      <c r="AS95" s="151">
        <v>60888</v>
      </c>
      <c r="AT95" s="151">
        <v>63399</v>
      </c>
      <c r="AU95" s="151">
        <v>65293</v>
      </c>
      <c r="AV95" s="151">
        <v>66862</v>
      </c>
      <c r="AW95" s="151">
        <v>72543</v>
      </c>
      <c r="AX95" s="151">
        <v>72814</v>
      </c>
      <c r="AY95" s="151">
        <v>74578</v>
      </c>
      <c r="AZ95" s="152">
        <v>76.877082087639877</v>
      </c>
      <c r="BA95" s="152">
        <v>63.175889107733468</v>
      </c>
      <c r="BB95" s="152">
        <v>138.43007708038382</v>
      </c>
      <c r="BC95" s="152">
        <v>98.217533648599499</v>
      </c>
      <c r="BD95" s="152">
        <v>107.47203905424605</v>
      </c>
      <c r="BE95" s="152">
        <v>106.04453870625663</v>
      </c>
      <c r="BF95" s="152">
        <v>111.37057661217891</v>
      </c>
      <c r="BG95" s="152">
        <v>96.226184019455175</v>
      </c>
      <c r="BH95" s="152">
        <v>129.1861273973964</v>
      </c>
      <c r="BI95" s="152">
        <v>95.256865063723566</v>
      </c>
      <c r="BJ95" s="152">
        <v>97.793340588968277</v>
      </c>
      <c r="BK95" s="152">
        <v>102.61436907478597</v>
      </c>
      <c r="BL95" s="152">
        <v>104.69324878107146</v>
      </c>
      <c r="BM95" s="152">
        <v>68.924637801028354</v>
      </c>
      <c r="BN95" s="152">
        <v>112.61570577086825</v>
      </c>
      <c r="BO95" s="152">
        <v>104.58848453967659</v>
      </c>
      <c r="BP95" s="152">
        <v>85.418980097377627</v>
      </c>
      <c r="BQ95" s="152">
        <v>70.608346649819765</v>
      </c>
      <c r="BR95" s="152">
        <v>144.72235331131037</v>
      </c>
      <c r="BS95" s="152">
        <v>105.49290651145871</v>
      </c>
      <c r="BT95" s="152">
        <v>112.93671900615688</v>
      </c>
      <c r="BU95" s="152">
        <v>109.70124693750687</v>
      </c>
      <c r="BV95" s="152">
        <v>125.74097359439554</v>
      </c>
      <c r="BW95" s="152">
        <v>104.97401893031476</v>
      </c>
      <c r="BX95" s="152">
        <v>140.77975421511147</v>
      </c>
      <c r="BY95" s="152">
        <v>103.46866377611353</v>
      </c>
      <c r="BZ95" s="152">
        <v>115.14377198378523</v>
      </c>
      <c r="CA95" s="152">
        <v>105.67748456955569</v>
      </c>
      <c r="CB95" s="152">
        <v>119.64942717836739</v>
      </c>
      <c r="CC95" s="152">
        <v>71.681623313069494</v>
      </c>
      <c r="CD95" s="152">
        <v>120.85587936385861</v>
      </c>
      <c r="CE95" s="152">
        <v>115.31550859502802</v>
      </c>
    </row>
    <row r="96" spans="2:83" ht="25.5" x14ac:dyDescent="0.25">
      <c r="B96" s="149" t="s">
        <v>15</v>
      </c>
      <c r="C96" s="66" t="s">
        <v>267</v>
      </c>
      <c r="D96" s="154">
        <f>SUM(D97:D130)</f>
        <v>86</v>
      </c>
      <c r="E96" s="154">
        <f t="shared" ref="E96:AI96" si="0">SUM(E97:E130)</f>
        <v>79</v>
      </c>
      <c r="F96" s="154">
        <f t="shared" si="0"/>
        <v>112</v>
      </c>
      <c r="G96" s="154">
        <f t="shared" si="0"/>
        <v>105</v>
      </c>
      <c r="H96" s="154">
        <f t="shared" si="0"/>
        <v>130</v>
      </c>
      <c r="I96" s="154">
        <f t="shared" si="0"/>
        <v>167</v>
      </c>
      <c r="J96" s="154">
        <f t="shared" si="0"/>
        <v>195</v>
      </c>
      <c r="K96" s="154">
        <f t="shared" si="0"/>
        <v>193</v>
      </c>
      <c r="L96" s="154">
        <f t="shared" si="0"/>
        <v>215</v>
      </c>
      <c r="M96" s="154">
        <f t="shared" si="0"/>
        <v>219</v>
      </c>
      <c r="N96" s="154">
        <f t="shared" si="0"/>
        <v>230</v>
      </c>
      <c r="O96" s="154">
        <f t="shared" si="0"/>
        <v>269</v>
      </c>
      <c r="P96" s="154">
        <f t="shared" si="0"/>
        <v>262</v>
      </c>
      <c r="Q96" s="154">
        <f t="shared" si="0"/>
        <v>280</v>
      </c>
      <c r="R96" s="154">
        <f t="shared" si="0"/>
        <v>252</v>
      </c>
      <c r="S96" s="154">
        <f t="shared" si="0"/>
        <v>267</v>
      </c>
      <c r="T96" s="154">
        <f t="shared" si="0"/>
        <v>91</v>
      </c>
      <c r="U96" s="154">
        <f t="shared" si="0"/>
        <v>84</v>
      </c>
      <c r="V96" s="154">
        <f t="shared" si="0"/>
        <v>122</v>
      </c>
      <c r="W96" s="154">
        <f t="shared" si="0"/>
        <v>112</v>
      </c>
      <c r="X96" s="154">
        <f t="shared" si="0"/>
        <v>144</v>
      </c>
      <c r="Y96" s="154">
        <f t="shared" si="0"/>
        <v>180</v>
      </c>
      <c r="Z96" s="154">
        <f t="shared" si="0"/>
        <v>205</v>
      </c>
      <c r="AA96" s="154">
        <f t="shared" si="0"/>
        <v>217</v>
      </c>
      <c r="AB96" s="154">
        <f t="shared" si="0"/>
        <v>231</v>
      </c>
      <c r="AC96" s="154">
        <f t="shared" si="0"/>
        <v>234</v>
      </c>
      <c r="AD96" s="154">
        <f t="shared" si="0"/>
        <v>260</v>
      </c>
      <c r="AE96" s="154">
        <f t="shared" si="0"/>
        <v>294</v>
      </c>
      <c r="AF96" s="154">
        <f t="shared" si="0"/>
        <v>284</v>
      </c>
      <c r="AG96" s="154">
        <f t="shared" si="0"/>
        <v>298</v>
      </c>
      <c r="AH96" s="154">
        <f t="shared" si="0"/>
        <v>283</v>
      </c>
      <c r="AI96" s="154">
        <f t="shared" si="0"/>
        <v>291</v>
      </c>
      <c r="AJ96" s="151">
        <v>104811</v>
      </c>
      <c r="AK96" s="151">
        <v>99182</v>
      </c>
      <c r="AL96" s="151">
        <v>98177</v>
      </c>
      <c r="AM96" s="151">
        <v>102438</v>
      </c>
      <c r="AN96" s="151">
        <v>125479</v>
      </c>
      <c r="AO96" s="151">
        <v>145432</v>
      </c>
      <c r="AP96" s="151">
        <v>160112</v>
      </c>
      <c r="AQ96" s="151">
        <v>173506</v>
      </c>
      <c r="AR96" s="151">
        <v>187294</v>
      </c>
      <c r="AS96" s="151">
        <v>197979</v>
      </c>
      <c r="AT96" s="151">
        <v>210694</v>
      </c>
      <c r="AU96" s="151">
        <v>218603</v>
      </c>
      <c r="AV96" s="151">
        <v>226845</v>
      </c>
      <c r="AW96" s="151">
        <v>234393</v>
      </c>
      <c r="AX96" s="151">
        <v>240117</v>
      </c>
      <c r="AY96" s="151">
        <v>247720</v>
      </c>
      <c r="AZ96" s="152">
        <v>82.05245632614897</v>
      </c>
      <c r="BA96" s="152">
        <v>79.651549676352559</v>
      </c>
      <c r="BB96" s="152">
        <v>114.07967242836918</v>
      </c>
      <c r="BC96" s="152">
        <v>102.5010250102501</v>
      </c>
      <c r="BD96" s="152">
        <v>103.60299332956113</v>
      </c>
      <c r="BE96" s="152">
        <v>114.83029869629793</v>
      </c>
      <c r="BF96" s="152">
        <v>121.78974717697612</v>
      </c>
      <c r="BG96" s="152">
        <v>111.23534632808087</v>
      </c>
      <c r="BH96" s="152">
        <v>114.79278567386034</v>
      </c>
      <c r="BI96" s="152">
        <v>110.61779279620566</v>
      </c>
      <c r="BJ96" s="152">
        <v>109.16305162937719</v>
      </c>
      <c r="BK96" s="152">
        <v>123.05412094070073</v>
      </c>
      <c r="BL96" s="152">
        <v>115.49736604289272</v>
      </c>
      <c r="BM96" s="152">
        <v>119.45749233125564</v>
      </c>
      <c r="BN96" s="152">
        <v>104.94883744174716</v>
      </c>
      <c r="BO96" s="152">
        <v>107.78298078475699</v>
      </c>
      <c r="BP96" s="152">
        <v>86.822947973018103</v>
      </c>
      <c r="BQ96" s="152">
        <v>84.69278699764071</v>
      </c>
      <c r="BR96" s="152">
        <v>124.26535746661641</v>
      </c>
      <c r="BS96" s="152">
        <v>109.33442667760011</v>
      </c>
      <c r="BT96" s="152">
        <v>114.76023876505232</v>
      </c>
      <c r="BU96" s="152">
        <v>123.76918422355465</v>
      </c>
      <c r="BV96" s="152">
        <v>128.03537523733388</v>
      </c>
      <c r="BW96" s="152">
        <v>125.06772100100284</v>
      </c>
      <c r="BX96" s="152">
        <v>123.33550460772902</v>
      </c>
      <c r="BY96" s="152">
        <v>118.19435394663071</v>
      </c>
      <c r="BZ96" s="152">
        <v>123.40171053755684</v>
      </c>
      <c r="CA96" s="152">
        <v>134.49037753370266</v>
      </c>
      <c r="CB96" s="152">
        <v>125.19561815336462</v>
      </c>
      <c r="CC96" s="152">
        <v>127.13690255255062</v>
      </c>
      <c r="CD96" s="152">
        <v>117.85921030164461</v>
      </c>
      <c r="CE96" s="152">
        <v>117.47133860810592</v>
      </c>
    </row>
    <row r="97" spans="2:83" ht="15.75" x14ac:dyDescent="0.25">
      <c r="B97" s="149" t="s">
        <v>15</v>
      </c>
      <c r="C97" s="150">
        <v>90</v>
      </c>
      <c r="D97" s="154">
        <v>10</v>
      </c>
      <c r="E97" s="154">
        <v>17</v>
      </c>
      <c r="F97" s="154">
        <v>26</v>
      </c>
      <c r="G97" s="154">
        <v>25</v>
      </c>
      <c r="H97" s="154">
        <v>50</v>
      </c>
      <c r="I97" s="154">
        <v>49</v>
      </c>
      <c r="J97" s="154">
        <v>46</v>
      </c>
      <c r="K97" s="154">
        <v>49</v>
      </c>
      <c r="L97" s="154">
        <v>64</v>
      </c>
      <c r="M97" s="154">
        <v>50</v>
      </c>
      <c r="N97" s="154">
        <v>44</v>
      </c>
      <c r="O97" s="154">
        <v>56</v>
      </c>
      <c r="P97" s="154">
        <v>51</v>
      </c>
      <c r="Q97" s="154">
        <v>62</v>
      </c>
      <c r="R97" s="154">
        <v>64</v>
      </c>
      <c r="S97" s="154">
        <v>63</v>
      </c>
      <c r="T97" s="154">
        <v>10</v>
      </c>
      <c r="U97" s="154">
        <v>17</v>
      </c>
      <c r="V97" s="154">
        <v>27</v>
      </c>
      <c r="W97" s="154">
        <v>26</v>
      </c>
      <c r="X97" s="154">
        <v>54</v>
      </c>
      <c r="Y97" s="154">
        <v>52</v>
      </c>
      <c r="Z97" s="154">
        <v>46</v>
      </c>
      <c r="AA97" s="154">
        <v>54</v>
      </c>
      <c r="AB97" s="154">
        <v>66</v>
      </c>
      <c r="AC97" s="154">
        <v>53</v>
      </c>
      <c r="AD97" s="154">
        <v>49</v>
      </c>
      <c r="AE97" s="154">
        <v>61</v>
      </c>
      <c r="AF97" s="154">
        <v>56</v>
      </c>
      <c r="AG97" s="154">
        <v>68</v>
      </c>
      <c r="AH97" s="154">
        <v>71</v>
      </c>
      <c r="AI97" s="154">
        <v>65</v>
      </c>
      <c r="AJ97" s="151">
        <v>18159</v>
      </c>
      <c r="AK97" s="151">
        <v>19675</v>
      </c>
      <c r="AL97" s="151">
        <v>22592</v>
      </c>
      <c r="AM97" s="151">
        <v>26735</v>
      </c>
      <c r="AN97" s="151">
        <v>46154</v>
      </c>
      <c r="AO97" s="151">
        <v>46691</v>
      </c>
      <c r="AP97" s="151">
        <v>46374</v>
      </c>
      <c r="AQ97" s="151">
        <v>47482</v>
      </c>
      <c r="AR97" s="151">
        <v>49027</v>
      </c>
      <c r="AS97" s="151">
        <v>50971</v>
      </c>
      <c r="AT97" s="151">
        <v>52219</v>
      </c>
      <c r="AU97" s="151">
        <v>53892</v>
      </c>
      <c r="AV97" s="151">
        <v>55436</v>
      </c>
      <c r="AW97" s="151">
        <v>57294</v>
      </c>
      <c r="AX97" s="151">
        <v>60515</v>
      </c>
      <c r="AY97" s="151">
        <v>61802</v>
      </c>
      <c r="AZ97" s="152">
        <v>55.069111735227708</v>
      </c>
      <c r="BA97" s="152">
        <v>86.404066073697578</v>
      </c>
      <c r="BB97" s="152">
        <v>115.08498583569404</v>
      </c>
      <c r="BC97" s="152">
        <v>93.510379652141395</v>
      </c>
      <c r="BD97" s="152">
        <v>108.33297222342593</v>
      </c>
      <c r="BE97" s="152">
        <v>104.94527853333619</v>
      </c>
      <c r="BF97" s="152">
        <v>99.193513606762423</v>
      </c>
      <c r="BG97" s="152">
        <v>103.19700096878817</v>
      </c>
      <c r="BH97" s="152">
        <v>130.54031452057029</v>
      </c>
      <c r="BI97" s="152">
        <v>98.094995193345227</v>
      </c>
      <c r="BJ97" s="152">
        <v>84.260518202186944</v>
      </c>
      <c r="BK97" s="152">
        <v>103.91152675721814</v>
      </c>
      <c r="BL97" s="152">
        <v>91.997979652211555</v>
      </c>
      <c r="BM97" s="152">
        <v>108.21377456627221</v>
      </c>
      <c r="BN97" s="152">
        <v>105.75890275138396</v>
      </c>
      <c r="BO97" s="152">
        <v>101.93844859389662</v>
      </c>
      <c r="BP97" s="152">
        <v>55.069111735227708</v>
      </c>
      <c r="BQ97" s="152">
        <v>86.404066073697578</v>
      </c>
      <c r="BR97" s="152">
        <v>119.51133144475921</v>
      </c>
      <c r="BS97" s="152">
        <v>97.250794838227051</v>
      </c>
      <c r="BT97" s="152">
        <v>116.9996100013</v>
      </c>
      <c r="BU97" s="152">
        <v>111.37049966803023</v>
      </c>
      <c r="BV97" s="152">
        <v>99.193513606762423</v>
      </c>
      <c r="BW97" s="152">
        <v>113.72730719009309</v>
      </c>
      <c r="BX97" s="152">
        <v>134.61969934933811</v>
      </c>
      <c r="BY97" s="152">
        <v>103.98069490494596</v>
      </c>
      <c r="BZ97" s="152">
        <v>93.835577088799099</v>
      </c>
      <c r="CA97" s="152">
        <v>113.18934164625547</v>
      </c>
      <c r="CB97" s="152">
        <v>101.01738942203623</v>
      </c>
      <c r="CC97" s="152">
        <v>118.68607533075017</v>
      </c>
      <c r="CD97" s="152">
        <v>117.32628273981658</v>
      </c>
      <c r="CE97" s="152">
        <v>105.17458981909971</v>
      </c>
    </row>
    <row r="98" spans="2:83" ht="15.75" x14ac:dyDescent="0.25">
      <c r="B98" s="149" t="s">
        <v>15</v>
      </c>
      <c r="C98" s="150">
        <v>91</v>
      </c>
      <c r="D98" s="154">
        <v>9</v>
      </c>
      <c r="E98" s="154">
        <v>11</v>
      </c>
      <c r="F98" s="154">
        <v>18</v>
      </c>
      <c r="G98" s="154">
        <v>16</v>
      </c>
      <c r="H98" s="154">
        <v>25</v>
      </c>
      <c r="I98" s="154">
        <v>40</v>
      </c>
      <c r="J98" s="154">
        <v>45</v>
      </c>
      <c r="K98" s="154">
        <v>45</v>
      </c>
      <c r="L98" s="154">
        <v>41</v>
      </c>
      <c r="M98" s="154">
        <v>37</v>
      </c>
      <c r="N98" s="154">
        <v>39</v>
      </c>
      <c r="O98" s="154">
        <v>45</v>
      </c>
      <c r="P98" s="154">
        <v>56</v>
      </c>
      <c r="Q98" s="154">
        <v>64</v>
      </c>
      <c r="R98" s="154">
        <v>46</v>
      </c>
      <c r="S98" s="154">
        <v>58</v>
      </c>
      <c r="T98" s="154">
        <v>9</v>
      </c>
      <c r="U98" s="154">
        <v>11</v>
      </c>
      <c r="V98" s="154">
        <v>20</v>
      </c>
      <c r="W98" s="154">
        <v>18</v>
      </c>
      <c r="X98" s="154">
        <v>26</v>
      </c>
      <c r="Y98" s="154">
        <v>43</v>
      </c>
      <c r="Z98" s="154">
        <v>50</v>
      </c>
      <c r="AA98" s="154">
        <v>49</v>
      </c>
      <c r="AB98" s="154">
        <v>45</v>
      </c>
      <c r="AC98" s="154">
        <v>39</v>
      </c>
      <c r="AD98" s="154">
        <v>43</v>
      </c>
      <c r="AE98" s="154">
        <v>52</v>
      </c>
      <c r="AF98" s="154">
        <v>63</v>
      </c>
      <c r="AG98" s="154">
        <v>66</v>
      </c>
      <c r="AH98" s="154">
        <v>49</v>
      </c>
      <c r="AI98" s="154">
        <v>64</v>
      </c>
      <c r="AJ98" s="151">
        <v>17133</v>
      </c>
      <c r="AK98" s="151">
        <v>14680</v>
      </c>
      <c r="AL98" s="151">
        <v>15923</v>
      </c>
      <c r="AM98" s="151">
        <v>18651</v>
      </c>
      <c r="AN98" s="151">
        <v>21953</v>
      </c>
      <c r="AO98" s="151">
        <v>38072</v>
      </c>
      <c r="AP98" s="151">
        <v>38564</v>
      </c>
      <c r="AQ98" s="151">
        <v>38400</v>
      </c>
      <c r="AR98" s="151">
        <v>39496</v>
      </c>
      <c r="AS98" s="151">
        <v>40619</v>
      </c>
      <c r="AT98" s="151">
        <v>43138</v>
      </c>
      <c r="AU98" s="151">
        <v>43456</v>
      </c>
      <c r="AV98" s="151">
        <v>45100</v>
      </c>
      <c r="AW98" s="151">
        <v>46539</v>
      </c>
      <c r="AX98" s="151">
        <v>47118</v>
      </c>
      <c r="AY98" s="151">
        <v>50189</v>
      </c>
      <c r="AZ98" s="152">
        <v>52.530204867798986</v>
      </c>
      <c r="BA98" s="152">
        <v>74.93188010899182</v>
      </c>
      <c r="BB98" s="152">
        <v>113.04402436726748</v>
      </c>
      <c r="BC98" s="152">
        <v>85.786284917698794</v>
      </c>
      <c r="BD98" s="152">
        <v>113.87965198378355</v>
      </c>
      <c r="BE98" s="152">
        <v>105.06408909434755</v>
      </c>
      <c r="BF98" s="152">
        <v>116.68914013069184</v>
      </c>
      <c r="BG98" s="152">
        <v>117.1875</v>
      </c>
      <c r="BH98" s="152">
        <v>103.80798055499292</v>
      </c>
      <c r="BI98" s="152">
        <v>91.09037642482582</v>
      </c>
      <c r="BJ98" s="152">
        <v>90.407529324493495</v>
      </c>
      <c r="BK98" s="152">
        <v>103.55301914580265</v>
      </c>
      <c r="BL98" s="152">
        <v>124.16851441241685</v>
      </c>
      <c r="BM98" s="152">
        <v>137.51907002728893</v>
      </c>
      <c r="BN98" s="152">
        <v>97.627233753554904</v>
      </c>
      <c r="BO98" s="152">
        <v>115.56317121281556</v>
      </c>
      <c r="BP98" s="152">
        <v>52.530204867798986</v>
      </c>
      <c r="BQ98" s="152">
        <v>74.93188010899182</v>
      </c>
      <c r="BR98" s="152">
        <v>125.60447151918608</v>
      </c>
      <c r="BS98" s="152">
        <v>96.509570532411132</v>
      </c>
      <c r="BT98" s="152">
        <v>118.43483806313488</v>
      </c>
      <c r="BU98" s="152">
        <v>112.94389577642362</v>
      </c>
      <c r="BV98" s="152">
        <v>129.65460014521315</v>
      </c>
      <c r="BW98" s="152">
        <v>127.60416666666667</v>
      </c>
      <c r="BX98" s="152">
        <v>113.93558841401661</v>
      </c>
      <c r="BY98" s="152">
        <v>96.014180555897482</v>
      </c>
      <c r="BZ98" s="152">
        <v>99.680096434697944</v>
      </c>
      <c r="CA98" s="152">
        <v>119.66126656848307</v>
      </c>
      <c r="CB98" s="152">
        <v>139.68957871396896</v>
      </c>
      <c r="CC98" s="152">
        <v>141.81654096564171</v>
      </c>
      <c r="CD98" s="152">
        <v>103.99422725922153</v>
      </c>
      <c r="CE98" s="152">
        <v>127.51798202793439</v>
      </c>
    </row>
    <row r="99" spans="2:83" ht="15.75" x14ac:dyDescent="0.25">
      <c r="B99" s="149" t="s">
        <v>15</v>
      </c>
      <c r="C99" s="150">
        <v>92</v>
      </c>
      <c r="D99" s="154">
        <v>22</v>
      </c>
      <c r="E99" s="154">
        <v>4</v>
      </c>
      <c r="F99" s="154">
        <v>18</v>
      </c>
      <c r="G99" s="154">
        <v>14</v>
      </c>
      <c r="H99" s="154">
        <v>20</v>
      </c>
      <c r="I99" s="154">
        <v>32</v>
      </c>
      <c r="J99" s="154">
        <v>32</v>
      </c>
      <c r="K99" s="154">
        <v>32</v>
      </c>
      <c r="L99" s="154">
        <v>32</v>
      </c>
      <c r="M99" s="154">
        <v>38</v>
      </c>
      <c r="N99" s="154">
        <v>37</v>
      </c>
      <c r="O99" s="154">
        <v>48</v>
      </c>
      <c r="P99" s="154">
        <v>44</v>
      </c>
      <c r="Q99" s="154">
        <v>41</v>
      </c>
      <c r="R99" s="154">
        <v>37</v>
      </c>
      <c r="S99" s="154">
        <v>37</v>
      </c>
      <c r="T99" s="154">
        <v>22</v>
      </c>
      <c r="U99" s="154">
        <v>4</v>
      </c>
      <c r="V99" s="154">
        <v>18</v>
      </c>
      <c r="W99" s="154">
        <v>14</v>
      </c>
      <c r="X99" s="154">
        <v>20</v>
      </c>
      <c r="Y99" s="154">
        <v>35</v>
      </c>
      <c r="Z99" s="154">
        <v>34</v>
      </c>
      <c r="AA99" s="154">
        <v>33</v>
      </c>
      <c r="AB99" s="154">
        <v>33</v>
      </c>
      <c r="AC99" s="154">
        <v>39</v>
      </c>
      <c r="AD99" s="154">
        <v>41</v>
      </c>
      <c r="AE99" s="154">
        <v>48</v>
      </c>
      <c r="AF99" s="154">
        <v>48</v>
      </c>
      <c r="AG99" s="154">
        <v>42</v>
      </c>
      <c r="AH99" s="154">
        <v>42</v>
      </c>
      <c r="AI99" s="154">
        <v>40</v>
      </c>
      <c r="AJ99" s="151">
        <v>20524</v>
      </c>
      <c r="AK99" s="151">
        <v>13600</v>
      </c>
      <c r="AL99" s="151">
        <v>11718</v>
      </c>
      <c r="AM99" s="151">
        <v>13054</v>
      </c>
      <c r="AN99" s="151">
        <v>15159</v>
      </c>
      <c r="AO99" s="151">
        <v>18108</v>
      </c>
      <c r="AP99" s="151">
        <v>30499</v>
      </c>
      <c r="AQ99" s="151">
        <v>31010</v>
      </c>
      <c r="AR99" s="151">
        <v>31287</v>
      </c>
      <c r="AS99" s="151">
        <v>31906</v>
      </c>
      <c r="AT99" s="151">
        <v>33402</v>
      </c>
      <c r="AU99" s="151">
        <v>34951</v>
      </c>
      <c r="AV99" s="151">
        <v>35332</v>
      </c>
      <c r="AW99" s="151">
        <v>36150</v>
      </c>
      <c r="AX99" s="151">
        <v>37527</v>
      </c>
      <c r="AY99" s="151">
        <v>38062</v>
      </c>
      <c r="AZ99" s="152">
        <v>107.19158058857923</v>
      </c>
      <c r="BA99" s="152">
        <v>29.411764705882351</v>
      </c>
      <c r="BB99" s="152">
        <v>153.60983102918587</v>
      </c>
      <c r="BC99" s="152">
        <v>107.24682089780909</v>
      </c>
      <c r="BD99" s="152">
        <v>131.93482419684676</v>
      </c>
      <c r="BE99" s="152">
        <v>176.71747294013696</v>
      </c>
      <c r="BF99" s="152">
        <v>104.92147283517492</v>
      </c>
      <c r="BG99" s="152">
        <v>103.19251854240567</v>
      </c>
      <c r="BH99" s="152">
        <v>102.27890178029213</v>
      </c>
      <c r="BI99" s="152">
        <v>119.09985582649033</v>
      </c>
      <c r="BJ99" s="152">
        <v>110.77181007125323</v>
      </c>
      <c r="BK99" s="152">
        <v>137.33512631970473</v>
      </c>
      <c r="BL99" s="152">
        <v>124.53300124533001</v>
      </c>
      <c r="BM99" s="152">
        <v>113.41632088520055</v>
      </c>
      <c r="BN99" s="152">
        <v>98.59567777866603</v>
      </c>
      <c r="BO99" s="152">
        <v>97.209815564079662</v>
      </c>
      <c r="BP99" s="152">
        <v>107.19158058857923</v>
      </c>
      <c r="BQ99" s="152">
        <v>29.411764705882351</v>
      </c>
      <c r="BR99" s="152">
        <v>153.60983102918587</v>
      </c>
      <c r="BS99" s="152">
        <v>107.24682089780909</v>
      </c>
      <c r="BT99" s="152">
        <v>131.93482419684676</v>
      </c>
      <c r="BU99" s="152">
        <v>193.28473602827481</v>
      </c>
      <c r="BV99" s="152">
        <v>111.47906488737337</v>
      </c>
      <c r="BW99" s="152">
        <v>106.41728474685586</v>
      </c>
      <c r="BX99" s="152">
        <v>105.47511746092627</v>
      </c>
      <c r="BY99" s="152">
        <v>122.23406255876638</v>
      </c>
      <c r="BZ99" s="152">
        <v>122.74714088976708</v>
      </c>
      <c r="CA99" s="152">
        <v>137.33512631970473</v>
      </c>
      <c r="CB99" s="152">
        <v>135.85418317672364</v>
      </c>
      <c r="CC99" s="152">
        <v>116.1825726141079</v>
      </c>
      <c r="CD99" s="152">
        <v>111.91941801902631</v>
      </c>
      <c r="CE99" s="152">
        <v>105.09169250170773</v>
      </c>
    </row>
    <row r="100" spans="2:83" ht="15.75" x14ac:dyDescent="0.25">
      <c r="B100" s="149" t="s">
        <v>15</v>
      </c>
      <c r="C100" s="150">
        <v>93</v>
      </c>
      <c r="D100" s="154">
        <v>15</v>
      </c>
      <c r="E100" s="154">
        <v>15</v>
      </c>
      <c r="F100" s="154">
        <v>13</v>
      </c>
      <c r="G100" s="154">
        <v>11</v>
      </c>
      <c r="H100" s="154">
        <v>5</v>
      </c>
      <c r="I100" s="154">
        <v>16</v>
      </c>
      <c r="J100" s="154">
        <v>27</v>
      </c>
      <c r="K100" s="154">
        <v>28</v>
      </c>
      <c r="L100" s="154">
        <v>27</v>
      </c>
      <c r="M100" s="154">
        <v>29</v>
      </c>
      <c r="N100" s="154">
        <v>29</v>
      </c>
      <c r="O100" s="154">
        <v>47</v>
      </c>
      <c r="P100" s="154">
        <v>26</v>
      </c>
      <c r="Q100" s="154">
        <v>24</v>
      </c>
      <c r="R100" s="154">
        <v>25</v>
      </c>
      <c r="S100" s="154">
        <v>30</v>
      </c>
      <c r="T100" s="154">
        <v>16</v>
      </c>
      <c r="U100" s="154">
        <v>16</v>
      </c>
      <c r="V100" s="154">
        <v>14</v>
      </c>
      <c r="W100" s="154">
        <v>11</v>
      </c>
      <c r="X100" s="154">
        <v>8</v>
      </c>
      <c r="Y100" s="154">
        <v>17</v>
      </c>
      <c r="Z100" s="154">
        <v>28</v>
      </c>
      <c r="AA100" s="154">
        <v>31</v>
      </c>
      <c r="AB100" s="154">
        <v>28</v>
      </c>
      <c r="AC100" s="154">
        <v>32</v>
      </c>
      <c r="AD100" s="154">
        <v>33</v>
      </c>
      <c r="AE100" s="154">
        <v>52</v>
      </c>
      <c r="AF100" s="154">
        <v>26</v>
      </c>
      <c r="AG100" s="154">
        <v>24</v>
      </c>
      <c r="AH100" s="154">
        <v>30</v>
      </c>
      <c r="AI100" s="154">
        <v>32</v>
      </c>
      <c r="AJ100" s="151">
        <v>15647</v>
      </c>
      <c r="AK100" s="151">
        <v>16152</v>
      </c>
      <c r="AL100" s="151">
        <v>10853</v>
      </c>
      <c r="AM100" s="151">
        <v>9263</v>
      </c>
      <c r="AN100" s="151">
        <v>10337</v>
      </c>
      <c r="AO100" s="151">
        <v>12047</v>
      </c>
      <c r="AP100" s="151">
        <v>14300</v>
      </c>
      <c r="AQ100" s="151">
        <v>24096</v>
      </c>
      <c r="AR100" s="151">
        <v>24936</v>
      </c>
      <c r="AS100" s="151">
        <v>24635</v>
      </c>
      <c r="AT100" s="151">
        <v>25834</v>
      </c>
      <c r="AU100" s="151">
        <v>26374</v>
      </c>
      <c r="AV100" s="151">
        <v>27586</v>
      </c>
      <c r="AW100" s="151">
        <v>28230</v>
      </c>
      <c r="AX100" s="151">
        <v>28137</v>
      </c>
      <c r="AY100" s="151">
        <v>29415</v>
      </c>
      <c r="AZ100" s="152">
        <v>95.865022048955069</v>
      </c>
      <c r="BA100" s="152">
        <v>92.867756315007426</v>
      </c>
      <c r="BB100" s="152">
        <v>119.78254860407262</v>
      </c>
      <c r="BC100" s="152">
        <v>118.75202418223037</v>
      </c>
      <c r="BD100" s="152">
        <v>48.369933249492114</v>
      </c>
      <c r="BE100" s="152">
        <v>132.81314850170168</v>
      </c>
      <c r="BF100" s="152">
        <v>188.8111888111888</v>
      </c>
      <c r="BG100" s="152">
        <v>116.20185922974768</v>
      </c>
      <c r="BH100" s="152">
        <v>108.27718960538979</v>
      </c>
      <c r="BI100" s="152">
        <v>117.71869291658211</v>
      </c>
      <c r="BJ100" s="152">
        <v>112.25516760857784</v>
      </c>
      <c r="BK100" s="152">
        <v>178.2058087510427</v>
      </c>
      <c r="BL100" s="152">
        <v>94.250706880301607</v>
      </c>
      <c r="BM100" s="152">
        <v>85.015940488841665</v>
      </c>
      <c r="BN100" s="152">
        <v>88.850979137790105</v>
      </c>
      <c r="BO100" s="152">
        <v>101.98878123406426</v>
      </c>
      <c r="BP100" s="152">
        <v>102.25602351888541</v>
      </c>
      <c r="BQ100" s="152">
        <v>99.058940069341247</v>
      </c>
      <c r="BR100" s="152">
        <v>128.99659080438587</v>
      </c>
      <c r="BS100" s="152">
        <v>118.75202418223037</v>
      </c>
      <c r="BT100" s="152">
        <v>77.391893199187379</v>
      </c>
      <c r="BU100" s="152">
        <v>141.11397028305802</v>
      </c>
      <c r="BV100" s="152">
        <v>195.80419580419581</v>
      </c>
      <c r="BW100" s="152">
        <v>128.65205843293492</v>
      </c>
      <c r="BX100" s="152">
        <v>112.28745588707091</v>
      </c>
      <c r="BY100" s="152">
        <v>129.89648873553887</v>
      </c>
      <c r="BZ100" s="152">
        <v>127.73863900286445</v>
      </c>
      <c r="CA100" s="152">
        <v>197.16387351179191</v>
      </c>
      <c r="CB100" s="152">
        <v>94.250706880301607</v>
      </c>
      <c r="CC100" s="152">
        <v>85.015940488841665</v>
      </c>
      <c r="CD100" s="152">
        <v>106.62117496534813</v>
      </c>
      <c r="CE100" s="152">
        <v>108.7880333163352</v>
      </c>
    </row>
    <row r="101" spans="2:83" ht="15.75" x14ac:dyDescent="0.25">
      <c r="B101" s="149" t="s">
        <v>15</v>
      </c>
      <c r="C101" s="150">
        <v>94</v>
      </c>
      <c r="D101" s="154">
        <v>13</v>
      </c>
      <c r="E101" s="154">
        <v>13</v>
      </c>
      <c r="F101" s="154">
        <v>17</v>
      </c>
      <c r="G101" s="154">
        <v>8</v>
      </c>
      <c r="H101" s="154">
        <v>12</v>
      </c>
      <c r="I101" s="154">
        <v>7</v>
      </c>
      <c r="J101" s="154">
        <v>11</v>
      </c>
      <c r="K101" s="154">
        <v>17</v>
      </c>
      <c r="L101" s="154">
        <v>18</v>
      </c>
      <c r="M101" s="154">
        <v>26</v>
      </c>
      <c r="N101" s="154">
        <v>29</v>
      </c>
      <c r="O101" s="154">
        <v>21</v>
      </c>
      <c r="P101" s="154">
        <v>27</v>
      </c>
      <c r="Q101" s="154">
        <v>26</v>
      </c>
      <c r="R101" s="154">
        <v>17</v>
      </c>
      <c r="S101" s="154">
        <v>33</v>
      </c>
      <c r="T101" s="154">
        <v>13</v>
      </c>
      <c r="U101" s="154">
        <v>13</v>
      </c>
      <c r="V101" s="154">
        <v>17</v>
      </c>
      <c r="W101" s="154">
        <v>9</v>
      </c>
      <c r="X101" s="154">
        <v>12</v>
      </c>
      <c r="Y101" s="154">
        <v>7</v>
      </c>
      <c r="Z101" s="154">
        <v>11</v>
      </c>
      <c r="AA101" s="154">
        <v>21</v>
      </c>
      <c r="AB101" s="154">
        <v>21</v>
      </c>
      <c r="AC101" s="154">
        <v>28</v>
      </c>
      <c r="AD101" s="154">
        <v>31</v>
      </c>
      <c r="AE101" s="154">
        <v>23</v>
      </c>
      <c r="AF101" s="154">
        <v>28</v>
      </c>
      <c r="AG101" s="154">
        <v>28</v>
      </c>
      <c r="AH101" s="154">
        <v>19</v>
      </c>
      <c r="AI101" s="154">
        <v>33</v>
      </c>
      <c r="AJ101" s="151">
        <v>11281</v>
      </c>
      <c r="AK101" s="151">
        <v>11921</v>
      </c>
      <c r="AL101" s="151">
        <v>12434</v>
      </c>
      <c r="AM101" s="151">
        <v>8242</v>
      </c>
      <c r="AN101" s="151">
        <v>7043</v>
      </c>
      <c r="AO101" s="151">
        <v>7800</v>
      </c>
      <c r="AP101" s="151">
        <v>9160</v>
      </c>
      <c r="AQ101" s="151">
        <v>11102</v>
      </c>
      <c r="AR101" s="151">
        <v>18820</v>
      </c>
      <c r="AS101" s="151">
        <v>19231</v>
      </c>
      <c r="AT101" s="151">
        <v>19385</v>
      </c>
      <c r="AU101" s="151">
        <v>19968</v>
      </c>
      <c r="AV101" s="151">
        <v>20552</v>
      </c>
      <c r="AW101" s="151">
        <v>21062</v>
      </c>
      <c r="AX101" s="151">
        <v>21500</v>
      </c>
      <c r="AY101" s="151">
        <v>21481</v>
      </c>
      <c r="AZ101" s="152">
        <v>115.2380108146441</v>
      </c>
      <c r="BA101" s="152">
        <v>109.05125408942203</v>
      </c>
      <c r="BB101" s="152">
        <v>136.72189158758243</v>
      </c>
      <c r="BC101" s="152">
        <v>97.063819461295807</v>
      </c>
      <c r="BD101" s="152">
        <v>170.38193951441147</v>
      </c>
      <c r="BE101" s="152">
        <v>89.743589743589737</v>
      </c>
      <c r="BF101" s="152">
        <v>120.08733624454149</v>
      </c>
      <c r="BG101" s="152">
        <v>153.12556296162853</v>
      </c>
      <c r="BH101" s="152">
        <v>95.642933049946862</v>
      </c>
      <c r="BI101" s="152">
        <v>135.19837761946857</v>
      </c>
      <c r="BJ101" s="152">
        <v>149.60020634511218</v>
      </c>
      <c r="BK101" s="152">
        <v>105.16826923076923</v>
      </c>
      <c r="BL101" s="152">
        <v>131.3740755157649</v>
      </c>
      <c r="BM101" s="152">
        <v>123.44506694520938</v>
      </c>
      <c r="BN101" s="152">
        <v>79.069767441860463</v>
      </c>
      <c r="BO101" s="152">
        <v>153.62413295470415</v>
      </c>
      <c r="BP101" s="152">
        <v>115.2380108146441</v>
      </c>
      <c r="BQ101" s="152">
        <v>109.05125408942203</v>
      </c>
      <c r="BR101" s="152">
        <v>136.72189158758243</v>
      </c>
      <c r="BS101" s="152">
        <v>109.19679689395778</v>
      </c>
      <c r="BT101" s="152">
        <v>170.38193951441147</v>
      </c>
      <c r="BU101" s="152">
        <v>89.743589743589737</v>
      </c>
      <c r="BV101" s="152">
        <v>120.08733624454149</v>
      </c>
      <c r="BW101" s="152">
        <v>189.15510718789406</v>
      </c>
      <c r="BX101" s="152">
        <v>111.58342189160467</v>
      </c>
      <c r="BY101" s="152">
        <v>145.59825282096617</v>
      </c>
      <c r="BZ101" s="152">
        <v>159.91746195511996</v>
      </c>
      <c r="CA101" s="152">
        <v>115.18429487179488</v>
      </c>
      <c r="CB101" s="152">
        <v>136.23978201634876</v>
      </c>
      <c r="CC101" s="152">
        <v>132.94084132561011</v>
      </c>
      <c r="CD101" s="152">
        <v>88.372093023255815</v>
      </c>
      <c r="CE101" s="152">
        <v>153.62413295470415</v>
      </c>
    </row>
    <row r="102" spans="2:83" ht="15.75" x14ac:dyDescent="0.25">
      <c r="B102" s="149" t="s">
        <v>15</v>
      </c>
      <c r="C102" s="150">
        <v>95</v>
      </c>
      <c r="D102" s="154">
        <v>5</v>
      </c>
      <c r="E102" s="154">
        <v>6</v>
      </c>
      <c r="F102" s="154">
        <v>8</v>
      </c>
      <c r="G102" s="154">
        <v>8</v>
      </c>
      <c r="H102" s="154">
        <v>9</v>
      </c>
      <c r="I102" s="154">
        <v>6</v>
      </c>
      <c r="J102" s="154">
        <v>11</v>
      </c>
      <c r="K102" s="154">
        <v>6</v>
      </c>
      <c r="L102" s="154">
        <v>19</v>
      </c>
      <c r="M102" s="154">
        <v>17</v>
      </c>
      <c r="N102" s="154">
        <v>17</v>
      </c>
      <c r="O102" s="154">
        <v>29</v>
      </c>
      <c r="P102" s="154">
        <v>17</v>
      </c>
      <c r="Q102" s="154">
        <v>27</v>
      </c>
      <c r="R102" s="154">
        <v>19</v>
      </c>
      <c r="S102" s="154">
        <v>19</v>
      </c>
      <c r="T102" s="154">
        <v>6</v>
      </c>
      <c r="U102" s="154">
        <v>8</v>
      </c>
      <c r="V102" s="154">
        <v>8</v>
      </c>
      <c r="W102" s="154">
        <v>8</v>
      </c>
      <c r="X102" s="154">
        <v>11</v>
      </c>
      <c r="Y102" s="154">
        <v>6</v>
      </c>
      <c r="Z102" s="154">
        <v>11</v>
      </c>
      <c r="AA102" s="154">
        <v>7</v>
      </c>
      <c r="AB102" s="154">
        <v>19</v>
      </c>
      <c r="AC102" s="154">
        <v>18</v>
      </c>
      <c r="AD102" s="154">
        <v>20</v>
      </c>
      <c r="AE102" s="154">
        <v>29</v>
      </c>
      <c r="AF102" s="154">
        <v>17</v>
      </c>
      <c r="AG102" s="154">
        <v>28</v>
      </c>
      <c r="AH102" s="154">
        <v>20</v>
      </c>
      <c r="AI102" s="154">
        <v>19</v>
      </c>
      <c r="AJ102" s="151">
        <v>7484</v>
      </c>
      <c r="AK102" s="151">
        <v>8250</v>
      </c>
      <c r="AL102" s="151">
        <v>8644</v>
      </c>
      <c r="AM102" s="151">
        <v>9419</v>
      </c>
      <c r="AN102" s="151">
        <v>6316</v>
      </c>
      <c r="AO102" s="151">
        <v>5291</v>
      </c>
      <c r="AP102" s="151">
        <v>5762</v>
      </c>
      <c r="AQ102" s="151">
        <v>6744</v>
      </c>
      <c r="AR102" s="151">
        <v>8471</v>
      </c>
      <c r="AS102" s="151">
        <v>14093</v>
      </c>
      <c r="AT102" s="151">
        <v>14918</v>
      </c>
      <c r="AU102" s="151">
        <v>14318</v>
      </c>
      <c r="AV102" s="151">
        <v>14908</v>
      </c>
      <c r="AW102" s="151">
        <v>15281</v>
      </c>
      <c r="AX102" s="151">
        <v>15185</v>
      </c>
      <c r="AY102" s="151">
        <v>15810</v>
      </c>
      <c r="AZ102" s="152">
        <v>66.809192944949231</v>
      </c>
      <c r="BA102" s="152">
        <v>72.72727272727272</v>
      </c>
      <c r="BB102" s="152">
        <v>92.549745488199903</v>
      </c>
      <c r="BC102" s="152">
        <v>84.934706444420854</v>
      </c>
      <c r="BD102" s="152">
        <v>142.49525015832805</v>
      </c>
      <c r="BE102" s="152">
        <v>113.4001134001134</v>
      </c>
      <c r="BF102" s="152">
        <v>190.90593543908366</v>
      </c>
      <c r="BG102" s="152">
        <v>88.967971530249102</v>
      </c>
      <c r="BH102" s="152">
        <v>224.29465234328887</v>
      </c>
      <c r="BI102" s="152">
        <v>120.62726176115801</v>
      </c>
      <c r="BJ102" s="152">
        <v>113.95629440943826</v>
      </c>
      <c r="BK102" s="152">
        <v>202.54225450481914</v>
      </c>
      <c r="BL102" s="152">
        <v>114.03273410249531</v>
      </c>
      <c r="BM102" s="152">
        <v>176.69000719848177</v>
      </c>
      <c r="BN102" s="152">
        <v>125.12347711557457</v>
      </c>
      <c r="BO102" s="152">
        <v>120.17710309930425</v>
      </c>
      <c r="BP102" s="152">
        <v>80.171031533939072</v>
      </c>
      <c r="BQ102" s="152">
        <v>96.969696969696969</v>
      </c>
      <c r="BR102" s="152">
        <v>92.549745488199903</v>
      </c>
      <c r="BS102" s="152">
        <v>84.934706444420854</v>
      </c>
      <c r="BT102" s="152">
        <v>174.16086130462318</v>
      </c>
      <c r="BU102" s="152">
        <v>113.4001134001134</v>
      </c>
      <c r="BV102" s="152">
        <v>190.90593543908366</v>
      </c>
      <c r="BW102" s="152">
        <v>103.79596678529062</v>
      </c>
      <c r="BX102" s="152">
        <v>224.29465234328887</v>
      </c>
      <c r="BY102" s="152">
        <v>127.72298304122614</v>
      </c>
      <c r="BZ102" s="152">
        <v>134.06622871698619</v>
      </c>
      <c r="CA102" s="152">
        <v>202.54225450481914</v>
      </c>
      <c r="CB102" s="152">
        <v>114.03273410249531</v>
      </c>
      <c r="CC102" s="152">
        <v>183.23408153916628</v>
      </c>
      <c r="CD102" s="152">
        <v>131.70892327955218</v>
      </c>
      <c r="CE102" s="152">
        <v>120.17710309930425</v>
      </c>
    </row>
    <row r="103" spans="2:83" ht="15.75" x14ac:dyDescent="0.25">
      <c r="B103" s="149" t="s">
        <v>15</v>
      </c>
      <c r="C103" s="150">
        <v>96</v>
      </c>
      <c r="D103" s="154">
        <v>6</v>
      </c>
      <c r="E103" s="154">
        <v>5</v>
      </c>
      <c r="F103" s="154">
        <v>6</v>
      </c>
      <c r="G103" s="154">
        <v>6</v>
      </c>
      <c r="H103" s="154">
        <v>2</v>
      </c>
      <c r="I103" s="154">
        <v>3</v>
      </c>
      <c r="J103" s="154">
        <v>9</v>
      </c>
      <c r="K103" s="154">
        <v>8</v>
      </c>
      <c r="L103" s="154">
        <v>6</v>
      </c>
      <c r="M103" s="154">
        <v>12</v>
      </c>
      <c r="N103" s="154">
        <v>15</v>
      </c>
      <c r="O103" s="154">
        <v>12</v>
      </c>
      <c r="P103" s="154">
        <v>18</v>
      </c>
      <c r="Q103" s="154">
        <v>13</v>
      </c>
      <c r="R103" s="154">
        <v>17</v>
      </c>
      <c r="S103" s="154">
        <v>11</v>
      </c>
      <c r="T103" s="154">
        <v>7</v>
      </c>
      <c r="U103" s="154">
        <v>5</v>
      </c>
      <c r="V103" s="154">
        <v>6</v>
      </c>
      <c r="W103" s="154">
        <v>6</v>
      </c>
      <c r="X103" s="154">
        <v>2</v>
      </c>
      <c r="Y103" s="154">
        <v>3</v>
      </c>
      <c r="Z103" s="154">
        <v>9</v>
      </c>
      <c r="AA103" s="154">
        <v>9</v>
      </c>
      <c r="AB103" s="154">
        <v>7</v>
      </c>
      <c r="AC103" s="154">
        <v>12</v>
      </c>
      <c r="AD103" s="154">
        <v>16</v>
      </c>
      <c r="AE103" s="154">
        <v>12</v>
      </c>
      <c r="AF103" s="154">
        <v>19</v>
      </c>
      <c r="AG103" s="154">
        <v>15</v>
      </c>
      <c r="AH103" s="154">
        <v>19</v>
      </c>
      <c r="AI103" s="154">
        <v>11</v>
      </c>
      <c r="AJ103" s="151">
        <v>5338</v>
      </c>
      <c r="AK103" s="151">
        <v>5372</v>
      </c>
      <c r="AL103" s="151">
        <v>5960</v>
      </c>
      <c r="AM103" s="151">
        <v>6339</v>
      </c>
      <c r="AN103" s="151">
        <v>6832</v>
      </c>
      <c r="AO103" s="151">
        <v>4603</v>
      </c>
      <c r="AP103" s="151">
        <v>3818</v>
      </c>
      <c r="AQ103" s="151">
        <v>4203</v>
      </c>
      <c r="AR103" s="151">
        <v>5062</v>
      </c>
      <c r="AS103" s="151">
        <v>6208</v>
      </c>
      <c r="AT103" s="151">
        <v>10512</v>
      </c>
      <c r="AU103" s="151">
        <v>10808</v>
      </c>
      <c r="AV103" s="151">
        <v>10346</v>
      </c>
      <c r="AW103" s="151">
        <v>11027</v>
      </c>
      <c r="AX103" s="151">
        <v>10579</v>
      </c>
      <c r="AY103" s="151">
        <v>10962</v>
      </c>
      <c r="AZ103" s="152">
        <v>112.40164855751217</v>
      </c>
      <c r="BA103" s="152">
        <v>93.075204765450493</v>
      </c>
      <c r="BB103" s="152">
        <v>100.67114093959732</v>
      </c>
      <c r="BC103" s="152">
        <v>94.652153336488396</v>
      </c>
      <c r="BD103" s="152">
        <v>29.274004683840751</v>
      </c>
      <c r="BE103" s="152">
        <v>65.174885943949604</v>
      </c>
      <c r="BF103" s="152">
        <v>235.7255107386066</v>
      </c>
      <c r="BG103" s="152">
        <v>190.34023316678565</v>
      </c>
      <c r="BH103" s="152">
        <v>118.5302252074279</v>
      </c>
      <c r="BI103" s="152">
        <v>193.29896907216497</v>
      </c>
      <c r="BJ103" s="152">
        <v>142.69406392694063</v>
      </c>
      <c r="BK103" s="152">
        <v>111.02886750555143</v>
      </c>
      <c r="BL103" s="152">
        <v>173.98028223468006</v>
      </c>
      <c r="BM103" s="152">
        <v>117.89244581481817</v>
      </c>
      <c r="BN103" s="152">
        <v>160.6957179317516</v>
      </c>
      <c r="BO103" s="152">
        <v>100.34665207078999</v>
      </c>
      <c r="BP103" s="152">
        <v>131.13525665043088</v>
      </c>
      <c r="BQ103" s="152">
        <v>93.075204765450493</v>
      </c>
      <c r="BR103" s="152">
        <v>100.67114093959732</v>
      </c>
      <c r="BS103" s="152">
        <v>94.652153336488396</v>
      </c>
      <c r="BT103" s="152">
        <v>29.274004683840751</v>
      </c>
      <c r="BU103" s="152">
        <v>65.174885943949604</v>
      </c>
      <c r="BV103" s="152">
        <v>235.7255107386066</v>
      </c>
      <c r="BW103" s="152">
        <v>214.13276231263384</v>
      </c>
      <c r="BX103" s="152">
        <v>138.28526274199919</v>
      </c>
      <c r="BY103" s="152">
        <v>193.29896907216497</v>
      </c>
      <c r="BZ103" s="152">
        <v>152.20700152207002</v>
      </c>
      <c r="CA103" s="152">
        <v>111.02886750555143</v>
      </c>
      <c r="CB103" s="152">
        <v>183.64585346994008</v>
      </c>
      <c r="CC103" s="152">
        <v>136.02974517094404</v>
      </c>
      <c r="CD103" s="152">
        <v>179.60109651195765</v>
      </c>
      <c r="CE103" s="152">
        <v>100.34665207078999</v>
      </c>
    </row>
    <row r="104" spans="2:83" ht="15.75" x14ac:dyDescent="0.25">
      <c r="B104" s="149" t="s">
        <v>15</v>
      </c>
      <c r="C104" s="150">
        <v>97</v>
      </c>
      <c r="D104" s="154">
        <v>2</v>
      </c>
      <c r="E104" s="154">
        <v>3</v>
      </c>
      <c r="F104" s="154">
        <v>3</v>
      </c>
      <c r="G104" s="154">
        <v>9</v>
      </c>
      <c r="H104" s="154">
        <v>2</v>
      </c>
      <c r="I104" s="154">
        <v>6</v>
      </c>
      <c r="J104" s="154">
        <v>2</v>
      </c>
      <c r="K104" s="154">
        <v>1</v>
      </c>
      <c r="L104" s="154">
        <v>5</v>
      </c>
      <c r="M104" s="154">
        <v>4</v>
      </c>
      <c r="N104" s="154">
        <v>14</v>
      </c>
      <c r="O104" s="154">
        <v>7</v>
      </c>
      <c r="P104" s="154">
        <v>14</v>
      </c>
      <c r="Q104" s="154">
        <v>11</v>
      </c>
      <c r="R104" s="154">
        <v>9</v>
      </c>
      <c r="S104" s="154">
        <v>5</v>
      </c>
      <c r="T104" s="154">
        <v>2</v>
      </c>
      <c r="U104" s="154">
        <v>3</v>
      </c>
      <c r="V104" s="154">
        <v>3</v>
      </c>
      <c r="W104" s="154">
        <v>9</v>
      </c>
      <c r="X104" s="154">
        <v>2</v>
      </c>
      <c r="Y104" s="154">
        <v>7</v>
      </c>
      <c r="Z104" s="154">
        <v>2</v>
      </c>
      <c r="AA104" s="154">
        <v>1</v>
      </c>
      <c r="AB104" s="154">
        <v>7</v>
      </c>
      <c r="AC104" s="154">
        <v>4</v>
      </c>
      <c r="AD104" s="154">
        <v>15</v>
      </c>
      <c r="AE104" s="154">
        <v>9</v>
      </c>
      <c r="AF104" s="154">
        <v>14</v>
      </c>
      <c r="AG104" s="154">
        <v>12</v>
      </c>
      <c r="AH104" s="154">
        <v>9</v>
      </c>
      <c r="AI104" s="154">
        <v>6</v>
      </c>
      <c r="AJ104" s="151">
        <v>3366</v>
      </c>
      <c r="AK104" s="151">
        <v>3716</v>
      </c>
      <c r="AL104" s="151">
        <v>3820</v>
      </c>
      <c r="AM104" s="151">
        <v>4201</v>
      </c>
      <c r="AN104" s="151">
        <v>4400</v>
      </c>
      <c r="AO104" s="151">
        <v>4835</v>
      </c>
      <c r="AP104" s="151">
        <v>3291</v>
      </c>
      <c r="AQ104" s="151">
        <v>2702</v>
      </c>
      <c r="AR104" s="151">
        <v>3052</v>
      </c>
      <c r="AS104" s="151">
        <v>3565</v>
      </c>
      <c r="AT104" s="151">
        <v>4365</v>
      </c>
      <c r="AU104" s="151">
        <v>7242</v>
      </c>
      <c r="AV104" s="151">
        <v>7701</v>
      </c>
      <c r="AW104" s="151">
        <v>7264</v>
      </c>
      <c r="AX104" s="151">
        <v>7460</v>
      </c>
      <c r="AY104" s="151">
        <v>7250</v>
      </c>
      <c r="AZ104" s="152">
        <v>59.417706476530007</v>
      </c>
      <c r="BA104" s="152">
        <v>80.731969860064595</v>
      </c>
      <c r="BB104" s="152">
        <v>78.534031413612567</v>
      </c>
      <c r="BC104" s="152">
        <v>214.23470602237563</v>
      </c>
      <c r="BD104" s="152">
        <v>45.454545454545453</v>
      </c>
      <c r="BE104" s="152">
        <v>124.09513960703205</v>
      </c>
      <c r="BF104" s="152">
        <v>60.771801883925853</v>
      </c>
      <c r="BG104" s="152">
        <v>37.00962250185048</v>
      </c>
      <c r="BH104" s="152">
        <v>163.826998689384</v>
      </c>
      <c r="BI104" s="152">
        <v>112.20196353436185</v>
      </c>
      <c r="BJ104" s="152">
        <v>320.73310423825887</v>
      </c>
      <c r="BK104" s="152">
        <v>96.658381662524164</v>
      </c>
      <c r="BL104" s="152">
        <v>181.79457213348917</v>
      </c>
      <c r="BM104" s="152">
        <v>151.43171806167402</v>
      </c>
      <c r="BN104" s="152">
        <v>120.64343163538875</v>
      </c>
      <c r="BO104" s="152">
        <v>68.965517241379303</v>
      </c>
      <c r="BP104" s="152">
        <v>59.417706476530007</v>
      </c>
      <c r="BQ104" s="152">
        <v>80.731969860064595</v>
      </c>
      <c r="BR104" s="152">
        <v>78.534031413612567</v>
      </c>
      <c r="BS104" s="152">
        <v>214.23470602237563</v>
      </c>
      <c r="BT104" s="152">
        <v>45.454545454545453</v>
      </c>
      <c r="BU104" s="152">
        <v>144.77766287487074</v>
      </c>
      <c r="BV104" s="152">
        <v>60.771801883925853</v>
      </c>
      <c r="BW104" s="152">
        <v>37.00962250185048</v>
      </c>
      <c r="BX104" s="152">
        <v>229.35779816513764</v>
      </c>
      <c r="BY104" s="152">
        <v>112.20196353436185</v>
      </c>
      <c r="BZ104" s="152">
        <v>343.64261168384877</v>
      </c>
      <c r="CA104" s="152">
        <v>124.27506213753107</v>
      </c>
      <c r="CB104" s="152">
        <v>181.79457213348917</v>
      </c>
      <c r="CC104" s="152">
        <v>165.19823788546256</v>
      </c>
      <c r="CD104" s="152">
        <v>120.64343163538875</v>
      </c>
      <c r="CE104" s="152">
        <v>82.758620689655174</v>
      </c>
    </row>
    <row r="105" spans="2:83" ht="15.75" x14ac:dyDescent="0.25">
      <c r="B105" s="149" t="s">
        <v>15</v>
      </c>
      <c r="C105" s="150">
        <v>98</v>
      </c>
      <c r="D105" s="154">
        <v>1</v>
      </c>
      <c r="E105" s="154">
        <v>3</v>
      </c>
      <c r="F105" s="154" t="s">
        <v>0</v>
      </c>
      <c r="G105" s="154">
        <v>1</v>
      </c>
      <c r="H105" s="154">
        <v>1</v>
      </c>
      <c r="I105" s="154">
        <v>3</v>
      </c>
      <c r="J105" s="154">
        <v>3</v>
      </c>
      <c r="K105" s="154">
        <v>1</v>
      </c>
      <c r="L105" s="154" t="s">
        <v>0</v>
      </c>
      <c r="M105" s="154">
        <v>3</v>
      </c>
      <c r="N105" s="154">
        <v>2</v>
      </c>
      <c r="O105" s="154">
        <v>4</v>
      </c>
      <c r="P105" s="154">
        <v>6</v>
      </c>
      <c r="Q105" s="154">
        <v>6</v>
      </c>
      <c r="R105" s="154">
        <v>10</v>
      </c>
      <c r="S105" s="154">
        <v>5</v>
      </c>
      <c r="T105" s="154">
        <v>1</v>
      </c>
      <c r="U105" s="154">
        <v>3</v>
      </c>
      <c r="V105" s="154" t="s">
        <v>0</v>
      </c>
      <c r="W105" s="154">
        <v>1</v>
      </c>
      <c r="X105" s="154">
        <v>1</v>
      </c>
      <c r="Y105" s="154">
        <v>3</v>
      </c>
      <c r="Z105" s="154">
        <v>3</v>
      </c>
      <c r="AA105" s="154">
        <v>3</v>
      </c>
      <c r="AB105" s="154" t="s">
        <v>0</v>
      </c>
      <c r="AC105" s="154">
        <v>4</v>
      </c>
      <c r="AD105" s="154">
        <v>3</v>
      </c>
      <c r="AE105" s="154">
        <v>5</v>
      </c>
      <c r="AF105" s="154">
        <v>8</v>
      </c>
      <c r="AG105" s="154">
        <v>6</v>
      </c>
      <c r="AH105" s="154">
        <v>11</v>
      </c>
      <c r="AI105" s="154">
        <v>10</v>
      </c>
      <c r="AJ105" s="151">
        <v>2178</v>
      </c>
      <c r="AK105" s="151">
        <v>2246</v>
      </c>
      <c r="AL105" s="151">
        <v>2513</v>
      </c>
      <c r="AM105" s="151">
        <v>2598</v>
      </c>
      <c r="AN105" s="151">
        <v>2908</v>
      </c>
      <c r="AO105" s="151">
        <v>3161</v>
      </c>
      <c r="AP105" s="151">
        <v>3262</v>
      </c>
      <c r="AQ105" s="151">
        <v>2239</v>
      </c>
      <c r="AR105" s="151">
        <v>1847</v>
      </c>
      <c r="AS105" s="151">
        <v>2050</v>
      </c>
      <c r="AT105" s="151">
        <v>2477</v>
      </c>
      <c r="AU105" s="151">
        <v>2970</v>
      </c>
      <c r="AV105" s="151">
        <v>4998</v>
      </c>
      <c r="AW105" s="151">
        <v>5243</v>
      </c>
      <c r="AX105" s="151">
        <v>4930</v>
      </c>
      <c r="AY105" s="151">
        <v>5106</v>
      </c>
      <c r="AZ105" s="152">
        <v>45.913682277318642</v>
      </c>
      <c r="BA105" s="152">
        <v>133.57079252003561</v>
      </c>
      <c r="BB105" s="150" t="s">
        <v>0</v>
      </c>
      <c r="BC105" s="152">
        <v>38.491147036181673</v>
      </c>
      <c r="BD105" s="152">
        <v>34.3878954607978</v>
      </c>
      <c r="BE105" s="152">
        <v>94.906675102815555</v>
      </c>
      <c r="BF105" s="152">
        <v>91.968117719190673</v>
      </c>
      <c r="BG105" s="152">
        <v>44.662795891022775</v>
      </c>
      <c r="BH105" s="150" t="s">
        <v>0</v>
      </c>
      <c r="BI105" s="152">
        <v>146.34146341463415</v>
      </c>
      <c r="BJ105" s="152">
        <v>80.742834073475976</v>
      </c>
      <c r="BK105" s="152">
        <v>134.6801346801347</v>
      </c>
      <c r="BL105" s="152">
        <v>120.04801920768307</v>
      </c>
      <c r="BM105" s="152">
        <v>114.43829868395957</v>
      </c>
      <c r="BN105" s="152">
        <v>202.83975659229208</v>
      </c>
      <c r="BO105" s="152">
        <v>97.924010967489238</v>
      </c>
      <c r="BP105" s="152">
        <v>45.913682277318642</v>
      </c>
      <c r="BQ105" s="152">
        <v>133.57079252003561</v>
      </c>
      <c r="BR105" s="150" t="s">
        <v>0</v>
      </c>
      <c r="BS105" s="152">
        <v>38.491147036181673</v>
      </c>
      <c r="BT105" s="152">
        <v>34.3878954607978</v>
      </c>
      <c r="BU105" s="152">
        <v>94.906675102815555</v>
      </c>
      <c r="BV105" s="152">
        <v>91.968117719190673</v>
      </c>
      <c r="BW105" s="152">
        <v>133.98838767306833</v>
      </c>
      <c r="BX105" s="150" t="s">
        <v>0</v>
      </c>
      <c r="BY105" s="152">
        <v>195.1219512195122</v>
      </c>
      <c r="BZ105" s="152">
        <v>121.11425111021397</v>
      </c>
      <c r="CA105" s="152">
        <v>168.35016835016833</v>
      </c>
      <c r="CB105" s="152">
        <v>160.0640256102441</v>
      </c>
      <c r="CC105" s="152">
        <v>114.43829868395957</v>
      </c>
      <c r="CD105" s="152">
        <v>223.12373225152129</v>
      </c>
      <c r="CE105" s="152">
        <v>195.84802193497848</v>
      </c>
    </row>
    <row r="106" spans="2:83" ht="15.75" x14ac:dyDescent="0.25">
      <c r="B106" s="149" t="s">
        <v>15</v>
      </c>
      <c r="C106" s="150">
        <v>99</v>
      </c>
      <c r="D106" s="154" t="s">
        <v>0</v>
      </c>
      <c r="E106" s="154" t="s">
        <v>0</v>
      </c>
      <c r="F106" s="154">
        <v>1</v>
      </c>
      <c r="G106" s="154">
        <v>4</v>
      </c>
      <c r="H106" s="154">
        <v>1</v>
      </c>
      <c r="I106" s="154">
        <v>1</v>
      </c>
      <c r="J106" s="154">
        <v>3</v>
      </c>
      <c r="K106" s="154">
        <v>2</v>
      </c>
      <c r="L106" s="154" t="s">
        <v>0</v>
      </c>
      <c r="M106" s="154">
        <v>1</v>
      </c>
      <c r="N106" s="154" t="s">
        <v>0</v>
      </c>
      <c r="O106" s="154" t="s">
        <v>0</v>
      </c>
      <c r="P106" s="154">
        <v>3</v>
      </c>
      <c r="Q106" s="154">
        <v>1</v>
      </c>
      <c r="R106" s="154">
        <v>1</v>
      </c>
      <c r="S106" s="154">
        <v>3</v>
      </c>
      <c r="T106" s="154" t="s">
        <v>0</v>
      </c>
      <c r="U106" s="154" t="s">
        <v>0</v>
      </c>
      <c r="V106" s="154">
        <v>1</v>
      </c>
      <c r="W106" s="154">
        <v>5</v>
      </c>
      <c r="X106" s="154">
        <v>1</v>
      </c>
      <c r="Y106" s="154">
        <v>1</v>
      </c>
      <c r="Z106" s="154">
        <v>3</v>
      </c>
      <c r="AA106" s="154">
        <v>2</v>
      </c>
      <c r="AB106" s="154" t="s">
        <v>0</v>
      </c>
      <c r="AC106" s="154">
        <v>1</v>
      </c>
      <c r="AD106" s="154" t="s">
        <v>0</v>
      </c>
      <c r="AE106" s="154" t="s">
        <v>0</v>
      </c>
      <c r="AF106" s="154">
        <v>3</v>
      </c>
      <c r="AG106" s="154">
        <v>1</v>
      </c>
      <c r="AH106" s="154">
        <v>1</v>
      </c>
      <c r="AI106" s="154">
        <v>3</v>
      </c>
      <c r="AJ106" s="151">
        <v>3701</v>
      </c>
      <c r="AK106" s="151">
        <v>3570</v>
      </c>
      <c r="AL106" s="151">
        <v>3720</v>
      </c>
      <c r="AM106" s="151">
        <v>3936</v>
      </c>
      <c r="AN106" s="151">
        <v>4377</v>
      </c>
      <c r="AO106" s="151">
        <v>4824</v>
      </c>
      <c r="AP106" s="151">
        <v>5082</v>
      </c>
      <c r="AQ106" s="151">
        <v>5528</v>
      </c>
      <c r="AR106" s="151">
        <v>5296</v>
      </c>
      <c r="AS106" s="151">
        <v>4701</v>
      </c>
      <c r="AT106" s="151">
        <v>4444</v>
      </c>
      <c r="AU106" s="151">
        <v>4624</v>
      </c>
      <c r="AV106" s="151">
        <v>4886</v>
      </c>
      <c r="AW106" s="151">
        <v>6303</v>
      </c>
      <c r="AX106" s="151">
        <v>7166</v>
      </c>
      <c r="AY106" s="151">
        <v>7643</v>
      </c>
      <c r="AZ106" s="150" t="s">
        <v>0</v>
      </c>
      <c r="BA106" s="152">
        <v>56.022408963585427</v>
      </c>
      <c r="BB106" s="152">
        <v>53.763440860215056</v>
      </c>
      <c r="BC106" s="152">
        <v>76.219512195121951</v>
      </c>
      <c r="BD106" s="152">
        <v>68.540095956134337</v>
      </c>
      <c r="BE106" s="152">
        <v>82.91873963515755</v>
      </c>
      <c r="BF106" s="152">
        <v>118.06375442739079</v>
      </c>
      <c r="BG106" s="152">
        <v>72.358900144717794</v>
      </c>
      <c r="BH106" s="152">
        <v>56.646525679758312</v>
      </c>
      <c r="BI106" s="152">
        <v>42.544139544777707</v>
      </c>
      <c r="BJ106" s="152">
        <v>90.009000900090001</v>
      </c>
      <c r="BK106" s="152">
        <v>0</v>
      </c>
      <c r="BL106" s="152">
        <v>0</v>
      </c>
      <c r="BM106" s="152">
        <v>79.327304458194504</v>
      </c>
      <c r="BN106" s="152">
        <v>97.683505442366723</v>
      </c>
      <c r="BO106" s="152">
        <v>39.251602773779929</v>
      </c>
      <c r="BP106" s="150" t="s">
        <v>0</v>
      </c>
      <c r="BQ106" s="150" t="s">
        <v>0</v>
      </c>
      <c r="BR106" s="152">
        <v>26.881720430107528</v>
      </c>
      <c r="BS106" s="152">
        <v>127.03252032520325</v>
      </c>
      <c r="BT106" s="152">
        <v>22.846698652044779</v>
      </c>
      <c r="BU106" s="152">
        <v>20.729684908789388</v>
      </c>
      <c r="BV106" s="152">
        <v>59.031877213695395</v>
      </c>
      <c r="BW106" s="152">
        <v>36.179450072358897</v>
      </c>
      <c r="BX106" s="150" t="s">
        <v>0</v>
      </c>
      <c r="BY106" s="152">
        <v>21.272069772388853</v>
      </c>
      <c r="BZ106" s="150" t="s">
        <v>0</v>
      </c>
      <c r="CA106" s="150" t="s">
        <v>0</v>
      </c>
      <c r="CB106" s="152">
        <v>61.399918133442483</v>
      </c>
      <c r="CC106" s="152">
        <v>15.865460891638904</v>
      </c>
      <c r="CD106" s="152">
        <v>13.954786491766678</v>
      </c>
      <c r="CE106" s="152">
        <v>39.251602773779929</v>
      </c>
    </row>
    <row r="107" spans="2:83" ht="15.75" x14ac:dyDescent="0.25">
      <c r="B107" s="149" t="s">
        <v>15</v>
      </c>
      <c r="C107" s="150">
        <v>100</v>
      </c>
      <c r="D107" s="154" t="s">
        <v>0</v>
      </c>
      <c r="E107" s="154" t="s">
        <v>0</v>
      </c>
      <c r="F107" s="154">
        <v>1</v>
      </c>
      <c r="G107" s="154">
        <v>1</v>
      </c>
      <c r="H107" s="154">
        <v>1</v>
      </c>
      <c r="I107" s="154">
        <v>1</v>
      </c>
      <c r="J107" s="154">
        <v>4</v>
      </c>
      <c r="K107" s="154">
        <v>4</v>
      </c>
      <c r="L107" s="154">
        <v>2</v>
      </c>
      <c r="M107" s="154">
        <v>1</v>
      </c>
      <c r="N107" s="154">
        <v>1</v>
      </c>
      <c r="O107" s="154" t="s">
        <v>0</v>
      </c>
      <c r="P107" s="154" t="s">
        <v>0</v>
      </c>
      <c r="Q107" s="154">
        <v>3</v>
      </c>
      <c r="R107" s="154">
        <v>4</v>
      </c>
      <c r="S107" s="154">
        <v>1</v>
      </c>
      <c r="T107" s="154" t="s">
        <v>0</v>
      </c>
      <c r="U107" s="154" t="s">
        <v>0</v>
      </c>
      <c r="V107" s="154">
        <v>1</v>
      </c>
      <c r="W107" s="154">
        <v>1</v>
      </c>
      <c r="X107" s="154">
        <v>1</v>
      </c>
      <c r="Y107" s="154">
        <v>2</v>
      </c>
      <c r="Z107" s="154">
        <v>4</v>
      </c>
      <c r="AA107" s="154">
        <v>6</v>
      </c>
      <c r="AB107" s="154">
        <v>2</v>
      </c>
      <c r="AC107" s="154">
        <v>1</v>
      </c>
      <c r="AD107" s="154">
        <v>1</v>
      </c>
      <c r="AE107" s="154" t="s">
        <v>0</v>
      </c>
      <c r="AF107" s="154" t="s">
        <v>0</v>
      </c>
      <c r="AG107" s="154">
        <v>5</v>
      </c>
      <c r="AH107" s="154">
        <v>4</v>
      </c>
      <c r="AI107" s="154">
        <v>1</v>
      </c>
      <c r="AJ107" s="151"/>
      <c r="AK107" s="151"/>
      <c r="AL107" s="151"/>
      <c r="AM107" s="151"/>
      <c r="AN107" s="151"/>
      <c r="AO107" s="151"/>
      <c r="AP107" s="151"/>
      <c r="AQ107" s="151"/>
      <c r="AR107" s="151"/>
      <c r="AS107" s="151"/>
      <c r="AT107" s="151"/>
      <c r="AU107" s="151"/>
      <c r="AV107" s="151"/>
      <c r="AW107" s="151"/>
      <c r="AX107" s="151"/>
      <c r="AY107" s="151"/>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row>
    <row r="108" spans="2:83" ht="15.75" x14ac:dyDescent="0.25">
      <c r="B108" s="149" t="s">
        <v>15</v>
      </c>
      <c r="C108" s="150">
        <v>101</v>
      </c>
      <c r="D108" s="154">
        <v>1</v>
      </c>
      <c r="E108" s="154">
        <v>1</v>
      </c>
      <c r="F108" s="154" t="s">
        <v>0</v>
      </c>
      <c r="G108" s="154" t="s">
        <v>0</v>
      </c>
      <c r="H108" s="154" t="s">
        <v>0</v>
      </c>
      <c r="I108" s="154">
        <v>1</v>
      </c>
      <c r="J108" s="154" t="s">
        <v>0</v>
      </c>
      <c r="K108" s="154" t="s">
        <v>0</v>
      </c>
      <c r="L108" s="154" t="s">
        <v>0</v>
      </c>
      <c r="M108" s="154">
        <v>1</v>
      </c>
      <c r="N108" s="154">
        <v>1</v>
      </c>
      <c r="O108" s="154" t="s">
        <v>0</v>
      </c>
      <c r="P108" s="154" t="s">
        <v>0</v>
      </c>
      <c r="Q108" s="154" t="s">
        <v>0</v>
      </c>
      <c r="R108" s="154">
        <v>2</v>
      </c>
      <c r="S108" s="154" t="s">
        <v>0</v>
      </c>
      <c r="T108" s="154">
        <v>1</v>
      </c>
      <c r="U108" s="154">
        <v>1</v>
      </c>
      <c r="V108" s="154" t="s">
        <v>0</v>
      </c>
      <c r="W108" s="154" t="s">
        <v>0</v>
      </c>
      <c r="X108" s="154" t="s">
        <v>0</v>
      </c>
      <c r="Y108" s="154">
        <v>1</v>
      </c>
      <c r="Z108" s="154" t="s">
        <v>0</v>
      </c>
      <c r="AA108" s="154" t="s">
        <v>0</v>
      </c>
      <c r="AB108" s="154" t="s">
        <v>0</v>
      </c>
      <c r="AC108" s="154">
        <v>1</v>
      </c>
      <c r="AD108" s="154">
        <v>1</v>
      </c>
      <c r="AE108" s="154" t="s">
        <v>0</v>
      </c>
      <c r="AF108" s="154" t="s">
        <v>0</v>
      </c>
      <c r="AG108" s="154" t="s">
        <v>0</v>
      </c>
      <c r="AH108" s="154">
        <v>2</v>
      </c>
      <c r="AI108" s="154" t="s">
        <v>0</v>
      </c>
      <c r="AJ108" s="151"/>
      <c r="AK108" s="151"/>
      <c r="AL108" s="151"/>
      <c r="AM108" s="151"/>
      <c r="AN108" s="151"/>
      <c r="AO108" s="151"/>
      <c r="AP108" s="151"/>
      <c r="AQ108" s="151"/>
      <c r="AR108" s="151"/>
      <c r="AS108" s="151"/>
      <c r="AT108" s="151"/>
      <c r="AU108" s="151"/>
      <c r="AV108" s="151"/>
      <c r="AW108" s="151"/>
      <c r="AX108" s="151"/>
      <c r="AY108" s="151"/>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row>
    <row r="109" spans="2:83" ht="15.75" x14ac:dyDescent="0.25">
      <c r="B109" s="149" t="s">
        <v>15</v>
      </c>
      <c r="C109" s="150">
        <v>102</v>
      </c>
      <c r="D109" s="154" t="s">
        <v>0</v>
      </c>
      <c r="E109" s="154">
        <v>1</v>
      </c>
      <c r="F109" s="154" t="s">
        <v>0</v>
      </c>
      <c r="G109" s="154">
        <v>1</v>
      </c>
      <c r="H109" s="154" t="s">
        <v>0</v>
      </c>
      <c r="I109" s="154">
        <v>1</v>
      </c>
      <c r="J109" s="154">
        <v>1</v>
      </c>
      <c r="K109" s="154" t="s">
        <v>0</v>
      </c>
      <c r="L109" s="154" t="s">
        <v>0</v>
      </c>
      <c r="M109" s="154" t="s">
        <v>0</v>
      </c>
      <c r="N109" s="154" t="s">
        <v>0</v>
      </c>
      <c r="O109" s="154" t="s">
        <v>0</v>
      </c>
      <c r="P109" s="154" t="s">
        <v>0</v>
      </c>
      <c r="Q109" s="154">
        <v>1</v>
      </c>
      <c r="R109" s="154" t="s">
        <v>0</v>
      </c>
      <c r="S109" s="154" t="s">
        <v>0</v>
      </c>
      <c r="T109" s="154" t="s">
        <v>0</v>
      </c>
      <c r="U109" s="154">
        <v>1</v>
      </c>
      <c r="V109" s="154" t="s">
        <v>0</v>
      </c>
      <c r="W109" s="154">
        <v>1</v>
      </c>
      <c r="X109" s="154" t="s">
        <v>0</v>
      </c>
      <c r="Y109" s="154">
        <v>1</v>
      </c>
      <c r="Z109" s="154">
        <v>1</v>
      </c>
      <c r="AA109" s="154" t="s">
        <v>0</v>
      </c>
      <c r="AB109" s="154" t="s">
        <v>0</v>
      </c>
      <c r="AC109" s="154" t="s">
        <v>0</v>
      </c>
      <c r="AD109" s="154" t="s">
        <v>0</v>
      </c>
      <c r="AE109" s="154" t="s">
        <v>0</v>
      </c>
      <c r="AF109" s="154" t="s">
        <v>0</v>
      </c>
      <c r="AG109" s="154">
        <v>1</v>
      </c>
      <c r="AH109" s="154" t="s">
        <v>0</v>
      </c>
      <c r="AI109" s="154" t="s">
        <v>0</v>
      </c>
      <c r="AJ109" s="151"/>
      <c r="AK109" s="151"/>
      <c r="AL109" s="151"/>
      <c r="AM109" s="151"/>
      <c r="AN109" s="151"/>
      <c r="AO109" s="151"/>
      <c r="AP109" s="151"/>
      <c r="AQ109" s="151"/>
      <c r="AR109" s="151"/>
      <c r="AS109" s="151"/>
      <c r="AT109" s="151"/>
      <c r="AU109" s="151"/>
      <c r="AV109" s="151"/>
      <c r="AW109" s="151"/>
      <c r="AX109" s="151"/>
      <c r="AY109" s="151"/>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row>
    <row r="110" spans="2:83" ht="15.75" x14ac:dyDescent="0.25">
      <c r="B110" s="149" t="s">
        <v>15</v>
      </c>
      <c r="C110" s="150">
        <v>103</v>
      </c>
      <c r="D110" s="154" t="s">
        <v>0</v>
      </c>
      <c r="E110" s="154" t="s">
        <v>0</v>
      </c>
      <c r="F110" s="154" t="s">
        <v>0</v>
      </c>
      <c r="G110" s="154">
        <v>1</v>
      </c>
      <c r="H110" s="154" t="s">
        <v>0</v>
      </c>
      <c r="I110" s="154" t="s">
        <v>0</v>
      </c>
      <c r="J110" s="154" t="s">
        <v>0</v>
      </c>
      <c r="K110" s="154" t="s">
        <v>0</v>
      </c>
      <c r="L110" s="154">
        <v>1</v>
      </c>
      <c r="M110" s="154" t="s">
        <v>0</v>
      </c>
      <c r="N110" s="154">
        <v>1</v>
      </c>
      <c r="O110" s="154" t="s">
        <v>0</v>
      </c>
      <c r="P110" s="154" t="s">
        <v>0</v>
      </c>
      <c r="Q110" s="154" t="s">
        <v>0</v>
      </c>
      <c r="R110" s="154" t="s">
        <v>0</v>
      </c>
      <c r="S110" s="154" t="s">
        <v>0</v>
      </c>
      <c r="T110" s="154" t="s">
        <v>0</v>
      </c>
      <c r="U110" s="154" t="s">
        <v>0</v>
      </c>
      <c r="V110" s="154" t="s">
        <v>0</v>
      </c>
      <c r="W110" s="154">
        <v>1</v>
      </c>
      <c r="X110" s="154" t="s">
        <v>0</v>
      </c>
      <c r="Y110" s="154" t="s">
        <v>0</v>
      </c>
      <c r="Z110" s="154" t="s">
        <v>0</v>
      </c>
      <c r="AA110" s="154" t="s">
        <v>0</v>
      </c>
      <c r="AB110" s="154">
        <v>1</v>
      </c>
      <c r="AC110" s="154" t="s">
        <v>0</v>
      </c>
      <c r="AD110" s="154">
        <v>1</v>
      </c>
      <c r="AE110" s="154" t="s">
        <v>0</v>
      </c>
      <c r="AF110" s="154" t="s">
        <v>0</v>
      </c>
      <c r="AG110" s="154" t="s">
        <v>0</v>
      </c>
      <c r="AH110" s="154" t="s">
        <v>0</v>
      </c>
      <c r="AI110" s="154" t="s">
        <v>0</v>
      </c>
      <c r="AJ110" s="151"/>
      <c r="AK110" s="151"/>
      <c r="AL110" s="151"/>
      <c r="AM110" s="151"/>
      <c r="AN110" s="151"/>
      <c r="AO110" s="151"/>
      <c r="AP110" s="151"/>
      <c r="AQ110" s="151"/>
      <c r="AR110" s="151"/>
      <c r="AS110" s="151"/>
      <c r="AT110" s="151"/>
      <c r="AU110" s="151"/>
      <c r="AV110" s="151"/>
      <c r="AW110" s="151"/>
      <c r="AX110" s="151"/>
      <c r="AY110" s="151"/>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row>
    <row r="111" spans="2:83" ht="15.75" x14ac:dyDescent="0.25">
      <c r="B111" s="149" t="s">
        <v>15</v>
      </c>
      <c r="C111" s="150">
        <v>104</v>
      </c>
      <c r="D111" s="154">
        <v>1</v>
      </c>
      <c r="E111" s="154" t="s">
        <v>0</v>
      </c>
      <c r="F111" s="154" t="s">
        <v>0</v>
      </c>
      <c r="G111" s="154" t="s">
        <v>0</v>
      </c>
      <c r="H111" s="154">
        <v>1</v>
      </c>
      <c r="I111" s="154" t="s">
        <v>0</v>
      </c>
      <c r="J111" s="154">
        <v>1</v>
      </c>
      <c r="K111" s="154" t="s">
        <v>0</v>
      </c>
      <c r="L111" s="154" t="s">
        <v>0</v>
      </c>
      <c r="M111" s="154" t="s">
        <v>0</v>
      </c>
      <c r="N111" s="154">
        <v>1</v>
      </c>
      <c r="O111" s="154" t="s">
        <v>0</v>
      </c>
      <c r="P111" s="154" t="s">
        <v>0</v>
      </c>
      <c r="Q111" s="154" t="s">
        <v>0</v>
      </c>
      <c r="R111" s="154">
        <v>1</v>
      </c>
      <c r="S111" s="154" t="s">
        <v>0</v>
      </c>
      <c r="T111" s="154">
        <v>1</v>
      </c>
      <c r="U111" s="154" t="s">
        <v>0</v>
      </c>
      <c r="V111" s="154" t="s">
        <v>0</v>
      </c>
      <c r="W111" s="154" t="s">
        <v>0</v>
      </c>
      <c r="X111" s="154">
        <v>1</v>
      </c>
      <c r="Y111" s="154" t="s">
        <v>0</v>
      </c>
      <c r="Z111" s="154">
        <v>1</v>
      </c>
      <c r="AA111" s="154" t="s">
        <v>0</v>
      </c>
      <c r="AB111" s="154" t="s">
        <v>0</v>
      </c>
      <c r="AC111" s="154" t="s">
        <v>0</v>
      </c>
      <c r="AD111" s="154">
        <v>1</v>
      </c>
      <c r="AE111" s="154" t="s">
        <v>0</v>
      </c>
      <c r="AF111" s="154" t="s">
        <v>0</v>
      </c>
      <c r="AG111" s="154" t="s">
        <v>0</v>
      </c>
      <c r="AH111" s="154">
        <v>1</v>
      </c>
      <c r="AI111" s="154" t="s">
        <v>0</v>
      </c>
      <c r="AJ111" s="151"/>
      <c r="AK111" s="151"/>
      <c r="AL111" s="151"/>
      <c r="AM111" s="151"/>
      <c r="AN111" s="151"/>
      <c r="AO111" s="151"/>
      <c r="AP111" s="151"/>
      <c r="AQ111" s="151"/>
      <c r="AR111" s="151"/>
      <c r="AS111" s="151"/>
      <c r="AT111" s="151"/>
      <c r="AU111" s="151"/>
      <c r="AV111" s="151"/>
      <c r="AW111" s="151"/>
      <c r="AX111" s="151"/>
      <c r="AY111" s="151"/>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c r="BU111" s="152"/>
      <c r="BV111" s="152"/>
      <c r="BW111" s="152"/>
      <c r="BX111" s="152"/>
      <c r="BY111" s="152"/>
      <c r="BZ111" s="152"/>
      <c r="CA111" s="152"/>
      <c r="CB111" s="152"/>
      <c r="CC111" s="152"/>
      <c r="CD111" s="152"/>
      <c r="CE111" s="152"/>
    </row>
    <row r="112" spans="2:83" ht="15.75" x14ac:dyDescent="0.25">
      <c r="B112" s="149" t="s">
        <v>15</v>
      </c>
      <c r="C112" s="150">
        <v>105</v>
      </c>
      <c r="D112" s="154" t="s">
        <v>0</v>
      </c>
      <c r="E112" s="154" t="s">
        <v>0</v>
      </c>
      <c r="F112" s="154" t="s">
        <v>0</v>
      </c>
      <c r="G112" s="154" t="s">
        <v>0</v>
      </c>
      <c r="H112" s="154" t="s">
        <v>0</v>
      </c>
      <c r="I112" s="154">
        <v>1</v>
      </c>
      <c r="J112" s="154" t="s">
        <v>0</v>
      </c>
      <c r="K112" s="154" t="s">
        <v>0</v>
      </c>
      <c r="L112" s="154" t="s">
        <v>0</v>
      </c>
      <c r="M112" s="154" t="s">
        <v>0</v>
      </c>
      <c r="N112" s="154" t="s">
        <v>0</v>
      </c>
      <c r="O112" s="154" t="s">
        <v>0</v>
      </c>
      <c r="P112" s="154" t="s">
        <v>0</v>
      </c>
      <c r="Q112" s="154" t="s">
        <v>0</v>
      </c>
      <c r="R112" s="154" t="s">
        <v>0</v>
      </c>
      <c r="S112" s="154" t="s">
        <v>0</v>
      </c>
      <c r="T112" s="154">
        <v>1</v>
      </c>
      <c r="U112" s="154" t="s">
        <v>0</v>
      </c>
      <c r="V112" s="154" t="s">
        <v>0</v>
      </c>
      <c r="W112" s="154" t="s">
        <v>0</v>
      </c>
      <c r="X112" s="154" t="s">
        <v>0</v>
      </c>
      <c r="Y112" s="154">
        <v>1</v>
      </c>
      <c r="Z112" s="154" t="s">
        <v>0</v>
      </c>
      <c r="AA112" s="154" t="s">
        <v>0</v>
      </c>
      <c r="AB112" s="154" t="s">
        <v>0</v>
      </c>
      <c r="AC112" s="154" t="s">
        <v>0</v>
      </c>
      <c r="AD112" s="154" t="s">
        <v>0</v>
      </c>
      <c r="AE112" s="154" t="s">
        <v>0</v>
      </c>
      <c r="AF112" s="154" t="s">
        <v>0</v>
      </c>
      <c r="AG112" s="154" t="s">
        <v>0</v>
      </c>
      <c r="AH112" s="154" t="s">
        <v>0</v>
      </c>
      <c r="AI112" s="154" t="s">
        <v>0</v>
      </c>
      <c r="AJ112" s="151"/>
      <c r="AK112" s="151"/>
      <c r="AL112" s="151"/>
      <c r="AM112" s="151"/>
      <c r="AN112" s="151"/>
      <c r="AO112" s="151"/>
      <c r="AP112" s="151"/>
      <c r="AQ112" s="151"/>
      <c r="AR112" s="151"/>
      <c r="AS112" s="151"/>
      <c r="AT112" s="151"/>
      <c r="AU112" s="151"/>
      <c r="AV112" s="151"/>
      <c r="AW112" s="151"/>
      <c r="AX112" s="151"/>
      <c r="AY112" s="151"/>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c r="BU112" s="152"/>
      <c r="BV112" s="152"/>
      <c r="BW112" s="152"/>
      <c r="BX112" s="152"/>
      <c r="BY112" s="152"/>
      <c r="BZ112" s="152"/>
      <c r="CA112" s="152"/>
      <c r="CB112" s="152"/>
      <c r="CC112" s="152"/>
      <c r="CD112" s="152"/>
      <c r="CE112" s="152"/>
    </row>
    <row r="113" spans="2:83" ht="15.75" x14ac:dyDescent="0.25">
      <c r="B113" s="149" t="s">
        <v>15</v>
      </c>
      <c r="C113" s="150">
        <v>106</v>
      </c>
      <c r="D113" s="154">
        <v>1</v>
      </c>
      <c r="E113" s="154" t="s">
        <v>0</v>
      </c>
      <c r="F113" s="154">
        <v>1</v>
      </c>
      <c r="G113" s="154" t="s">
        <v>0</v>
      </c>
      <c r="H113" s="154" t="s">
        <v>0</v>
      </c>
      <c r="I113" s="154" t="s">
        <v>0</v>
      </c>
      <c r="J113" s="154" t="s">
        <v>0</v>
      </c>
      <c r="K113" s="154" t="s">
        <v>0</v>
      </c>
      <c r="L113" s="154" t="s">
        <v>0</v>
      </c>
      <c r="M113" s="154" t="s">
        <v>0</v>
      </c>
      <c r="N113" s="154" t="s">
        <v>0</v>
      </c>
      <c r="O113" s="154" t="s">
        <v>0</v>
      </c>
      <c r="P113" s="154" t="s">
        <v>0</v>
      </c>
      <c r="Q113" s="154" t="s">
        <v>0</v>
      </c>
      <c r="R113" s="154" t="s">
        <v>0</v>
      </c>
      <c r="S113" s="154" t="s">
        <v>0</v>
      </c>
      <c r="T113" s="154">
        <v>1</v>
      </c>
      <c r="U113" s="154">
        <v>1</v>
      </c>
      <c r="V113" s="154">
        <v>1</v>
      </c>
      <c r="W113" s="154" t="s">
        <v>0</v>
      </c>
      <c r="X113" s="154" t="s">
        <v>0</v>
      </c>
      <c r="Y113" s="154" t="s">
        <v>0</v>
      </c>
      <c r="Z113" s="154" t="s">
        <v>0</v>
      </c>
      <c r="AA113" s="154" t="s">
        <v>0</v>
      </c>
      <c r="AB113" s="154" t="s">
        <v>0</v>
      </c>
      <c r="AC113" s="154" t="s">
        <v>0</v>
      </c>
      <c r="AD113" s="154" t="s">
        <v>0</v>
      </c>
      <c r="AE113" s="154" t="s">
        <v>0</v>
      </c>
      <c r="AF113" s="154" t="s">
        <v>0</v>
      </c>
      <c r="AG113" s="154" t="s">
        <v>0</v>
      </c>
      <c r="AH113" s="154" t="s">
        <v>0</v>
      </c>
      <c r="AI113" s="154" t="s">
        <v>0</v>
      </c>
      <c r="AJ113" s="151"/>
      <c r="AK113" s="151"/>
      <c r="AL113" s="151"/>
      <c r="AM113" s="151"/>
      <c r="AN113" s="151"/>
      <c r="AO113" s="151"/>
      <c r="AP113" s="151"/>
      <c r="AQ113" s="151"/>
      <c r="AR113" s="151"/>
      <c r="AS113" s="151"/>
      <c r="AT113" s="151"/>
      <c r="AU113" s="151"/>
      <c r="AV113" s="151"/>
      <c r="AW113" s="151"/>
      <c r="AX113" s="151"/>
      <c r="AY113" s="151"/>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c r="BU113" s="152"/>
      <c r="BV113" s="152"/>
      <c r="BW113" s="152"/>
      <c r="BX113" s="152"/>
      <c r="BY113" s="152"/>
      <c r="BZ113" s="152"/>
      <c r="CA113" s="152"/>
      <c r="CB113" s="152"/>
      <c r="CC113" s="152"/>
      <c r="CD113" s="152"/>
      <c r="CE113" s="152"/>
    </row>
    <row r="114" spans="2:83" ht="15.75" x14ac:dyDescent="0.25">
      <c r="B114" s="149" t="s">
        <v>15</v>
      </c>
      <c r="C114" s="150">
        <v>108</v>
      </c>
      <c r="D114" s="154" t="s">
        <v>0</v>
      </c>
      <c r="E114" s="154" t="s">
        <v>0</v>
      </c>
      <c r="F114" s="154" t="s">
        <v>0</v>
      </c>
      <c r="G114" s="154" t="s">
        <v>0</v>
      </c>
      <c r="H114" s="154" t="s">
        <v>0</v>
      </c>
      <c r="I114" s="154" t="s">
        <v>0</v>
      </c>
      <c r="J114" s="154" t="s">
        <v>0</v>
      </c>
      <c r="K114" s="154" t="s">
        <v>0</v>
      </c>
      <c r="L114" s="154" t="s">
        <v>0</v>
      </c>
      <c r="M114" s="154" t="s">
        <v>0</v>
      </c>
      <c r="N114" s="154" t="s">
        <v>0</v>
      </c>
      <c r="O114" s="154" t="s">
        <v>0</v>
      </c>
      <c r="P114" s="154" t="s">
        <v>0</v>
      </c>
      <c r="Q114" s="154" t="s">
        <v>0</v>
      </c>
      <c r="R114" s="154" t="s">
        <v>0</v>
      </c>
      <c r="S114" s="154" t="s">
        <v>0</v>
      </c>
      <c r="T114" s="154" t="s">
        <v>0</v>
      </c>
      <c r="U114" s="154">
        <v>1</v>
      </c>
      <c r="V114" s="154">
        <v>3</v>
      </c>
      <c r="W114" s="154">
        <v>1</v>
      </c>
      <c r="X114" s="154" t="s">
        <v>0</v>
      </c>
      <c r="Y114" s="154" t="s">
        <v>0</v>
      </c>
      <c r="Z114" s="154" t="s">
        <v>0</v>
      </c>
      <c r="AA114" s="154" t="s">
        <v>0</v>
      </c>
      <c r="AB114" s="154" t="s">
        <v>0</v>
      </c>
      <c r="AC114" s="154" t="s">
        <v>0</v>
      </c>
      <c r="AD114" s="154" t="s">
        <v>0</v>
      </c>
      <c r="AE114" s="154" t="s">
        <v>0</v>
      </c>
      <c r="AF114" s="154" t="s">
        <v>0</v>
      </c>
      <c r="AG114" s="154" t="s">
        <v>0</v>
      </c>
      <c r="AH114" s="154" t="s">
        <v>0</v>
      </c>
      <c r="AI114" s="154" t="s">
        <v>0</v>
      </c>
      <c r="AJ114" s="151"/>
      <c r="AK114" s="151"/>
      <c r="AL114" s="151"/>
      <c r="AM114" s="151"/>
      <c r="AN114" s="151"/>
      <c r="AO114" s="151"/>
      <c r="AP114" s="151"/>
      <c r="AQ114" s="151"/>
      <c r="AR114" s="151"/>
      <c r="AS114" s="151"/>
      <c r="AT114" s="151"/>
      <c r="AU114" s="151"/>
      <c r="AV114" s="151"/>
      <c r="AW114" s="151"/>
      <c r="AX114" s="151"/>
      <c r="AY114" s="151"/>
      <c r="AZ114" s="152"/>
      <c r="BA114" s="152"/>
      <c r="BB114" s="152"/>
      <c r="BC114" s="152"/>
      <c r="BD114" s="152"/>
      <c r="BE114" s="152"/>
      <c r="BF114" s="152"/>
      <c r="BG114" s="152"/>
      <c r="BH114" s="152"/>
      <c r="BI114" s="152"/>
      <c r="BJ114" s="152"/>
      <c r="BK114" s="152"/>
      <c r="BL114" s="152"/>
      <c r="BM114" s="152"/>
      <c r="BN114" s="152"/>
      <c r="BO114" s="152"/>
      <c r="BP114" s="152"/>
      <c r="BQ114" s="152"/>
      <c r="BR114" s="152"/>
      <c r="BS114" s="152"/>
      <c r="BT114" s="152"/>
      <c r="BU114" s="152"/>
      <c r="BV114" s="152"/>
      <c r="BW114" s="152"/>
      <c r="BX114" s="152"/>
      <c r="BY114" s="152"/>
      <c r="BZ114" s="152"/>
      <c r="CA114" s="152"/>
      <c r="CB114" s="152"/>
      <c r="CC114" s="152"/>
      <c r="CD114" s="152"/>
      <c r="CE114" s="152"/>
    </row>
    <row r="115" spans="2:83" ht="15.75" x14ac:dyDescent="0.25">
      <c r="B115" s="149" t="s">
        <v>15</v>
      </c>
      <c r="C115" s="150">
        <v>109</v>
      </c>
      <c r="D115" s="154" t="s">
        <v>0</v>
      </c>
      <c r="E115" s="154" t="s">
        <v>0</v>
      </c>
      <c r="F115" s="154" t="s">
        <v>0</v>
      </c>
      <c r="G115" s="154" t="s">
        <v>0</v>
      </c>
      <c r="H115" s="154">
        <v>1</v>
      </c>
      <c r="I115" s="154" t="s">
        <v>0</v>
      </c>
      <c r="J115" s="154" t="s">
        <v>0</v>
      </c>
      <c r="K115" s="154" t="s">
        <v>0</v>
      </c>
      <c r="L115" s="154" t="s">
        <v>0</v>
      </c>
      <c r="M115" s="154" t="s">
        <v>0</v>
      </c>
      <c r="N115" s="154" t="s">
        <v>0</v>
      </c>
      <c r="O115" s="154" t="s">
        <v>0</v>
      </c>
      <c r="P115" s="154" t="s">
        <v>0</v>
      </c>
      <c r="Q115" s="154" t="s">
        <v>0</v>
      </c>
      <c r="R115" s="154" t="s">
        <v>0</v>
      </c>
      <c r="S115" s="154" t="s">
        <v>0</v>
      </c>
      <c r="T115" s="154" t="s">
        <v>0</v>
      </c>
      <c r="U115" s="154" t="s">
        <v>0</v>
      </c>
      <c r="V115" s="154">
        <v>3</v>
      </c>
      <c r="W115" s="154" t="s">
        <v>0</v>
      </c>
      <c r="X115" s="154">
        <v>3</v>
      </c>
      <c r="Y115" s="154" t="s">
        <v>0</v>
      </c>
      <c r="Z115" s="154" t="s">
        <v>0</v>
      </c>
      <c r="AA115" s="154" t="s">
        <v>0</v>
      </c>
      <c r="AB115" s="154" t="s">
        <v>0</v>
      </c>
      <c r="AC115" s="154" t="s">
        <v>0</v>
      </c>
      <c r="AD115" s="154" t="s">
        <v>0</v>
      </c>
      <c r="AE115" s="154" t="s">
        <v>0</v>
      </c>
      <c r="AF115" s="154" t="s">
        <v>0</v>
      </c>
      <c r="AG115" s="154" t="s">
        <v>0</v>
      </c>
      <c r="AH115" s="154" t="s">
        <v>0</v>
      </c>
      <c r="AI115" s="154" t="s">
        <v>0</v>
      </c>
      <c r="AJ115" s="151"/>
      <c r="AK115" s="151"/>
      <c r="AL115" s="151"/>
      <c r="AM115" s="151"/>
      <c r="AN115" s="151"/>
      <c r="AO115" s="151"/>
      <c r="AP115" s="151"/>
      <c r="AQ115" s="151"/>
      <c r="AR115" s="151"/>
      <c r="AS115" s="151"/>
      <c r="AT115" s="151"/>
      <c r="AU115" s="151"/>
      <c r="AV115" s="151"/>
      <c r="AW115" s="151"/>
      <c r="AX115" s="151"/>
      <c r="AY115" s="151"/>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c r="BU115" s="152"/>
      <c r="BV115" s="152"/>
      <c r="BW115" s="152"/>
      <c r="BX115" s="152"/>
      <c r="BY115" s="152"/>
      <c r="BZ115" s="152"/>
      <c r="CA115" s="152"/>
      <c r="CB115" s="152"/>
      <c r="CC115" s="152"/>
      <c r="CD115" s="152"/>
      <c r="CE115" s="152"/>
    </row>
    <row r="116" spans="2:83" ht="15.75" x14ac:dyDescent="0.25">
      <c r="B116" s="149" t="s">
        <v>15</v>
      </c>
      <c r="C116" s="150">
        <v>110</v>
      </c>
      <c r="D116" s="154" t="s">
        <v>0</v>
      </c>
      <c r="E116" s="154" t="s">
        <v>0</v>
      </c>
      <c r="F116" s="154" t="s">
        <v>0</v>
      </c>
      <c r="G116" s="154" t="s">
        <v>0</v>
      </c>
      <c r="H116" s="154" t="s">
        <v>0</v>
      </c>
      <c r="I116" s="154" t="s">
        <v>0</v>
      </c>
      <c r="J116" s="154" t="s">
        <v>0</v>
      </c>
      <c r="K116" s="154" t="s">
        <v>0</v>
      </c>
      <c r="L116" s="154" t="s">
        <v>0</v>
      </c>
      <c r="M116" s="154" t="s">
        <v>0</v>
      </c>
      <c r="N116" s="154" t="s">
        <v>0</v>
      </c>
      <c r="O116" s="154" t="s">
        <v>0</v>
      </c>
      <c r="P116" s="154" t="s">
        <v>0</v>
      </c>
      <c r="Q116" s="154" t="s">
        <v>0</v>
      </c>
      <c r="R116" s="154" t="s">
        <v>0</v>
      </c>
      <c r="S116" s="154" t="s">
        <v>0</v>
      </c>
      <c r="T116" s="154" t="s">
        <v>0</v>
      </c>
      <c r="U116" s="154" t="s">
        <v>0</v>
      </c>
      <c r="V116" s="154" t="s">
        <v>0</v>
      </c>
      <c r="W116" s="154" t="s">
        <v>0</v>
      </c>
      <c r="X116" s="154" t="s">
        <v>0</v>
      </c>
      <c r="Y116" s="154">
        <v>1</v>
      </c>
      <c r="Z116" s="154" t="s">
        <v>0</v>
      </c>
      <c r="AA116" s="154" t="s">
        <v>0</v>
      </c>
      <c r="AB116" s="154" t="s">
        <v>0</v>
      </c>
      <c r="AC116" s="154" t="s">
        <v>0</v>
      </c>
      <c r="AD116" s="154" t="s">
        <v>0</v>
      </c>
      <c r="AE116" s="154" t="s">
        <v>0</v>
      </c>
      <c r="AF116" s="154" t="s">
        <v>0</v>
      </c>
      <c r="AG116" s="154" t="s">
        <v>0</v>
      </c>
      <c r="AH116" s="154" t="s">
        <v>0</v>
      </c>
      <c r="AI116" s="154" t="s">
        <v>0</v>
      </c>
      <c r="AJ116" s="151"/>
      <c r="AK116" s="151"/>
      <c r="AL116" s="151"/>
      <c r="AM116" s="151"/>
      <c r="AN116" s="151"/>
      <c r="AO116" s="151"/>
      <c r="AP116" s="151"/>
      <c r="AQ116" s="151"/>
      <c r="AR116" s="151"/>
      <c r="AS116" s="151"/>
      <c r="AT116" s="151"/>
      <c r="AU116" s="151"/>
      <c r="AV116" s="151"/>
      <c r="AW116" s="151"/>
      <c r="AX116" s="151"/>
      <c r="AY116" s="151"/>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152"/>
      <c r="CA116" s="152"/>
      <c r="CB116" s="152"/>
      <c r="CC116" s="152"/>
      <c r="CD116" s="152"/>
      <c r="CE116" s="152"/>
    </row>
    <row r="117" spans="2:83" ht="15.75" x14ac:dyDescent="0.25">
      <c r="B117" s="149" t="s">
        <v>15</v>
      </c>
      <c r="C117" s="150">
        <v>111</v>
      </c>
      <c r="D117" s="154" t="s">
        <v>0</v>
      </c>
      <c r="E117" s="154" t="s">
        <v>0</v>
      </c>
      <c r="F117" s="154" t="s">
        <v>0</v>
      </c>
      <c r="G117" s="154" t="s">
        <v>0</v>
      </c>
      <c r="H117" s="154" t="s">
        <v>0</v>
      </c>
      <c r="I117" s="154" t="s">
        <v>0</v>
      </c>
      <c r="J117" s="154" t="s">
        <v>0</v>
      </c>
      <c r="K117" s="154" t="s">
        <v>0</v>
      </c>
      <c r="L117" s="154" t="s">
        <v>0</v>
      </c>
      <c r="M117" s="154" t="s">
        <v>0</v>
      </c>
      <c r="N117" s="154" t="s">
        <v>0</v>
      </c>
      <c r="O117" s="154" t="s">
        <v>0</v>
      </c>
      <c r="P117" s="154" t="s">
        <v>0</v>
      </c>
      <c r="Q117" s="154" t="s">
        <v>0</v>
      </c>
      <c r="R117" s="154" t="s">
        <v>0</v>
      </c>
      <c r="S117" s="154" t="s">
        <v>0</v>
      </c>
      <c r="T117" s="154" t="s">
        <v>0</v>
      </c>
      <c r="U117" s="154" t="s">
        <v>0</v>
      </c>
      <c r="V117" s="154" t="s">
        <v>0</v>
      </c>
      <c r="W117" s="154" t="s">
        <v>0</v>
      </c>
      <c r="X117" s="154">
        <v>2</v>
      </c>
      <c r="Y117" s="154" t="s">
        <v>0</v>
      </c>
      <c r="Z117" s="154">
        <v>1</v>
      </c>
      <c r="AA117" s="154" t="s">
        <v>0</v>
      </c>
      <c r="AB117" s="154" t="s">
        <v>0</v>
      </c>
      <c r="AC117" s="154" t="s">
        <v>0</v>
      </c>
      <c r="AD117" s="154" t="s">
        <v>0</v>
      </c>
      <c r="AE117" s="154" t="s">
        <v>0</v>
      </c>
      <c r="AF117" s="154" t="s">
        <v>0</v>
      </c>
      <c r="AG117" s="154" t="s">
        <v>0</v>
      </c>
      <c r="AH117" s="154" t="s">
        <v>0</v>
      </c>
      <c r="AI117" s="154" t="s">
        <v>0</v>
      </c>
      <c r="AJ117" s="151"/>
      <c r="AK117" s="151"/>
      <c r="AL117" s="151"/>
      <c r="AM117" s="151"/>
      <c r="AN117" s="151"/>
      <c r="AO117" s="151"/>
      <c r="AP117" s="151"/>
      <c r="AQ117" s="151"/>
      <c r="AR117" s="151"/>
      <c r="AS117" s="151"/>
      <c r="AT117" s="151"/>
      <c r="AU117" s="151"/>
      <c r="AV117" s="151"/>
      <c r="AW117" s="151"/>
      <c r="AX117" s="151"/>
      <c r="AY117" s="151"/>
      <c r="AZ117" s="152"/>
      <c r="BA117" s="152"/>
      <c r="BB117" s="152"/>
      <c r="BC117" s="152"/>
      <c r="BD117" s="152"/>
      <c r="BE117" s="152"/>
      <c r="BF117" s="152"/>
      <c r="BG117" s="152"/>
      <c r="BH117" s="152"/>
      <c r="BI117" s="152"/>
      <c r="BJ117" s="152"/>
      <c r="BK117" s="152"/>
      <c r="BL117" s="152"/>
      <c r="BM117" s="152"/>
      <c r="BN117" s="152"/>
      <c r="BO117" s="152"/>
      <c r="BP117" s="152"/>
      <c r="BQ117" s="152"/>
      <c r="BR117" s="152"/>
      <c r="BS117" s="152"/>
      <c r="BT117" s="152"/>
      <c r="BU117" s="152"/>
      <c r="BV117" s="152"/>
      <c r="BW117" s="152"/>
      <c r="BX117" s="152"/>
      <c r="BY117" s="152"/>
      <c r="BZ117" s="152"/>
      <c r="CA117" s="152"/>
      <c r="CB117" s="152"/>
      <c r="CC117" s="152"/>
      <c r="CD117" s="152"/>
      <c r="CE117" s="152"/>
    </row>
    <row r="118" spans="2:83" ht="15.75" x14ac:dyDescent="0.25">
      <c r="B118" s="149" t="s">
        <v>15</v>
      </c>
      <c r="C118" s="150">
        <v>112</v>
      </c>
      <c r="D118" s="154" t="s">
        <v>0</v>
      </c>
      <c r="E118" s="154" t="s">
        <v>0</v>
      </c>
      <c r="F118" s="154" t="s">
        <v>0</v>
      </c>
      <c r="G118" s="154" t="s">
        <v>0</v>
      </c>
      <c r="H118" s="154" t="s">
        <v>0</v>
      </c>
      <c r="I118" s="154" t="s">
        <v>0</v>
      </c>
      <c r="J118" s="154" t="s">
        <v>0</v>
      </c>
      <c r="K118" s="154" t="s">
        <v>0</v>
      </c>
      <c r="L118" s="154" t="s">
        <v>0</v>
      </c>
      <c r="M118" s="154" t="s">
        <v>0</v>
      </c>
      <c r="N118" s="154" t="s">
        <v>0</v>
      </c>
      <c r="O118" s="154" t="s">
        <v>0</v>
      </c>
      <c r="P118" s="154" t="s">
        <v>0</v>
      </c>
      <c r="Q118" s="154" t="s">
        <v>0</v>
      </c>
      <c r="R118" s="154" t="s">
        <v>0</v>
      </c>
      <c r="S118" s="154" t="s">
        <v>0</v>
      </c>
      <c r="T118" s="154" t="s">
        <v>0</v>
      </c>
      <c r="U118" s="154" t="s">
        <v>0</v>
      </c>
      <c r="V118" s="154" t="s">
        <v>0</v>
      </c>
      <c r="W118" s="154" t="s">
        <v>0</v>
      </c>
      <c r="X118" s="154" t="s">
        <v>0</v>
      </c>
      <c r="Y118" s="154" t="s">
        <v>0</v>
      </c>
      <c r="Z118" s="154">
        <v>1</v>
      </c>
      <c r="AA118" s="154" t="s">
        <v>0</v>
      </c>
      <c r="AB118" s="154" t="s">
        <v>0</v>
      </c>
      <c r="AC118" s="154" t="s">
        <v>0</v>
      </c>
      <c r="AD118" s="154" t="s">
        <v>0</v>
      </c>
      <c r="AE118" s="154" t="s">
        <v>0</v>
      </c>
      <c r="AF118" s="154" t="s">
        <v>0</v>
      </c>
      <c r="AG118" s="154" t="s">
        <v>0</v>
      </c>
      <c r="AH118" s="154" t="s">
        <v>0</v>
      </c>
      <c r="AI118" s="154" t="s">
        <v>0</v>
      </c>
      <c r="AJ118" s="151"/>
      <c r="AK118" s="151"/>
      <c r="AL118" s="151"/>
      <c r="AM118" s="151"/>
      <c r="AN118" s="151"/>
      <c r="AO118" s="151"/>
      <c r="AP118" s="151"/>
      <c r="AQ118" s="151"/>
      <c r="AR118" s="151"/>
      <c r="AS118" s="151"/>
      <c r="AT118" s="151"/>
      <c r="AU118" s="151"/>
      <c r="AV118" s="151"/>
      <c r="AW118" s="151"/>
      <c r="AX118" s="151"/>
      <c r="AY118" s="151"/>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c r="BU118" s="152"/>
      <c r="BV118" s="152"/>
      <c r="BW118" s="152"/>
      <c r="BX118" s="152"/>
      <c r="BY118" s="152"/>
      <c r="BZ118" s="152"/>
      <c r="CA118" s="152"/>
      <c r="CB118" s="152"/>
      <c r="CC118" s="152"/>
      <c r="CD118" s="152"/>
      <c r="CE118" s="152"/>
    </row>
    <row r="119" spans="2:83" ht="15.75" x14ac:dyDescent="0.25">
      <c r="B119" s="149" t="s">
        <v>15</v>
      </c>
      <c r="C119" s="150">
        <v>114</v>
      </c>
      <c r="D119" s="154" t="s">
        <v>0</v>
      </c>
      <c r="E119" s="154" t="s">
        <v>0</v>
      </c>
      <c r="F119" s="154" t="s">
        <v>0</v>
      </c>
      <c r="G119" s="154" t="s">
        <v>0</v>
      </c>
      <c r="H119" s="154" t="s">
        <v>0</v>
      </c>
      <c r="I119" s="154" t="s">
        <v>0</v>
      </c>
      <c r="J119" s="154" t="s">
        <v>0</v>
      </c>
      <c r="K119" s="154" t="s">
        <v>0</v>
      </c>
      <c r="L119" s="154" t="s">
        <v>0</v>
      </c>
      <c r="M119" s="154" t="s">
        <v>0</v>
      </c>
      <c r="N119" s="154" t="s">
        <v>0</v>
      </c>
      <c r="O119" s="154" t="s">
        <v>0</v>
      </c>
      <c r="P119" s="154" t="s">
        <v>0</v>
      </c>
      <c r="Q119" s="154" t="s">
        <v>0</v>
      </c>
      <c r="R119" s="154" t="s">
        <v>0</v>
      </c>
      <c r="S119" s="154" t="s">
        <v>0</v>
      </c>
      <c r="T119" s="154" t="s">
        <v>0</v>
      </c>
      <c r="U119" s="154" t="s">
        <v>0</v>
      </c>
      <c r="V119" s="154" t="s">
        <v>0</v>
      </c>
      <c r="W119" s="154" t="s">
        <v>0</v>
      </c>
      <c r="X119" s="154" t="s">
        <v>0</v>
      </c>
      <c r="Y119" s="154" t="s">
        <v>0</v>
      </c>
      <c r="Z119" s="154" t="s">
        <v>0</v>
      </c>
      <c r="AA119" s="154">
        <v>1</v>
      </c>
      <c r="AB119" s="154" t="s">
        <v>0</v>
      </c>
      <c r="AC119" s="154" t="s">
        <v>0</v>
      </c>
      <c r="AD119" s="154" t="s">
        <v>0</v>
      </c>
      <c r="AE119" s="154" t="s">
        <v>0</v>
      </c>
      <c r="AF119" s="154" t="s">
        <v>0</v>
      </c>
      <c r="AG119" s="154" t="s">
        <v>0</v>
      </c>
      <c r="AH119" s="154" t="s">
        <v>0</v>
      </c>
      <c r="AI119" s="154" t="s">
        <v>0</v>
      </c>
      <c r="AJ119" s="151"/>
      <c r="AK119" s="151"/>
      <c r="AL119" s="151"/>
      <c r="AM119" s="151"/>
      <c r="AN119" s="151"/>
      <c r="AO119" s="151"/>
      <c r="AP119" s="151"/>
      <c r="AQ119" s="151"/>
      <c r="AR119" s="151"/>
      <c r="AS119" s="151"/>
      <c r="AT119" s="151"/>
      <c r="AU119" s="151"/>
      <c r="AV119" s="151"/>
      <c r="AW119" s="151"/>
      <c r="AX119" s="151"/>
      <c r="AY119" s="151"/>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c r="BU119" s="152"/>
      <c r="BV119" s="152"/>
      <c r="BW119" s="152"/>
      <c r="BX119" s="152"/>
      <c r="BY119" s="152"/>
      <c r="BZ119" s="152"/>
      <c r="CA119" s="152"/>
      <c r="CB119" s="152"/>
      <c r="CC119" s="152"/>
      <c r="CD119" s="152"/>
      <c r="CE119" s="152"/>
    </row>
    <row r="120" spans="2:83" ht="15.75" x14ac:dyDescent="0.25">
      <c r="B120" s="149" t="s">
        <v>15</v>
      </c>
      <c r="C120" s="150">
        <v>115</v>
      </c>
      <c r="D120" s="154" t="s">
        <v>0</v>
      </c>
      <c r="E120" s="154" t="s">
        <v>0</v>
      </c>
      <c r="F120" s="154" t="s">
        <v>0</v>
      </c>
      <c r="G120" s="154" t="s">
        <v>0</v>
      </c>
      <c r="H120" s="154" t="s">
        <v>0</v>
      </c>
      <c r="I120" s="154" t="s">
        <v>0</v>
      </c>
      <c r="J120" s="154" t="s">
        <v>0</v>
      </c>
      <c r="K120" s="154" t="s">
        <v>0</v>
      </c>
      <c r="L120" s="154" t="s">
        <v>0</v>
      </c>
      <c r="M120" s="154" t="s">
        <v>0</v>
      </c>
      <c r="N120" s="154" t="s">
        <v>0</v>
      </c>
      <c r="O120" s="154" t="s">
        <v>0</v>
      </c>
      <c r="P120" s="154" t="s">
        <v>0</v>
      </c>
      <c r="Q120" s="154" t="s">
        <v>0</v>
      </c>
      <c r="R120" s="154" t="s">
        <v>0</v>
      </c>
      <c r="S120" s="154" t="s">
        <v>0</v>
      </c>
      <c r="T120" s="154" t="s">
        <v>0</v>
      </c>
      <c r="U120" s="154" t="s">
        <v>0</v>
      </c>
      <c r="V120" s="154" t="s">
        <v>0</v>
      </c>
      <c r="W120" s="154" t="s">
        <v>0</v>
      </c>
      <c r="X120" s="154" t="s">
        <v>0</v>
      </c>
      <c r="Y120" s="154" t="s">
        <v>0</v>
      </c>
      <c r="Z120" s="154" t="s">
        <v>0</v>
      </c>
      <c r="AA120" s="154" t="s">
        <v>0</v>
      </c>
      <c r="AB120" s="154" t="s">
        <v>0</v>
      </c>
      <c r="AC120" s="154" t="s">
        <v>0</v>
      </c>
      <c r="AD120" s="154">
        <v>2</v>
      </c>
      <c r="AE120" s="154" t="s">
        <v>0</v>
      </c>
      <c r="AF120" s="154" t="s">
        <v>0</v>
      </c>
      <c r="AG120" s="154" t="s">
        <v>0</v>
      </c>
      <c r="AH120" s="154" t="s">
        <v>0</v>
      </c>
      <c r="AI120" s="154" t="s">
        <v>0</v>
      </c>
      <c r="AJ120" s="151"/>
      <c r="AK120" s="151"/>
      <c r="AL120" s="151"/>
      <c r="AM120" s="151"/>
      <c r="AN120" s="151"/>
      <c r="AO120" s="151"/>
      <c r="AP120" s="151"/>
      <c r="AQ120" s="151"/>
      <c r="AR120" s="151"/>
      <c r="AS120" s="151"/>
      <c r="AT120" s="151"/>
      <c r="AU120" s="151"/>
      <c r="AV120" s="151"/>
      <c r="AW120" s="151"/>
      <c r="AX120" s="151"/>
      <c r="AY120" s="151"/>
      <c r="AZ120" s="152"/>
      <c r="BA120" s="152"/>
      <c r="BB120" s="152"/>
      <c r="BC120" s="152"/>
      <c r="BD120" s="152"/>
      <c r="BE120" s="152"/>
      <c r="BF120" s="152"/>
      <c r="BG120" s="152"/>
      <c r="BH120" s="152"/>
      <c r="BI120" s="152"/>
      <c r="BJ120" s="152"/>
      <c r="BK120" s="152"/>
      <c r="BL120" s="152"/>
      <c r="BM120" s="152"/>
      <c r="BN120" s="152"/>
      <c r="BO120" s="152"/>
      <c r="BP120" s="152"/>
      <c r="BQ120" s="152"/>
      <c r="BR120" s="152"/>
      <c r="BS120" s="152"/>
      <c r="BT120" s="152"/>
      <c r="BU120" s="152"/>
      <c r="BV120" s="152"/>
      <c r="BW120" s="152"/>
      <c r="BX120" s="152"/>
      <c r="BY120" s="152"/>
      <c r="BZ120" s="152"/>
      <c r="CA120" s="152"/>
      <c r="CB120" s="152"/>
      <c r="CC120" s="152"/>
      <c r="CD120" s="152"/>
      <c r="CE120" s="152"/>
    </row>
    <row r="121" spans="2:83" ht="15.75" x14ac:dyDescent="0.25">
      <c r="B121" s="149" t="s">
        <v>15</v>
      </c>
      <c r="C121" s="150">
        <v>116</v>
      </c>
      <c r="D121" s="154" t="s">
        <v>0</v>
      </c>
      <c r="E121" s="154" t="s">
        <v>0</v>
      </c>
      <c r="F121" s="154" t="s">
        <v>0</v>
      </c>
      <c r="G121" s="154" t="s">
        <v>0</v>
      </c>
      <c r="H121" s="154" t="s">
        <v>0</v>
      </c>
      <c r="I121" s="154" t="s">
        <v>0</v>
      </c>
      <c r="J121" s="154" t="s">
        <v>0</v>
      </c>
      <c r="K121" s="154" t="s">
        <v>0</v>
      </c>
      <c r="L121" s="154" t="s">
        <v>0</v>
      </c>
      <c r="M121" s="154" t="s">
        <v>0</v>
      </c>
      <c r="N121" s="154" t="s">
        <v>0</v>
      </c>
      <c r="O121" s="154" t="s">
        <v>0</v>
      </c>
      <c r="P121" s="154" t="s">
        <v>0</v>
      </c>
      <c r="Q121" s="154" t="s">
        <v>0</v>
      </c>
      <c r="R121" s="154" t="s">
        <v>0</v>
      </c>
      <c r="S121" s="154" t="s">
        <v>0</v>
      </c>
      <c r="T121" s="154" t="s">
        <v>0</v>
      </c>
      <c r="U121" s="154" t="s">
        <v>0</v>
      </c>
      <c r="V121" s="154" t="s">
        <v>0</v>
      </c>
      <c r="W121" s="154" t="s">
        <v>0</v>
      </c>
      <c r="X121" s="154" t="s">
        <v>0</v>
      </c>
      <c r="Y121" s="154" t="s">
        <v>0</v>
      </c>
      <c r="Z121" s="154" t="s">
        <v>0</v>
      </c>
      <c r="AA121" s="154" t="s">
        <v>0</v>
      </c>
      <c r="AB121" s="154" t="s">
        <v>0</v>
      </c>
      <c r="AC121" s="154">
        <v>1</v>
      </c>
      <c r="AD121" s="154">
        <v>2</v>
      </c>
      <c r="AE121" s="154">
        <v>1</v>
      </c>
      <c r="AF121" s="154" t="s">
        <v>0</v>
      </c>
      <c r="AG121" s="154" t="s">
        <v>0</v>
      </c>
      <c r="AH121" s="154" t="s">
        <v>0</v>
      </c>
      <c r="AI121" s="154" t="s">
        <v>0</v>
      </c>
      <c r="AJ121" s="151"/>
      <c r="AK121" s="151"/>
      <c r="AL121" s="151"/>
      <c r="AM121" s="151"/>
      <c r="AN121" s="151"/>
      <c r="AO121" s="151"/>
      <c r="AP121" s="151"/>
      <c r="AQ121" s="151"/>
      <c r="AR121" s="151"/>
      <c r="AS121" s="151"/>
      <c r="AT121" s="151"/>
      <c r="AU121" s="151"/>
      <c r="AV121" s="151"/>
      <c r="AW121" s="151"/>
      <c r="AX121" s="151"/>
      <c r="AY121" s="151"/>
      <c r="AZ121" s="152"/>
      <c r="BA121" s="152"/>
      <c r="BB121" s="152"/>
      <c r="BC121" s="152"/>
      <c r="BD121" s="152"/>
      <c r="BE121" s="152"/>
      <c r="BF121" s="152"/>
      <c r="BG121" s="152"/>
      <c r="BH121" s="152"/>
      <c r="BI121" s="152"/>
      <c r="BJ121" s="152"/>
      <c r="BK121" s="152"/>
      <c r="BL121" s="152"/>
      <c r="BM121" s="152"/>
      <c r="BN121" s="152"/>
      <c r="BO121" s="152"/>
      <c r="BP121" s="152"/>
      <c r="BQ121" s="152"/>
      <c r="BR121" s="152"/>
      <c r="BS121" s="152"/>
      <c r="BT121" s="152"/>
      <c r="BU121" s="152"/>
      <c r="BV121" s="152"/>
      <c r="BW121" s="152"/>
      <c r="BX121" s="152"/>
      <c r="BY121" s="152"/>
      <c r="BZ121" s="152"/>
      <c r="CA121" s="152"/>
      <c r="CB121" s="152"/>
      <c r="CC121" s="152"/>
      <c r="CD121" s="152"/>
      <c r="CE121" s="152"/>
    </row>
    <row r="122" spans="2:83" ht="15.75" x14ac:dyDescent="0.25">
      <c r="B122" s="149" t="s">
        <v>15</v>
      </c>
      <c r="C122" s="150">
        <v>117</v>
      </c>
      <c r="D122" s="154" t="s">
        <v>0</v>
      </c>
      <c r="E122" s="154" t="s">
        <v>0</v>
      </c>
      <c r="F122" s="154" t="s">
        <v>0</v>
      </c>
      <c r="G122" s="154" t="s">
        <v>0</v>
      </c>
      <c r="H122" s="154" t="s">
        <v>0</v>
      </c>
      <c r="I122" s="154" t="s">
        <v>0</v>
      </c>
      <c r="J122" s="154" t="s">
        <v>0</v>
      </c>
      <c r="K122" s="154" t="s">
        <v>0</v>
      </c>
      <c r="L122" s="154" t="s">
        <v>0</v>
      </c>
      <c r="M122" s="154" t="s">
        <v>0</v>
      </c>
      <c r="N122" s="154" t="s">
        <v>0</v>
      </c>
      <c r="O122" s="154" t="s">
        <v>0</v>
      </c>
      <c r="P122" s="154" t="s">
        <v>0</v>
      </c>
      <c r="Q122" s="154" t="s">
        <v>0</v>
      </c>
      <c r="R122" s="154" t="s">
        <v>0</v>
      </c>
      <c r="S122" s="154" t="s">
        <v>0</v>
      </c>
      <c r="T122" s="154" t="s">
        <v>0</v>
      </c>
      <c r="U122" s="154" t="s">
        <v>0</v>
      </c>
      <c r="V122" s="154" t="s">
        <v>0</v>
      </c>
      <c r="W122" s="154" t="s">
        <v>0</v>
      </c>
      <c r="X122" s="154" t="s">
        <v>0</v>
      </c>
      <c r="Y122" s="154" t="s">
        <v>0</v>
      </c>
      <c r="Z122" s="154" t="s">
        <v>0</v>
      </c>
      <c r="AA122" s="154" t="s">
        <v>0</v>
      </c>
      <c r="AB122" s="154" t="s">
        <v>0</v>
      </c>
      <c r="AC122" s="154" t="s">
        <v>0</v>
      </c>
      <c r="AD122" s="154">
        <v>1</v>
      </c>
      <c r="AE122" s="154" t="s">
        <v>0</v>
      </c>
      <c r="AF122" s="154">
        <v>1</v>
      </c>
      <c r="AG122" s="154" t="s">
        <v>0</v>
      </c>
      <c r="AH122" s="154" t="s">
        <v>0</v>
      </c>
      <c r="AI122" s="154" t="s">
        <v>0</v>
      </c>
      <c r="AJ122" s="151"/>
      <c r="AK122" s="151"/>
      <c r="AL122" s="151"/>
      <c r="AM122" s="151"/>
      <c r="AN122" s="151"/>
      <c r="AO122" s="151"/>
      <c r="AP122" s="151"/>
      <c r="AQ122" s="151"/>
      <c r="AR122" s="151"/>
      <c r="AS122" s="151"/>
      <c r="AT122" s="151"/>
      <c r="AU122" s="151"/>
      <c r="AV122" s="151"/>
      <c r="AW122" s="151"/>
      <c r="AX122" s="151"/>
      <c r="AY122" s="151"/>
      <c r="AZ122" s="152"/>
      <c r="BA122" s="152"/>
      <c r="BB122" s="152"/>
      <c r="BC122" s="152"/>
      <c r="BD122" s="152"/>
      <c r="BE122" s="152"/>
      <c r="BF122" s="152"/>
      <c r="BG122" s="152"/>
      <c r="BH122" s="152"/>
      <c r="BI122" s="152"/>
      <c r="BJ122" s="152"/>
      <c r="BK122" s="152"/>
      <c r="BL122" s="152"/>
      <c r="BM122" s="152"/>
      <c r="BN122" s="152"/>
      <c r="BO122" s="152"/>
      <c r="BP122" s="152"/>
      <c r="BQ122" s="152"/>
      <c r="BR122" s="152"/>
      <c r="BS122" s="152"/>
      <c r="BT122" s="152"/>
      <c r="BU122" s="152"/>
      <c r="BV122" s="152"/>
      <c r="BW122" s="152"/>
      <c r="BX122" s="152"/>
      <c r="BY122" s="152"/>
      <c r="BZ122" s="152"/>
      <c r="CA122" s="152"/>
      <c r="CB122" s="152"/>
      <c r="CC122" s="152"/>
      <c r="CD122" s="152"/>
      <c r="CE122" s="152"/>
    </row>
    <row r="123" spans="2:83" ht="15.75" x14ac:dyDescent="0.25">
      <c r="B123" s="149" t="s">
        <v>15</v>
      </c>
      <c r="C123" s="150">
        <v>118</v>
      </c>
      <c r="D123" s="154" t="s">
        <v>0</v>
      </c>
      <c r="E123" s="154" t="s">
        <v>0</v>
      </c>
      <c r="F123" s="154" t="s">
        <v>0</v>
      </c>
      <c r="G123" s="154" t="s">
        <v>0</v>
      </c>
      <c r="H123" s="154" t="s">
        <v>0</v>
      </c>
      <c r="I123" s="154" t="s">
        <v>0</v>
      </c>
      <c r="J123" s="154" t="s">
        <v>0</v>
      </c>
      <c r="K123" s="154" t="s">
        <v>0</v>
      </c>
      <c r="L123" s="154" t="s">
        <v>0</v>
      </c>
      <c r="M123" s="154" t="s">
        <v>0</v>
      </c>
      <c r="N123" s="154" t="s">
        <v>0</v>
      </c>
      <c r="O123" s="154" t="s">
        <v>0</v>
      </c>
      <c r="P123" s="154" t="s">
        <v>0</v>
      </c>
      <c r="Q123" s="154" t="s">
        <v>0</v>
      </c>
      <c r="R123" s="154" t="s">
        <v>0</v>
      </c>
      <c r="S123" s="154" t="s">
        <v>0</v>
      </c>
      <c r="T123" s="154" t="s">
        <v>0</v>
      </c>
      <c r="U123" s="154" t="s">
        <v>0</v>
      </c>
      <c r="V123" s="154" t="s">
        <v>0</v>
      </c>
      <c r="W123" s="154" t="s">
        <v>0</v>
      </c>
      <c r="X123" s="154" t="s">
        <v>0</v>
      </c>
      <c r="Y123" s="154" t="s">
        <v>0</v>
      </c>
      <c r="Z123" s="154" t="s">
        <v>0</v>
      </c>
      <c r="AA123" s="154" t="s">
        <v>0</v>
      </c>
      <c r="AB123" s="154" t="s">
        <v>0</v>
      </c>
      <c r="AC123" s="154" t="s">
        <v>0</v>
      </c>
      <c r="AD123" s="154" t="s">
        <v>0</v>
      </c>
      <c r="AE123" s="154">
        <v>2</v>
      </c>
      <c r="AF123" s="154">
        <v>1</v>
      </c>
      <c r="AG123" s="154">
        <v>1</v>
      </c>
      <c r="AH123" s="154">
        <v>1</v>
      </c>
      <c r="AI123" s="154">
        <v>1</v>
      </c>
      <c r="AJ123" s="151"/>
      <c r="AK123" s="151"/>
      <c r="AL123" s="151"/>
      <c r="AM123" s="151"/>
      <c r="AN123" s="151"/>
      <c r="AO123" s="151"/>
      <c r="AP123" s="151"/>
      <c r="AQ123" s="151"/>
      <c r="AR123" s="151"/>
      <c r="AS123" s="151"/>
      <c r="AT123" s="151"/>
      <c r="AU123" s="151"/>
      <c r="AV123" s="151"/>
      <c r="AW123" s="151"/>
      <c r="AX123" s="151"/>
      <c r="AY123" s="151"/>
      <c r="AZ123" s="152"/>
      <c r="BA123" s="152"/>
      <c r="BB123" s="152"/>
      <c r="BC123" s="152"/>
      <c r="BD123" s="152"/>
      <c r="BE123" s="152"/>
      <c r="BF123" s="152"/>
      <c r="BG123" s="152"/>
      <c r="BH123" s="152"/>
      <c r="BI123" s="152"/>
      <c r="BJ123" s="152"/>
      <c r="BK123" s="152"/>
      <c r="BL123" s="152"/>
      <c r="BM123" s="152"/>
      <c r="BN123" s="152"/>
      <c r="BO123" s="152"/>
      <c r="BP123" s="152"/>
      <c r="BQ123" s="152"/>
      <c r="BR123" s="152"/>
      <c r="BS123" s="152"/>
      <c r="BT123" s="152"/>
      <c r="BU123" s="152"/>
      <c r="BV123" s="152"/>
      <c r="BW123" s="152"/>
      <c r="BX123" s="152"/>
      <c r="BY123" s="152"/>
      <c r="BZ123" s="152"/>
      <c r="CA123" s="152"/>
      <c r="CB123" s="152"/>
      <c r="CC123" s="152"/>
      <c r="CD123" s="152"/>
      <c r="CE123" s="152"/>
    </row>
    <row r="124" spans="2:83" ht="15.75" x14ac:dyDescent="0.25">
      <c r="B124" s="149" t="s">
        <v>15</v>
      </c>
      <c r="C124" s="150">
        <v>119</v>
      </c>
      <c r="D124" s="154" t="s">
        <v>0</v>
      </c>
      <c r="E124" s="154" t="s">
        <v>0</v>
      </c>
      <c r="F124" s="154" t="s">
        <v>0</v>
      </c>
      <c r="G124" s="154" t="s">
        <v>0</v>
      </c>
      <c r="H124" s="154" t="s">
        <v>0</v>
      </c>
      <c r="I124" s="154" t="s">
        <v>0</v>
      </c>
      <c r="J124" s="154" t="s">
        <v>0</v>
      </c>
      <c r="K124" s="154" t="s">
        <v>0</v>
      </c>
      <c r="L124" s="154" t="s">
        <v>0</v>
      </c>
      <c r="M124" s="154" t="s">
        <v>0</v>
      </c>
      <c r="N124" s="154" t="s">
        <v>0</v>
      </c>
      <c r="O124" s="154" t="s">
        <v>0</v>
      </c>
      <c r="P124" s="154" t="s">
        <v>0</v>
      </c>
      <c r="Q124" s="154">
        <v>1</v>
      </c>
      <c r="R124" s="154" t="s">
        <v>0</v>
      </c>
      <c r="S124" s="154" t="s">
        <v>0</v>
      </c>
      <c r="T124" s="154">
        <v>1</v>
      </c>
      <c r="U124" s="154" t="s">
        <v>0</v>
      </c>
      <c r="V124" s="154" t="s">
        <v>0</v>
      </c>
      <c r="W124" s="154" t="s">
        <v>0</v>
      </c>
      <c r="X124" s="154" t="s">
        <v>0</v>
      </c>
      <c r="Y124" s="154" t="s">
        <v>0</v>
      </c>
      <c r="Z124" s="154" t="s">
        <v>0</v>
      </c>
      <c r="AA124" s="154" t="s">
        <v>0</v>
      </c>
      <c r="AB124" s="154" t="s">
        <v>0</v>
      </c>
      <c r="AC124" s="154" t="s">
        <v>0</v>
      </c>
      <c r="AD124" s="154" t="s">
        <v>0</v>
      </c>
      <c r="AE124" s="154" t="s">
        <v>0</v>
      </c>
      <c r="AF124" s="154" t="s">
        <v>0</v>
      </c>
      <c r="AG124" s="154">
        <v>1</v>
      </c>
      <c r="AH124" s="154">
        <v>3</v>
      </c>
      <c r="AI124" s="154" t="s">
        <v>0</v>
      </c>
      <c r="AJ124" s="151"/>
      <c r="AK124" s="151"/>
      <c r="AL124" s="151"/>
      <c r="AM124" s="151"/>
      <c r="AN124" s="151"/>
      <c r="AO124" s="151"/>
      <c r="AP124" s="151"/>
      <c r="AQ124" s="151"/>
      <c r="AR124" s="151"/>
      <c r="AS124" s="151"/>
      <c r="AT124" s="151"/>
      <c r="AU124" s="151"/>
      <c r="AV124" s="151"/>
      <c r="AW124" s="151"/>
      <c r="AX124" s="151"/>
      <c r="AY124" s="151"/>
      <c r="AZ124" s="152"/>
      <c r="BA124" s="152"/>
      <c r="BB124" s="152"/>
      <c r="BC124" s="152"/>
      <c r="BD124" s="152"/>
      <c r="BE124" s="152"/>
      <c r="BF124" s="152"/>
      <c r="BG124" s="152"/>
      <c r="BH124" s="152"/>
      <c r="BI124" s="152"/>
      <c r="BJ124" s="152"/>
      <c r="BK124" s="152"/>
      <c r="BL124" s="152"/>
      <c r="BM124" s="152"/>
      <c r="BN124" s="152"/>
      <c r="BO124" s="152"/>
      <c r="BP124" s="152"/>
      <c r="BQ124" s="152"/>
      <c r="BR124" s="152"/>
      <c r="BS124" s="152"/>
      <c r="BT124" s="152"/>
      <c r="BU124" s="152"/>
      <c r="BV124" s="152"/>
      <c r="BW124" s="152"/>
      <c r="BX124" s="152"/>
      <c r="BY124" s="152"/>
      <c r="BZ124" s="152"/>
      <c r="CA124" s="152"/>
      <c r="CB124" s="152"/>
      <c r="CC124" s="152"/>
      <c r="CD124" s="152"/>
      <c r="CE124" s="152"/>
    </row>
    <row r="125" spans="2:83" ht="15.75" x14ac:dyDescent="0.25">
      <c r="B125" s="149" t="s">
        <v>15</v>
      </c>
      <c r="C125" s="150">
        <v>120</v>
      </c>
      <c r="D125" s="154" t="s">
        <v>0</v>
      </c>
      <c r="E125" s="154" t="s">
        <v>0</v>
      </c>
      <c r="F125" s="154" t="s">
        <v>0</v>
      </c>
      <c r="G125" s="154" t="s">
        <v>0</v>
      </c>
      <c r="H125" s="154" t="s">
        <v>0</v>
      </c>
      <c r="I125" s="154" t="s">
        <v>0</v>
      </c>
      <c r="J125" s="154" t="s">
        <v>0</v>
      </c>
      <c r="K125" s="154" t="s">
        <v>0</v>
      </c>
      <c r="L125" s="154" t="s">
        <v>0</v>
      </c>
      <c r="M125" s="154" t="s">
        <v>0</v>
      </c>
      <c r="N125" s="154" t="s">
        <v>0</v>
      </c>
      <c r="O125" s="154" t="s">
        <v>0</v>
      </c>
      <c r="P125" s="154" t="s">
        <v>0</v>
      </c>
      <c r="Q125" s="154" t="s">
        <v>0</v>
      </c>
      <c r="R125" s="154" t="s">
        <v>0</v>
      </c>
      <c r="S125" s="154">
        <v>1</v>
      </c>
      <c r="T125" s="154" t="s">
        <v>0</v>
      </c>
      <c r="U125" s="154" t="s">
        <v>0</v>
      </c>
      <c r="V125" s="154" t="s">
        <v>0</v>
      </c>
      <c r="W125" s="154">
        <v>1</v>
      </c>
      <c r="X125" s="154" t="s">
        <v>0</v>
      </c>
      <c r="Y125" s="154" t="s">
        <v>0</v>
      </c>
      <c r="Z125" s="154" t="s">
        <v>0</v>
      </c>
      <c r="AA125" s="154" t="s">
        <v>0</v>
      </c>
      <c r="AB125" s="154" t="s">
        <v>0</v>
      </c>
      <c r="AC125" s="154" t="s">
        <v>0</v>
      </c>
      <c r="AD125" s="154" t="s">
        <v>0</v>
      </c>
      <c r="AE125" s="154" t="s">
        <v>0</v>
      </c>
      <c r="AF125" s="154" t="s">
        <v>0</v>
      </c>
      <c r="AG125" s="154" t="s">
        <v>0</v>
      </c>
      <c r="AH125" s="154">
        <v>1</v>
      </c>
      <c r="AI125" s="154">
        <v>2</v>
      </c>
      <c r="AJ125" s="151"/>
      <c r="AK125" s="151"/>
      <c r="AL125" s="151"/>
      <c r="AM125" s="151"/>
      <c r="AN125" s="151"/>
      <c r="AO125" s="151"/>
      <c r="AP125" s="151"/>
      <c r="AQ125" s="151"/>
      <c r="AR125" s="151"/>
      <c r="AS125" s="151"/>
      <c r="AT125" s="151"/>
      <c r="AU125" s="151"/>
      <c r="AV125" s="151"/>
      <c r="AW125" s="151"/>
      <c r="AX125" s="151"/>
      <c r="AY125" s="151"/>
      <c r="AZ125" s="152"/>
      <c r="BA125" s="152"/>
      <c r="BB125" s="152"/>
      <c r="BC125" s="152"/>
      <c r="BD125" s="152"/>
      <c r="BE125" s="152"/>
      <c r="BF125" s="152"/>
      <c r="BG125" s="152"/>
      <c r="BH125" s="152"/>
      <c r="BI125" s="152"/>
      <c r="BJ125" s="152"/>
      <c r="BK125" s="152"/>
      <c r="BL125" s="152"/>
      <c r="BM125" s="152"/>
      <c r="BN125" s="152"/>
      <c r="BO125" s="152"/>
      <c r="BP125" s="152"/>
      <c r="BQ125" s="152"/>
      <c r="BR125" s="152"/>
      <c r="BS125" s="152"/>
      <c r="BT125" s="152"/>
      <c r="BU125" s="152"/>
      <c r="BV125" s="152"/>
      <c r="BW125" s="152"/>
      <c r="BX125" s="152"/>
      <c r="BY125" s="152"/>
      <c r="BZ125" s="152"/>
      <c r="CA125" s="152"/>
      <c r="CB125" s="152"/>
      <c r="CC125" s="152"/>
      <c r="CD125" s="152"/>
      <c r="CE125" s="152"/>
    </row>
    <row r="126" spans="2:83" ht="15.75" x14ac:dyDescent="0.25">
      <c r="B126" s="149" t="s">
        <v>15</v>
      </c>
      <c r="C126" s="150">
        <v>121</v>
      </c>
      <c r="D126" s="154" t="s">
        <v>0</v>
      </c>
      <c r="E126" s="154" t="s">
        <v>0</v>
      </c>
      <c r="F126" s="154" t="s">
        <v>0</v>
      </c>
      <c r="G126" s="154" t="s">
        <v>0</v>
      </c>
      <c r="H126" s="154" t="s">
        <v>0</v>
      </c>
      <c r="I126" s="154" t="s">
        <v>0</v>
      </c>
      <c r="J126" s="154" t="s">
        <v>0</v>
      </c>
      <c r="K126" s="154" t="s">
        <v>0</v>
      </c>
      <c r="L126" s="154" t="s">
        <v>0</v>
      </c>
      <c r="M126" s="154" t="s">
        <v>0</v>
      </c>
      <c r="N126" s="154" t="s">
        <v>0</v>
      </c>
      <c r="O126" s="154" t="s">
        <v>0</v>
      </c>
      <c r="P126" s="154" t="s">
        <v>0</v>
      </c>
      <c r="Q126" s="154" t="s">
        <v>0</v>
      </c>
      <c r="R126" s="154" t="s">
        <v>0</v>
      </c>
      <c r="S126" s="154" t="s">
        <v>0</v>
      </c>
      <c r="T126" s="154" t="s">
        <v>0</v>
      </c>
      <c r="U126" s="154" t="s">
        <v>0</v>
      </c>
      <c r="V126" s="154" t="s">
        <v>0</v>
      </c>
      <c r="W126" s="154" t="s">
        <v>0</v>
      </c>
      <c r="X126" s="154" t="s">
        <v>0</v>
      </c>
      <c r="Y126" s="154" t="s">
        <v>0</v>
      </c>
      <c r="Z126" s="154" t="s">
        <v>0</v>
      </c>
      <c r="AA126" s="154" t="s">
        <v>0</v>
      </c>
      <c r="AB126" s="154" t="s">
        <v>0</v>
      </c>
      <c r="AC126" s="154" t="s">
        <v>0</v>
      </c>
      <c r="AD126" s="154" t="s">
        <v>0</v>
      </c>
      <c r="AE126" s="154" t="s">
        <v>0</v>
      </c>
      <c r="AF126" s="154" t="s">
        <v>0</v>
      </c>
      <c r="AG126" s="154" t="s">
        <v>0</v>
      </c>
      <c r="AH126" s="154" t="s">
        <v>0</v>
      </c>
      <c r="AI126" s="154">
        <v>2</v>
      </c>
      <c r="AJ126" s="151"/>
      <c r="AK126" s="151"/>
      <c r="AL126" s="151"/>
      <c r="AM126" s="151"/>
      <c r="AN126" s="151"/>
      <c r="AO126" s="151"/>
      <c r="AP126" s="151"/>
      <c r="AQ126" s="151"/>
      <c r="AR126" s="151"/>
      <c r="AS126" s="151"/>
      <c r="AT126" s="151"/>
      <c r="AU126" s="151"/>
      <c r="AV126" s="151"/>
      <c r="AW126" s="151"/>
      <c r="AX126" s="151"/>
      <c r="AY126" s="151"/>
      <c r="AZ126" s="152"/>
      <c r="BA126" s="152"/>
      <c r="BB126" s="152"/>
      <c r="BC126" s="152"/>
      <c r="BD126" s="152"/>
      <c r="BE126" s="152"/>
      <c r="BF126" s="152"/>
      <c r="BG126" s="152"/>
      <c r="BH126" s="152"/>
      <c r="BI126" s="152"/>
      <c r="BJ126" s="152"/>
      <c r="BK126" s="152"/>
      <c r="BL126" s="152"/>
      <c r="BM126" s="152"/>
      <c r="BN126" s="152"/>
      <c r="BO126" s="152"/>
      <c r="BP126" s="152"/>
      <c r="BQ126" s="152"/>
      <c r="BR126" s="152"/>
      <c r="BS126" s="152"/>
      <c r="BT126" s="152"/>
      <c r="BU126" s="152"/>
      <c r="BV126" s="152"/>
      <c r="BW126" s="152"/>
      <c r="BX126" s="152"/>
      <c r="BY126" s="152"/>
      <c r="BZ126" s="152"/>
      <c r="CA126" s="152"/>
      <c r="CB126" s="152"/>
      <c r="CC126" s="152"/>
      <c r="CD126" s="152"/>
      <c r="CE126" s="152"/>
    </row>
    <row r="127" spans="2:83" ht="15.75" x14ac:dyDescent="0.25">
      <c r="B127" s="149" t="s">
        <v>15</v>
      </c>
      <c r="C127" s="150">
        <v>122</v>
      </c>
      <c r="D127" s="154" t="s">
        <v>0</v>
      </c>
      <c r="E127" s="154" t="s">
        <v>0</v>
      </c>
      <c r="F127" s="154" t="s">
        <v>0</v>
      </c>
      <c r="G127" s="154" t="s">
        <v>0</v>
      </c>
      <c r="H127" s="154" t="s">
        <v>0</v>
      </c>
      <c r="I127" s="154" t="s">
        <v>0</v>
      </c>
      <c r="J127" s="154" t="s">
        <v>0</v>
      </c>
      <c r="K127" s="154" t="s">
        <v>0</v>
      </c>
      <c r="L127" s="154" t="s">
        <v>0</v>
      </c>
      <c r="M127" s="154" t="s">
        <v>0</v>
      </c>
      <c r="N127" s="154" t="s">
        <v>0</v>
      </c>
      <c r="O127" s="154" t="s">
        <v>0</v>
      </c>
      <c r="P127" s="154" t="s">
        <v>0</v>
      </c>
      <c r="Q127" s="154" t="s">
        <v>0</v>
      </c>
      <c r="R127" s="154" t="s">
        <v>0</v>
      </c>
      <c r="S127" s="154">
        <v>1</v>
      </c>
      <c r="T127" s="154" t="s">
        <v>0</v>
      </c>
      <c r="U127" s="154" t="s">
        <v>0</v>
      </c>
      <c r="V127" s="154" t="s">
        <v>0</v>
      </c>
      <c r="W127" s="154" t="s">
        <v>0</v>
      </c>
      <c r="X127" s="154" t="s">
        <v>0</v>
      </c>
      <c r="Y127" s="154" t="s">
        <v>0</v>
      </c>
      <c r="Z127" s="154" t="s">
        <v>0</v>
      </c>
      <c r="AA127" s="154" t="s">
        <v>0</v>
      </c>
      <c r="AB127" s="154" t="s">
        <v>0</v>
      </c>
      <c r="AC127" s="154" t="s">
        <v>0</v>
      </c>
      <c r="AD127" s="154" t="s">
        <v>0</v>
      </c>
      <c r="AE127" s="154" t="s">
        <v>0</v>
      </c>
      <c r="AF127" s="154" t="s">
        <v>0</v>
      </c>
      <c r="AG127" s="154" t="s">
        <v>0</v>
      </c>
      <c r="AH127" s="154" t="s">
        <v>0</v>
      </c>
      <c r="AI127" s="154">
        <v>1</v>
      </c>
      <c r="AJ127" s="151"/>
      <c r="AK127" s="151"/>
      <c r="AL127" s="151"/>
      <c r="AM127" s="151"/>
      <c r="AN127" s="151"/>
      <c r="AO127" s="151"/>
      <c r="AP127" s="151"/>
      <c r="AQ127" s="151"/>
      <c r="AR127" s="151"/>
      <c r="AS127" s="151"/>
      <c r="AT127" s="151"/>
      <c r="AU127" s="151"/>
      <c r="AV127" s="151"/>
      <c r="AW127" s="151"/>
      <c r="AX127" s="151"/>
      <c r="AY127" s="151"/>
      <c r="AZ127" s="152"/>
      <c r="BA127" s="152"/>
      <c r="BB127" s="152"/>
      <c r="BC127" s="152"/>
      <c r="BD127" s="152"/>
      <c r="BE127" s="152"/>
      <c r="BF127" s="152"/>
      <c r="BG127" s="152"/>
      <c r="BH127" s="152"/>
      <c r="BI127" s="152"/>
      <c r="BJ127" s="152"/>
      <c r="BK127" s="152"/>
      <c r="BL127" s="152"/>
      <c r="BM127" s="152"/>
      <c r="BN127" s="152"/>
      <c r="BO127" s="152"/>
      <c r="BP127" s="152"/>
      <c r="BQ127" s="152"/>
      <c r="BR127" s="152"/>
      <c r="BS127" s="152"/>
      <c r="BT127" s="152"/>
      <c r="BU127" s="152"/>
      <c r="BV127" s="152"/>
      <c r="BW127" s="152"/>
      <c r="BX127" s="152"/>
      <c r="BY127" s="152"/>
      <c r="BZ127" s="152"/>
      <c r="CA127" s="152"/>
      <c r="CB127" s="152"/>
      <c r="CC127" s="152"/>
      <c r="CD127" s="152"/>
      <c r="CE127" s="152"/>
    </row>
    <row r="128" spans="2:83" ht="15.75" x14ac:dyDescent="0.25">
      <c r="B128" s="149" t="s">
        <v>15</v>
      </c>
      <c r="C128" s="150">
        <v>126</v>
      </c>
      <c r="D128" s="154" t="s">
        <v>0</v>
      </c>
      <c r="E128" s="154" t="s">
        <v>0</v>
      </c>
      <c r="F128" s="154" t="s">
        <v>0</v>
      </c>
      <c r="G128" s="154" t="s">
        <v>0</v>
      </c>
      <c r="H128" s="154" t="s">
        <v>0</v>
      </c>
      <c r="I128" s="154" t="s">
        <v>0</v>
      </c>
      <c r="J128" s="154" t="s">
        <v>0</v>
      </c>
      <c r="K128" s="154" t="s">
        <v>0</v>
      </c>
      <c r="L128" s="154" t="s">
        <v>0</v>
      </c>
      <c r="M128" s="154" t="s">
        <v>0</v>
      </c>
      <c r="N128" s="154" t="s">
        <v>0</v>
      </c>
      <c r="O128" s="154" t="s">
        <v>0</v>
      </c>
      <c r="P128" s="154" t="s">
        <v>0</v>
      </c>
      <c r="Q128" s="154" t="s">
        <v>0</v>
      </c>
      <c r="R128" s="154" t="s">
        <v>0</v>
      </c>
      <c r="S128" s="154" t="s">
        <v>0</v>
      </c>
      <c r="T128" s="154" t="s">
        <v>0</v>
      </c>
      <c r="U128" s="154" t="s">
        <v>0</v>
      </c>
      <c r="V128" s="154" t="s">
        <v>0</v>
      </c>
      <c r="W128" s="154" t="s">
        <v>0</v>
      </c>
      <c r="X128" s="154" t="s">
        <v>0</v>
      </c>
      <c r="Y128" s="154" t="s">
        <v>0</v>
      </c>
      <c r="Z128" s="154" t="s">
        <v>0</v>
      </c>
      <c r="AA128" s="154" t="s">
        <v>0</v>
      </c>
      <c r="AB128" s="154">
        <v>1</v>
      </c>
      <c r="AC128" s="154" t="s">
        <v>0</v>
      </c>
      <c r="AD128" s="154" t="s">
        <v>0</v>
      </c>
      <c r="AE128" s="154" t="s">
        <v>0</v>
      </c>
      <c r="AF128" s="154" t="s">
        <v>0</v>
      </c>
      <c r="AG128" s="154" t="s">
        <v>0</v>
      </c>
      <c r="AH128" s="154" t="s">
        <v>0</v>
      </c>
      <c r="AI128" s="154" t="s">
        <v>0</v>
      </c>
      <c r="AJ128" s="151"/>
      <c r="AK128" s="151"/>
      <c r="AL128" s="151"/>
      <c r="AM128" s="151"/>
      <c r="AN128" s="151"/>
      <c r="AO128" s="151"/>
      <c r="AP128" s="151"/>
      <c r="AQ128" s="151"/>
      <c r="AR128" s="151"/>
      <c r="AS128" s="151"/>
      <c r="AT128" s="151"/>
      <c r="AU128" s="151"/>
      <c r="AV128" s="151"/>
      <c r="AW128" s="151"/>
      <c r="AX128" s="151"/>
      <c r="AY128" s="151"/>
      <c r="AZ128" s="152"/>
      <c r="BA128" s="152"/>
      <c r="BB128" s="152"/>
      <c r="BC128" s="152"/>
      <c r="BD128" s="152"/>
      <c r="BE128" s="152"/>
      <c r="BF128" s="152"/>
      <c r="BG128" s="152"/>
      <c r="BH128" s="152"/>
      <c r="BI128" s="152"/>
      <c r="BJ128" s="152"/>
      <c r="BK128" s="152"/>
      <c r="BL128" s="152"/>
      <c r="BM128" s="152"/>
      <c r="BN128" s="152"/>
      <c r="BO128" s="152"/>
      <c r="BP128" s="152"/>
      <c r="BQ128" s="152"/>
      <c r="BR128" s="152"/>
      <c r="BS128" s="152"/>
      <c r="BT128" s="152"/>
      <c r="BU128" s="152"/>
      <c r="BV128" s="152"/>
      <c r="BW128" s="152"/>
      <c r="BX128" s="152"/>
      <c r="BY128" s="152"/>
      <c r="BZ128" s="152"/>
      <c r="CA128" s="152"/>
      <c r="CB128" s="152"/>
      <c r="CC128" s="152"/>
      <c r="CD128" s="152"/>
      <c r="CE128" s="152"/>
    </row>
    <row r="129" spans="2:83" ht="15.75" x14ac:dyDescent="0.25">
      <c r="B129" s="149" t="s">
        <v>15</v>
      </c>
      <c r="C129" s="150">
        <v>127</v>
      </c>
      <c r="D129" s="154" t="s">
        <v>0</v>
      </c>
      <c r="E129" s="154" t="s">
        <v>0</v>
      </c>
      <c r="F129" s="154" t="s">
        <v>0</v>
      </c>
      <c r="G129" s="154" t="s">
        <v>0</v>
      </c>
      <c r="H129" s="154" t="s">
        <v>0</v>
      </c>
      <c r="I129" s="154" t="s">
        <v>0</v>
      </c>
      <c r="J129" s="154" t="s">
        <v>0</v>
      </c>
      <c r="K129" s="154" t="s">
        <v>0</v>
      </c>
      <c r="L129" s="154" t="s">
        <v>0</v>
      </c>
      <c r="M129" s="154" t="s">
        <v>0</v>
      </c>
      <c r="N129" s="154" t="s">
        <v>0</v>
      </c>
      <c r="O129" s="154" t="s">
        <v>0</v>
      </c>
      <c r="P129" s="154" t="s">
        <v>0</v>
      </c>
      <c r="Q129" s="154" t="s">
        <v>0</v>
      </c>
      <c r="R129" s="154" t="s">
        <v>0</v>
      </c>
      <c r="S129" s="154" t="s">
        <v>0</v>
      </c>
      <c r="T129" s="154" t="s">
        <v>0</v>
      </c>
      <c r="U129" s="154" t="s">
        <v>0</v>
      </c>
      <c r="V129" s="154" t="s">
        <v>0</v>
      </c>
      <c r="W129" s="154" t="s">
        <v>0</v>
      </c>
      <c r="X129" s="154" t="s">
        <v>0</v>
      </c>
      <c r="Y129" s="154" t="s">
        <v>0</v>
      </c>
      <c r="Z129" s="154" t="s">
        <v>0</v>
      </c>
      <c r="AA129" s="154" t="s">
        <v>0</v>
      </c>
      <c r="AB129" s="154">
        <v>1</v>
      </c>
      <c r="AC129" s="154">
        <v>1</v>
      </c>
      <c r="AD129" s="154" t="s">
        <v>0</v>
      </c>
      <c r="AE129" s="154" t="s">
        <v>0</v>
      </c>
      <c r="AF129" s="154" t="s">
        <v>0</v>
      </c>
      <c r="AG129" s="154" t="s">
        <v>0</v>
      </c>
      <c r="AH129" s="154" t="s">
        <v>0</v>
      </c>
      <c r="AI129" s="154" t="s">
        <v>0</v>
      </c>
      <c r="AJ129" s="151"/>
      <c r="AK129" s="151"/>
      <c r="AL129" s="151"/>
      <c r="AM129" s="151"/>
      <c r="AN129" s="151"/>
      <c r="AO129" s="151"/>
      <c r="AP129" s="151"/>
      <c r="AQ129" s="151"/>
      <c r="AR129" s="151"/>
      <c r="AS129" s="151"/>
      <c r="AT129" s="151"/>
      <c r="AU129" s="151"/>
      <c r="AV129" s="151"/>
      <c r="AW129" s="151"/>
      <c r="AX129" s="151"/>
      <c r="AY129" s="151"/>
      <c r="AZ129" s="152"/>
      <c r="BA129" s="152"/>
      <c r="BB129" s="152"/>
      <c r="BC129" s="152"/>
      <c r="BD129" s="152"/>
      <c r="BE129" s="152"/>
      <c r="BF129" s="152"/>
      <c r="BG129" s="152"/>
      <c r="BH129" s="152"/>
      <c r="BI129" s="152"/>
      <c r="BJ129" s="152"/>
      <c r="BK129" s="152"/>
      <c r="BL129" s="152"/>
      <c r="BM129" s="152"/>
      <c r="BN129" s="152"/>
      <c r="BO129" s="152"/>
      <c r="BP129" s="152"/>
      <c r="BQ129" s="152"/>
      <c r="BR129" s="152"/>
      <c r="BS129" s="152"/>
      <c r="BT129" s="152"/>
      <c r="BU129" s="152"/>
      <c r="BV129" s="152"/>
      <c r="BW129" s="152"/>
      <c r="BX129" s="152"/>
      <c r="BY129" s="152"/>
      <c r="BZ129" s="152"/>
      <c r="CA129" s="152"/>
      <c r="CB129" s="152"/>
      <c r="CC129" s="152"/>
      <c r="CD129" s="152"/>
      <c r="CE129" s="152"/>
    </row>
    <row r="130" spans="2:83" ht="15.75" x14ac:dyDescent="0.25">
      <c r="B130" s="149" t="s">
        <v>15</v>
      </c>
      <c r="C130" s="150">
        <v>133</v>
      </c>
      <c r="D130" s="154" t="s">
        <v>0</v>
      </c>
      <c r="E130" s="154" t="s">
        <v>0</v>
      </c>
      <c r="F130" s="154" t="s">
        <v>0</v>
      </c>
      <c r="G130" s="154" t="s">
        <v>0</v>
      </c>
      <c r="H130" s="154" t="s">
        <v>0</v>
      </c>
      <c r="I130" s="154" t="s">
        <v>0</v>
      </c>
      <c r="J130" s="154" t="s">
        <v>0</v>
      </c>
      <c r="K130" s="154" t="s">
        <v>0</v>
      </c>
      <c r="L130" s="154" t="s">
        <v>0</v>
      </c>
      <c r="M130" s="154" t="s">
        <v>0</v>
      </c>
      <c r="N130" s="154" t="s">
        <v>0</v>
      </c>
      <c r="O130" s="154" t="s">
        <v>0</v>
      </c>
      <c r="P130" s="154" t="s">
        <v>0</v>
      </c>
      <c r="Q130" s="154" t="s">
        <v>0</v>
      </c>
      <c r="R130" s="154" t="s">
        <v>0</v>
      </c>
      <c r="S130" s="154" t="s">
        <v>0</v>
      </c>
      <c r="T130" s="154" t="s">
        <v>0</v>
      </c>
      <c r="U130" s="154" t="s">
        <v>0</v>
      </c>
      <c r="V130" s="154" t="s">
        <v>0</v>
      </c>
      <c r="W130" s="154" t="s">
        <v>0</v>
      </c>
      <c r="X130" s="154" t="s">
        <v>0</v>
      </c>
      <c r="Y130" s="154" t="s">
        <v>0</v>
      </c>
      <c r="Z130" s="154" t="s">
        <v>0</v>
      </c>
      <c r="AA130" s="154" t="s">
        <v>0</v>
      </c>
      <c r="AB130" s="154" t="s">
        <v>0</v>
      </c>
      <c r="AC130" s="154" t="s">
        <v>0</v>
      </c>
      <c r="AD130" s="154" t="s">
        <v>0</v>
      </c>
      <c r="AE130" s="154" t="s">
        <v>0</v>
      </c>
      <c r="AF130" s="154" t="s">
        <v>0</v>
      </c>
      <c r="AG130" s="154" t="s">
        <v>0</v>
      </c>
      <c r="AH130" s="154" t="s">
        <v>0</v>
      </c>
      <c r="AI130" s="154">
        <v>1</v>
      </c>
      <c r="AJ130" s="151"/>
      <c r="AK130" s="151"/>
      <c r="AL130" s="151"/>
      <c r="AM130" s="151"/>
      <c r="AN130" s="151"/>
      <c r="AO130" s="151"/>
      <c r="AP130" s="151"/>
      <c r="AQ130" s="151"/>
      <c r="AR130" s="151"/>
      <c r="AS130" s="151"/>
      <c r="AT130" s="151"/>
      <c r="AU130" s="151"/>
      <c r="AV130" s="151"/>
      <c r="AW130" s="151"/>
      <c r="AX130" s="151"/>
      <c r="AY130" s="151"/>
      <c r="AZ130" s="152"/>
      <c r="BA130" s="152"/>
      <c r="BB130" s="152"/>
      <c r="BC130" s="152"/>
      <c r="BD130" s="152"/>
      <c r="BE130" s="152"/>
      <c r="BF130" s="152"/>
      <c r="BG130" s="152"/>
      <c r="BH130" s="152"/>
      <c r="BI130" s="152"/>
      <c r="BJ130" s="152"/>
      <c r="BK130" s="152"/>
      <c r="BL130" s="152"/>
      <c r="BM130" s="152"/>
      <c r="BN130" s="152"/>
      <c r="BO130" s="152"/>
      <c r="BP130" s="152"/>
      <c r="BQ130" s="152"/>
      <c r="BR130" s="152"/>
      <c r="BS130" s="152"/>
      <c r="BT130" s="152"/>
      <c r="BU130" s="152"/>
      <c r="BV130" s="152"/>
      <c r="BW130" s="152"/>
      <c r="BX130" s="152"/>
      <c r="BY130" s="152"/>
      <c r="BZ130" s="152"/>
      <c r="CA130" s="152"/>
      <c r="CB130" s="152"/>
      <c r="CC130" s="152"/>
      <c r="CD130" s="152"/>
      <c r="CE130" s="152"/>
    </row>
    <row r="131" spans="2:83" ht="15.75" x14ac:dyDescent="0.25">
      <c r="B131" s="149" t="s">
        <v>16</v>
      </c>
      <c r="C131" s="150" t="s">
        <v>18</v>
      </c>
      <c r="D131" s="154" t="s">
        <v>0</v>
      </c>
      <c r="E131" s="154">
        <v>8</v>
      </c>
      <c r="F131" s="154">
        <v>3</v>
      </c>
      <c r="G131" s="154">
        <v>2</v>
      </c>
      <c r="H131" s="154">
        <v>4</v>
      </c>
      <c r="I131" s="154">
        <v>1</v>
      </c>
      <c r="J131" s="154">
        <v>3</v>
      </c>
      <c r="K131" s="154">
        <v>6</v>
      </c>
      <c r="L131" s="154">
        <v>1</v>
      </c>
      <c r="M131" s="154">
        <v>6</v>
      </c>
      <c r="N131" s="154">
        <v>4</v>
      </c>
      <c r="O131" s="154">
        <v>2</v>
      </c>
      <c r="P131" s="154">
        <v>10</v>
      </c>
      <c r="Q131" s="154">
        <v>6</v>
      </c>
      <c r="R131" s="154">
        <v>6</v>
      </c>
      <c r="S131" s="154">
        <v>5</v>
      </c>
      <c r="T131" s="154" t="s">
        <v>0</v>
      </c>
      <c r="U131" s="154">
        <v>8</v>
      </c>
      <c r="V131" s="154">
        <v>3</v>
      </c>
      <c r="W131" s="154">
        <v>2</v>
      </c>
      <c r="X131" s="154">
        <v>4</v>
      </c>
      <c r="Y131" s="154">
        <v>1</v>
      </c>
      <c r="Z131" s="154">
        <v>3</v>
      </c>
      <c r="AA131" s="154">
        <v>6</v>
      </c>
      <c r="AB131" s="154">
        <v>1</v>
      </c>
      <c r="AC131" s="154">
        <v>6</v>
      </c>
      <c r="AD131" s="154">
        <v>4</v>
      </c>
      <c r="AE131" s="154">
        <v>2</v>
      </c>
      <c r="AF131" s="154">
        <v>10</v>
      </c>
      <c r="AG131" s="154">
        <v>6</v>
      </c>
      <c r="AH131" s="154">
        <v>6</v>
      </c>
      <c r="AI131" s="154">
        <v>5</v>
      </c>
      <c r="AJ131" s="151"/>
      <c r="AK131" s="151"/>
      <c r="AL131" s="151"/>
      <c r="AM131" s="151"/>
      <c r="AN131" s="151"/>
      <c r="AO131" s="151"/>
      <c r="AP131" s="151"/>
      <c r="AQ131" s="151"/>
      <c r="AR131" s="151"/>
      <c r="AS131" s="151"/>
      <c r="AT131" s="151"/>
      <c r="AU131" s="151"/>
      <c r="AV131" s="151"/>
      <c r="AW131" s="151"/>
      <c r="AX131" s="151"/>
      <c r="AY131" s="151"/>
      <c r="AZ131" s="152"/>
      <c r="BA131" s="152"/>
      <c r="BB131" s="152"/>
      <c r="BC131" s="152"/>
      <c r="BD131" s="152"/>
      <c r="BE131" s="152"/>
      <c r="BF131" s="152"/>
      <c r="BG131" s="152"/>
      <c r="BH131" s="152"/>
      <c r="BI131" s="152"/>
      <c r="BJ131" s="152"/>
      <c r="BK131" s="152"/>
      <c r="BL131" s="152"/>
      <c r="BM131" s="152"/>
      <c r="BN131" s="152"/>
      <c r="BO131" s="152"/>
      <c r="BP131" s="152"/>
      <c r="BQ131" s="152"/>
      <c r="BR131" s="152"/>
      <c r="BS131" s="152"/>
      <c r="BT131" s="152"/>
      <c r="BU131" s="152"/>
      <c r="BV131" s="152"/>
      <c r="BW131" s="152"/>
      <c r="BX131" s="152"/>
      <c r="BY131" s="152"/>
      <c r="BZ131" s="152"/>
      <c r="CA131" s="152"/>
      <c r="CB131" s="152"/>
      <c r="CC131" s="152"/>
      <c r="CD131" s="152"/>
      <c r="CE131" s="152"/>
    </row>
    <row r="132" spans="2:83" ht="15.75" x14ac:dyDescent="0.25">
      <c r="B132" s="149" t="s">
        <v>16</v>
      </c>
      <c r="C132" s="150">
        <v>1</v>
      </c>
      <c r="D132" s="154">
        <v>16</v>
      </c>
      <c r="E132" s="154">
        <v>14</v>
      </c>
      <c r="F132" s="154">
        <v>8</v>
      </c>
      <c r="G132" s="154">
        <v>16</v>
      </c>
      <c r="H132" s="154">
        <v>14</v>
      </c>
      <c r="I132" s="154">
        <v>15</v>
      </c>
      <c r="J132" s="154">
        <v>18</v>
      </c>
      <c r="K132" s="154">
        <v>30</v>
      </c>
      <c r="L132" s="154">
        <v>27</v>
      </c>
      <c r="M132" s="154">
        <v>28</v>
      </c>
      <c r="N132" s="154">
        <v>21</v>
      </c>
      <c r="O132" s="154">
        <v>29</v>
      </c>
      <c r="P132" s="154">
        <v>16</v>
      </c>
      <c r="Q132" s="154">
        <v>12</v>
      </c>
      <c r="R132" s="154">
        <v>26</v>
      </c>
      <c r="S132" s="154">
        <v>21</v>
      </c>
      <c r="T132" s="154">
        <v>16</v>
      </c>
      <c r="U132" s="154">
        <v>14</v>
      </c>
      <c r="V132" s="154">
        <v>8</v>
      </c>
      <c r="W132" s="154">
        <v>16</v>
      </c>
      <c r="X132" s="154">
        <v>14</v>
      </c>
      <c r="Y132" s="154">
        <v>15</v>
      </c>
      <c r="Z132" s="154">
        <v>18</v>
      </c>
      <c r="AA132" s="154">
        <v>30</v>
      </c>
      <c r="AB132" s="154">
        <v>28</v>
      </c>
      <c r="AC132" s="154">
        <v>33</v>
      </c>
      <c r="AD132" s="154">
        <v>22</v>
      </c>
      <c r="AE132" s="154">
        <v>31</v>
      </c>
      <c r="AF132" s="154">
        <v>16</v>
      </c>
      <c r="AG132" s="154">
        <v>12</v>
      </c>
      <c r="AH132" s="154">
        <v>26</v>
      </c>
      <c r="AI132" s="154">
        <v>21</v>
      </c>
      <c r="AJ132" s="151">
        <v>383486</v>
      </c>
      <c r="AK132" s="151">
        <v>392468</v>
      </c>
      <c r="AL132" s="151">
        <v>387560</v>
      </c>
      <c r="AM132" s="151">
        <v>391625</v>
      </c>
      <c r="AN132" s="151">
        <v>390110</v>
      </c>
      <c r="AO132" s="151">
        <v>394619</v>
      </c>
      <c r="AP132" s="151">
        <v>388091</v>
      </c>
      <c r="AQ132" s="151">
        <v>387367</v>
      </c>
      <c r="AR132" s="151">
        <v>381882</v>
      </c>
      <c r="AS132" s="151">
        <v>381780</v>
      </c>
      <c r="AT132" s="151">
        <v>370874</v>
      </c>
      <c r="AU132" s="151">
        <v>364289</v>
      </c>
      <c r="AV132" s="151">
        <v>357322</v>
      </c>
      <c r="AW132" s="151">
        <v>349585</v>
      </c>
      <c r="AX132" s="151">
        <v>347460</v>
      </c>
      <c r="AY132" s="151">
        <v>341082</v>
      </c>
      <c r="AZ132" s="152">
        <v>3.9114856865700443</v>
      </c>
      <c r="BA132" s="152">
        <v>3.5671698074747495</v>
      </c>
      <c r="BB132" s="152">
        <v>2.0641965115078955</v>
      </c>
      <c r="BC132" s="152">
        <v>4.0855410150015965</v>
      </c>
      <c r="BD132" s="152">
        <v>3.3323934274948086</v>
      </c>
      <c r="BE132" s="152">
        <v>3.8011347654319732</v>
      </c>
      <c r="BF132" s="152">
        <v>4.3804159333764501</v>
      </c>
      <c r="BG132" s="152">
        <v>7.7445936282646679</v>
      </c>
      <c r="BH132" s="152">
        <v>6.8083858364625724</v>
      </c>
      <c r="BI132" s="152">
        <v>7.3340667400073345</v>
      </c>
      <c r="BJ132" s="152">
        <v>5.6623004039107618</v>
      </c>
      <c r="BK132" s="152">
        <v>7.9607125112204873</v>
      </c>
      <c r="BL132" s="152">
        <v>4.4777539586143593</v>
      </c>
      <c r="BM132" s="152">
        <v>3.1465880973153881</v>
      </c>
      <c r="BN132" s="152">
        <v>7.1950728141368785</v>
      </c>
      <c r="BO132" s="152">
        <v>6.1568772318679956</v>
      </c>
      <c r="BP132" s="152">
        <v>4.1722513990080472</v>
      </c>
      <c r="BQ132" s="152">
        <v>3.5671698074747495</v>
      </c>
      <c r="BR132" s="152">
        <v>2.0641965115078955</v>
      </c>
      <c r="BS132" s="152">
        <v>4.0855410150015965</v>
      </c>
      <c r="BT132" s="152">
        <v>3.5887313834559484</v>
      </c>
      <c r="BU132" s="152">
        <v>3.8011347654319732</v>
      </c>
      <c r="BV132" s="152">
        <v>4.6380874588691823</v>
      </c>
      <c r="BW132" s="152">
        <v>7.7445936282646679</v>
      </c>
      <c r="BX132" s="152">
        <v>7.3321078238827697</v>
      </c>
      <c r="BY132" s="152">
        <v>8.6437215150086448</v>
      </c>
      <c r="BZ132" s="152">
        <v>5.9319337564779415</v>
      </c>
      <c r="CA132" s="152">
        <v>8.5097271671667283</v>
      </c>
      <c r="CB132" s="152">
        <v>4.4777539586143593</v>
      </c>
      <c r="CC132" s="152">
        <v>3.4326415607076961</v>
      </c>
      <c r="CD132" s="152">
        <v>7.4828757267023542</v>
      </c>
      <c r="CE132" s="152">
        <v>6.1568772318679956</v>
      </c>
    </row>
    <row r="133" spans="2:83" ht="15.75" x14ac:dyDescent="0.25">
      <c r="B133" s="149" t="s">
        <v>16</v>
      </c>
      <c r="C133" s="150">
        <v>2</v>
      </c>
      <c r="D133" s="154">
        <v>23</v>
      </c>
      <c r="E133" s="154">
        <v>24</v>
      </c>
      <c r="F133" s="154">
        <v>23</v>
      </c>
      <c r="G133" s="154">
        <v>16</v>
      </c>
      <c r="H133" s="154">
        <v>20</v>
      </c>
      <c r="I133" s="154">
        <v>23</v>
      </c>
      <c r="J133" s="154">
        <v>26</v>
      </c>
      <c r="K133" s="154">
        <v>22</v>
      </c>
      <c r="L133" s="154">
        <v>23</v>
      </c>
      <c r="M133" s="154">
        <v>19</v>
      </c>
      <c r="N133" s="154">
        <v>28</v>
      </c>
      <c r="O133" s="154">
        <v>28</v>
      </c>
      <c r="P133" s="154">
        <v>26</v>
      </c>
      <c r="Q133" s="154">
        <v>20</v>
      </c>
      <c r="R133" s="154">
        <v>20</v>
      </c>
      <c r="S133" s="154">
        <v>18</v>
      </c>
      <c r="T133" s="154">
        <v>27</v>
      </c>
      <c r="U133" s="154">
        <v>25</v>
      </c>
      <c r="V133" s="154">
        <v>23</v>
      </c>
      <c r="W133" s="154">
        <v>17</v>
      </c>
      <c r="X133" s="154">
        <v>20</v>
      </c>
      <c r="Y133" s="154">
        <v>25</v>
      </c>
      <c r="Z133" s="154">
        <v>26</v>
      </c>
      <c r="AA133" s="154">
        <v>22</v>
      </c>
      <c r="AB133" s="154">
        <v>23</v>
      </c>
      <c r="AC133" s="154">
        <v>20</v>
      </c>
      <c r="AD133" s="154">
        <v>29</v>
      </c>
      <c r="AE133" s="154">
        <v>28</v>
      </c>
      <c r="AF133" s="154">
        <v>28</v>
      </c>
      <c r="AG133" s="154">
        <v>22</v>
      </c>
      <c r="AH133" s="154">
        <v>20</v>
      </c>
      <c r="AI133" s="154">
        <v>19</v>
      </c>
      <c r="AJ133" s="151">
        <v>380516</v>
      </c>
      <c r="AK133" s="151">
        <v>385245</v>
      </c>
      <c r="AL133" s="151">
        <v>394193</v>
      </c>
      <c r="AM133" s="151">
        <v>388787</v>
      </c>
      <c r="AN133" s="151">
        <v>393022</v>
      </c>
      <c r="AO133" s="151">
        <v>392635</v>
      </c>
      <c r="AP133" s="151">
        <v>396306</v>
      </c>
      <c r="AQ133" s="151">
        <v>393936</v>
      </c>
      <c r="AR133" s="151">
        <v>388848</v>
      </c>
      <c r="AS133" s="151">
        <v>383161</v>
      </c>
      <c r="AT133" s="151">
        <v>384234</v>
      </c>
      <c r="AU133" s="151">
        <v>372976</v>
      </c>
      <c r="AV133" s="151">
        <v>364880</v>
      </c>
      <c r="AW133" s="151">
        <v>356873</v>
      </c>
      <c r="AX133" s="151">
        <v>351202</v>
      </c>
      <c r="AY133" s="151">
        <v>348082</v>
      </c>
      <c r="AZ133" s="152">
        <v>6.0444238875632035</v>
      </c>
      <c r="BA133" s="152">
        <v>6.229801814429778</v>
      </c>
      <c r="BB133" s="152">
        <v>5.8347053346964559</v>
      </c>
      <c r="BC133" s="152">
        <v>3.8581536934105305</v>
      </c>
      <c r="BD133" s="152">
        <v>5.088773656436536</v>
      </c>
      <c r="BE133" s="152">
        <v>5.8578578068689753</v>
      </c>
      <c r="BF133" s="152">
        <v>6.5605870211402308</v>
      </c>
      <c r="BG133" s="152">
        <v>5.5846634986393724</v>
      </c>
      <c r="BH133" s="152">
        <v>5.9149076245730976</v>
      </c>
      <c r="BI133" s="152">
        <v>4.9587510211112305</v>
      </c>
      <c r="BJ133" s="152">
        <v>7.287226013314803</v>
      </c>
      <c r="BK133" s="152">
        <v>7.5071854489296896</v>
      </c>
      <c r="BL133" s="152">
        <v>7.1256303442227589</v>
      </c>
      <c r="BM133" s="152">
        <v>5.6042345596332588</v>
      </c>
      <c r="BN133" s="152">
        <v>5.6947283899294421</v>
      </c>
      <c r="BO133" s="152">
        <v>5.1711952930631284</v>
      </c>
      <c r="BP133" s="152">
        <v>7.0956280419220219</v>
      </c>
      <c r="BQ133" s="152">
        <v>6.4893768900310196</v>
      </c>
      <c r="BR133" s="152">
        <v>5.8347053346964559</v>
      </c>
      <c r="BS133" s="152">
        <v>4.3725741858652682</v>
      </c>
      <c r="BT133" s="152">
        <v>5.088773656436536</v>
      </c>
      <c r="BU133" s="152">
        <v>6.3672367465967117</v>
      </c>
      <c r="BV133" s="152">
        <v>6.5605870211402308</v>
      </c>
      <c r="BW133" s="152">
        <v>5.5846634986393724</v>
      </c>
      <c r="BX133" s="152">
        <v>5.9149076245730976</v>
      </c>
      <c r="BY133" s="152">
        <v>5.2197379169591889</v>
      </c>
      <c r="BZ133" s="152">
        <v>7.5474840852189029</v>
      </c>
      <c r="CA133" s="152">
        <v>7.5071854489296896</v>
      </c>
      <c r="CB133" s="152">
        <v>7.673755755316817</v>
      </c>
      <c r="CC133" s="152">
        <v>6.1646580155965847</v>
      </c>
      <c r="CD133" s="152">
        <v>5.6947283899294421</v>
      </c>
      <c r="CE133" s="152">
        <v>5.4584839204555253</v>
      </c>
    </row>
    <row r="134" spans="2:83" ht="15.75" x14ac:dyDescent="0.25">
      <c r="B134" s="149" t="s">
        <v>16</v>
      </c>
      <c r="C134" s="150">
        <v>3</v>
      </c>
      <c r="D134" s="154">
        <v>17</v>
      </c>
      <c r="E134" s="154">
        <v>14</v>
      </c>
      <c r="F134" s="154">
        <v>13</v>
      </c>
      <c r="G134" s="154">
        <v>13</v>
      </c>
      <c r="H134" s="154">
        <v>15</v>
      </c>
      <c r="I134" s="154">
        <v>5</v>
      </c>
      <c r="J134" s="154">
        <v>12</v>
      </c>
      <c r="K134" s="154">
        <v>15</v>
      </c>
      <c r="L134" s="154">
        <v>19</v>
      </c>
      <c r="M134" s="154">
        <v>11</v>
      </c>
      <c r="N134" s="154">
        <v>13</v>
      </c>
      <c r="O134" s="154">
        <v>12</v>
      </c>
      <c r="P134" s="154">
        <v>19</v>
      </c>
      <c r="Q134" s="154">
        <v>10</v>
      </c>
      <c r="R134" s="154">
        <v>7</v>
      </c>
      <c r="S134" s="154">
        <v>13</v>
      </c>
      <c r="T134" s="154">
        <v>17</v>
      </c>
      <c r="U134" s="154">
        <v>14</v>
      </c>
      <c r="V134" s="154">
        <v>13</v>
      </c>
      <c r="W134" s="154">
        <v>13</v>
      </c>
      <c r="X134" s="154">
        <v>16</v>
      </c>
      <c r="Y134" s="154">
        <v>5</v>
      </c>
      <c r="Z134" s="154">
        <v>12</v>
      </c>
      <c r="AA134" s="154">
        <v>15</v>
      </c>
      <c r="AB134" s="154">
        <v>24</v>
      </c>
      <c r="AC134" s="154">
        <v>14</v>
      </c>
      <c r="AD134" s="154">
        <v>13</v>
      </c>
      <c r="AE134" s="154">
        <v>12</v>
      </c>
      <c r="AF134" s="154">
        <v>22</v>
      </c>
      <c r="AG134" s="154">
        <v>10</v>
      </c>
      <c r="AH134" s="154">
        <v>7</v>
      </c>
      <c r="AI134" s="154">
        <v>14</v>
      </c>
      <c r="AJ134" s="151">
        <v>381186</v>
      </c>
      <c r="AK134" s="151">
        <v>383914</v>
      </c>
      <c r="AL134" s="151">
        <v>388266</v>
      </c>
      <c r="AM134" s="151">
        <v>396711</v>
      </c>
      <c r="AN134" s="151">
        <v>391136</v>
      </c>
      <c r="AO134" s="151">
        <v>396059</v>
      </c>
      <c r="AP134" s="151">
        <v>395246</v>
      </c>
      <c r="AQ134" s="151">
        <v>403635</v>
      </c>
      <c r="AR134" s="151">
        <v>396473</v>
      </c>
      <c r="AS134" s="151">
        <v>391375</v>
      </c>
      <c r="AT134" s="151">
        <v>385980</v>
      </c>
      <c r="AU134" s="151">
        <v>387222</v>
      </c>
      <c r="AV134" s="151">
        <v>375091</v>
      </c>
      <c r="AW134" s="151">
        <v>367626</v>
      </c>
      <c r="AX134" s="151">
        <v>359712</v>
      </c>
      <c r="AY134" s="151">
        <v>353787</v>
      </c>
      <c r="AZ134" s="152">
        <v>4.4597650490836491</v>
      </c>
      <c r="BA134" s="152">
        <v>3.6466500309965251</v>
      </c>
      <c r="BB134" s="152">
        <v>3.3482200347184659</v>
      </c>
      <c r="BC134" s="152">
        <v>3.2769446776116617</v>
      </c>
      <c r="BD134" s="152">
        <v>3.8349832283400147</v>
      </c>
      <c r="BE134" s="152">
        <v>1.2624381720905218</v>
      </c>
      <c r="BF134" s="152">
        <v>3.0360838566361203</v>
      </c>
      <c r="BG134" s="152">
        <v>3.7162287710431454</v>
      </c>
      <c r="BH134" s="152">
        <v>4.7922557147649396</v>
      </c>
      <c r="BI134" s="152">
        <v>2.8106036410092621</v>
      </c>
      <c r="BJ134" s="152">
        <v>3.368050158039277</v>
      </c>
      <c r="BK134" s="152">
        <v>3.0989974743170583</v>
      </c>
      <c r="BL134" s="152">
        <v>5.0654374538445337</v>
      </c>
      <c r="BM134" s="152">
        <v>2.7201558105248269</v>
      </c>
      <c r="BN134" s="152">
        <v>1.9460012454407971</v>
      </c>
      <c r="BO134" s="152">
        <v>3.6745273285903668</v>
      </c>
      <c r="BP134" s="152">
        <v>4.4597650490836491</v>
      </c>
      <c r="BQ134" s="152">
        <v>3.6466500309965251</v>
      </c>
      <c r="BR134" s="152">
        <v>3.3482200347184659</v>
      </c>
      <c r="BS134" s="152">
        <v>3.2769446776116617</v>
      </c>
      <c r="BT134" s="152">
        <v>4.0906487768960158</v>
      </c>
      <c r="BU134" s="152">
        <v>1.2624381720905218</v>
      </c>
      <c r="BV134" s="152">
        <v>3.0360838566361203</v>
      </c>
      <c r="BW134" s="152">
        <v>3.7162287710431454</v>
      </c>
      <c r="BX134" s="152">
        <v>6.0533756397030816</v>
      </c>
      <c r="BY134" s="152">
        <v>3.5771319067390612</v>
      </c>
      <c r="BZ134" s="152">
        <v>3.368050158039277</v>
      </c>
      <c r="CA134" s="152">
        <v>3.0989974743170583</v>
      </c>
      <c r="CB134" s="152">
        <v>5.8652433676094597</v>
      </c>
      <c r="CC134" s="152">
        <v>2.7201558105248269</v>
      </c>
      <c r="CD134" s="152">
        <v>1.9460012454407971</v>
      </c>
      <c r="CE134" s="152">
        <v>3.9571832769434714</v>
      </c>
    </row>
    <row r="135" spans="2:83" ht="15.75" x14ac:dyDescent="0.25">
      <c r="B135" s="149" t="s">
        <v>16</v>
      </c>
      <c r="C135" s="150">
        <v>4</v>
      </c>
      <c r="D135" s="154">
        <v>3</v>
      </c>
      <c r="E135" s="154">
        <v>8</v>
      </c>
      <c r="F135" s="154">
        <v>10</v>
      </c>
      <c r="G135" s="154">
        <v>7</v>
      </c>
      <c r="H135" s="154">
        <v>5</v>
      </c>
      <c r="I135" s="154">
        <v>15</v>
      </c>
      <c r="J135" s="154">
        <v>7</v>
      </c>
      <c r="K135" s="154">
        <v>6</v>
      </c>
      <c r="L135" s="154">
        <v>6</v>
      </c>
      <c r="M135" s="154">
        <v>9</v>
      </c>
      <c r="N135" s="154">
        <v>7</v>
      </c>
      <c r="O135" s="154">
        <v>9</v>
      </c>
      <c r="P135" s="154">
        <v>11</v>
      </c>
      <c r="Q135" s="154">
        <v>10</v>
      </c>
      <c r="R135" s="154">
        <v>10</v>
      </c>
      <c r="S135" s="154">
        <v>7</v>
      </c>
      <c r="T135" s="154">
        <v>3</v>
      </c>
      <c r="U135" s="154">
        <v>8</v>
      </c>
      <c r="V135" s="154">
        <v>10</v>
      </c>
      <c r="W135" s="154">
        <v>9</v>
      </c>
      <c r="X135" s="154">
        <v>5</v>
      </c>
      <c r="Y135" s="154">
        <v>15</v>
      </c>
      <c r="Z135" s="154">
        <v>7</v>
      </c>
      <c r="AA135" s="154">
        <v>7</v>
      </c>
      <c r="AB135" s="154">
        <v>6</v>
      </c>
      <c r="AC135" s="154">
        <v>9</v>
      </c>
      <c r="AD135" s="154">
        <v>7</v>
      </c>
      <c r="AE135" s="154">
        <v>9</v>
      </c>
      <c r="AF135" s="154">
        <v>13</v>
      </c>
      <c r="AG135" s="154">
        <v>11</v>
      </c>
      <c r="AH135" s="154">
        <v>10</v>
      </c>
      <c r="AI135" s="154">
        <v>7</v>
      </c>
      <c r="AJ135" s="151">
        <v>385119</v>
      </c>
      <c r="AK135" s="151">
        <v>384611</v>
      </c>
      <c r="AL135" s="151">
        <v>386110</v>
      </c>
      <c r="AM135" s="151">
        <v>391177</v>
      </c>
      <c r="AN135" s="151">
        <v>399473</v>
      </c>
      <c r="AO135" s="151">
        <v>395204</v>
      </c>
      <c r="AP135" s="151">
        <v>399130</v>
      </c>
      <c r="AQ135" s="151">
        <v>401465</v>
      </c>
      <c r="AR135" s="151">
        <v>407069</v>
      </c>
      <c r="AS135" s="151">
        <v>399146</v>
      </c>
      <c r="AT135" s="151">
        <v>395182</v>
      </c>
      <c r="AU135" s="151">
        <v>389985</v>
      </c>
      <c r="AV135" s="151">
        <v>390576</v>
      </c>
      <c r="AW135" s="151">
        <v>378653</v>
      </c>
      <c r="AX135" s="151">
        <v>370476</v>
      </c>
      <c r="AY135" s="151">
        <v>363031</v>
      </c>
      <c r="AZ135" s="152">
        <v>0.77898000358330799</v>
      </c>
      <c r="BA135" s="152">
        <v>2.0800237122703198</v>
      </c>
      <c r="BB135" s="152">
        <v>2.5899355106057858</v>
      </c>
      <c r="BC135" s="152">
        <v>1.7894712623697202</v>
      </c>
      <c r="BD135" s="152">
        <v>1.2516490476202395</v>
      </c>
      <c r="BE135" s="152">
        <v>3.7955081426301356</v>
      </c>
      <c r="BF135" s="152">
        <v>1.7538145466389397</v>
      </c>
      <c r="BG135" s="152">
        <v>1.4945262974356419</v>
      </c>
      <c r="BH135" s="152">
        <v>1.4739515905165954</v>
      </c>
      <c r="BI135" s="152">
        <v>2.2548140279496725</v>
      </c>
      <c r="BJ135" s="152">
        <v>1.7713357389759654</v>
      </c>
      <c r="BK135" s="152">
        <v>2.307781068502635</v>
      </c>
      <c r="BL135" s="152">
        <v>2.816353283355864</v>
      </c>
      <c r="BM135" s="152">
        <v>2.6409403860526655</v>
      </c>
      <c r="BN135" s="152">
        <v>2.6992301795527913</v>
      </c>
      <c r="BO135" s="152">
        <v>1.9282099875768184</v>
      </c>
      <c r="BP135" s="152">
        <v>0.77898000358330799</v>
      </c>
      <c r="BQ135" s="152">
        <v>2.0800237122703198</v>
      </c>
      <c r="BR135" s="152">
        <v>2.5899355106057858</v>
      </c>
      <c r="BS135" s="152">
        <v>2.3007487659039256</v>
      </c>
      <c r="BT135" s="152">
        <v>1.2516490476202395</v>
      </c>
      <c r="BU135" s="152">
        <v>3.7955081426301356</v>
      </c>
      <c r="BV135" s="152">
        <v>1.7538145466389397</v>
      </c>
      <c r="BW135" s="152">
        <v>1.7436140136749156</v>
      </c>
      <c r="BX135" s="152">
        <v>1.4739515905165954</v>
      </c>
      <c r="BY135" s="152">
        <v>2.2548140279496725</v>
      </c>
      <c r="BZ135" s="152">
        <v>1.7713357389759654</v>
      </c>
      <c r="CA135" s="152">
        <v>2.307781068502635</v>
      </c>
      <c r="CB135" s="152">
        <v>3.3284175166932943</v>
      </c>
      <c r="CC135" s="152">
        <v>2.9050344246579325</v>
      </c>
      <c r="CD135" s="152">
        <v>2.6992301795527913</v>
      </c>
      <c r="CE135" s="152">
        <v>1.9282099875768184</v>
      </c>
    </row>
    <row r="136" spans="2:83" ht="15.75" x14ac:dyDescent="0.25">
      <c r="B136" s="149" t="s">
        <v>16</v>
      </c>
      <c r="C136" s="150">
        <v>5</v>
      </c>
      <c r="D136" s="154">
        <v>6</v>
      </c>
      <c r="E136" s="154">
        <v>4</v>
      </c>
      <c r="F136" s="154">
        <v>6</v>
      </c>
      <c r="G136" s="154">
        <v>7</v>
      </c>
      <c r="H136" s="154">
        <v>6</v>
      </c>
      <c r="I136" s="154">
        <v>7</v>
      </c>
      <c r="J136" s="154">
        <v>4</v>
      </c>
      <c r="K136" s="154">
        <v>7</v>
      </c>
      <c r="L136" s="154">
        <v>5</v>
      </c>
      <c r="M136" s="154">
        <v>5</v>
      </c>
      <c r="N136" s="154">
        <v>8</v>
      </c>
      <c r="O136" s="154">
        <v>7</v>
      </c>
      <c r="P136" s="154">
        <v>6</v>
      </c>
      <c r="Q136" s="154">
        <v>4</v>
      </c>
      <c r="R136" s="154">
        <v>9</v>
      </c>
      <c r="S136" s="154">
        <v>7</v>
      </c>
      <c r="T136" s="154">
        <v>6</v>
      </c>
      <c r="U136" s="154">
        <v>5</v>
      </c>
      <c r="V136" s="154">
        <v>8</v>
      </c>
      <c r="W136" s="154">
        <v>7</v>
      </c>
      <c r="X136" s="154">
        <v>8</v>
      </c>
      <c r="Y136" s="154">
        <v>7</v>
      </c>
      <c r="Z136" s="154">
        <v>4</v>
      </c>
      <c r="AA136" s="154">
        <v>7</v>
      </c>
      <c r="AB136" s="154">
        <v>5</v>
      </c>
      <c r="AC136" s="154">
        <v>6</v>
      </c>
      <c r="AD136" s="154">
        <v>8</v>
      </c>
      <c r="AE136" s="154">
        <v>7</v>
      </c>
      <c r="AF136" s="154">
        <v>6</v>
      </c>
      <c r="AG136" s="154">
        <v>4</v>
      </c>
      <c r="AH136" s="154">
        <v>9</v>
      </c>
      <c r="AI136" s="154">
        <v>7</v>
      </c>
      <c r="AJ136" s="151">
        <v>393478</v>
      </c>
      <c r="AK136" s="151">
        <v>386747</v>
      </c>
      <c r="AL136" s="151">
        <v>387250</v>
      </c>
      <c r="AM136" s="151">
        <v>388134</v>
      </c>
      <c r="AN136" s="151">
        <v>392130</v>
      </c>
      <c r="AO136" s="151">
        <v>402474</v>
      </c>
      <c r="AP136" s="151">
        <v>397936</v>
      </c>
      <c r="AQ136" s="151">
        <v>406446</v>
      </c>
      <c r="AR136" s="151">
        <v>404305</v>
      </c>
      <c r="AS136" s="151">
        <v>410263</v>
      </c>
      <c r="AT136" s="151">
        <v>401602</v>
      </c>
      <c r="AU136" s="151">
        <v>398122</v>
      </c>
      <c r="AV136" s="151">
        <v>392790</v>
      </c>
      <c r="AW136" s="151">
        <v>393400</v>
      </c>
      <c r="AX136" s="151">
        <v>382482</v>
      </c>
      <c r="AY136" s="151">
        <v>373783</v>
      </c>
      <c r="AZ136" s="152">
        <v>1.5248628894118603</v>
      </c>
      <c r="BA136" s="152">
        <v>1.0342678805524024</v>
      </c>
      <c r="BB136" s="152">
        <v>1.5493867010974824</v>
      </c>
      <c r="BC136" s="152">
        <v>1.8035008527982603</v>
      </c>
      <c r="BD136" s="152">
        <v>1.5301048121796343</v>
      </c>
      <c r="BE136" s="152">
        <v>1.7392427833847652</v>
      </c>
      <c r="BF136" s="152">
        <v>1.0051867637006957</v>
      </c>
      <c r="BG136" s="152">
        <v>1.7222460056194426</v>
      </c>
      <c r="BH136" s="152">
        <v>1.2366901225559912</v>
      </c>
      <c r="BI136" s="152">
        <v>1.2187304241425623</v>
      </c>
      <c r="BJ136" s="152">
        <v>1.992021952081912</v>
      </c>
      <c r="BK136" s="152">
        <v>1.7582550072590815</v>
      </c>
      <c r="BL136" s="152">
        <v>1.5275337966852518</v>
      </c>
      <c r="BM136" s="152">
        <v>1.0167768174885612</v>
      </c>
      <c r="BN136" s="152">
        <v>2.3530519083250976</v>
      </c>
      <c r="BO136" s="152">
        <v>1.872744346318586</v>
      </c>
      <c r="BP136" s="152">
        <v>1.5248628894118603</v>
      </c>
      <c r="BQ136" s="152">
        <v>1.2928348506905032</v>
      </c>
      <c r="BR136" s="152">
        <v>2.0658489347966431</v>
      </c>
      <c r="BS136" s="152">
        <v>1.8035008527982603</v>
      </c>
      <c r="BT136" s="152">
        <v>2.0401397495728459</v>
      </c>
      <c r="BU136" s="152">
        <v>1.7392427833847652</v>
      </c>
      <c r="BV136" s="152">
        <v>1.0051867637006957</v>
      </c>
      <c r="BW136" s="152">
        <v>1.7222460056194426</v>
      </c>
      <c r="BX136" s="152">
        <v>1.2366901225559912</v>
      </c>
      <c r="BY136" s="152">
        <v>1.4624765089710747</v>
      </c>
      <c r="BZ136" s="152">
        <v>1.992021952081912</v>
      </c>
      <c r="CA136" s="152">
        <v>1.7582550072590815</v>
      </c>
      <c r="CB136" s="152">
        <v>1.5275337966852518</v>
      </c>
      <c r="CC136" s="152">
        <v>1.0167768174885612</v>
      </c>
      <c r="CD136" s="152">
        <v>2.3530519083250976</v>
      </c>
      <c r="CE136" s="152">
        <v>1.872744346318586</v>
      </c>
    </row>
    <row r="137" spans="2:83" ht="15.75" x14ac:dyDescent="0.25">
      <c r="B137" s="149" t="s">
        <v>16</v>
      </c>
      <c r="C137" s="150">
        <v>6</v>
      </c>
      <c r="D137" s="154">
        <v>9</v>
      </c>
      <c r="E137" s="154">
        <v>9</v>
      </c>
      <c r="F137" s="154">
        <v>8</v>
      </c>
      <c r="G137" s="154">
        <v>5</v>
      </c>
      <c r="H137" s="154">
        <v>9</v>
      </c>
      <c r="I137" s="154">
        <v>4</v>
      </c>
      <c r="J137" s="154">
        <v>8</v>
      </c>
      <c r="K137" s="154">
        <v>4</v>
      </c>
      <c r="L137" s="154">
        <v>4</v>
      </c>
      <c r="M137" s="154">
        <v>7</v>
      </c>
      <c r="N137" s="154">
        <v>4</v>
      </c>
      <c r="O137" s="154">
        <v>7</v>
      </c>
      <c r="P137" s="154">
        <v>13</v>
      </c>
      <c r="Q137" s="154">
        <v>3</v>
      </c>
      <c r="R137" s="154">
        <v>3</v>
      </c>
      <c r="S137" s="154">
        <v>4</v>
      </c>
      <c r="T137" s="154">
        <v>9</v>
      </c>
      <c r="U137" s="154">
        <v>9</v>
      </c>
      <c r="V137" s="154">
        <v>8</v>
      </c>
      <c r="W137" s="154">
        <v>5</v>
      </c>
      <c r="X137" s="154">
        <v>9</v>
      </c>
      <c r="Y137" s="154">
        <v>4</v>
      </c>
      <c r="Z137" s="154">
        <v>8</v>
      </c>
      <c r="AA137" s="154">
        <v>4</v>
      </c>
      <c r="AB137" s="154">
        <v>4</v>
      </c>
      <c r="AC137" s="154">
        <v>8</v>
      </c>
      <c r="AD137" s="154">
        <v>4</v>
      </c>
      <c r="AE137" s="154">
        <v>7</v>
      </c>
      <c r="AF137" s="154">
        <v>13</v>
      </c>
      <c r="AG137" s="154">
        <v>3</v>
      </c>
      <c r="AH137" s="154">
        <v>3</v>
      </c>
      <c r="AI137" s="154">
        <v>6</v>
      </c>
      <c r="AJ137" s="151">
        <v>398979</v>
      </c>
      <c r="AK137" s="151">
        <v>395575</v>
      </c>
      <c r="AL137" s="151">
        <v>389510</v>
      </c>
      <c r="AM137" s="151">
        <v>389075</v>
      </c>
      <c r="AN137" s="151">
        <v>390250</v>
      </c>
      <c r="AO137" s="151">
        <v>395492</v>
      </c>
      <c r="AP137" s="151">
        <v>405288</v>
      </c>
      <c r="AQ137" s="151">
        <v>403624</v>
      </c>
      <c r="AR137" s="151">
        <v>408464</v>
      </c>
      <c r="AS137" s="151">
        <v>406535</v>
      </c>
      <c r="AT137" s="151">
        <v>412310</v>
      </c>
      <c r="AU137" s="151">
        <v>404426</v>
      </c>
      <c r="AV137" s="151">
        <v>400537</v>
      </c>
      <c r="AW137" s="151">
        <v>396119</v>
      </c>
      <c r="AX137" s="151">
        <v>396046</v>
      </c>
      <c r="AY137" s="151">
        <v>385399</v>
      </c>
      <c r="AZ137" s="152">
        <v>2.2557578218402474</v>
      </c>
      <c r="BA137" s="152">
        <v>2.2751690577008152</v>
      </c>
      <c r="BB137" s="152">
        <v>2.0538625452491592</v>
      </c>
      <c r="BC137" s="152">
        <v>1.2850992739189102</v>
      </c>
      <c r="BD137" s="152">
        <v>2.3062139654067906</v>
      </c>
      <c r="BE137" s="152">
        <v>1.0113984606515429</v>
      </c>
      <c r="BF137" s="152">
        <v>1.9739049762144449</v>
      </c>
      <c r="BG137" s="152">
        <v>0.99102134659980567</v>
      </c>
      <c r="BH137" s="152">
        <v>0.97927846762505388</v>
      </c>
      <c r="BI137" s="152">
        <v>1.7218689657717046</v>
      </c>
      <c r="BJ137" s="152">
        <v>0.97014382382188169</v>
      </c>
      <c r="BK137" s="152">
        <v>1.7308481650536811</v>
      </c>
      <c r="BL137" s="152">
        <v>3.2456427246421682</v>
      </c>
      <c r="BM137" s="152">
        <v>0.75734817062549387</v>
      </c>
      <c r="BN137" s="152">
        <v>0.75748776657256989</v>
      </c>
      <c r="BO137" s="152">
        <v>1.0378854122610592</v>
      </c>
      <c r="BP137" s="152">
        <v>2.2557578218402474</v>
      </c>
      <c r="BQ137" s="152">
        <v>2.2751690577008152</v>
      </c>
      <c r="BR137" s="152">
        <v>2.0538625452491592</v>
      </c>
      <c r="BS137" s="152">
        <v>1.2850992739189102</v>
      </c>
      <c r="BT137" s="152">
        <v>2.3062139654067906</v>
      </c>
      <c r="BU137" s="152">
        <v>1.0113984606515429</v>
      </c>
      <c r="BV137" s="152">
        <v>1.9739049762144449</v>
      </c>
      <c r="BW137" s="152">
        <v>0.99102134659980567</v>
      </c>
      <c r="BX137" s="152">
        <v>0.97927846762505388</v>
      </c>
      <c r="BY137" s="152">
        <v>1.9678502465962342</v>
      </c>
      <c r="BZ137" s="152">
        <v>0.97014382382188169</v>
      </c>
      <c r="CA137" s="152">
        <v>1.7308481650536811</v>
      </c>
      <c r="CB137" s="152">
        <v>3.2456427246421682</v>
      </c>
      <c r="CC137" s="152">
        <v>0.75734817062549387</v>
      </c>
      <c r="CD137" s="152">
        <v>0.75748776657256989</v>
      </c>
      <c r="CE137" s="152">
        <v>1.5568281183915891</v>
      </c>
    </row>
    <row r="138" spans="2:83" ht="15.75" x14ac:dyDescent="0.25">
      <c r="B138" s="149" t="s">
        <v>16</v>
      </c>
      <c r="C138" s="150">
        <v>7</v>
      </c>
      <c r="D138" s="154">
        <v>5</v>
      </c>
      <c r="E138" s="154">
        <v>8</v>
      </c>
      <c r="F138" s="154">
        <v>8</v>
      </c>
      <c r="G138" s="154">
        <v>8</v>
      </c>
      <c r="H138" s="154">
        <v>5</v>
      </c>
      <c r="I138" s="154">
        <v>8</v>
      </c>
      <c r="J138" s="154">
        <v>9</v>
      </c>
      <c r="K138" s="154">
        <v>8</v>
      </c>
      <c r="L138" s="154">
        <v>8</v>
      </c>
      <c r="M138" s="154">
        <v>10</v>
      </c>
      <c r="N138" s="154">
        <v>9</v>
      </c>
      <c r="O138" s="154">
        <v>9</v>
      </c>
      <c r="P138" s="154">
        <v>8</v>
      </c>
      <c r="Q138" s="154">
        <v>10</v>
      </c>
      <c r="R138" s="154">
        <v>4</v>
      </c>
      <c r="S138" s="154">
        <v>4</v>
      </c>
      <c r="T138" s="154">
        <v>5</v>
      </c>
      <c r="U138" s="154">
        <v>8</v>
      </c>
      <c r="V138" s="154">
        <v>8</v>
      </c>
      <c r="W138" s="154">
        <v>8</v>
      </c>
      <c r="X138" s="154">
        <v>5</v>
      </c>
      <c r="Y138" s="154">
        <v>9</v>
      </c>
      <c r="Z138" s="154">
        <v>9</v>
      </c>
      <c r="AA138" s="154">
        <v>8</v>
      </c>
      <c r="AB138" s="154">
        <v>8</v>
      </c>
      <c r="AC138" s="154">
        <v>10</v>
      </c>
      <c r="AD138" s="154">
        <v>9</v>
      </c>
      <c r="AE138" s="154">
        <v>9</v>
      </c>
      <c r="AF138" s="154">
        <v>8</v>
      </c>
      <c r="AG138" s="154">
        <v>12</v>
      </c>
      <c r="AH138" s="154">
        <v>7</v>
      </c>
      <c r="AI138" s="154">
        <v>4</v>
      </c>
      <c r="AJ138" s="151">
        <v>385148</v>
      </c>
      <c r="AK138" s="151">
        <v>401286</v>
      </c>
      <c r="AL138" s="151">
        <v>397165</v>
      </c>
      <c r="AM138" s="151">
        <v>391171</v>
      </c>
      <c r="AN138" s="151">
        <v>390532</v>
      </c>
      <c r="AO138" s="151">
        <v>393460</v>
      </c>
      <c r="AP138" s="151">
        <v>397438</v>
      </c>
      <c r="AQ138" s="151">
        <v>411332</v>
      </c>
      <c r="AR138" s="151">
        <v>406434</v>
      </c>
      <c r="AS138" s="151">
        <v>409699</v>
      </c>
      <c r="AT138" s="151">
        <v>407602</v>
      </c>
      <c r="AU138" s="151">
        <v>415228</v>
      </c>
      <c r="AV138" s="151">
        <v>406206</v>
      </c>
      <c r="AW138" s="151">
        <v>403128</v>
      </c>
      <c r="AX138" s="151">
        <v>398906</v>
      </c>
      <c r="AY138" s="151">
        <v>398857</v>
      </c>
      <c r="AZ138" s="152">
        <v>1.298202249524858</v>
      </c>
      <c r="BA138" s="152">
        <v>1.9935906062010635</v>
      </c>
      <c r="BB138" s="152">
        <v>2.0142761824430653</v>
      </c>
      <c r="BC138" s="152">
        <v>2.0451413831802459</v>
      </c>
      <c r="BD138" s="152">
        <v>1.2803048149703482</v>
      </c>
      <c r="BE138" s="152">
        <v>2.0332435317440147</v>
      </c>
      <c r="BF138" s="152">
        <v>2.2645041490748241</v>
      </c>
      <c r="BG138" s="152">
        <v>1.9449009559188197</v>
      </c>
      <c r="BH138" s="152">
        <v>1.9683392629553629</v>
      </c>
      <c r="BI138" s="152">
        <v>2.4408163066055808</v>
      </c>
      <c r="BJ138" s="152">
        <v>2.2080362706758061</v>
      </c>
      <c r="BK138" s="152">
        <v>2.1674838883697629</v>
      </c>
      <c r="BL138" s="152">
        <v>1.9694440751736804</v>
      </c>
      <c r="BM138" s="152">
        <v>2.4806016947470781</v>
      </c>
      <c r="BN138" s="152">
        <v>1.0027425007395225</v>
      </c>
      <c r="BO138" s="152">
        <v>1.0028656887054759</v>
      </c>
      <c r="BP138" s="152">
        <v>1.298202249524858</v>
      </c>
      <c r="BQ138" s="152">
        <v>1.9935906062010635</v>
      </c>
      <c r="BR138" s="152">
        <v>2.0142761824430653</v>
      </c>
      <c r="BS138" s="152">
        <v>2.0451413831802459</v>
      </c>
      <c r="BT138" s="152">
        <v>1.2803048149703482</v>
      </c>
      <c r="BU138" s="152">
        <v>2.2873989732120168</v>
      </c>
      <c r="BV138" s="152">
        <v>2.2645041490748241</v>
      </c>
      <c r="BW138" s="152">
        <v>1.9449009559188197</v>
      </c>
      <c r="BX138" s="152">
        <v>1.9683392629553629</v>
      </c>
      <c r="BY138" s="152">
        <v>2.4408163066055808</v>
      </c>
      <c r="BZ138" s="152">
        <v>2.2080362706758061</v>
      </c>
      <c r="CA138" s="152">
        <v>2.1674838883697629</v>
      </c>
      <c r="CB138" s="152">
        <v>1.9694440751736804</v>
      </c>
      <c r="CC138" s="152">
        <v>2.9767220336964932</v>
      </c>
      <c r="CD138" s="152">
        <v>1.7547993762941647</v>
      </c>
      <c r="CE138" s="152">
        <v>1.0028656887054759</v>
      </c>
    </row>
    <row r="139" spans="2:83" ht="15.75" x14ac:dyDescent="0.25">
      <c r="B139" s="149" t="s">
        <v>16</v>
      </c>
      <c r="C139" s="150">
        <v>8</v>
      </c>
      <c r="D139" s="154">
        <v>14</v>
      </c>
      <c r="E139" s="154">
        <v>12</v>
      </c>
      <c r="F139" s="154">
        <v>13</v>
      </c>
      <c r="G139" s="154">
        <v>7</v>
      </c>
      <c r="H139" s="154">
        <v>8</v>
      </c>
      <c r="I139" s="154">
        <v>12</v>
      </c>
      <c r="J139" s="154">
        <v>6</v>
      </c>
      <c r="K139" s="154">
        <v>12</v>
      </c>
      <c r="L139" s="154">
        <v>10</v>
      </c>
      <c r="M139" s="154">
        <v>9</v>
      </c>
      <c r="N139" s="154">
        <v>14</v>
      </c>
      <c r="O139" s="154">
        <v>7</v>
      </c>
      <c r="P139" s="154">
        <v>9</v>
      </c>
      <c r="Q139" s="154">
        <v>14</v>
      </c>
      <c r="R139" s="154">
        <v>8</v>
      </c>
      <c r="S139" s="154">
        <v>3</v>
      </c>
      <c r="T139" s="154">
        <v>14</v>
      </c>
      <c r="U139" s="154">
        <v>14</v>
      </c>
      <c r="V139" s="154">
        <v>13</v>
      </c>
      <c r="W139" s="154">
        <v>7</v>
      </c>
      <c r="X139" s="154">
        <v>8</v>
      </c>
      <c r="Y139" s="154">
        <v>12</v>
      </c>
      <c r="Z139" s="154">
        <v>7</v>
      </c>
      <c r="AA139" s="154">
        <v>12</v>
      </c>
      <c r="AB139" s="154">
        <v>10</v>
      </c>
      <c r="AC139" s="154">
        <v>11</v>
      </c>
      <c r="AD139" s="154">
        <v>18</v>
      </c>
      <c r="AE139" s="154">
        <v>7</v>
      </c>
      <c r="AF139" s="154">
        <v>9</v>
      </c>
      <c r="AG139" s="154">
        <v>15</v>
      </c>
      <c r="AH139" s="154">
        <v>11</v>
      </c>
      <c r="AI139" s="154">
        <v>3</v>
      </c>
      <c r="AJ139" s="151">
        <v>382909</v>
      </c>
      <c r="AK139" s="151">
        <v>387539</v>
      </c>
      <c r="AL139" s="151">
        <v>403489</v>
      </c>
      <c r="AM139" s="151">
        <v>399263</v>
      </c>
      <c r="AN139" s="151">
        <v>392706</v>
      </c>
      <c r="AO139" s="151">
        <v>392809</v>
      </c>
      <c r="AP139" s="151">
        <v>396059</v>
      </c>
      <c r="AQ139" s="151">
        <v>403033</v>
      </c>
      <c r="AR139" s="151">
        <v>414100</v>
      </c>
      <c r="AS139" s="151">
        <v>407577</v>
      </c>
      <c r="AT139" s="151">
        <v>411267</v>
      </c>
      <c r="AU139" s="151">
        <v>409998</v>
      </c>
      <c r="AV139" s="151">
        <v>416481</v>
      </c>
      <c r="AW139" s="151">
        <v>406329</v>
      </c>
      <c r="AX139" s="151">
        <v>405843</v>
      </c>
      <c r="AY139" s="151">
        <v>400807</v>
      </c>
      <c r="AZ139" s="152">
        <v>3.6562211909357054</v>
      </c>
      <c r="BA139" s="152">
        <v>3.0964625495756559</v>
      </c>
      <c r="BB139" s="152">
        <v>3.2218970033879484</v>
      </c>
      <c r="BC139" s="152">
        <v>1.7532303268772715</v>
      </c>
      <c r="BD139" s="152">
        <v>2.0371473825202568</v>
      </c>
      <c r="BE139" s="152">
        <v>3.0549198210835291</v>
      </c>
      <c r="BF139" s="152">
        <v>1.5149258065086262</v>
      </c>
      <c r="BG139" s="152">
        <v>2.977423684909176</v>
      </c>
      <c r="BH139" s="152">
        <v>2.4148756339048538</v>
      </c>
      <c r="BI139" s="152">
        <v>2.20817170743197</v>
      </c>
      <c r="BJ139" s="152">
        <v>3.4041146019495852</v>
      </c>
      <c r="BK139" s="152">
        <v>1.7073254015873247</v>
      </c>
      <c r="BL139" s="152">
        <v>2.1609629250794153</v>
      </c>
      <c r="BM139" s="152">
        <v>3.4454838320671182</v>
      </c>
      <c r="BN139" s="152">
        <v>1.9712056139935887</v>
      </c>
      <c r="BO139" s="152">
        <v>0.74848992158320582</v>
      </c>
      <c r="BP139" s="152">
        <v>3.6562211909357054</v>
      </c>
      <c r="BQ139" s="152">
        <v>3.6125396411715984</v>
      </c>
      <c r="BR139" s="152">
        <v>3.2218970033879484</v>
      </c>
      <c r="BS139" s="152">
        <v>1.7532303268772715</v>
      </c>
      <c r="BT139" s="152">
        <v>2.0371473825202568</v>
      </c>
      <c r="BU139" s="152">
        <v>3.0549198210835291</v>
      </c>
      <c r="BV139" s="152">
        <v>1.7674134409267306</v>
      </c>
      <c r="BW139" s="152">
        <v>2.977423684909176</v>
      </c>
      <c r="BX139" s="152">
        <v>2.4148756339048538</v>
      </c>
      <c r="BY139" s="152">
        <v>2.698876531305741</v>
      </c>
      <c r="BZ139" s="152">
        <v>4.3767187739351803</v>
      </c>
      <c r="CA139" s="152">
        <v>1.7073254015873247</v>
      </c>
      <c r="CB139" s="152">
        <v>2.1609629250794153</v>
      </c>
      <c r="CC139" s="152">
        <v>3.6915898200719117</v>
      </c>
      <c r="CD139" s="152">
        <v>2.7104077192411844</v>
      </c>
      <c r="CE139" s="152">
        <v>0.74848992158320582</v>
      </c>
    </row>
    <row r="140" spans="2:83" ht="15.75" x14ac:dyDescent="0.25">
      <c r="B140" s="149" t="s">
        <v>16</v>
      </c>
      <c r="C140" s="150">
        <v>9</v>
      </c>
      <c r="D140" s="154">
        <v>18</v>
      </c>
      <c r="E140" s="154">
        <v>17</v>
      </c>
      <c r="F140" s="154">
        <v>10</v>
      </c>
      <c r="G140" s="154">
        <v>14</v>
      </c>
      <c r="H140" s="154">
        <v>12</v>
      </c>
      <c r="I140" s="154">
        <v>15</v>
      </c>
      <c r="J140" s="154">
        <v>23</v>
      </c>
      <c r="K140" s="154">
        <v>19</v>
      </c>
      <c r="L140" s="154">
        <v>9</v>
      </c>
      <c r="M140" s="154">
        <v>15</v>
      </c>
      <c r="N140" s="154">
        <v>26</v>
      </c>
      <c r="O140" s="154">
        <v>16</v>
      </c>
      <c r="P140" s="154">
        <v>9</v>
      </c>
      <c r="Q140" s="154">
        <v>24</v>
      </c>
      <c r="R140" s="154">
        <v>18</v>
      </c>
      <c r="S140" s="154">
        <v>17</v>
      </c>
      <c r="T140" s="154">
        <v>19</v>
      </c>
      <c r="U140" s="154">
        <v>17</v>
      </c>
      <c r="V140" s="154">
        <v>10</v>
      </c>
      <c r="W140" s="154">
        <v>16</v>
      </c>
      <c r="X140" s="154">
        <v>12</v>
      </c>
      <c r="Y140" s="154">
        <v>17</v>
      </c>
      <c r="Z140" s="154">
        <v>25</v>
      </c>
      <c r="AA140" s="154">
        <v>20</v>
      </c>
      <c r="AB140" s="154">
        <v>10</v>
      </c>
      <c r="AC140" s="154">
        <v>16</v>
      </c>
      <c r="AD140" s="154">
        <v>29</v>
      </c>
      <c r="AE140" s="154">
        <v>16</v>
      </c>
      <c r="AF140" s="154">
        <v>12</v>
      </c>
      <c r="AG140" s="154">
        <v>26</v>
      </c>
      <c r="AH140" s="154">
        <v>18</v>
      </c>
      <c r="AI140" s="154">
        <v>18</v>
      </c>
      <c r="AJ140" s="151">
        <v>375258</v>
      </c>
      <c r="AK140" s="151">
        <v>384110</v>
      </c>
      <c r="AL140" s="151">
        <v>388557</v>
      </c>
      <c r="AM140" s="151">
        <v>405710</v>
      </c>
      <c r="AN140" s="151">
        <v>400957</v>
      </c>
      <c r="AO140" s="151">
        <v>394996</v>
      </c>
      <c r="AP140" s="151">
        <v>394244</v>
      </c>
      <c r="AQ140" s="151">
        <v>401782</v>
      </c>
      <c r="AR140" s="151">
        <v>405017</v>
      </c>
      <c r="AS140" s="151">
        <v>415288</v>
      </c>
      <c r="AT140" s="151">
        <v>408403</v>
      </c>
      <c r="AU140" s="151">
        <v>413186</v>
      </c>
      <c r="AV140" s="151">
        <v>411935</v>
      </c>
      <c r="AW140" s="151">
        <v>417389</v>
      </c>
      <c r="AX140" s="151">
        <v>408919</v>
      </c>
      <c r="AY140" s="151">
        <v>408286</v>
      </c>
      <c r="AZ140" s="152">
        <v>4.7966998704891033</v>
      </c>
      <c r="BA140" s="152">
        <v>4.4258155215953767</v>
      </c>
      <c r="BB140" s="152">
        <v>2.573624976515672</v>
      </c>
      <c r="BC140" s="152">
        <v>3.4507406768381355</v>
      </c>
      <c r="BD140" s="152">
        <v>2.9928396311823962</v>
      </c>
      <c r="BE140" s="152">
        <v>3.7975068101955465</v>
      </c>
      <c r="BF140" s="152">
        <v>5.8339505483913516</v>
      </c>
      <c r="BG140" s="152">
        <v>4.7289326052436396</v>
      </c>
      <c r="BH140" s="152">
        <v>2.2221289476738013</v>
      </c>
      <c r="BI140" s="152">
        <v>3.6119512242106682</v>
      </c>
      <c r="BJ140" s="152">
        <v>6.3662607767327852</v>
      </c>
      <c r="BK140" s="152">
        <v>3.8723480466424327</v>
      </c>
      <c r="BL140" s="152">
        <v>2.184810710427616</v>
      </c>
      <c r="BM140" s="152">
        <v>5.7500317449669254</v>
      </c>
      <c r="BN140" s="152">
        <v>4.401849755085971</v>
      </c>
      <c r="BO140" s="152">
        <v>4.1637479609881307</v>
      </c>
      <c r="BP140" s="152">
        <v>5.0631831966273868</v>
      </c>
      <c r="BQ140" s="152">
        <v>4.4258155215953767</v>
      </c>
      <c r="BR140" s="152">
        <v>2.573624976515672</v>
      </c>
      <c r="BS140" s="152">
        <v>3.9437036306721547</v>
      </c>
      <c r="BT140" s="152">
        <v>2.9928396311823962</v>
      </c>
      <c r="BU140" s="152">
        <v>4.3038410515549526</v>
      </c>
      <c r="BV140" s="152">
        <v>6.3412505960775567</v>
      </c>
      <c r="BW140" s="152">
        <v>4.9778237949933049</v>
      </c>
      <c r="BX140" s="152">
        <v>2.4690321640820017</v>
      </c>
      <c r="BY140" s="152">
        <v>3.8527479724913798</v>
      </c>
      <c r="BZ140" s="152">
        <v>7.100829327894262</v>
      </c>
      <c r="CA140" s="152">
        <v>3.8723480466424327</v>
      </c>
      <c r="CB140" s="152">
        <v>2.9130809472368213</v>
      </c>
      <c r="CC140" s="152">
        <v>6.2292010570475034</v>
      </c>
      <c r="CD140" s="152">
        <v>4.401849755085971</v>
      </c>
      <c r="CE140" s="152">
        <v>4.4086743116344911</v>
      </c>
    </row>
    <row r="141" spans="2:83" ht="15.75" x14ac:dyDescent="0.25">
      <c r="B141" s="149" t="s">
        <v>16</v>
      </c>
      <c r="C141" s="150">
        <v>10</v>
      </c>
      <c r="D141" s="154">
        <v>33</v>
      </c>
      <c r="E141" s="154">
        <v>20</v>
      </c>
      <c r="F141" s="154">
        <v>29</v>
      </c>
      <c r="G141" s="154">
        <v>33</v>
      </c>
      <c r="H141" s="154">
        <v>40</v>
      </c>
      <c r="I141" s="154">
        <v>29</v>
      </c>
      <c r="J141" s="154">
        <v>18</v>
      </c>
      <c r="K141" s="154">
        <v>30</v>
      </c>
      <c r="L141" s="154">
        <v>25</v>
      </c>
      <c r="M141" s="154">
        <v>27</v>
      </c>
      <c r="N141" s="154">
        <v>25</v>
      </c>
      <c r="O141" s="154">
        <v>35</v>
      </c>
      <c r="P141" s="154">
        <v>41</v>
      </c>
      <c r="Q141" s="154">
        <v>31</v>
      </c>
      <c r="R141" s="154">
        <v>44</v>
      </c>
      <c r="S141" s="154">
        <v>47</v>
      </c>
      <c r="T141" s="154">
        <v>36</v>
      </c>
      <c r="U141" s="154">
        <v>20</v>
      </c>
      <c r="V141" s="154">
        <v>32</v>
      </c>
      <c r="W141" s="154">
        <v>35</v>
      </c>
      <c r="X141" s="154">
        <v>41</v>
      </c>
      <c r="Y141" s="154">
        <v>32</v>
      </c>
      <c r="Z141" s="154">
        <v>18</v>
      </c>
      <c r="AA141" s="154">
        <v>32</v>
      </c>
      <c r="AB141" s="154">
        <v>26</v>
      </c>
      <c r="AC141" s="154">
        <v>28</v>
      </c>
      <c r="AD141" s="154">
        <v>26</v>
      </c>
      <c r="AE141" s="154">
        <v>36</v>
      </c>
      <c r="AF141" s="154">
        <v>43</v>
      </c>
      <c r="AG141" s="154">
        <v>38</v>
      </c>
      <c r="AH141" s="154">
        <v>55</v>
      </c>
      <c r="AI141" s="154">
        <v>62</v>
      </c>
      <c r="AJ141" s="151">
        <v>381150</v>
      </c>
      <c r="AK141" s="151">
        <v>377322</v>
      </c>
      <c r="AL141" s="151">
        <v>385246</v>
      </c>
      <c r="AM141" s="151">
        <v>389614</v>
      </c>
      <c r="AN141" s="151">
        <v>408587</v>
      </c>
      <c r="AO141" s="151">
        <v>401910</v>
      </c>
      <c r="AP141" s="151">
        <v>396794</v>
      </c>
      <c r="AQ141" s="151">
        <v>399721</v>
      </c>
      <c r="AR141" s="151">
        <v>404464</v>
      </c>
      <c r="AS141" s="151">
        <v>405921</v>
      </c>
      <c r="AT141" s="151">
        <v>416166</v>
      </c>
      <c r="AU141" s="151">
        <v>409857</v>
      </c>
      <c r="AV141" s="151">
        <v>412983</v>
      </c>
      <c r="AW141" s="151">
        <v>412283</v>
      </c>
      <c r="AX141" s="151">
        <v>419704</v>
      </c>
      <c r="AY141" s="151">
        <v>410470</v>
      </c>
      <c r="AZ141" s="152">
        <v>8.6580086580086579</v>
      </c>
      <c r="BA141" s="152">
        <v>5.3005125595645106</v>
      </c>
      <c r="BB141" s="152">
        <v>7.5276576525129393</v>
      </c>
      <c r="BC141" s="152">
        <v>8.4699215120606546</v>
      </c>
      <c r="BD141" s="152">
        <v>9.7898366810495681</v>
      </c>
      <c r="BE141" s="152">
        <v>7.2155457689532474</v>
      </c>
      <c r="BF141" s="152">
        <v>4.5363589167174903</v>
      </c>
      <c r="BG141" s="152">
        <v>7.5052349013436874</v>
      </c>
      <c r="BH141" s="152">
        <v>6.1810198188219481</v>
      </c>
      <c r="BI141" s="152">
        <v>6.6515405707021804</v>
      </c>
      <c r="BJ141" s="152">
        <v>6.0072182734774104</v>
      </c>
      <c r="BK141" s="152">
        <v>8.5395637990811437</v>
      </c>
      <c r="BL141" s="152">
        <v>9.927769423923019</v>
      </c>
      <c r="BM141" s="152">
        <v>7.5191070211480948</v>
      </c>
      <c r="BN141" s="152">
        <v>10.483578903227036</v>
      </c>
      <c r="BO141" s="152">
        <v>11.450288693448973</v>
      </c>
      <c r="BP141" s="152">
        <v>9.445100354191263</v>
      </c>
      <c r="BQ141" s="152">
        <v>5.3005125595645106</v>
      </c>
      <c r="BR141" s="152">
        <v>8.306380857945312</v>
      </c>
      <c r="BS141" s="152">
        <v>8.9832500885491786</v>
      </c>
      <c r="BT141" s="152">
        <v>10.034582598075808</v>
      </c>
      <c r="BU141" s="152">
        <v>7.9619815381553085</v>
      </c>
      <c r="BV141" s="152">
        <v>4.5363589167174903</v>
      </c>
      <c r="BW141" s="152">
        <v>8.0055838947666</v>
      </c>
      <c r="BX141" s="152">
        <v>6.4282606115748253</v>
      </c>
      <c r="BY141" s="152">
        <v>6.8978939251726326</v>
      </c>
      <c r="BZ141" s="152">
        <v>6.247507004416506</v>
      </c>
      <c r="CA141" s="152">
        <v>8.7835513361977462</v>
      </c>
      <c r="CB141" s="152">
        <v>10.412050859236336</v>
      </c>
      <c r="CC141" s="152">
        <v>9.2169698968912126</v>
      </c>
      <c r="CD141" s="152">
        <v>13.104473629033794</v>
      </c>
      <c r="CE141" s="152">
        <v>15.104636148805028</v>
      </c>
    </row>
    <row r="142" spans="2:83" ht="15.75" x14ac:dyDescent="0.25">
      <c r="B142" s="149" t="s">
        <v>16</v>
      </c>
      <c r="C142" s="150">
        <v>11</v>
      </c>
      <c r="D142" s="154">
        <v>105</v>
      </c>
      <c r="E142" s="154">
        <v>65</v>
      </c>
      <c r="F142" s="154">
        <v>55</v>
      </c>
      <c r="G142" s="154">
        <v>65</v>
      </c>
      <c r="H142" s="154">
        <v>84</v>
      </c>
      <c r="I142" s="154">
        <v>89</v>
      </c>
      <c r="J142" s="154">
        <v>100</v>
      </c>
      <c r="K142" s="154">
        <v>88</v>
      </c>
      <c r="L142" s="154">
        <v>101</v>
      </c>
      <c r="M142" s="154">
        <v>114</v>
      </c>
      <c r="N142" s="154">
        <v>133</v>
      </c>
      <c r="O142" s="154">
        <v>177</v>
      </c>
      <c r="P142" s="154">
        <v>176</v>
      </c>
      <c r="Q142" s="154">
        <v>136</v>
      </c>
      <c r="R142" s="154">
        <v>252</v>
      </c>
      <c r="S142" s="154">
        <v>195</v>
      </c>
      <c r="T142" s="154">
        <v>114</v>
      </c>
      <c r="U142" s="154">
        <v>77</v>
      </c>
      <c r="V142" s="154">
        <v>57</v>
      </c>
      <c r="W142" s="154">
        <v>71</v>
      </c>
      <c r="X142" s="154">
        <v>93</v>
      </c>
      <c r="Y142" s="154">
        <v>97</v>
      </c>
      <c r="Z142" s="154">
        <v>108</v>
      </c>
      <c r="AA142" s="154">
        <v>97</v>
      </c>
      <c r="AB142" s="154">
        <v>106</v>
      </c>
      <c r="AC142" s="154">
        <v>126</v>
      </c>
      <c r="AD142" s="154">
        <v>149</v>
      </c>
      <c r="AE142" s="154">
        <v>204</v>
      </c>
      <c r="AF142" s="154">
        <v>213</v>
      </c>
      <c r="AG142" s="154">
        <v>162</v>
      </c>
      <c r="AH142" s="154">
        <v>326</v>
      </c>
      <c r="AI142" s="154">
        <v>259</v>
      </c>
      <c r="AJ142" s="151">
        <v>379373</v>
      </c>
      <c r="AK142" s="151">
        <v>382390</v>
      </c>
      <c r="AL142" s="151">
        <v>379204</v>
      </c>
      <c r="AM142" s="151">
        <v>386940</v>
      </c>
      <c r="AN142" s="151">
        <v>390137</v>
      </c>
      <c r="AO142" s="151">
        <v>410967</v>
      </c>
      <c r="AP142" s="151">
        <v>404078</v>
      </c>
      <c r="AQ142" s="151">
        <v>401837</v>
      </c>
      <c r="AR142" s="151">
        <v>402355</v>
      </c>
      <c r="AS142" s="151">
        <v>404748</v>
      </c>
      <c r="AT142" s="151">
        <v>405600</v>
      </c>
      <c r="AU142" s="151">
        <v>416423</v>
      </c>
      <c r="AV142" s="151">
        <v>411410</v>
      </c>
      <c r="AW142" s="151">
        <v>413379</v>
      </c>
      <c r="AX142" s="151">
        <v>414090</v>
      </c>
      <c r="AY142" s="151">
        <v>421778</v>
      </c>
      <c r="AZ142" s="152">
        <v>27.677246403934916</v>
      </c>
      <c r="BA142" s="152">
        <v>16.99835246737624</v>
      </c>
      <c r="BB142" s="152">
        <v>14.504066412801553</v>
      </c>
      <c r="BC142" s="152">
        <v>16.798470047035714</v>
      </c>
      <c r="BD142" s="152">
        <v>21.530898120403858</v>
      </c>
      <c r="BE142" s="152">
        <v>21.656240038737906</v>
      </c>
      <c r="BF142" s="152">
        <v>24.747697226773045</v>
      </c>
      <c r="BG142" s="152">
        <v>21.89942688204421</v>
      </c>
      <c r="BH142" s="152">
        <v>25.102210734301799</v>
      </c>
      <c r="BI142" s="152">
        <v>28.165673456076377</v>
      </c>
      <c r="BJ142" s="152">
        <v>32.790927021696248</v>
      </c>
      <c r="BK142" s="152">
        <v>42.504856840280198</v>
      </c>
      <c r="BL142" s="152">
        <v>42.779708806300285</v>
      </c>
      <c r="BM142" s="152">
        <v>32.899590932292156</v>
      </c>
      <c r="BN142" s="152">
        <v>60.856335579221906</v>
      </c>
      <c r="BO142" s="152">
        <v>46.232852353607825</v>
      </c>
      <c r="BP142" s="152">
        <v>30.049581809986478</v>
      </c>
      <c r="BQ142" s="152">
        <v>20.136509845968774</v>
      </c>
      <c r="BR142" s="152">
        <v>15.031487009630702</v>
      </c>
      <c r="BS142" s="152">
        <v>18.349098051377474</v>
      </c>
      <c r="BT142" s="152">
        <v>23.837780061875701</v>
      </c>
      <c r="BU142" s="152">
        <v>23.602868356826704</v>
      </c>
      <c r="BV142" s="152">
        <v>26.727513004914893</v>
      </c>
      <c r="BW142" s="152">
        <v>24.139140994980554</v>
      </c>
      <c r="BX142" s="152">
        <v>26.344894434019707</v>
      </c>
      <c r="BY142" s="152">
        <v>31.130481188294937</v>
      </c>
      <c r="BZ142" s="152">
        <v>36.735700197238657</v>
      </c>
      <c r="CA142" s="152">
        <v>48.988648561678865</v>
      </c>
      <c r="CB142" s="152">
        <v>51.773170316715692</v>
      </c>
      <c r="CC142" s="152">
        <v>39.189218610524485</v>
      </c>
      <c r="CD142" s="152">
        <v>78.726846820739453</v>
      </c>
      <c r="CE142" s="152">
        <v>61.406711587612442</v>
      </c>
    </row>
    <row r="143" spans="2:83" ht="15.75" x14ac:dyDescent="0.25">
      <c r="B143" s="149" t="s">
        <v>16</v>
      </c>
      <c r="C143" s="150">
        <v>12</v>
      </c>
      <c r="D143" s="154">
        <v>308</v>
      </c>
      <c r="E143" s="154">
        <v>308</v>
      </c>
      <c r="F143" s="154">
        <v>249</v>
      </c>
      <c r="G143" s="154">
        <v>259</v>
      </c>
      <c r="H143" s="154">
        <v>309</v>
      </c>
      <c r="I143" s="154">
        <v>372</v>
      </c>
      <c r="J143" s="154">
        <v>304</v>
      </c>
      <c r="K143" s="154">
        <v>465</v>
      </c>
      <c r="L143" s="154">
        <v>407</v>
      </c>
      <c r="M143" s="154">
        <v>417</v>
      </c>
      <c r="N143" s="154">
        <v>441</v>
      </c>
      <c r="O143" s="154">
        <v>466</v>
      </c>
      <c r="P143" s="154">
        <v>525</v>
      </c>
      <c r="Q143" s="154">
        <v>497</v>
      </c>
      <c r="R143" s="154">
        <v>863</v>
      </c>
      <c r="S143" s="154">
        <v>743</v>
      </c>
      <c r="T143" s="154">
        <v>344</v>
      </c>
      <c r="U143" s="154">
        <v>348</v>
      </c>
      <c r="V143" s="154">
        <v>279</v>
      </c>
      <c r="W143" s="154">
        <v>300</v>
      </c>
      <c r="X143" s="154">
        <v>355</v>
      </c>
      <c r="Y143" s="154">
        <v>427</v>
      </c>
      <c r="Z143" s="154">
        <v>340</v>
      </c>
      <c r="AA143" s="154">
        <v>539</v>
      </c>
      <c r="AB143" s="154">
        <v>471</v>
      </c>
      <c r="AC143" s="154">
        <v>508</v>
      </c>
      <c r="AD143" s="154">
        <v>549</v>
      </c>
      <c r="AE143" s="154">
        <v>605</v>
      </c>
      <c r="AF143" s="154">
        <v>658</v>
      </c>
      <c r="AG143" s="154">
        <v>643</v>
      </c>
      <c r="AH143" s="154">
        <v>1085</v>
      </c>
      <c r="AI143" s="154">
        <v>978</v>
      </c>
      <c r="AJ143" s="151">
        <v>371844</v>
      </c>
      <c r="AK143" s="151">
        <v>380724</v>
      </c>
      <c r="AL143" s="151">
        <v>384167</v>
      </c>
      <c r="AM143" s="151">
        <v>380636</v>
      </c>
      <c r="AN143" s="151">
        <v>387899</v>
      </c>
      <c r="AO143" s="151">
        <v>391538</v>
      </c>
      <c r="AP143" s="151">
        <v>412168</v>
      </c>
      <c r="AQ143" s="151">
        <v>409557</v>
      </c>
      <c r="AR143" s="151">
        <v>403340</v>
      </c>
      <c r="AS143" s="151">
        <v>403433</v>
      </c>
      <c r="AT143" s="151">
        <v>404844</v>
      </c>
      <c r="AU143" s="151">
        <v>407175</v>
      </c>
      <c r="AV143" s="151">
        <v>417361</v>
      </c>
      <c r="AW143" s="151">
        <v>412986</v>
      </c>
      <c r="AX143" s="151">
        <v>416075</v>
      </c>
      <c r="AY143" s="151">
        <v>416680</v>
      </c>
      <c r="AZ143" s="152">
        <v>82.830434268133942</v>
      </c>
      <c r="BA143" s="152">
        <v>80.898498649940635</v>
      </c>
      <c r="BB143" s="152">
        <v>64.815561982158798</v>
      </c>
      <c r="BC143" s="152">
        <v>68.044010550762408</v>
      </c>
      <c r="BD143" s="152">
        <v>79.659911471800655</v>
      </c>
      <c r="BE143" s="152">
        <v>95.009935178705518</v>
      </c>
      <c r="BF143" s="152">
        <v>73.756332369325136</v>
      </c>
      <c r="BG143" s="152">
        <v>113.53730982500605</v>
      </c>
      <c r="BH143" s="152">
        <v>100.90742301780136</v>
      </c>
      <c r="BI143" s="152">
        <v>103.36288801362308</v>
      </c>
      <c r="BJ143" s="152">
        <v>108.93084743753148</v>
      </c>
      <c r="BK143" s="152">
        <v>114.44710505310984</v>
      </c>
      <c r="BL143" s="152">
        <v>125.79038290592555</v>
      </c>
      <c r="BM143" s="152">
        <v>120.34306247669412</v>
      </c>
      <c r="BN143" s="152">
        <v>207.41452863065552</v>
      </c>
      <c r="BO143" s="152">
        <v>178.31429394259385</v>
      </c>
      <c r="BP143" s="152">
        <v>92.511913598175582</v>
      </c>
      <c r="BQ143" s="152">
        <v>91.40479717590695</v>
      </c>
      <c r="BR143" s="152">
        <v>72.624665835430946</v>
      </c>
      <c r="BS143" s="152">
        <v>78.81545623640433</v>
      </c>
      <c r="BT143" s="152">
        <v>91.518668519382629</v>
      </c>
      <c r="BU143" s="152">
        <v>109.05710301426681</v>
      </c>
      <c r="BV143" s="152">
        <v>82.490634886745212</v>
      </c>
      <c r="BW143" s="152">
        <v>131.60561289393175</v>
      </c>
      <c r="BX143" s="152">
        <v>116.77492934001091</v>
      </c>
      <c r="BY143" s="152">
        <v>125.91929762810679</v>
      </c>
      <c r="BZ143" s="152">
        <v>135.60778966713104</v>
      </c>
      <c r="CA143" s="152">
        <v>148.58476085221341</v>
      </c>
      <c r="CB143" s="152">
        <v>157.65727990876005</v>
      </c>
      <c r="CC143" s="152">
        <v>155.69535044771493</v>
      </c>
      <c r="CD143" s="152">
        <v>260.77029381722042</v>
      </c>
      <c r="CE143" s="152">
        <v>234.71248920034557</v>
      </c>
    </row>
    <row r="144" spans="2:83" ht="15.75" x14ac:dyDescent="0.25">
      <c r="B144" s="149" t="s">
        <v>16</v>
      </c>
      <c r="C144" s="150">
        <v>13</v>
      </c>
      <c r="D144" s="154">
        <v>786</v>
      </c>
      <c r="E144" s="154">
        <v>752</v>
      </c>
      <c r="F144" s="154">
        <v>681</v>
      </c>
      <c r="G144" s="154">
        <v>766</v>
      </c>
      <c r="H144" s="154">
        <v>821</v>
      </c>
      <c r="I144" s="154">
        <v>902</v>
      </c>
      <c r="J144" s="154">
        <v>874</v>
      </c>
      <c r="K144" s="154">
        <v>1094</v>
      </c>
      <c r="L144" s="154">
        <v>1040</v>
      </c>
      <c r="M144" s="154">
        <v>944</v>
      </c>
      <c r="N144" s="154">
        <v>1088</v>
      </c>
      <c r="O144" s="154">
        <v>1177</v>
      </c>
      <c r="P144" s="154">
        <v>1093</v>
      </c>
      <c r="Q144" s="154">
        <v>955</v>
      </c>
      <c r="R144" s="154">
        <v>1769</v>
      </c>
      <c r="S144" s="154">
        <v>1837</v>
      </c>
      <c r="T144" s="154">
        <v>915</v>
      </c>
      <c r="U144" s="154">
        <v>855</v>
      </c>
      <c r="V144" s="154">
        <v>796</v>
      </c>
      <c r="W144" s="154">
        <v>884</v>
      </c>
      <c r="X144" s="154">
        <v>939</v>
      </c>
      <c r="Y144" s="154">
        <v>1021</v>
      </c>
      <c r="Z144" s="154">
        <v>1031</v>
      </c>
      <c r="AA144" s="154">
        <v>1340</v>
      </c>
      <c r="AB144" s="154">
        <v>1262</v>
      </c>
      <c r="AC144" s="154">
        <v>1224</v>
      </c>
      <c r="AD144" s="154">
        <v>1328</v>
      </c>
      <c r="AE144" s="154">
        <v>1514</v>
      </c>
      <c r="AF144" s="154">
        <v>1441</v>
      </c>
      <c r="AG144" s="154">
        <v>1202</v>
      </c>
      <c r="AH144" s="154">
        <v>2339</v>
      </c>
      <c r="AI144" s="154">
        <v>2397</v>
      </c>
      <c r="AJ144" s="151">
        <v>370474</v>
      </c>
      <c r="AK144" s="151">
        <v>373295</v>
      </c>
      <c r="AL144" s="151">
        <v>382985</v>
      </c>
      <c r="AM144" s="151">
        <v>385842</v>
      </c>
      <c r="AN144" s="151">
        <v>382182</v>
      </c>
      <c r="AO144" s="151">
        <v>389501</v>
      </c>
      <c r="AP144" s="151">
        <v>392457</v>
      </c>
      <c r="AQ144" s="151">
        <v>416765</v>
      </c>
      <c r="AR144" s="151">
        <v>410838</v>
      </c>
      <c r="AS144" s="151">
        <v>404042</v>
      </c>
      <c r="AT144" s="151">
        <v>403930</v>
      </c>
      <c r="AU144" s="151">
        <v>405215</v>
      </c>
      <c r="AV144" s="151">
        <v>407636</v>
      </c>
      <c r="AW144" s="151">
        <v>416365</v>
      </c>
      <c r="AX144" s="151">
        <v>414640</v>
      </c>
      <c r="AY144" s="151">
        <v>417280</v>
      </c>
      <c r="AZ144" s="152">
        <v>212.16063745364048</v>
      </c>
      <c r="BA144" s="152">
        <v>201.44925595038777</v>
      </c>
      <c r="BB144" s="152">
        <v>177.8137524968341</v>
      </c>
      <c r="BC144" s="152">
        <v>198.52685814400715</v>
      </c>
      <c r="BD144" s="152">
        <v>214.81911759318859</v>
      </c>
      <c r="BE144" s="152">
        <v>231.57835281552548</v>
      </c>
      <c r="BF144" s="152">
        <v>222.69955689413106</v>
      </c>
      <c r="BG144" s="152">
        <v>262.49805046009141</v>
      </c>
      <c r="BH144" s="152">
        <v>253.14114079028715</v>
      </c>
      <c r="BI144" s="152">
        <v>233.63907712564534</v>
      </c>
      <c r="BJ144" s="152">
        <v>269.35360087143812</v>
      </c>
      <c r="BK144" s="152">
        <v>290.46308749676098</v>
      </c>
      <c r="BL144" s="152">
        <v>268.13137210648716</v>
      </c>
      <c r="BM144" s="152">
        <v>229.36606102818439</v>
      </c>
      <c r="BN144" s="152">
        <v>426.63515338606987</v>
      </c>
      <c r="BO144" s="152">
        <v>440.23197852760734</v>
      </c>
      <c r="BP144" s="152">
        <v>246.98089474565018</v>
      </c>
      <c r="BQ144" s="152">
        <v>229.04137478401802</v>
      </c>
      <c r="BR144" s="152">
        <v>207.8410381607635</v>
      </c>
      <c r="BS144" s="152">
        <v>229.10932454217013</v>
      </c>
      <c r="BT144" s="152">
        <v>245.69445970767856</v>
      </c>
      <c r="BU144" s="152">
        <v>262.13026410715247</v>
      </c>
      <c r="BV144" s="152">
        <v>262.70393953987315</v>
      </c>
      <c r="BW144" s="152">
        <v>321.5241203076074</v>
      </c>
      <c r="BX144" s="152">
        <v>307.17703815129079</v>
      </c>
      <c r="BY144" s="152">
        <v>302.93880339172659</v>
      </c>
      <c r="BZ144" s="152">
        <v>328.76983635778475</v>
      </c>
      <c r="CA144" s="152">
        <v>373.6288143331318</v>
      </c>
      <c r="CB144" s="152">
        <v>353.50165343590851</v>
      </c>
      <c r="CC144" s="152">
        <v>288.68901084385095</v>
      </c>
      <c r="CD144" s="152">
        <v>564.10380088751685</v>
      </c>
      <c r="CE144" s="152">
        <v>574.43443251533745</v>
      </c>
    </row>
    <row r="145" spans="2:83" ht="15.75" x14ac:dyDescent="0.25">
      <c r="B145" s="149" t="s">
        <v>16</v>
      </c>
      <c r="C145" s="150">
        <v>14</v>
      </c>
      <c r="D145" s="154">
        <v>1498</v>
      </c>
      <c r="E145" s="154">
        <v>1453</v>
      </c>
      <c r="F145" s="154">
        <v>1339</v>
      </c>
      <c r="G145" s="154">
        <v>1392</v>
      </c>
      <c r="H145" s="154">
        <v>1468</v>
      </c>
      <c r="I145" s="154">
        <v>1556</v>
      </c>
      <c r="J145" s="154">
        <v>1441</v>
      </c>
      <c r="K145" s="154">
        <v>1763</v>
      </c>
      <c r="L145" s="154">
        <v>1790</v>
      </c>
      <c r="M145" s="154">
        <v>1643</v>
      </c>
      <c r="N145" s="154">
        <v>1640</v>
      </c>
      <c r="O145" s="154">
        <v>1787</v>
      </c>
      <c r="P145" s="154">
        <v>1742</v>
      </c>
      <c r="Q145" s="154">
        <v>1500</v>
      </c>
      <c r="R145" s="154">
        <v>2649</v>
      </c>
      <c r="S145" s="154">
        <v>2699</v>
      </c>
      <c r="T145" s="154">
        <v>1728</v>
      </c>
      <c r="U145" s="154">
        <v>1663</v>
      </c>
      <c r="V145" s="154">
        <v>1514</v>
      </c>
      <c r="W145" s="154">
        <v>1582</v>
      </c>
      <c r="X145" s="154">
        <v>1702</v>
      </c>
      <c r="Y145" s="154">
        <v>1811</v>
      </c>
      <c r="Z145" s="154">
        <v>1717</v>
      </c>
      <c r="AA145" s="154">
        <v>2134</v>
      </c>
      <c r="AB145" s="154">
        <v>2272</v>
      </c>
      <c r="AC145" s="154">
        <v>2109</v>
      </c>
      <c r="AD145" s="154">
        <v>2130</v>
      </c>
      <c r="AE145" s="154">
        <v>2273</v>
      </c>
      <c r="AF145" s="154">
        <v>2318</v>
      </c>
      <c r="AG145" s="154">
        <v>1947</v>
      </c>
      <c r="AH145" s="154">
        <v>3559</v>
      </c>
      <c r="AI145" s="154">
        <v>3622</v>
      </c>
      <c r="AJ145" s="151">
        <v>389082</v>
      </c>
      <c r="AK145" s="151">
        <v>371320</v>
      </c>
      <c r="AL145" s="151">
        <v>374080</v>
      </c>
      <c r="AM145" s="151">
        <v>384750</v>
      </c>
      <c r="AN145" s="151">
        <v>387173</v>
      </c>
      <c r="AO145" s="151">
        <v>383270</v>
      </c>
      <c r="AP145" s="151">
        <v>392246</v>
      </c>
      <c r="AQ145" s="151">
        <v>397154</v>
      </c>
      <c r="AR145" s="151">
        <v>418494</v>
      </c>
      <c r="AS145" s="151">
        <v>411395</v>
      </c>
      <c r="AT145" s="151">
        <v>405241</v>
      </c>
      <c r="AU145" s="151">
        <v>405138</v>
      </c>
      <c r="AV145" s="151">
        <v>406194</v>
      </c>
      <c r="AW145" s="151">
        <v>408916</v>
      </c>
      <c r="AX145" s="151">
        <v>418858</v>
      </c>
      <c r="AY145" s="151">
        <v>417079</v>
      </c>
      <c r="AZ145" s="152">
        <v>385.00881562241381</v>
      </c>
      <c r="BA145" s="152">
        <v>391.57599913820968</v>
      </c>
      <c r="BB145" s="152">
        <v>357.94482463644141</v>
      </c>
      <c r="BC145" s="152">
        <v>361.7933723196881</v>
      </c>
      <c r="BD145" s="152">
        <v>379.15867067176686</v>
      </c>
      <c r="BE145" s="152">
        <v>405.98011845435332</v>
      </c>
      <c r="BF145" s="152">
        <v>367.37149645885489</v>
      </c>
      <c r="BG145" s="152">
        <v>443.90840832523401</v>
      </c>
      <c r="BH145" s="152">
        <v>427.72417286747242</v>
      </c>
      <c r="BI145" s="152">
        <v>399.37286549423305</v>
      </c>
      <c r="BJ145" s="152">
        <v>404.69745163988836</v>
      </c>
      <c r="BK145" s="152">
        <v>441.08427251948717</v>
      </c>
      <c r="BL145" s="152">
        <v>428.85911657976237</v>
      </c>
      <c r="BM145" s="152">
        <v>366.82350409375033</v>
      </c>
      <c r="BN145" s="152">
        <v>632.43390361411264</v>
      </c>
      <c r="BO145" s="152">
        <v>647.11961043351505</v>
      </c>
      <c r="BP145" s="152">
        <v>444.12231868860545</v>
      </c>
      <c r="BQ145" s="152">
        <v>448.13099213616289</v>
      </c>
      <c r="BR145" s="152">
        <v>404.72626176218989</v>
      </c>
      <c r="BS145" s="152">
        <v>411.17608836907084</v>
      </c>
      <c r="BT145" s="152">
        <v>439.59676940282515</v>
      </c>
      <c r="BU145" s="152">
        <v>472.51284994912203</v>
      </c>
      <c r="BV145" s="152">
        <v>437.73550272023169</v>
      </c>
      <c r="BW145" s="152">
        <v>537.32305352583637</v>
      </c>
      <c r="BX145" s="152">
        <v>542.89906187424435</v>
      </c>
      <c r="BY145" s="152">
        <v>512.64599715601798</v>
      </c>
      <c r="BZ145" s="152">
        <v>525.61315365424525</v>
      </c>
      <c r="CA145" s="152">
        <v>561.04339755836281</v>
      </c>
      <c r="CB145" s="152">
        <v>570.66327912278371</v>
      </c>
      <c r="CC145" s="152">
        <v>476.13690831368791</v>
      </c>
      <c r="CD145" s="152">
        <v>849.69130349665033</v>
      </c>
      <c r="CE145" s="152">
        <v>868.42061096339057</v>
      </c>
    </row>
    <row r="146" spans="2:83" ht="15.75" x14ac:dyDescent="0.25">
      <c r="B146" s="149" t="s">
        <v>16</v>
      </c>
      <c r="C146" s="150">
        <v>15</v>
      </c>
      <c r="D146" s="154">
        <v>1886</v>
      </c>
      <c r="E146" s="154">
        <v>1811</v>
      </c>
      <c r="F146" s="154">
        <v>1597</v>
      </c>
      <c r="G146" s="154">
        <v>1782</v>
      </c>
      <c r="H146" s="154">
        <v>1770</v>
      </c>
      <c r="I146" s="154">
        <v>1753</v>
      </c>
      <c r="J146" s="154">
        <v>1687</v>
      </c>
      <c r="K146" s="154">
        <v>1834</v>
      </c>
      <c r="L146" s="154">
        <v>1817</v>
      </c>
      <c r="M146" s="154">
        <v>1924</v>
      </c>
      <c r="N146" s="154">
        <v>1923</v>
      </c>
      <c r="O146" s="154">
        <v>2015</v>
      </c>
      <c r="P146" s="154">
        <v>1915</v>
      </c>
      <c r="Q146" s="154">
        <v>1654</v>
      </c>
      <c r="R146" s="154">
        <v>2740</v>
      </c>
      <c r="S146" s="154">
        <v>2902</v>
      </c>
      <c r="T146" s="154">
        <v>2154</v>
      </c>
      <c r="U146" s="154">
        <v>2055</v>
      </c>
      <c r="V146" s="154">
        <v>1803</v>
      </c>
      <c r="W146" s="154">
        <v>2019</v>
      </c>
      <c r="X146" s="154">
        <v>2029</v>
      </c>
      <c r="Y146" s="154">
        <v>2020</v>
      </c>
      <c r="Z146" s="154">
        <v>2008</v>
      </c>
      <c r="AA146" s="154">
        <v>2173</v>
      </c>
      <c r="AB146" s="154">
        <v>2179</v>
      </c>
      <c r="AC146" s="154">
        <v>2322</v>
      </c>
      <c r="AD146" s="154">
        <v>2350</v>
      </c>
      <c r="AE146" s="154">
        <v>2540</v>
      </c>
      <c r="AF146" s="154">
        <v>2360</v>
      </c>
      <c r="AG146" s="154">
        <v>2108</v>
      </c>
      <c r="AH146" s="154">
        <v>3425</v>
      </c>
      <c r="AI146" s="154">
        <v>3668</v>
      </c>
      <c r="AJ146" s="151">
        <v>395274</v>
      </c>
      <c r="AK146" s="151">
        <v>390277</v>
      </c>
      <c r="AL146" s="151">
        <v>373484</v>
      </c>
      <c r="AM146" s="151">
        <v>375872</v>
      </c>
      <c r="AN146" s="151">
        <v>385830</v>
      </c>
      <c r="AO146" s="151">
        <v>389041</v>
      </c>
      <c r="AP146" s="151">
        <v>384849</v>
      </c>
      <c r="AQ146" s="151">
        <v>397018</v>
      </c>
      <c r="AR146" s="151">
        <v>399406</v>
      </c>
      <c r="AS146" s="151">
        <v>418878</v>
      </c>
      <c r="AT146" s="151">
        <v>412586</v>
      </c>
      <c r="AU146" s="151">
        <v>407475</v>
      </c>
      <c r="AV146" s="151">
        <v>405804</v>
      </c>
      <c r="AW146" s="151">
        <v>406608</v>
      </c>
      <c r="AX146" s="151">
        <v>412447</v>
      </c>
      <c r="AY146" s="151">
        <v>421220</v>
      </c>
      <c r="AZ146" s="152">
        <v>477.13737812251753</v>
      </c>
      <c r="BA146" s="152">
        <v>464.02939450697841</v>
      </c>
      <c r="BB146" s="152">
        <v>427.59529190005463</v>
      </c>
      <c r="BC146" s="152">
        <v>474.09756512855444</v>
      </c>
      <c r="BD146" s="152">
        <v>458.75126350983595</v>
      </c>
      <c r="BE146" s="152">
        <v>450.59518148472785</v>
      </c>
      <c r="BF146" s="152">
        <v>438.35374393593332</v>
      </c>
      <c r="BG146" s="152">
        <v>461.94379096161884</v>
      </c>
      <c r="BH146" s="152">
        <v>454.92556446322794</v>
      </c>
      <c r="BI146" s="152">
        <v>459.32228477026723</v>
      </c>
      <c r="BJ146" s="152">
        <v>466.08464659489169</v>
      </c>
      <c r="BK146" s="152">
        <v>494.50886557457511</v>
      </c>
      <c r="BL146" s="152">
        <v>471.90269193995135</v>
      </c>
      <c r="BM146" s="152">
        <v>406.77999449100855</v>
      </c>
      <c r="BN146" s="152">
        <v>664.32778029661995</v>
      </c>
      <c r="BO146" s="152">
        <v>688.95114192108645</v>
      </c>
      <c r="BP146" s="152">
        <v>544.93844776028777</v>
      </c>
      <c r="BQ146" s="152">
        <v>526.80532032377005</v>
      </c>
      <c r="BR146" s="152">
        <v>482.75160381703103</v>
      </c>
      <c r="BS146" s="152">
        <v>537.15094500255407</v>
      </c>
      <c r="BT146" s="152">
        <v>525.87927325506053</v>
      </c>
      <c r="BU146" s="152">
        <v>519.2254800907873</v>
      </c>
      <c r="BV146" s="152">
        <v>521.76308110453704</v>
      </c>
      <c r="BW146" s="152">
        <v>547.33034774241969</v>
      </c>
      <c r="BX146" s="152">
        <v>545.56015683289684</v>
      </c>
      <c r="BY146" s="152">
        <v>554.33801727471962</v>
      </c>
      <c r="BZ146" s="152">
        <v>569.57822126780843</v>
      </c>
      <c r="CA146" s="152">
        <v>623.35112583594082</v>
      </c>
      <c r="CB146" s="152">
        <v>581.56154202521418</v>
      </c>
      <c r="CC146" s="152">
        <v>518.43544642505799</v>
      </c>
      <c r="CD146" s="152">
        <v>830.40972537077494</v>
      </c>
      <c r="CE146" s="152">
        <v>870.80385546745174</v>
      </c>
    </row>
    <row r="147" spans="2:83" ht="15.75" x14ac:dyDescent="0.25">
      <c r="B147" s="149" t="s">
        <v>16</v>
      </c>
      <c r="C147" s="150">
        <v>16</v>
      </c>
      <c r="D147" s="154">
        <v>1861</v>
      </c>
      <c r="E147" s="154">
        <v>1822</v>
      </c>
      <c r="F147" s="154">
        <v>1677</v>
      </c>
      <c r="G147" s="154">
        <v>1600</v>
      </c>
      <c r="H147" s="154">
        <v>1645</v>
      </c>
      <c r="I147" s="154">
        <v>1578</v>
      </c>
      <c r="J147" s="154">
        <v>1506</v>
      </c>
      <c r="K147" s="154">
        <v>1500</v>
      </c>
      <c r="L147" s="154">
        <v>1605</v>
      </c>
      <c r="M147" s="154">
        <v>1594</v>
      </c>
      <c r="N147" s="154">
        <v>1678</v>
      </c>
      <c r="O147" s="154">
        <v>1747</v>
      </c>
      <c r="P147" s="154">
        <v>1705</v>
      </c>
      <c r="Q147" s="154">
        <v>1418</v>
      </c>
      <c r="R147" s="154">
        <v>2230</v>
      </c>
      <c r="S147" s="154">
        <v>2599</v>
      </c>
      <c r="T147" s="154">
        <v>2102</v>
      </c>
      <c r="U147" s="154">
        <v>2038</v>
      </c>
      <c r="V147" s="154">
        <v>1879</v>
      </c>
      <c r="W147" s="154">
        <v>1778</v>
      </c>
      <c r="X147" s="154">
        <v>1846</v>
      </c>
      <c r="Y147" s="154">
        <v>1823</v>
      </c>
      <c r="Z147" s="154">
        <v>1719</v>
      </c>
      <c r="AA147" s="154">
        <v>1760</v>
      </c>
      <c r="AB147" s="154">
        <v>1884</v>
      </c>
      <c r="AC147" s="154">
        <v>1910</v>
      </c>
      <c r="AD147" s="154">
        <v>2027</v>
      </c>
      <c r="AE147" s="154">
        <v>2133</v>
      </c>
      <c r="AF147" s="154">
        <v>2020</v>
      </c>
      <c r="AG147" s="154">
        <v>1764</v>
      </c>
      <c r="AH147" s="154">
        <v>2983</v>
      </c>
      <c r="AI147" s="154">
        <v>3309</v>
      </c>
      <c r="AJ147" s="151">
        <v>402983</v>
      </c>
      <c r="AK147" s="151">
        <v>399173</v>
      </c>
      <c r="AL147" s="151">
        <v>394583</v>
      </c>
      <c r="AM147" s="151">
        <v>378979</v>
      </c>
      <c r="AN147" s="151">
        <v>378355</v>
      </c>
      <c r="AO147" s="151">
        <v>387435</v>
      </c>
      <c r="AP147" s="151">
        <v>389992</v>
      </c>
      <c r="AQ147" s="151">
        <v>388690</v>
      </c>
      <c r="AR147" s="151">
        <v>398794</v>
      </c>
      <c r="AS147" s="151">
        <v>400654</v>
      </c>
      <c r="AT147" s="151">
        <v>417805</v>
      </c>
      <c r="AU147" s="151">
        <v>412326</v>
      </c>
      <c r="AV147" s="151">
        <v>408331</v>
      </c>
      <c r="AW147" s="151">
        <v>404230</v>
      </c>
      <c r="AX147" s="151">
        <v>406902</v>
      </c>
      <c r="AY147" s="151">
        <v>413230</v>
      </c>
      <c r="AZ147" s="152">
        <v>461.80608114982516</v>
      </c>
      <c r="BA147" s="152">
        <v>456.44369734425931</v>
      </c>
      <c r="BB147" s="152">
        <v>425.00563886432002</v>
      </c>
      <c r="BC147" s="152">
        <v>422.1869813366967</v>
      </c>
      <c r="BD147" s="152">
        <v>434.51256095465897</v>
      </c>
      <c r="BE147" s="152">
        <v>407.29412675674632</v>
      </c>
      <c r="BF147" s="152">
        <v>386.16176742087021</v>
      </c>
      <c r="BG147" s="152">
        <v>385.91165195914482</v>
      </c>
      <c r="BH147" s="152">
        <v>402.46342723310778</v>
      </c>
      <c r="BI147" s="152">
        <v>397.84951604127252</v>
      </c>
      <c r="BJ147" s="152">
        <v>401.62276660164434</v>
      </c>
      <c r="BK147" s="152">
        <v>423.69387329443208</v>
      </c>
      <c r="BL147" s="152">
        <v>417.55340642762854</v>
      </c>
      <c r="BM147" s="152">
        <v>350.79039160873759</v>
      </c>
      <c r="BN147" s="152">
        <v>548.04350924792709</v>
      </c>
      <c r="BO147" s="152">
        <v>628.94755947051283</v>
      </c>
      <c r="BP147" s="152">
        <v>521.6100927334403</v>
      </c>
      <c r="BQ147" s="152">
        <v>510.80609159437137</v>
      </c>
      <c r="BR147" s="152">
        <v>476.19892392728525</v>
      </c>
      <c r="BS147" s="152">
        <v>469.15528301040428</v>
      </c>
      <c r="BT147" s="152">
        <v>487.37296982992166</v>
      </c>
      <c r="BU147" s="152">
        <v>470.53054060681148</v>
      </c>
      <c r="BV147" s="152">
        <v>440.7782723748179</v>
      </c>
      <c r="BW147" s="152">
        <v>452.80300496539655</v>
      </c>
      <c r="BX147" s="152">
        <v>472.42435944372284</v>
      </c>
      <c r="BY147" s="152">
        <v>476.72056188132404</v>
      </c>
      <c r="BZ147" s="152">
        <v>485.15455774823187</v>
      </c>
      <c r="CA147" s="152">
        <v>517.30911948312746</v>
      </c>
      <c r="CB147" s="152">
        <v>494.69670438933116</v>
      </c>
      <c r="CC147" s="152">
        <v>436.38522623259036</v>
      </c>
      <c r="CD147" s="152">
        <v>733.10035340204763</v>
      </c>
      <c r="CE147" s="152">
        <v>800.76470730585868</v>
      </c>
    </row>
    <row r="148" spans="2:83" ht="15.75" x14ac:dyDescent="0.25">
      <c r="B148" s="149" t="s">
        <v>16</v>
      </c>
      <c r="C148" s="150">
        <v>17</v>
      </c>
      <c r="D148" s="154">
        <v>1676</v>
      </c>
      <c r="E148" s="154">
        <v>1694</v>
      </c>
      <c r="F148" s="154">
        <v>1490</v>
      </c>
      <c r="G148" s="154">
        <v>1522</v>
      </c>
      <c r="H148" s="154">
        <v>1494</v>
      </c>
      <c r="I148" s="154">
        <v>1379</v>
      </c>
      <c r="J148" s="154">
        <v>1257</v>
      </c>
      <c r="K148" s="154">
        <v>1293</v>
      </c>
      <c r="L148" s="154">
        <v>1205</v>
      </c>
      <c r="M148" s="154">
        <v>1367</v>
      </c>
      <c r="N148" s="154">
        <v>1421</v>
      </c>
      <c r="O148" s="154">
        <v>1576</v>
      </c>
      <c r="P148" s="154">
        <v>1520</v>
      </c>
      <c r="Q148" s="154">
        <v>1351</v>
      </c>
      <c r="R148" s="154">
        <v>1850</v>
      </c>
      <c r="S148" s="154">
        <v>2156</v>
      </c>
      <c r="T148" s="154">
        <v>1901</v>
      </c>
      <c r="U148" s="154">
        <v>1883</v>
      </c>
      <c r="V148" s="154">
        <v>1642</v>
      </c>
      <c r="W148" s="154">
        <v>1705</v>
      </c>
      <c r="X148" s="154">
        <v>1657</v>
      </c>
      <c r="Y148" s="154">
        <v>1538</v>
      </c>
      <c r="Z148" s="154">
        <v>1461</v>
      </c>
      <c r="AA148" s="154">
        <v>1542</v>
      </c>
      <c r="AB148" s="154">
        <v>1374</v>
      </c>
      <c r="AC148" s="154">
        <v>1610</v>
      </c>
      <c r="AD148" s="154">
        <v>1617</v>
      </c>
      <c r="AE148" s="154">
        <v>1895</v>
      </c>
      <c r="AF148" s="154">
        <v>1821</v>
      </c>
      <c r="AG148" s="154">
        <v>1668</v>
      </c>
      <c r="AH148" s="154">
        <v>2176</v>
      </c>
      <c r="AI148" s="154">
        <v>2599</v>
      </c>
      <c r="AJ148" s="151">
        <v>408990</v>
      </c>
      <c r="AK148" s="151">
        <v>406070</v>
      </c>
      <c r="AL148" s="151">
        <v>402825</v>
      </c>
      <c r="AM148" s="151">
        <v>397645</v>
      </c>
      <c r="AN148" s="151">
        <v>380656</v>
      </c>
      <c r="AO148" s="151">
        <v>377383</v>
      </c>
      <c r="AP148" s="151">
        <v>387391</v>
      </c>
      <c r="AQ148" s="151">
        <v>392123</v>
      </c>
      <c r="AR148" s="151">
        <v>388539</v>
      </c>
      <c r="AS148" s="151">
        <v>397800</v>
      </c>
      <c r="AT148" s="151">
        <v>395463</v>
      </c>
      <c r="AU148" s="151">
        <v>415912</v>
      </c>
      <c r="AV148" s="151">
        <v>412587</v>
      </c>
      <c r="AW148" s="151">
        <v>406444</v>
      </c>
      <c r="AX148" s="151">
        <v>400997</v>
      </c>
      <c r="AY148" s="151">
        <v>406262</v>
      </c>
      <c r="AZ148" s="152">
        <v>409.78997041492454</v>
      </c>
      <c r="BA148" s="152">
        <v>417.16945354249265</v>
      </c>
      <c r="BB148" s="152">
        <v>369.88766834233229</v>
      </c>
      <c r="BC148" s="152">
        <v>382.75346100164717</v>
      </c>
      <c r="BD148" s="152">
        <v>392.48034971207596</v>
      </c>
      <c r="BE148" s="152">
        <v>365.41126653823835</v>
      </c>
      <c r="BF148" s="152">
        <v>324.47836939939231</v>
      </c>
      <c r="BG148" s="152">
        <v>329.74347334892371</v>
      </c>
      <c r="BH148" s="152">
        <v>310.13617680593194</v>
      </c>
      <c r="BI148" s="152">
        <v>343.64002011060836</v>
      </c>
      <c r="BJ148" s="152">
        <v>359.32565119872152</v>
      </c>
      <c r="BK148" s="152">
        <v>378.92631133509013</v>
      </c>
      <c r="BL148" s="152">
        <v>368.40714806816499</v>
      </c>
      <c r="BM148" s="152">
        <v>332.39511470214836</v>
      </c>
      <c r="BN148" s="152">
        <v>461.3500849133535</v>
      </c>
      <c r="BO148" s="152">
        <v>530.69201648197475</v>
      </c>
      <c r="BP148" s="152">
        <v>464.80354042886131</v>
      </c>
      <c r="BQ148" s="152">
        <v>463.71315290467163</v>
      </c>
      <c r="BR148" s="152">
        <v>407.62117544839566</v>
      </c>
      <c r="BS148" s="152">
        <v>428.77440933495961</v>
      </c>
      <c r="BT148" s="152">
        <v>435.30116430582996</v>
      </c>
      <c r="BU148" s="152">
        <v>407.54353004772338</v>
      </c>
      <c r="BV148" s="152">
        <v>377.13834343079731</v>
      </c>
      <c r="BW148" s="152">
        <v>393.24395661565376</v>
      </c>
      <c r="BX148" s="152">
        <v>353.63245388493817</v>
      </c>
      <c r="BY148" s="152">
        <v>404.72599296128709</v>
      </c>
      <c r="BZ148" s="152">
        <v>408.88780998475204</v>
      </c>
      <c r="CA148" s="152">
        <v>455.62522841370293</v>
      </c>
      <c r="CB148" s="152">
        <v>441.36145831061083</v>
      </c>
      <c r="CC148" s="152">
        <v>410.38863902530238</v>
      </c>
      <c r="CD148" s="152">
        <v>542.64745122781471</v>
      </c>
      <c r="CE148" s="152">
        <v>639.73494936764951</v>
      </c>
    </row>
    <row r="149" spans="2:83" ht="15.75" x14ac:dyDescent="0.25">
      <c r="B149" s="149" t="s">
        <v>16</v>
      </c>
      <c r="C149" s="150">
        <v>18</v>
      </c>
      <c r="D149" s="154">
        <v>1378</v>
      </c>
      <c r="E149" s="154">
        <v>1382</v>
      </c>
      <c r="F149" s="154">
        <v>1297</v>
      </c>
      <c r="G149" s="154">
        <v>1338</v>
      </c>
      <c r="H149" s="154">
        <v>1186</v>
      </c>
      <c r="I149" s="154">
        <v>1180</v>
      </c>
      <c r="J149" s="154">
        <v>1042</v>
      </c>
      <c r="K149" s="154">
        <v>992</v>
      </c>
      <c r="L149" s="154">
        <v>1010</v>
      </c>
      <c r="M149" s="154">
        <v>1026</v>
      </c>
      <c r="N149" s="154">
        <v>1083</v>
      </c>
      <c r="O149" s="154">
        <v>1159</v>
      </c>
      <c r="P149" s="154">
        <v>1200</v>
      </c>
      <c r="Q149" s="154">
        <v>1086</v>
      </c>
      <c r="R149" s="154">
        <v>1440</v>
      </c>
      <c r="S149" s="154">
        <v>1548</v>
      </c>
      <c r="T149" s="154">
        <v>1570</v>
      </c>
      <c r="U149" s="154">
        <v>1567</v>
      </c>
      <c r="V149" s="154">
        <v>1457</v>
      </c>
      <c r="W149" s="154">
        <v>1498</v>
      </c>
      <c r="X149" s="154">
        <v>1344</v>
      </c>
      <c r="Y149" s="154">
        <v>1308</v>
      </c>
      <c r="Z149" s="154">
        <v>1169</v>
      </c>
      <c r="AA149" s="154">
        <v>1127</v>
      </c>
      <c r="AB149" s="154">
        <v>1154</v>
      </c>
      <c r="AC149" s="154">
        <v>1169</v>
      </c>
      <c r="AD149" s="154">
        <v>1239</v>
      </c>
      <c r="AE149" s="154">
        <v>1343</v>
      </c>
      <c r="AF149" s="154">
        <v>1423</v>
      </c>
      <c r="AG149" s="154">
        <v>1309</v>
      </c>
      <c r="AH149" s="154">
        <v>1801</v>
      </c>
      <c r="AI149" s="154">
        <v>1912</v>
      </c>
      <c r="AJ149" s="151">
        <v>411373</v>
      </c>
      <c r="AK149" s="151">
        <v>409625</v>
      </c>
      <c r="AL149" s="151">
        <v>406271</v>
      </c>
      <c r="AM149" s="151">
        <v>402836</v>
      </c>
      <c r="AN149" s="151">
        <v>397344</v>
      </c>
      <c r="AO149" s="151">
        <v>373245</v>
      </c>
      <c r="AP149" s="151">
        <v>375563</v>
      </c>
      <c r="AQ149" s="151">
        <v>387348</v>
      </c>
      <c r="AR149" s="151">
        <v>390993</v>
      </c>
      <c r="AS149" s="151">
        <v>383901</v>
      </c>
      <c r="AT149" s="151">
        <v>392026</v>
      </c>
      <c r="AU149" s="151">
        <v>391394</v>
      </c>
      <c r="AV149" s="151">
        <v>415418</v>
      </c>
      <c r="AW149" s="151">
        <v>405551</v>
      </c>
      <c r="AX149" s="151">
        <v>400344</v>
      </c>
      <c r="AY149" s="151">
        <v>397670</v>
      </c>
      <c r="AZ149" s="152">
        <v>334.9758005508383</v>
      </c>
      <c r="BA149" s="152">
        <v>337.3817516020751</v>
      </c>
      <c r="BB149" s="152">
        <v>319.24503594891092</v>
      </c>
      <c r="BC149" s="152">
        <v>332.14509130266407</v>
      </c>
      <c r="BD149" s="152">
        <v>298.48191994845774</v>
      </c>
      <c r="BE149" s="152">
        <v>316.14623102787715</v>
      </c>
      <c r="BF149" s="152">
        <v>277.45012155084498</v>
      </c>
      <c r="BG149" s="152">
        <v>256.1004574697688</v>
      </c>
      <c r="BH149" s="152">
        <v>258.31664505502653</v>
      </c>
      <c r="BI149" s="152">
        <v>267.25640204115126</v>
      </c>
      <c r="BJ149" s="152">
        <v>276.25718702330965</v>
      </c>
      <c r="BK149" s="152">
        <v>296.12104426741342</v>
      </c>
      <c r="BL149" s="152">
        <v>288.86567264779092</v>
      </c>
      <c r="BM149" s="152">
        <v>267.78382990055502</v>
      </c>
      <c r="BN149" s="152">
        <v>359.69066602721659</v>
      </c>
      <c r="BO149" s="152">
        <v>389.26748308899334</v>
      </c>
      <c r="BP149" s="152">
        <v>381.64877130973593</v>
      </c>
      <c r="BQ149" s="152">
        <v>382.54501068050047</v>
      </c>
      <c r="BR149" s="152">
        <v>358.62761555710352</v>
      </c>
      <c r="BS149" s="152">
        <v>371.86348787099467</v>
      </c>
      <c r="BT149" s="152">
        <v>338.24595312877506</v>
      </c>
      <c r="BU149" s="152">
        <v>350.44005947835876</v>
      </c>
      <c r="BV149" s="152">
        <v>311.26601928304967</v>
      </c>
      <c r="BW149" s="152">
        <v>290.9528382746264</v>
      </c>
      <c r="BX149" s="152">
        <v>295.14594890445608</v>
      </c>
      <c r="BY149" s="152">
        <v>304.50558868041503</v>
      </c>
      <c r="BZ149" s="152">
        <v>316.05046604051773</v>
      </c>
      <c r="CA149" s="152">
        <v>343.13249564377583</v>
      </c>
      <c r="CB149" s="152">
        <v>342.54654348150535</v>
      </c>
      <c r="CC149" s="152">
        <v>322.77074893170033</v>
      </c>
      <c r="CD149" s="152">
        <v>449.86311771876188</v>
      </c>
      <c r="CE149" s="152">
        <v>480.80066386702538</v>
      </c>
    </row>
    <row r="150" spans="2:83" ht="15.75" x14ac:dyDescent="0.25">
      <c r="B150" s="149" t="s">
        <v>16</v>
      </c>
      <c r="C150" s="150">
        <v>19</v>
      </c>
      <c r="D150" s="154">
        <v>1289</v>
      </c>
      <c r="E150" s="154">
        <v>1379</v>
      </c>
      <c r="F150" s="154">
        <v>1347</v>
      </c>
      <c r="G150" s="154">
        <v>1281</v>
      </c>
      <c r="H150" s="154">
        <v>1181</v>
      </c>
      <c r="I150" s="154">
        <v>1049</v>
      </c>
      <c r="J150" s="154">
        <v>935</v>
      </c>
      <c r="K150" s="154">
        <v>854</v>
      </c>
      <c r="L150" s="154">
        <v>886</v>
      </c>
      <c r="M150" s="154">
        <v>917</v>
      </c>
      <c r="N150" s="154">
        <v>924</v>
      </c>
      <c r="O150" s="154">
        <v>1079</v>
      </c>
      <c r="P150" s="154">
        <v>1180</v>
      </c>
      <c r="Q150" s="154">
        <v>1014</v>
      </c>
      <c r="R150" s="154">
        <v>1231</v>
      </c>
      <c r="S150" s="154">
        <v>1471</v>
      </c>
      <c r="T150" s="154">
        <v>1446</v>
      </c>
      <c r="U150" s="154">
        <v>1546</v>
      </c>
      <c r="V150" s="154">
        <v>1539</v>
      </c>
      <c r="W150" s="154">
        <v>1449</v>
      </c>
      <c r="X150" s="154">
        <v>1348</v>
      </c>
      <c r="Y150" s="154">
        <v>1191</v>
      </c>
      <c r="Z150" s="154">
        <v>1065</v>
      </c>
      <c r="AA150" s="154">
        <v>984</v>
      </c>
      <c r="AB150" s="154">
        <v>1029</v>
      </c>
      <c r="AC150" s="154">
        <v>1091</v>
      </c>
      <c r="AD150" s="154">
        <v>1066</v>
      </c>
      <c r="AE150" s="154">
        <v>1265</v>
      </c>
      <c r="AF150" s="154">
        <v>1391</v>
      </c>
      <c r="AG150" s="154">
        <v>1197</v>
      </c>
      <c r="AH150" s="154">
        <v>1545</v>
      </c>
      <c r="AI150" s="154">
        <v>1875</v>
      </c>
      <c r="AJ150" s="151">
        <v>408813</v>
      </c>
      <c r="AK150" s="151">
        <v>410338</v>
      </c>
      <c r="AL150" s="151">
        <v>408496</v>
      </c>
      <c r="AM150" s="151">
        <v>405162</v>
      </c>
      <c r="AN150" s="151">
        <v>400517</v>
      </c>
      <c r="AO150" s="151">
        <v>388910</v>
      </c>
      <c r="AP150" s="151">
        <v>371281</v>
      </c>
      <c r="AQ150" s="151">
        <v>375918</v>
      </c>
      <c r="AR150" s="151">
        <v>383398</v>
      </c>
      <c r="AS150" s="151">
        <v>386619</v>
      </c>
      <c r="AT150" s="151">
        <v>378074</v>
      </c>
      <c r="AU150" s="151">
        <v>386468</v>
      </c>
      <c r="AV150" s="151">
        <v>389599</v>
      </c>
      <c r="AW150" s="151">
        <v>407871</v>
      </c>
      <c r="AX150" s="151">
        <v>397866</v>
      </c>
      <c r="AY150" s="151">
        <v>395444</v>
      </c>
      <c r="AZ150" s="152">
        <v>315.30308478448586</v>
      </c>
      <c r="BA150" s="152">
        <v>336.06441518942921</v>
      </c>
      <c r="BB150" s="152">
        <v>329.7461909051741</v>
      </c>
      <c r="BC150" s="152">
        <v>316.16982836495032</v>
      </c>
      <c r="BD150" s="152">
        <v>294.86888197005374</v>
      </c>
      <c r="BE150" s="152">
        <v>269.72821475405624</v>
      </c>
      <c r="BF150" s="152">
        <v>251.83082355412748</v>
      </c>
      <c r="BG150" s="152">
        <v>227.17720353906969</v>
      </c>
      <c r="BH150" s="152">
        <v>231.09145065962787</v>
      </c>
      <c r="BI150" s="152">
        <v>237.18441152659335</v>
      </c>
      <c r="BJ150" s="152">
        <v>244.39659960748426</v>
      </c>
      <c r="BK150" s="152">
        <v>279.1951726921763</v>
      </c>
      <c r="BL150" s="152">
        <v>302.87552072772257</v>
      </c>
      <c r="BM150" s="152">
        <v>248.60801576969189</v>
      </c>
      <c r="BN150" s="152">
        <v>309.40065248098608</v>
      </c>
      <c r="BO150" s="152">
        <v>371.98693114575013</v>
      </c>
      <c r="BP150" s="152">
        <v>353.70695158911286</v>
      </c>
      <c r="BQ150" s="152">
        <v>376.76257134362402</v>
      </c>
      <c r="BR150" s="152">
        <v>376.74787513219223</v>
      </c>
      <c r="BS150" s="152">
        <v>357.63472388822248</v>
      </c>
      <c r="BT150" s="152">
        <v>336.56498975074715</v>
      </c>
      <c r="BU150" s="152">
        <v>306.24051837185982</v>
      </c>
      <c r="BV150" s="152">
        <v>286.84473485042327</v>
      </c>
      <c r="BW150" s="152">
        <v>261.75921344548544</v>
      </c>
      <c r="BX150" s="152">
        <v>268.38950646586579</v>
      </c>
      <c r="BY150" s="152">
        <v>282.18995962433297</v>
      </c>
      <c r="BZ150" s="152">
        <v>281.9553843956474</v>
      </c>
      <c r="CA150" s="152">
        <v>327.32334889305196</v>
      </c>
      <c r="CB150" s="152">
        <v>357.03377062056114</v>
      </c>
      <c r="CC150" s="152">
        <v>293.4751428760564</v>
      </c>
      <c r="CD150" s="152">
        <v>388.32169624949103</v>
      </c>
      <c r="CE150" s="152">
        <v>474.15057504981741</v>
      </c>
    </row>
    <row r="151" spans="2:83" ht="15.75" x14ac:dyDescent="0.25">
      <c r="B151" s="149" t="s">
        <v>16</v>
      </c>
      <c r="C151" s="150">
        <v>20</v>
      </c>
      <c r="D151" s="154">
        <v>1168</v>
      </c>
      <c r="E151" s="154">
        <v>1201</v>
      </c>
      <c r="F151" s="154">
        <v>1216</v>
      </c>
      <c r="G151" s="154">
        <v>1170</v>
      </c>
      <c r="H151" s="154">
        <v>1090</v>
      </c>
      <c r="I151" s="154">
        <v>952</v>
      </c>
      <c r="J151" s="154">
        <v>787</v>
      </c>
      <c r="K151" s="154">
        <v>773</v>
      </c>
      <c r="L151" s="154">
        <v>769</v>
      </c>
      <c r="M151" s="154">
        <v>800</v>
      </c>
      <c r="N151" s="154">
        <v>773</v>
      </c>
      <c r="O151" s="154">
        <v>878</v>
      </c>
      <c r="P151" s="154">
        <v>974</v>
      </c>
      <c r="Q151" s="154">
        <v>939</v>
      </c>
      <c r="R151" s="154">
        <v>1176</v>
      </c>
      <c r="S151" s="154">
        <v>1306</v>
      </c>
      <c r="T151" s="154">
        <v>1332</v>
      </c>
      <c r="U151" s="154">
        <v>1388</v>
      </c>
      <c r="V151" s="154">
        <v>1409</v>
      </c>
      <c r="W151" s="154">
        <v>1342</v>
      </c>
      <c r="X151" s="154">
        <v>1220</v>
      </c>
      <c r="Y151" s="154">
        <v>1108</v>
      </c>
      <c r="Z151" s="154">
        <v>911</v>
      </c>
      <c r="AA151" s="154">
        <v>904</v>
      </c>
      <c r="AB151" s="154">
        <v>914</v>
      </c>
      <c r="AC151" s="154">
        <v>940</v>
      </c>
      <c r="AD151" s="154">
        <v>897</v>
      </c>
      <c r="AE151" s="154">
        <v>1050</v>
      </c>
      <c r="AF151" s="154">
        <v>1153</v>
      </c>
      <c r="AG151" s="154">
        <v>1174</v>
      </c>
      <c r="AH151" s="154">
        <v>1463</v>
      </c>
      <c r="AI151" s="154">
        <v>1647</v>
      </c>
      <c r="AJ151" s="151">
        <v>411644</v>
      </c>
      <c r="AK151" s="151">
        <v>405854</v>
      </c>
      <c r="AL151" s="151">
        <v>406579</v>
      </c>
      <c r="AM151" s="151">
        <v>405132</v>
      </c>
      <c r="AN151" s="151">
        <v>401823</v>
      </c>
      <c r="AO151" s="151">
        <v>392481</v>
      </c>
      <c r="AP151" s="151">
        <v>385884</v>
      </c>
      <c r="AQ151" s="151">
        <v>369717</v>
      </c>
      <c r="AR151" s="151">
        <v>371799</v>
      </c>
      <c r="AS151" s="151">
        <v>378992</v>
      </c>
      <c r="AT151" s="151">
        <v>379879</v>
      </c>
      <c r="AU151" s="151">
        <v>373011</v>
      </c>
      <c r="AV151" s="151">
        <v>383145</v>
      </c>
      <c r="AW151" s="151">
        <v>381619</v>
      </c>
      <c r="AX151" s="151">
        <v>401503</v>
      </c>
      <c r="AY151" s="151">
        <v>392735</v>
      </c>
      <c r="AZ151" s="152">
        <v>283.74031930503054</v>
      </c>
      <c r="BA151" s="152">
        <v>295.91922218334673</v>
      </c>
      <c r="BB151" s="152">
        <v>299.08086743289743</v>
      </c>
      <c r="BC151" s="152">
        <v>288.79476318829421</v>
      </c>
      <c r="BD151" s="152">
        <v>271.26371561607971</v>
      </c>
      <c r="BE151" s="152">
        <v>242.55951243499686</v>
      </c>
      <c r="BF151" s="152">
        <v>203.94730022493809</v>
      </c>
      <c r="BG151" s="152">
        <v>209.07883597454267</v>
      </c>
      <c r="BH151" s="152">
        <v>206.83218620813935</v>
      </c>
      <c r="BI151" s="152">
        <v>211.08624984168532</v>
      </c>
      <c r="BJ151" s="152">
        <v>203.48584680911554</v>
      </c>
      <c r="BK151" s="152">
        <v>235.11370978335759</v>
      </c>
      <c r="BL151" s="152">
        <v>254.21185190985136</v>
      </c>
      <c r="BM151" s="152">
        <v>246.056931127643</v>
      </c>
      <c r="BN151" s="152">
        <v>292.8994303903084</v>
      </c>
      <c r="BO151" s="152">
        <v>332.5397532687436</v>
      </c>
      <c r="BP151" s="152">
        <v>323.58056961840811</v>
      </c>
      <c r="BQ151" s="152">
        <v>341.9949045715947</v>
      </c>
      <c r="BR151" s="152">
        <v>346.55011695144117</v>
      </c>
      <c r="BS151" s="152">
        <v>331.25006170828277</v>
      </c>
      <c r="BT151" s="152">
        <v>303.61626885469474</v>
      </c>
      <c r="BU151" s="152">
        <v>282.30665943064758</v>
      </c>
      <c r="BV151" s="152">
        <v>236.08130940904522</v>
      </c>
      <c r="BW151" s="152">
        <v>244.51134245923231</v>
      </c>
      <c r="BX151" s="152">
        <v>245.83175317846468</v>
      </c>
      <c r="BY151" s="152">
        <v>248.02634356398025</v>
      </c>
      <c r="BZ151" s="152">
        <v>236.12781964783522</v>
      </c>
      <c r="CA151" s="152">
        <v>280.95686186198259</v>
      </c>
      <c r="CB151" s="152">
        <v>300.93045713763718</v>
      </c>
      <c r="CC151" s="152">
        <v>307.63667427460371</v>
      </c>
      <c r="CD151" s="152">
        <v>364.38083899746704</v>
      </c>
      <c r="CE151" s="152">
        <v>419.3667485709193</v>
      </c>
    </row>
    <row r="152" spans="2:83" ht="15.75" x14ac:dyDescent="0.25">
      <c r="B152" s="149" t="s">
        <v>16</v>
      </c>
      <c r="C152" s="150">
        <v>21</v>
      </c>
      <c r="D152" s="154">
        <v>1124</v>
      </c>
      <c r="E152" s="154">
        <v>1089</v>
      </c>
      <c r="F152" s="154">
        <v>1046</v>
      </c>
      <c r="G152" s="154">
        <v>1004</v>
      </c>
      <c r="H152" s="154">
        <v>1052</v>
      </c>
      <c r="I152" s="154">
        <v>884</v>
      </c>
      <c r="J152" s="154">
        <v>815</v>
      </c>
      <c r="K152" s="154">
        <v>741</v>
      </c>
      <c r="L152" s="154">
        <v>697</v>
      </c>
      <c r="M152" s="154">
        <v>715</v>
      </c>
      <c r="N152" s="154">
        <v>753</v>
      </c>
      <c r="O152" s="154">
        <v>812</v>
      </c>
      <c r="P152" s="154">
        <v>803</v>
      </c>
      <c r="Q152" s="154">
        <v>826</v>
      </c>
      <c r="R152" s="154">
        <v>971</v>
      </c>
      <c r="S152" s="154">
        <v>1102</v>
      </c>
      <c r="T152" s="154">
        <v>1350</v>
      </c>
      <c r="U152" s="154">
        <v>1262</v>
      </c>
      <c r="V152" s="154">
        <v>1240</v>
      </c>
      <c r="W152" s="154">
        <v>1201</v>
      </c>
      <c r="X152" s="154">
        <v>1255</v>
      </c>
      <c r="Y152" s="154">
        <v>1024</v>
      </c>
      <c r="Z152" s="154">
        <v>931</v>
      </c>
      <c r="AA152" s="154">
        <v>861</v>
      </c>
      <c r="AB152" s="154">
        <v>802</v>
      </c>
      <c r="AC152" s="154">
        <v>842</v>
      </c>
      <c r="AD152" s="154">
        <v>866</v>
      </c>
      <c r="AE152" s="154">
        <v>957</v>
      </c>
      <c r="AF152" s="154">
        <v>942</v>
      </c>
      <c r="AG152" s="154">
        <v>1026</v>
      </c>
      <c r="AH152" s="154">
        <v>1227</v>
      </c>
      <c r="AI152" s="154">
        <v>1404</v>
      </c>
      <c r="AJ152" s="151">
        <v>403847</v>
      </c>
      <c r="AK152" s="151">
        <v>406703</v>
      </c>
      <c r="AL152" s="151">
        <v>401520</v>
      </c>
      <c r="AM152" s="151">
        <v>402516</v>
      </c>
      <c r="AN152" s="151">
        <v>398494</v>
      </c>
      <c r="AO152" s="151">
        <v>397249</v>
      </c>
      <c r="AP152" s="151">
        <v>389503</v>
      </c>
      <c r="AQ152" s="151">
        <v>384023</v>
      </c>
      <c r="AR152" s="151">
        <v>366518</v>
      </c>
      <c r="AS152" s="151">
        <v>367075</v>
      </c>
      <c r="AT152" s="151">
        <v>374369</v>
      </c>
      <c r="AU152" s="151">
        <v>375178</v>
      </c>
      <c r="AV152" s="151">
        <v>371061</v>
      </c>
      <c r="AW152" s="151">
        <v>378615</v>
      </c>
      <c r="AX152" s="151">
        <v>378866</v>
      </c>
      <c r="AY152" s="151">
        <v>399044</v>
      </c>
      <c r="AZ152" s="152">
        <v>278.32322637038283</v>
      </c>
      <c r="BA152" s="152">
        <v>267.76296216157738</v>
      </c>
      <c r="BB152" s="152">
        <v>260.51006176529188</v>
      </c>
      <c r="BC152" s="152">
        <v>249.43107851613354</v>
      </c>
      <c r="BD152" s="152">
        <v>263.99393717345805</v>
      </c>
      <c r="BE152" s="152">
        <v>222.53045319182678</v>
      </c>
      <c r="BF152" s="152">
        <v>209.2410071295985</v>
      </c>
      <c r="BG152" s="152">
        <v>192.95719266814748</v>
      </c>
      <c r="BH152" s="152">
        <v>190.1680135764137</v>
      </c>
      <c r="BI152" s="152">
        <v>194.78308247633316</v>
      </c>
      <c r="BJ152" s="152">
        <v>201.13844896345583</v>
      </c>
      <c r="BK152" s="152">
        <v>216.43060094141981</v>
      </c>
      <c r="BL152" s="152">
        <v>216.40646686124381</v>
      </c>
      <c r="BM152" s="152">
        <v>218.16356985328105</v>
      </c>
      <c r="BN152" s="152">
        <v>256.29114251476778</v>
      </c>
      <c r="BO152" s="152">
        <v>276.16002245366428</v>
      </c>
      <c r="BP152" s="152">
        <v>334.28501387901855</v>
      </c>
      <c r="BQ152" s="152">
        <v>310.30014531488581</v>
      </c>
      <c r="BR152" s="152">
        <v>308.8264594540745</v>
      </c>
      <c r="BS152" s="152">
        <v>298.37323236840274</v>
      </c>
      <c r="BT152" s="152">
        <v>314.93573303487631</v>
      </c>
      <c r="BU152" s="152">
        <v>257.77283265659577</v>
      </c>
      <c r="BV152" s="152">
        <v>239.0225492486579</v>
      </c>
      <c r="BW152" s="152">
        <v>224.20532103545884</v>
      </c>
      <c r="BX152" s="152">
        <v>218.81599266611735</v>
      </c>
      <c r="BY152" s="152">
        <v>229.38091670639517</v>
      </c>
      <c r="BZ152" s="152">
        <v>231.32257211467828</v>
      </c>
      <c r="CA152" s="152">
        <v>255.07892253810192</v>
      </c>
      <c r="CB152" s="152">
        <v>253.86661492315278</v>
      </c>
      <c r="CC152" s="152">
        <v>270.98767877659361</v>
      </c>
      <c r="CD152" s="152">
        <v>323.86120686469621</v>
      </c>
      <c r="CE152" s="152">
        <v>351.84089975040342</v>
      </c>
    </row>
    <row r="153" spans="2:83" ht="15.75" x14ac:dyDescent="0.25">
      <c r="B153" s="149" t="s">
        <v>16</v>
      </c>
      <c r="C153" s="150">
        <v>22</v>
      </c>
      <c r="D153" s="154">
        <v>1004</v>
      </c>
      <c r="E153" s="154">
        <v>982</v>
      </c>
      <c r="F153" s="154">
        <v>961</v>
      </c>
      <c r="G153" s="154">
        <v>946</v>
      </c>
      <c r="H153" s="154">
        <v>903</v>
      </c>
      <c r="I153" s="154">
        <v>848</v>
      </c>
      <c r="J153" s="154">
        <v>777</v>
      </c>
      <c r="K153" s="154">
        <v>698</v>
      </c>
      <c r="L153" s="154">
        <v>682</v>
      </c>
      <c r="M153" s="154">
        <v>615</v>
      </c>
      <c r="N153" s="154">
        <v>675</v>
      </c>
      <c r="O153" s="154">
        <v>718</v>
      </c>
      <c r="P153" s="154">
        <v>765</v>
      </c>
      <c r="Q153" s="154">
        <v>668</v>
      </c>
      <c r="R153" s="154">
        <v>872</v>
      </c>
      <c r="S153" s="154">
        <v>1035</v>
      </c>
      <c r="T153" s="154">
        <v>1186</v>
      </c>
      <c r="U153" s="154">
        <v>1224</v>
      </c>
      <c r="V153" s="154">
        <v>1121</v>
      </c>
      <c r="W153" s="154">
        <v>1137</v>
      </c>
      <c r="X153" s="154">
        <v>1037</v>
      </c>
      <c r="Y153" s="154">
        <v>985</v>
      </c>
      <c r="Z153" s="154">
        <v>919</v>
      </c>
      <c r="AA153" s="154">
        <v>809</v>
      </c>
      <c r="AB153" s="154">
        <v>772</v>
      </c>
      <c r="AC153" s="154">
        <v>734</v>
      </c>
      <c r="AD153" s="154">
        <v>811</v>
      </c>
      <c r="AE153" s="154">
        <v>836</v>
      </c>
      <c r="AF153" s="154">
        <v>902</v>
      </c>
      <c r="AG153" s="154">
        <v>799</v>
      </c>
      <c r="AH153" s="154">
        <v>1102</v>
      </c>
      <c r="AI153" s="154">
        <v>1314</v>
      </c>
      <c r="AJ153" s="151">
        <v>394953</v>
      </c>
      <c r="AK153" s="151">
        <v>401279</v>
      </c>
      <c r="AL153" s="151">
        <v>403963</v>
      </c>
      <c r="AM153" s="151">
        <v>397367</v>
      </c>
      <c r="AN153" s="151">
        <v>399042</v>
      </c>
      <c r="AO153" s="151">
        <v>396284</v>
      </c>
      <c r="AP153" s="151">
        <v>394625</v>
      </c>
      <c r="AQ153" s="151">
        <v>388634</v>
      </c>
      <c r="AR153" s="151">
        <v>381321</v>
      </c>
      <c r="AS153" s="151">
        <v>363768</v>
      </c>
      <c r="AT153" s="151">
        <v>363080</v>
      </c>
      <c r="AU153" s="151">
        <v>370699</v>
      </c>
      <c r="AV153" s="151">
        <v>373304</v>
      </c>
      <c r="AW153" s="151">
        <v>368907</v>
      </c>
      <c r="AX153" s="151">
        <v>376708</v>
      </c>
      <c r="AY153" s="151">
        <v>377382</v>
      </c>
      <c r="AZ153" s="152">
        <v>254.207462660114</v>
      </c>
      <c r="BA153" s="152">
        <v>244.71751574341047</v>
      </c>
      <c r="BB153" s="152">
        <v>237.89307436572162</v>
      </c>
      <c r="BC153" s="152">
        <v>238.06707653126705</v>
      </c>
      <c r="BD153" s="152">
        <v>226.29196926639301</v>
      </c>
      <c r="BE153" s="152">
        <v>213.98794803726622</v>
      </c>
      <c r="BF153" s="152">
        <v>196.89578713968959</v>
      </c>
      <c r="BG153" s="152">
        <v>179.6034315062501</v>
      </c>
      <c r="BH153" s="152">
        <v>178.85193839311236</v>
      </c>
      <c r="BI153" s="152">
        <v>169.06379890479647</v>
      </c>
      <c r="BJ153" s="152">
        <v>185.90944144541149</v>
      </c>
      <c r="BK153" s="152">
        <v>193.6881405129229</v>
      </c>
      <c r="BL153" s="152">
        <v>204.92681567837474</v>
      </c>
      <c r="BM153" s="152">
        <v>181.07544719942968</v>
      </c>
      <c r="BN153" s="152">
        <v>231.47902354077959</v>
      </c>
      <c r="BO153" s="152">
        <v>274.2579137319745</v>
      </c>
      <c r="BP153" s="152">
        <v>300.28889513435774</v>
      </c>
      <c r="BQ153" s="152">
        <v>305.02468357427131</v>
      </c>
      <c r="BR153" s="152">
        <v>277.50066218935893</v>
      </c>
      <c r="BS153" s="152">
        <v>286.13347358990552</v>
      </c>
      <c r="BT153" s="152">
        <v>259.872394384551</v>
      </c>
      <c r="BU153" s="152">
        <v>248.5591141706453</v>
      </c>
      <c r="BV153" s="152">
        <v>232.87931580614506</v>
      </c>
      <c r="BW153" s="152">
        <v>208.16500872286005</v>
      </c>
      <c r="BX153" s="152">
        <v>202.4541003511477</v>
      </c>
      <c r="BY153" s="152">
        <v>201.77695674165949</v>
      </c>
      <c r="BZ153" s="152">
        <v>223.36675112922771</v>
      </c>
      <c r="CA153" s="152">
        <v>225.51989619610521</v>
      </c>
      <c r="CB153" s="152">
        <v>241.62612776718171</v>
      </c>
      <c r="CC153" s="152">
        <v>216.5857519645873</v>
      </c>
      <c r="CD153" s="152">
        <v>292.53427057561828</v>
      </c>
      <c r="CE153" s="152">
        <v>348.18830786841977</v>
      </c>
    </row>
    <row r="154" spans="2:83" ht="15.75" x14ac:dyDescent="0.25">
      <c r="B154" s="149" t="s">
        <v>16</v>
      </c>
      <c r="C154" s="150">
        <v>23</v>
      </c>
      <c r="D154" s="154">
        <v>897</v>
      </c>
      <c r="E154" s="154">
        <v>938</v>
      </c>
      <c r="F154" s="154">
        <v>920</v>
      </c>
      <c r="G154" s="154">
        <v>917</v>
      </c>
      <c r="H154" s="154">
        <v>862</v>
      </c>
      <c r="I154" s="154">
        <v>779</v>
      </c>
      <c r="J154" s="154">
        <v>757</v>
      </c>
      <c r="K154" s="154">
        <v>698</v>
      </c>
      <c r="L154" s="154">
        <v>654</v>
      </c>
      <c r="M154" s="154">
        <v>635</v>
      </c>
      <c r="N154" s="154">
        <v>605</v>
      </c>
      <c r="O154" s="154">
        <v>663</v>
      </c>
      <c r="P154" s="154">
        <v>713</v>
      </c>
      <c r="Q154" s="154">
        <v>649</v>
      </c>
      <c r="R154" s="154">
        <v>712</v>
      </c>
      <c r="S154" s="154">
        <v>866</v>
      </c>
      <c r="T154" s="154">
        <v>1031</v>
      </c>
      <c r="U154" s="154">
        <v>1136</v>
      </c>
      <c r="V154" s="154">
        <v>1120</v>
      </c>
      <c r="W154" s="154">
        <v>1062</v>
      </c>
      <c r="X154" s="154">
        <v>986</v>
      </c>
      <c r="Y154" s="154">
        <v>906</v>
      </c>
      <c r="Z154" s="154">
        <v>886</v>
      </c>
      <c r="AA154" s="154">
        <v>810</v>
      </c>
      <c r="AB154" s="154">
        <v>782</v>
      </c>
      <c r="AC154" s="154">
        <v>729</v>
      </c>
      <c r="AD154" s="154">
        <v>714</v>
      </c>
      <c r="AE154" s="154">
        <v>790</v>
      </c>
      <c r="AF154" s="154">
        <v>852</v>
      </c>
      <c r="AG154" s="154">
        <v>796</v>
      </c>
      <c r="AH154" s="154">
        <v>895</v>
      </c>
      <c r="AI154" s="154">
        <v>1087</v>
      </c>
      <c r="AJ154" s="151">
        <v>387960</v>
      </c>
      <c r="AK154" s="151">
        <v>394407</v>
      </c>
      <c r="AL154" s="151">
        <v>400014</v>
      </c>
      <c r="AM154" s="151">
        <v>401703</v>
      </c>
      <c r="AN154" s="151">
        <v>394635</v>
      </c>
      <c r="AO154" s="151">
        <v>398174</v>
      </c>
      <c r="AP154" s="151">
        <v>393740</v>
      </c>
      <c r="AQ154" s="151">
        <v>394035</v>
      </c>
      <c r="AR154" s="151">
        <v>385590</v>
      </c>
      <c r="AS154" s="151">
        <v>378314</v>
      </c>
      <c r="AT154" s="151">
        <v>361311</v>
      </c>
      <c r="AU154" s="151">
        <v>362289</v>
      </c>
      <c r="AV154" s="151">
        <v>369273</v>
      </c>
      <c r="AW154" s="151">
        <v>370575</v>
      </c>
      <c r="AX154" s="151">
        <v>369300</v>
      </c>
      <c r="AY154" s="151">
        <v>375854</v>
      </c>
      <c r="AZ154" s="152">
        <v>231.20940303124033</v>
      </c>
      <c r="BA154" s="152">
        <v>237.82539356553002</v>
      </c>
      <c r="BB154" s="152">
        <v>229.99195028174015</v>
      </c>
      <c r="BC154" s="152">
        <v>228.27810596385885</v>
      </c>
      <c r="BD154" s="152">
        <v>218.42968819288711</v>
      </c>
      <c r="BE154" s="152">
        <v>195.64311080080566</v>
      </c>
      <c r="BF154" s="152">
        <v>192.25885101843858</v>
      </c>
      <c r="BG154" s="152">
        <v>177.14162447498319</v>
      </c>
      <c r="BH154" s="152">
        <v>169.61020773360306</v>
      </c>
      <c r="BI154" s="152">
        <v>167.84998704779628</v>
      </c>
      <c r="BJ154" s="152">
        <v>167.44577386240664</v>
      </c>
      <c r="BK154" s="152">
        <v>183.00307213302088</v>
      </c>
      <c r="BL154" s="152">
        <v>193.08208290343458</v>
      </c>
      <c r="BM154" s="152">
        <v>175.13323888551574</v>
      </c>
      <c r="BN154" s="152">
        <v>192.79718386135931</v>
      </c>
      <c r="BO154" s="152">
        <v>230.40861611157527</v>
      </c>
      <c r="BP154" s="152">
        <v>265.74904629343229</v>
      </c>
      <c r="BQ154" s="152">
        <v>288.02734231390417</v>
      </c>
      <c r="BR154" s="152">
        <v>279.99020034298798</v>
      </c>
      <c r="BS154" s="152">
        <v>264.37442588180818</v>
      </c>
      <c r="BT154" s="152">
        <v>249.85112825775718</v>
      </c>
      <c r="BU154" s="152">
        <v>227.53871423046206</v>
      </c>
      <c r="BV154" s="152">
        <v>225.02158784985016</v>
      </c>
      <c r="BW154" s="152">
        <v>205.56549545091173</v>
      </c>
      <c r="BX154" s="152">
        <v>202.8060893695376</v>
      </c>
      <c r="BY154" s="152">
        <v>192.69707174463542</v>
      </c>
      <c r="BZ154" s="152">
        <v>197.61369014505507</v>
      </c>
      <c r="CA154" s="152">
        <v>218.0579592535241</v>
      </c>
      <c r="CB154" s="152">
        <v>230.72361098699338</v>
      </c>
      <c r="CC154" s="152">
        <v>214.80132226944613</v>
      </c>
      <c r="CD154" s="152">
        <v>242.35039263471432</v>
      </c>
      <c r="CE154" s="152">
        <v>289.20804354882478</v>
      </c>
    </row>
    <row r="155" spans="2:83" ht="15.75" x14ac:dyDescent="0.25">
      <c r="B155" s="149" t="s">
        <v>16</v>
      </c>
      <c r="C155" s="150">
        <v>24</v>
      </c>
      <c r="D155" s="154">
        <v>823</v>
      </c>
      <c r="E155" s="154">
        <v>800</v>
      </c>
      <c r="F155" s="154">
        <v>869</v>
      </c>
      <c r="G155" s="154">
        <v>817</v>
      </c>
      <c r="H155" s="154">
        <v>810</v>
      </c>
      <c r="I155" s="154">
        <v>772</v>
      </c>
      <c r="J155" s="154">
        <v>694</v>
      </c>
      <c r="K155" s="154">
        <v>642</v>
      </c>
      <c r="L155" s="154">
        <v>662</v>
      </c>
      <c r="M155" s="154">
        <v>626</v>
      </c>
      <c r="N155" s="154">
        <v>616</v>
      </c>
      <c r="O155" s="154">
        <v>578</v>
      </c>
      <c r="P155" s="154">
        <v>610</v>
      </c>
      <c r="Q155" s="154">
        <v>567</v>
      </c>
      <c r="R155" s="154">
        <v>670</v>
      </c>
      <c r="S155" s="154">
        <v>689</v>
      </c>
      <c r="T155" s="154">
        <v>976</v>
      </c>
      <c r="U155" s="154">
        <v>949</v>
      </c>
      <c r="V155" s="154">
        <v>1016</v>
      </c>
      <c r="W155" s="154">
        <v>970</v>
      </c>
      <c r="X155" s="154">
        <v>978</v>
      </c>
      <c r="Y155" s="154">
        <v>874</v>
      </c>
      <c r="Z155" s="154">
        <v>823</v>
      </c>
      <c r="AA155" s="154">
        <v>805</v>
      </c>
      <c r="AB155" s="154">
        <v>775</v>
      </c>
      <c r="AC155" s="154">
        <v>771</v>
      </c>
      <c r="AD155" s="154">
        <v>726</v>
      </c>
      <c r="AE155" s="154">
        <v>671</v>
      </c>
      <c r="AF155" s="154">
        <v>726</v>
      </c>
      <c r="AG155" s="154">
        <v>701</v>
      </c>
      <c r="AH155" s="154">
        <v>819</v>
      </c>
      <c r="AI155" s="154">
        <v>831</v>
      </c>
      <c r="AJ155" s="151">
        <v>410113</v>
      </c>
      <c r="AK155" s="151">
        <v>386179</v>
      </c>
      <c r="AL155" s="151">
        <v>393909</v>
      </c>
      <c r="AM155" s="151">
        <v>398344</v>
      </c>
      <c r="AN155" s="151">
        <v>400180</v>
      </c>
      <c r="AO155" s="151">
        <v>394466</v>
      </c>
      <c r="AP155" s="151">
        <v>396877</v>
      </c>
      <c r="AQ155" s="151">
        <v>394751</v>
      </c>
      <c r="AR155" s="151">
        <v>392849</v>
      </c>
      <c r="AS155" s="151">
        <v>383188</v>
      </c>
      <c r="AT155" s="151">
        <v>377791</v>
      </c>
      <c r="AU155" s="151">
        <v>361677</v>
      </c>
      <c r="AV155" s="151">
        <v>361730</v>
      </c>
      <c r="AW155" s="151">
        <v>369391</v>
      </c>
      <c r="AX155" s="151">
        <v>372849</v>
      </c>
      <c r="AY155" s="151">
        <v>370227</v>
      </c>
      <c r="AZ155" s="152">
        <v>200.92023417936034</v>
      </c>
      <c r="BA155" s="152">
        <v>207.15782059614841</v>
      </c>
      <c r="BB155" s="152">
        <v>220.60932855050277</v>
      </c>
      <c r="BC155" s="152">
        <v>205.09911031671118</v>
      </c>
      <c r="BD155" s="152">
        <v>202.4089159878055</v>
      </c>
      <c r="BE155" s="152">
        <v>195.70761485147008</v>
      </c>
      <c r="BF155" s="152">
        <v>174.86526052152178</v>
      </c>
      <c r="BG155" s="152">
        <v>162.63416685454882</v>
      </c>
      <c r="BH155" s="152">
        <v>168.51258371537156</v>
      </c>
      <c r="BI155" s="152">
        <v>163.36628495673142</v>
      </c>
      <c r="BJ155" s="152">
        <v>163.05311667032831</v>
      </c>
      <c r="BK155" s="152">
        <v>159.81110217127437</v>
      </c>
      <c r="BL155" s="152">
        <v>168.63406408094434</v>
      </c>
      <c r="BM155" s="152">
        <v>153.49588917975802</v>
      </c>
      <c r="BN155" s="152">
        <v>179.69741101625593</v>
      </c>
      <c r="BO155" s="152">
        <v>186.10204009972259</v>
      </c>
      <c r="BP155" s="152">
        <v>238.22702523450855</v>
      </c>
      <c r="BQ155" s="152">
        <v>245.74096468218107</v>
      </c>
      <c r="BR155" s="152">
        <v>257.92759241347619</v>
      </c>
      <c r="BS155" s="152">
        <v>243.50812363183582</v>
      </c>
      <c r="BT155" s="152">
        <v>244.39002448897995</v>
      </c>
      <c r="BU155" s="152">
        <v>221.56535671008399</v>
      </c>
      <c r="BV155" s="152">
        <v>207.36903373085366</v>
      </c>
      <c r="BW155" s="152">
        <v>203.92601918677849</v>
      </c>
      <c r="BX155" s="152">
        <v>197.27681628310114</v>
      </c>
      <c r="BY155" s="152">
        <v>201.20671837322669</v>
      </c>
      <c r="BZ155" s="152">
        <v>192.16974464717262</v>
      </c>
      <c r="CA155" s="152">
        <v>185.52465321267317</v>
      </c>
      <c r="CB155" s="152">
        <v>200.70218118486164</v>
      </c>
      <c r="CC155" s="152">
        <v>189.77181360672026</v>
      </c>
      <c r="CD155" s="152">
        <v>219.65996958554268</v>
      </c>
      <c r="CE155" s="152">
        <v>224.45688726105877</v>
      </c>
    </row>
    <row r="156" spans="2:83" ht="15.75" x14ac:dyDescent="0.25">
      <c r="B156" s="149" t="s">
        <v>16</v>
      </c>
      <c r="C156" s="150">
        <v>25</v>
      </c>
      <c r="D156" s="154">
        <v>832</v>
      </c>
      <c r="E156" s="154">
        <v>735</v>
      </c>
      <c r="F156" s="154">
        <v>780</v>
      </c>
      <c r="G156" s="154">
        <v>812</v>
      </c>
      <c r="H156" s="154">
        <v>740</v>
      </c>
      <c r="I156" s="154">
        <v>718</v>
      </c>
      <c r="J156" s="154">
        <v>618</v>
      </c>
      <c r="K156" s="154">
        <v>637</v>
      </c>
      <c r="L156" s="154">
        <v>668</v>
      </c>
      <c r="M156" s="154">
        <v>587</v>
      </c>
      <c r="N156" s="154">
        <v>589</v>
      </c>
      <c r="O156" s="154">
        <v>598</v>
      </c>
      <c r="P156" s="154">
        <v>620</v>
      </c>
      <c r="Q156" s="154">
        <v>516</v>
      </c>
      <c r="R156" s="154">
        <v>627</v>
      </c>
      <c r="S156" s="154">
        <v>624</v>
      </c>
      <c r="T156" s="154">
        <v>975</v>
      </c>
      <c r="U156" s="154">
        <v>859</v>
      </c>
      <c r="V156" s="154">
        <v>935</v>
      </c>
      <c r="W156" s="154">
        <v>960</v>
      </c>
      <c r="X156" s="154">
        <v>891</v>
      </c>
      <c r="Y156" s="154">
        <v>840</v>
      </c>
      <c r="Z156" s="154">
        <v>729</v>
      </c>
      <c r="AA156" s="154">
        <v>789</v>
      </c>
      <c r="AB156" s="154">
        <v>798</v>
      </c>
      <c r="AC156" s="154">
        <v>708</v>
      </c>
      <c r="AD156" s="154">
        <v>706</v>
      </c>
      <c r="AE156" s="154">
        <v>743</v>
      </c>
      <c r="AF156" s="154">
        <v>736</v>
      </c>
      <c r="AG156" s="154">
        <v>633</v>
      </c>
      <c r="AH156" s="154">
        <v>795</v>
      </c>
      <c r="AI156" s="154">
        <v>784</v>
      </c>
      <c r="AJ156" s="151">
        <v>413056</v>
      </c>
      <c r="AK156" s="151">
        <v>410340</v>
      </c>
      <c r="AL156" s="151">
        <v>385813</v>
      </c>
      <c r="AM156" s="151">
        <v>394666</v>
      </c>
      <c r="AN156" s="151">
        <v>397592</v>
      </c>
      <c r="AO156" s="151">
        <v>400773</v>
      </c>
      <c r="AP156" s="151">
        <v>394402</v>
      </c>
      <c r="AQ156" s="151">
        <v>399262</v>
      </c>
      <c r="AR156" s="151">
        <v>395120</v>
      </c>
      <c r="AS156" s="151">
        <v>391439</v>
      </c>
      <c r="AT156" s="151">
        <v>381492</v>
      </c>
      <c r="AU156" s="151">
        <v>377725</v>
      </c>
      <c r="AV156" s="151">
        <v>361479</v>
      </c>
      <c r="AW156" s="151">
        <v>363264</v>
      </c>
      <c r="AX156" s="151">
        <v>371001</v>
      </c>
      <c r="AY156" s="151">
        <v>374105</v>
      </c>
      <c r="AZ156" s="152">
        <v>201.42547257514721</v>
      </c>
      <c r="BA156" s="152">
        <v>179.11975435005118</v>
      </c>
      <c r="BB156" s="152">
        <v>202.17048155453548</v>
      </c>
      <c r="BC156" s="152">
        <v>205.74359078309251</v>
      </c>
      <c r="BD156" s="152">
        <v>186.12044507937787</v>
      </c>
      <c r="BE156" s="152">
        <v>179.15378530988863</v>
      </c>
      <c r="BF156" s="152">
        <v>156.69291737871512</v>
      </c>
      <c r="BG156" s="152">
        <v>159.5443593429878</v>
      </c>
      <c r="BH156" s="152">
        <v>169.06256327191741</v>
      </c>
      <c r="BI156" s="152">
        <v>149.95950837806146</v>
      </c>
      <c r="BJ156" s="152">
        <v>154.39380118062763</v>
      </c>
      <c r="BK156" s="152">
        <v>158.31623535641009</v>
      </c>
      <c r="BL156" s="152">
        <v>171.51757086857052</v>
      </c>
      <c r="BM156" s="152">
        <v>142.04545454545456</v>
      </c>
      <c r="BN156" s="152">
        <v>169.00223988614587</v>
      </c>
      <c r="BO156" s="152">
        <v>166.7980914449152</v>
      </c>
      <c r="BP156" s="152">
        <v>236.04547567400061</v>
      </c>
      <c r="BQ156" s="152">
        <v>209.33859726080809</v>
      </c>
      <c r="BR156" s="152">
        <v>242.34538494037264</v>
      </c>
      <c r="BS156" s="152">
        <v>243.24365412779414</v>
      </c>
      <c r="BT156" s="152">
        <v>224.09907644016982</v>
      </c>
      <c r="BU156" s="152">
        <v>209.59495774415942</v>
      </c>
      <c r="BV156" s="152">
        <v>184.83679088848433</v>
      </c>
      <c r="BW156" s="152">
        <v>197.61459893503516</v>
      </c>
      <c r="BX156" s="152">
        <v>201.9639603158534</v>
      </c>
      <c r="BY156" s="152">
        <v>180.87109358035352</v>
      </c>
      <c r="BZ156" s="152">
        <v>185.06285846098999</v>
      </c>
      <c r="CA156" s="152">
        <v>196.70395128731218</v>
      </c>
      <c r="CB156" s="152">
        <v>203.60795509559338</v>
      </c>
      <c r="CC156" s="152">
        <v>174.25343551797039</v>
      </c>
      <c r="CD156" s="152">
        <v>214.28513669774475</v>
      </c>
      <c r="CE156" s="152">
        <v>209.5668328410473</v>
      </c>
    </row>
    <row r="157" spans="2:83" ht="15.75" x14ac:dyDescent="0.25">
      <c r="B157" s="149" t="s">
        <v>16</v>
      </c>
      <c r="C157" s="150">
        <v>26</v>
      </c>
      <c r="D157" s="154">
        <v>794</v>
      </c>
      <c r="E157" s="154">
        <v>796</v>
      </c>
      <c r="F157" s="154">
        <v>802</v>
      </c>
      <c r="G157" s="154">
        <v>766</v>
      </c>
      <c r="H157" s="154">
        <v>761</v>
      </c>
      <c r="I157" s="154">
        <v>692</v>
      </c>
      <c r="J157" s="154">
        <v>609</v>
      </c>
      <c r="K157" s="154">
        <v>651</v>
      </c>
      <c r="L157" s="154">
        <v>604</v>
      </c>
      <c r="M157" s="154">
        <v>585</v>
      </c>
      <c r="N157" s="154">
        <v>562</v>
      </c>
      <c r="O157" s="154">
        <v>615</v>
      </c>
      <c r="P157" s="154">
        <v>565</v>
      </c>
      <c r="Q157" s="154">
        <v>496</v>
      </c>
      <c r="R157" s="154">
        <v>523</v>
      </c>
      <c r="S157" s="154">
        <v>558</v>
      </c>
      <c r="T157" s="154">
        <v>930</v>
      </c>
      <c r="U157" s="154">
        <v>975</v>
      </c>
      <c r="V157" s="154">
        <v>940</v>
      </c>
      <c r="W157" s="154">
        <v>925</v>
      </c>
      <c r="X157" s="154">
        <v>901</v>
      </c>
      <c r="Y157" s="154">
        <v>808</v>
      </c>
      <c r="Z157" s="154">
        <v>706</v>
      </c>
      <c r="AA157" s="154">
        <v>788</v>
      </c>
      <c r="AB157" s="154">
        <v>709</v>
      </c>
      <c r="AC157" s="154">
        <v>722</v>
      </c>
      <c r="AD157" s="154">
        <v>733</v>
      </c>
      <c r="AE157" s="154">
        <v>747</v>
      </c>
      <c r="AF157" s="154">
        <v>689</v>
      </c>
      <c r="AG157" s="154">
        <v>582</v>
      </c>
      <c r="AH157" s="154">
        <v>629</v>
      </c>
      <c r="AI157" s="154">
        <v>701</v>
      </c>
      <c r="AJ157" s="151">
        <v>418257</v>
      </c>
      <c r="AK157" s="151">
        <v>413226</v>
      </c>
      <c r="AL157" s="151">
        <v>410955</v>
      </c>
      <c r="AM157" s="151">
        <v>386751</v>
      </c>
      <c r="AN157" s="151">
        <v>397178</v>
      </c>
      <c r="AO157" s="151">
        <v>398609</v>
      </c>
      <c r="AP157" s="151">
        <v>402054</v>
      </c>
      <c r="AQ157" s="151">
        <v>397598</v>
      </c>
      <c r="AR157" s="151">
        <v>398936</v>
      </c>
      <c r="AS157" s="151">
        <v>396431</v>
      </c>
      <c r="AT157" s="151">
        <v>390251</v>
      </c>
      <c r="AU157" s="151">
        <v>383792</v>
      </c>
      <c r="AV157" s="151">
        <v>378540</v>
      </c>
      <c r="AW157" s="151">
        <v>364007</v>
      </c>
      <c r="AX157" s="151">
        <v>368493</v>
      </c>
      <c r="AY157" s="151">
        <v>374079</v>
      </c>
      <c r="AZ157" s="152">
        <v>189.83543610746503</v>
      </c>
      <c r="BA157" s="152">
        <v>192.63066699578437</v>
      </c>
      <c r="BB157" s="152">
        <v>195.15518730761275</v>
      </c>
      <c r="BC157" s="152">
        <v>198.06025065222843</v>
      </c>
      <c r="BD157" s="152">
        <v>191.60175034871014</v>
      </c>
      <c r="BE157" s="152">
        <v>173.60370689071246</v>
      </c>
      <c r="BF157" s="152">
        <v>151.47219030279513</v>
      </c>
      <c r="BG157" s="152">
        <v>163.73321797393348</v>
      </c>
      <c r="BH157" s="152">
        <v>151.40273126516533</v>
      </c>
      <c r="BI157" s="152">
        <v>147.56666355557462</v>
      </c>
      <c r="BJ157" s="152">
        <v>144.00988082029258</v>
      </c>
      <c r="BK157" s="152">
        <v>160.24304831783883</v>
      </c>
      <c r="BL157" s="152">
        <v>149.25767422201088</v>
      </c>
      <c r="BM157" s="152">
        <v>136.26111585766208</v>
      </c>
      <c r="BN157" s="152">
        <v>141.92942606779505</v>
      </c>
      <c r="BO157" s="152">
        <v>149.16635256189198</v>
      </c>
      <c r="BP157" s="152">
        <v>222.35132944577137</v>
      </c>
      <c r="BQ157" s="152">
        <v>235.9483672372987</v>
      </c>
      <c r="BR157" s="152">
        <v>228.73550632064337</v>
      </c>
      <c r="BS157" s="152">
        <v>239.17197369883982</v>
      </c>
      <c r="BT157" s="152">
        <v>226.85042978211283</v>
      </c>
      <c r="BU157" s="152">
        <v>202.70490631169895</v>
      </c>
      <c r="BV157" s="152">
        <v>175.59830271555563</v>
      </c>
      <c r="BW157" s="152">
        <v>198.19013174110535</v>
      </c>
      <c r="BX157" s="152">
        <v>177.72274249503681</v>
      </c>
      <c r="BY157" s="152">
        <v>182.12501040534167</v>
      </c>
      <c r="BZ157" s="152">
        <v>187.82783388127129</v>
      </c>
      <c r="CA157" s="152">
        <v>194.63667820069202</v>
      </c>
      <c r="CB157" s="152">
        <v>182.0151106884345</v>
      </c>
      <c r="CC157" s="152">
        <v>159.88703513943415</v>
      </c>
      <c r="CD157" s="152">
        <v>170.69523708727166</v>
      </c>
      <c r="CE157" s="152">
        <v>187.39357194603278</v>
      </c>
    </row>
    <row r="158" spans="2:83" ht="15.75" x14ac:dyDescent="0.25">
      <c r="B158" s="149" t="s">
        <v>16</v>
      </c>
      <c r="C158" s="150">
        <v>27</v>
      </c>
      <c r="D158" s="154">
        <v>764</v>
      </c>
      <c r="E158" s="154">
        <v>786</v>
      </c>
      <c r="F158" s="154">
        <v>760</v>
      </c>
      <c r="G158" s="154">
        <v>768</v>
      </c>
      <c r="H158" s="154">
        <v>697</v>
      </c>
      <c r="I158" s="154">
        <v>670</v>
      </c>
      <c r="J158" s="154">
        <v>666</v>
      </c>
      <c r="K158" s="154">
        <v>603</v>
      </c>
      <c r="L158" s="154">
        <v>585</v>
      </c>
      <c r="M158" s="154">
        <v>611</v>
      </c>
      <c r="N158" s="154">
        <v>584</v>
      </c>
      <c r="O158" s="154">
        <v>607</v>
      </c>
      <c r="P158" s="154">
        <v>561</v>
      </c>
      <c r="Q158" s="154">
        <v>475</v>
      </c>
      <c r="R158" s="154">
        <v>434</v>
      </c>
      <c r="S158" s="154">
        <v>510</v>
      </c>
      <c r="T158" s="154">
        <v>876</v>
      </c>
      <c r="U158" s="154">
        <v>940</v>
      </c>
      <c r="V158" s="154">
        <v>911</v>
      </c>
      <c r="W158" s="154">
        <v>924</v>
      </c>
      <c r="X158" s="154">
        <v>835</v>
      </c>
      <c r="Y158" s="154">
        <v>798</v>
      </c>
      <c r="Z158" s="154">
        <v>783</v>
      </c>
      <c r="AA158" s="154">
        <v>722</v>
      </c>
      <c r="AB158" s="154">
        <v>713</v>
      </c>
      <c r="AC158" s="154">
        <v>750</v>
      </c>
      <c r="AD158" s="154">
        <v>714</v>
      </c>
      <c r="AE158" s="154">
        <v>757</v>
      </c>
      <c r="AF158" s="154">
        <v>683</v>
      </c>
      <c r="AG158" s="154">
        <v>590</v>
      </c>
      <c r="AH158" s="154">
        <v>525</v>
      </c>
      <c r="AI158" s="154">
        <v>646</v>
      </c>
      <c r="AJ158" s="151">
        <v>393955</v>
      </c>
      <c r="AK158" s="151">
        <v>420023</v>
      </c>
      <c r="AL158" s="151">
        <v>415961</v>
      </c>
      <c r="AM158" s="151">
        <v>412175</v>
      </c>
      <c r="AN158" s="151">
        <v>388227</v>
      </c>
      <c r="AO158" s="151">
        <v>398857</v>
      </c>
      <c r="AP158" s="151">
        <v>399729</v>
      </c>
      <c r="AQ158" s="151">
        <v>406505</v>
      </c>
      <c r="AR158" s="151">
        <v>401029</v>
      </c>
      <c r="AS158" s="151">
        <v>400254</v>
      </c>
      <c r="AT158" s="151">
        <v>398152</v>
      </c>
      <c r="AU158" s="151">
        <v>393894</v>
      </c>
      <c r="AV158" s="151">
        <v>384645</v>
      </c>
      <c r="AW158" s="151">
        <v>383001</v>
      </c>
      <c r="AX158" s="151">
        <v>369920</v>
      </c>
      <c r="AY158" s="151">
        <v>372464</v>
      </c>
      <c r="AZ158" s="152">
        <v>193.93077889606681</v>
      </c>
      <c r="BA158" s="152">
        <v>187.13260940472307</v>
      </c>
      <c r="BB158" s="152">
        <v>182.7094367019985</v>
      </c>
      <c r="BC158" s="152">
        <v>186.32862255110086</v>
      </c>
      <c r="BD158" s="152">
        <v>179.5341385323535</v>
      </c>
      <c r="BE158" s="152">
        <v>167.98000285816721</v>
      </c>
      <c r="BF158" s="152">
        <v>166.61288022635335</v>
      </c>
      <c r="BG158" s="152">
        <v>148.33765882338471</v>
      </c>
      <c r="BH158" s="152">
        <v>145.87473723845409</v>
      </c>
      <c r="BI158" s="152">
        <v>152.65306530353226</v>
      </c>
      <c r="BJ158" s="152">
        <v>146.67765074644859</v>
      </c>
      <c r="BK158" s="152">
        <v>154.10237271956416</v>
      </c>
      <c r="BL158" s="152">
        <v>145.84876964473736</v>
      </c>
      <c r="BM158" s="152">
        <v>124.02056391497673</v>
      </c>
      <c r="BN158" s="152">
        <v>117.32266435986159</v>
      </c>
      <c r="BO158" s="152">
        <v>136.92598479316121</v>
      </c>
      <c r="BP158" s="152">
        <v>222.36042187559494</v>
      </c>
      <c r="BQ158" s="152">
        <v>223.79726824483421</v>
      </c>
      <c r="BR158" s="152">
        <v>219.01091688884293</v>
      </c>
      <c r="BS158" s="152">
        <v>224.17662400679322</v>
      </c>
      <c r="BT158" s="152">
        <v>215.08035247419679</v>
      </c>
      <c r="BU158" s="152">
        <v>200.07170489674243</v>
      </c>
      <c r="BV158" s="152">
        <v>195.8827105363884</v>
      </c>
      <c r="BW158" s="152">
        <v>177.61159149333957</v>
      </c>
      <c r="BX158" s="152">
        <v>177.79262846327822</v>
      </c>
      <c r="BY158" s="152">
        <v>187.38101305670901</v>
      </c>
      <c r="BZ158" s="152">
        <v>179.32849765918542</v>
      </c>
      <c r="CA158" s="152">
        <v>192.18368393527192</v>
      </c>
      <c r="CB158" s="152">
        <v>177.56632739279075</v>
      </c>
      <c r="CC158" s="152">
        <v>154.04659517860267</v>
      </c>
      <c r="CD158" s="152">
        <v>141.92257785467129</v>
      </c>
      <c r="CE158" s="152">
        <v>173.4395807380042</v>
      </c>
    </row>
    <row r="159" spans="2:83" ht="15.75" x14ac:dyDescent="0.25">
      <c r="B159" s="149" t="s">
        <v>16</v>
      </c>
      <c r="C159" s="150">
        <v>28</v>
      </c>
      <c r="D159" s="154">
        <v>693</v>
      </c>
      <c r="E159" s="154">
        <v>697</v>
      </c>
      <c r="F159" s="154">
        <v>700</v>
      </c>
      <c r="G159" s="154">
        <v>752</v>
      </c>
      <c r="H159" s="154">
        <v>726</v>
      </c>
      <c r="I159" s="154">
        <v>615</v>
      </c>
      <c r="J159" s="154">
        <v>594</v>
      </c>
      <c r="K159" s="154">
        <v>603</v>
      </c>
      <c r="L159" s="154">
        <v>570</v>
      </c>
      <c r="M159" s="154">
        <v>559</v>
      </c>
      <c r="N159" s="154">
        <v>598</v>
      </c>
      <c r="O159" s="154">
        <v>555</v>
      </c>
      <c r="P159" s="154">
        <v>576</v>
      </c>
      <c r="Q159" s="154">
        <v>500</v>
      </c>
      <c r="R159" s="154">
        <v>495</v>
      </c>
      <c r="S159" s="154">
        <v>499</v>
      </c>
      <c r="T159" s="154">
        <v>846</v>
      </c>
      <c r="U159" s="154">
        <v>822</v>
      </c>
      <c r="V159" s="154">
        <v>839</v>
      </c>
      <c r="W159" s="154">
        <v>893</v>
      </c>
      <c r="X159" s="154">
        <v>880</v>
      </c>
      <c r="Y159" s="154">
        <v>744</v>
      </c>
      <c r="Z159" s="154">
        <v>677</v>
      </c>
      <c r="AA159" s="154">
        <v>724</v>
      </c>
      <c r="AB159" s="154">
        <v>661</v>
      </c>
      <c r="AC159" s="154">
        <v>651</v>
      </c>
      <c r="AD159" s="154">
        <v>736</v>
      </c>
      <c r="AE159" s="154">
        <v>659</v>
      </c>
      <c r="AF159" s="154">
        <v>702</v>
      </c>
      <c r="AG159" s="154">
        <v>622</v>
      </c>
      <c r="AH159" s="154">
        <v>581</v>
      </c>
      <c r="AI159" s="154">
        <v>612</v>
      </c>
      <c r="AJ159" s="151">
        <v>385087</v>
      </c>
      <c r="AK159" s="151">
        <v>396425</v>
      </c>
      <c r="AL159" s="151">
        <v>421723</v>
      </c>
      <c r="AM159" s="151">
        <v>417827</v>
      </c>
      <c r="AN159" s="151">
        <v>414907</v>
      </c>
      <c r="AO159" s="151">
        <v>391242</v>
      </c>
      <c r="AP159" s="151">
        <v>400829</v>
      </c>
      <c r="AQ159" s="151">
        <v>405035</v>
      </c>
      <c r="AR159" s="151">
        <v>409565</v>
      </c>
      <c r="AS159" s="151">
        <v>404148</v>
      </c>
      <c r="AT159" s="151">
        <v>403572</v>
      </c>
      <c r="AU159" s="151">
        <v>401160</v>
      </c>
      <c r="AV159" s="151">
        <v>395671</v>
      </c>
      <c r="AW159" s="151">
        <v>389549</v>
      </c>
      <c r="AX159" s="151">
        <v>389467</v>
      </c>
      <c r="AY159" s="151">
        <v>374446</v>
      </c>
      <c r="AZ159" s="152">
        <v>179.95933386481497</v>
      </c>
      <c r="BA159" s="152">
        <v>175.82140379643062</v>
      </c>
      <c r="BB159" s="152">
        <v>165.98572996967204</v>
      </c>
      <c r="BC159" s="152">
        <v>179.97879505154046</v>
      </c>
      <c r="BD159" s="152">
        <v>174.97897119113441</v>
      </c>
      <c r="BE159" s="152">
        <v>157.19171254619903</v>
      </c>
      <c r="BF159" s="152">
        <v>148.19287027635227</v>
      </c>
      <c r="BG159" s="152">
        <v>148.87602305973559</v>
      </c>
      <c r="BH159" s="152">
        <v>139.172048392807</v>
      </c>
      <c r="BI159" s="152">
        <v>138.31566653800093</v>
      </c>
      <c r="BJ159" s="152">
        <v>148.1767813426105</v>
      </c>
      <c r="BK159" s="152">
        <v>138.3487885133114</v>
      </c>
      <c r="BL159" s="152">
        <v>145.57549074862703</v>
      </c>
      <c r="BM159" s="152">
        <v>128.35355757555533</v>
      </c>
      <c r="BN159" s="152">
        <v>127.09677585007202</v>
      </c>
      <c r="BO159" s="152">
        <v>133.26354133840394</v>
      </c>
      <c r="BP159" s="152">
        <v>219.69061536743646</v>
      </c>
      <c r="BQ159" s="152">
        <v>207.35321939837297</v>
      </c>
      <c r="BR159" s="152">
        <v>198.9457534922212</v>
      </c>
      <c r="BS159" s="152">
        <v>213.72481912370432</v>
      </c>
      <c r="BT159" s="152">
        <v>212.09572265592047</v>
      </c>
      <c r="BU159" s="152">
        <v>190.16363273881637</v>
      </c>
      <c r="BV159" s="152">
        <v>168.89995484358667</v>
      </c>
      <c r="BW159" s="152">
        <v>178.74998456923475</v>
      </c>
      <c r="BX159" s="152">
        <v>161.39074383797444</v>
      </c>
      <c r="BY159" s="152">
        <v>161.07960450132131</v>
      </c>
      <c r="BZ159" s="152">
        <v>182.37142319090523</v>
      </c>
      <c r="CA159" s="152">
        <v>164.273606541031</v>
      </c>
      <c r="CB159" s="152">
        <v>177.42012934988918</v>
      </c>
      <c r="CC159" s="152">
        <v>159.67182562399083</v>
      </c>
      <c r="CD159" s="152">
        <v>149.1782358967512</v>
      </c>
      <c r="CE159" s="152">
        <v>163.44145751323288</v>
      </c>
    </row>
    <row r="160" spans="2:83" ht="15.75" x14ac:dyDescent="0.25">
      <c r="B160" s="149" t="s">
        <v>16</v>
      </c>
      <c r="C160" s="150">
        <v>29</v>
      </c>
      <c r="D160" s="154">
        <v>685</v>
      </c>
      <c r="E160" s="154">
        <v>687</v>
      </c>
      <c r="F160" s="154">
        <v>741</v>
      </c>
      <c r="G160" s="154">
        <v>745</v>
      </c>
      <c r="H160" s="154">
        <v>707</v>
      </c>
      <c r="I160" s="154">
        <v>646</v>
      </c>
      <c r="J160" s="154">
        <v>590</v>
      </c>
      <c r="K160" s="154">
        <v>619</v>
      </c>
      <c r="L160" s="154">
        <v>631</v>
      </c>
      <c r="M160" s="154">
        <v>579</v>
      </c>
      <c r="N160" s="154">
        <v>529</v>
      </c>
      <c r="O160" s="154">
        <v>575</v>
      </c>
      <c r="P160" s="154">
        <v>546</v>
      </c>
      <c r="Q160" s="154">
        <v>490</v>
      </c>
      <c r="R160" s="154">
        <v>478</v>
      </c>
      <c r="S160" s="154">
        <v>460</v>
      </c>
      <c r="T160" s="154">
        <v>800</v>
      </c>
      <c r="U160" s="154">
        <v>815</v>
      </c>
      <c r="V160" s="154">
        <v>890</v>
      </c>
      <c r="W160" s="154">
        <v>914</v>
      </c>
      <c r="X160" s="154">
        <v>811</v>
      </c>
      <c r="Y160" s="154">
        <v>747</v>
      </c>
      <c r="Z160" s="154">
        <v>675</v>
      </c>
      <c r="AA160" s="154">
        <v>723</v>
      </c>
      <c r="AB160" s="154">
        <v>723</v>
      </c>
      <c r="AC160" s="154">
        <v>687</v>
      </c>
      <c r="AD160" s="154">
        <v>618</v>
      </c>
      <c r="AE160" s="154">
        <v>705</v>
      </c>
      <c r="AF160" s="154">
        <v>644</v>
      </c>
      <c r="AG160" s="154">
        <v>607</v>
      </c>
      <c r="AH160" s="154">
        <v>622</v>
      </c>
      <c r="AI160" s="154">
        <v>557</v>
      </c>
      <c r="AJ160" s="151">
        <v>391224</v>
      </c>
      <c r="AK160" s="151">
        <v>387994</v>
      </c>
      <c r="AL160" s="151">
        <v>398979</v>
      </c>
      <c r="AM160" s="151">
        <v>423610</v>
      </c>
      <c r="AN160" s="151">
        <v>421075</v>
      </c>
      <c r="AO160" s="151">
        <v>418077</v>
      </c>
      <c r="AP160" s="151">
        <v>394676</v>
      </c>
      <c r="AQ160" s="151">
        <v>405511</v>
      </c>
      <c r="AR160" s="151">
        <v>409258</v>
      </c>
      <c r="AS160" s="151">
        <v>413297</v>
      </c>
      <c r="AT160" s="151">
        <v>407634</v>
      </c>
      <c r="AU160" s="151">
        <v>408673</v>
      </c>
      <c r="AV160" s="151">
        <v>403205</v>
      </c>
      <c r="AW160" s="151">
        <v>400683</v>
      </c>
      <c r="AX160" s="151">
        <v>396627</v>
      </c>
      <c r="AY160" s="151">
        <v>394342</v>
      </c>
      <c r="AZ160" s="152">
        <v>175.09150767846552</v>
      </c>
      <c r="BA160" s="152">
        <v>177.06459378237807</v>
      </c>
      <c r="BB160" s="152">
        <v>185.72406066484703</v>
      </c>
      <c r="BC160" s="152">
        <v>175.86931375557705</v>
      </c>
      <c r="BD160" s="152">
        <v>167.90358012230601</v>
      </c>
      <c r="BE160" s="152">
        <v>154.51699088923812</v>
      </c>
      <c r="BF160" s="152">
        <v>149.236335627198</v>
      </c>
      <c r="BG160" s="152">
        <v>152.64690723556205</v>
      </c>
      <c r="BH160" s="152">
        <v>154.18146987963584</v>
      </c>
      <c r="BI160" s="152">
        <v>140.09295978436813</v>
      </c>
      <c r="BJ160" s="152">
        <v>129.77327700829665</v>
      </c>
      <c r="BK160" s="152">
        <v>140.69928769456266</v>
      </c>
      <c r="BL160" s="152">
        <v>135.41498741335053</v>
      </c>
      <c r="BM160" s="152">
        <v>122.29118779683689</v>
      </c>
      <c r="BN160" s="152">
        <v>120.51625330600287</v>
      </c>
      <c r="BO160" s="152">
        <v>116.65001445445832</v>
      </c>
      <c r="BP160" s="152">
        <v>204.48643232521519</v>
      </c>
      <c r="BQ160" s="152">
        <v>210.05479466177312</v>
      </c>
      <c r="BR160" s="152">
        <v>223.06938460420221</v>
      </c>
      <c r="BS160" s="152">
        <v>215.76450036590259</v>
      </c>
      <c r="BT160" s="152">
        <v>192.60226800451224</v>
      </c>
      <c r="BU160" s="152">
        <v>178.6752201149549</v>
      </c>
      <c r="BV160" s="152">
        <v>170.51961609016004</v>
      </c>
      <c r="BW160" s="152">
        <v>178.29356047061609</v>
      </c>
      <c r="BX160" s="152">
        <v>176.66117705701538</v>
      </c>
      <c r="BY160" s="152">
        <v>166.22428907057153</v>
      </c>
      <c r="BZ160" s="152">
        <v>151.60658826300062</v>
      </c>
      <c r="CA160" s="152">
        <v>172.50956143420288</v>
      </c>
      <c r="CB160" s="152">
        <v>159.72024156446471</v>
      </c>
      <c r="CC160" s="152">
        <v>151.4913285564898</v>
      </c>
      <c r="CD160" s="152">
        <v>156.82240492956859</v>
      </c>
      <c r="CE160" s="152">
        <v>141.24795228507236</v>
      </c>
    </row>
    <row r="161" spans="2:83" ht="15.75" x14ac:dyDescent="0.25">
      <c r="B161" s="149" t="s">
        <v>16</v>
      </c>
      <c r="C161" s="150">
        <v>30</v>
      </c>
      <c r="D161" s="154">
        <v>664</v>
      </c>
      <c r="E161" s="154">
        <v>646</v>
      </c>
      <c r="F161" s="154">
        <v>692</v>
      </c>
      <c r="G161" s="154">
        <v>776</v>
      </c>
      <c r="H161" s="154">
        <v>737</v>
      </c>
      <c r="I161" s="154">
        <v>686</v>
      </c>
      <c r="J161" s="154">
        <v>580</v>
      </c>
      <c r="K161" s="154">
        <v>591</v>
      </c>
      <c r="L161" s="154">
        <v>624</v>
      </c>
      <c r="M161" s="154">
        <v>557</v>
      </c>
      <c r="N161" s="154">
        <v>573</v>
      </c>
      <c r="O161" s="154">
        <v>511</v>
      </c>
      <c r="P161" s="154">
        <v>602</v>
      </c>
      <c r="Q161" s="154">
        <v>461</v>
      </c>
      <c r="R161" s="154">
        <v>465</v>
      </c>
      <c r="S161" s="154">
        <v>477</v>
      </c>
      <c r="T161" s="154">
        <v>783</v>
      </c>
      <c r="U161" s="154">
        <v>780</v>
      </c>
      <c r="V161" s="154">
        <v>825</v>
      </c>
      <c r="W161" s="154">
        <v>914</v>
      </c>
      <c r="X161" s="154">
        <v>863</v>
      </c>
      <c r="Y161" s="154">
        <v>810</v>
      </c>
      <c r="Z161" s="154">
        <v>693</v>
      </c>
      <c r="AA161" s="154">
        <v>706</v>
      </c>
      <c r="AB161" s="154">
        <v>729</v>
      </c>
      <c r="AC161" s="154">
        <v>666</v>
      </c>
      <c r="AD161" s="154">
        <v>672</v>
      </c>
      <c r="AE161" s="154">
        <v>624</v>
      </c>
      <c r="AF161" s="154">
        <v>749</v>
      </c>
      <c r="AG161" s="154">
        <v>536</v>
      </c>
      <c r="AH161" s="154">
        <v>594</v>
      </c>
      <c r="AI161" s="154">
        <v>556</v>
      </c>
      <c r="AJ161" s="151">
        <v>383744</v>
      </c>
      <c r="AK161" s="151">
        <v>394240</v>
      </c>
      <c r="AL161" s="151">
        <v>390228</v>
      </c>
      <c r="AM161" s="151">
        <v>401490</v>
      </c>
      <c r="AN161" s="151">
        <v>426172</v>
      </c>
      <c r="AO161" s="151">
        <v>423443</v>
      </c>
      <c r="AP161" s="151">
        <v>420693</v>
      </c>
      <c r="AQ161" s="151">
        <v>400316</v>
      </c>
      <c r="AR161" s="151">
        <v>408429</v>
      </c>
      <c r="AS161" s="151">
        <v>412605</v>
      </c>
      <c r="AT161" s="151">
        <v>417278</v>
      </c>
      <c r="AU161" s="151">
        <v>412206</v>
      </c>
      <c r="AV161" s="151">
        <v>411660</v>
      </c>
      <c r="AW161" s="151">
        <v>407791</v>
      </c>
      <c r="AX161" s="151">
        <v>408259</v>
      </c>
      <c r="AY161" s="151">
        <v>401790</v>
      </c>
      <c r="AZ161" s="152">
        <v>173.03202134756503</v>
      </c>
      <c r="BA161" s="152">
        <v>163.8595779220779</v>
      </c>
      <c r="BB161" s="152">
        <v>177.33222628822125</v>
      </c>
      <c r="BC161" s="152">
        <v>193.28003188124237</v>
      </c>
      <c r="BD161" s="152">
        <v>172.93487136649054</v>
      </c>
      <c r="BE161" s="152">
        <v>162.00527579863171</v>
      </c>
      <c r="BF161" s="152">
        <v>137.86775629734748</v>
      </c>
      <c r="BG161" s="152">
        <v>147.63336963798599</v>
      </c>
      <c r="BH161" s="152">
        <v>152.78053223448876</v>
      </c>
      <c r="BI161" s="152">
        <v>134.99594042728518</v>
      </c>
      <c r="BJ161" s="152">
        <v>137.31852625827386</v>
      </c>
      <c r="BK161" s="152">
        <v>123.96714264227111</v>
      </c>
      <c r="BL161" s="152">
        <v>146.23718602730409</v>
      </c>
      <c r="BM161" s="152">
        <v>113.04810552464374</v>
      </c>
      <c r="BN161" s="152">
        <v>113.89828515721636</v>
      </c>
      <c r="BO161" s="152">
        <v>118.71873366684088</v>
      </c>
      <c r="BP161" s="152">
        <v>204.04227818545698</v>
      </c>
      <c r="BQ161" s="152">
        <v>197.84902597402595</v>
      </c>
      <c r="BR161" s="152">
        <v>211.41486515575511</v>
      </c>
      <c r="BS161" s="152">
        <v>227.65199631373136</v>
      </c>
      <c r="BT161" s="152">
        <v>202.50039889997467</v>
      </c>
      <c r="BU161" s="152">
        <v>191.28902827535228</v>
      </c>
      <c r="BV161" s="152">
        <v>164.72819847252035</v>
      </c>
      <c r="BW161" s="152">
        <v>176.3606750666973</v>
      </c>
      <c r="BX161" s="152">
        <v>178.48879487009981</v>
      </c>
      <c r="BY161" s="152">
        <v>161.41345839240918</v>
      </c>
      <c r="BZ161" s="152">
        <v>161.04371665891804</v>
      </c>
      <c r="CA161" s="152">
        <v>151.38062036942694</v>
      </c>
      <c r="CB161" s="152">
        <v>181.94626633629693</v>
      </c>
      <c r="CC161" s="152">
        <v>131.43987974231899</v>
      </c>
      <c r="CD161" s="152">
        <v>145.49587394276674</v>
      </c>
      <c r="CE161" s="152">
        <v>138.38074616092985</v>
      </c>
    </row>
    <row r="162" spans="2:83" ht="15.75" x14ac:dyDescent="0.25">
      <c r="B162" s="149" t="s">
        <v>16</v>
      </c>
      <c r="C162" s="150">
        <v>31</v>
      </c>
      <c r="D162" s="154">
        <v>743</v>
      </c>
      <c r="E162" s="154">
        <v>699</v>
      </c>
      <c r="F162" s="154">
        <v>685</v>
      </c>
      <c r="G162" s="154">
        <v>721</v>
      </c>
      <c r="H162" s="154">
        <v>671</v>
      </c>
      <c r="I162" s="154">
        <v>655</v>
      </c>
      <c r="J162" s="154">
        <v>633</v>
      </c>
      <c r="K162" s="154">
        <v>625</v>
      </c>
      <c r="L162" s="154">
        <v>573</v>
      </c>
      <c r="M162" s="154">
        <v>555</v>
      </c>
      <c r="N162" s="154">
        <v>568</v>
      </c>
      <c r="O162" s="154">
        <v>580</v>
      </c>
      <c r="P162" s="154">
        <v>533</v>
      </c>
      <c r="Q162" s="154">
        <v>483</v>
      </c>
      <c r="R162" s="154">
        <v>465</v>
      </c>
      <c r="S162" s="154">
        <v>444</v>
      </c>
      <c r="T162" s="154">
        <v>905</v>
      </c>
      <c r="U162" s="154">
        <v>853</v>
      </c>
      <c r="V162" s="154">
        <v>813</v>
      </c>
      <c r="W162" s="154">
        <v>860</v>
      </c>
      <c r="X162" s="154">
        <v>825</v>
      </c>
      <c r="Y162" s="154">
        <v>774</v>
      </c>
      <c r="Z162" s="154">
        <v>741</v>
      </c>
      <c r="AA162" s="154">
        <v>732</v>
      </c>
      <c r="AB162" s="154">
        <v>664</v>
      </c>
      <c r="AC162" s="154">
        <v>657</v>
      </c>
      <c r="AD162" s="154">
        <v>682</v>
      </c>
      <c r="AE162" s="154">
        <v>697</v>
      </c>
      <c r="AF162" s="154">
        <v>621</v>
      </c>
      <c r="AG162" s="154">
        <v>588</v>
      </c>
      <c r="AH162" s="154">
        <v>543</v>
      </c>
      <c r="AI162" s="154">
        <v>567</v>
      </c>
      <c r="AJ162" s="151">
        <v>396845</v>
      </c>
      <c r="AK162" s="151">
        <v>386335</v>
      </c>
      <c r="AL162" s="151">
        <v>397200</v>
      </c>
      <c r="AM162" s="151">
        <v>392417</v>
      </c>
      <c r="AN162" s="151">
        <v>403581</v>
      </c>
      <c r="AO162" s="151">
        <v>429305</v>
      </c>
      <c r="AP162" s="151">
        <v>426869</v>
      </c>
      <c r="AQ162" s="151">
        <v>425927</v>
      </c>
      <c r="AR162" s="151">
        <v>404624</v>
      </c>
      <c r="AS162" s="151">
        <v>410242</v>
      </c>
      <c r="AT162" s="151">
        <v>416955</v>
      </c>
      <c r="AU162" s="151">
        <v>421233</v>
      </c>
      <c r="AV162" s="151">
        <v>414792</v>
      </c>
      <c r="AW162" s="151">
        <v>416970</v>
      </c>
      <c r="AX162" s="151">
        <v>412430</v>
      </c>
      <c r="AY162" s="151">
        <v>412557</v>
      </c>
      <c r="AZ162" s="152">
        <v>187.47873855031563</v>
      </c>
      <c r="BA162" s="152">
        <v>180.93105724306625</v>
      </c>
      <c r="BB162" s="152">
        <v>172.45720040281975</v>
      </c>
      <c r="BC162" s="152">
        <v>183.73312063442714</v>
      </c>
      <c r="BD162" s="152">
        <v>166.26154353153393</v>
      </c>
      <c r="BE162" s="152">
        <v>152.5721806175097</v>
      </c>
      <c r="BF162" s="152">
        <v>148.28905355038665</v>
      </c>
      <c r="BG162" s="152">
        <v>146.73876039790855</v>
      </c>
      <c r="BH162" s="152">
        <v>141.61295424888291</v>
      </c>
      <c r="BI162" s="152">
        <v>135.28600192081748</v>
      </c>
      <c r="BJ162" s="152">
        <v>136.22573179359884</v>
      </c>
      <c r="BK162" s="152">
        <v>137.69101661075936</v>
      </c>
      <c r="BL162" s="152">
        <v>128.49813882620685</v>
      </c>
      <c r="BM162" s="152">
        <v>115.83567163105261</v>
      </c>
      <c r="BN162" s="152">
        <v>112.74640545062194</v>
      </c>
      <c r="BO162" s="152">
        <v>107.62149230288179</v>
      </c>
      <c r="BP162" s="152">
        <v>228.30072194433595</v>
      </c>
      <c r="BQ162" s="152">
        <v>220.79283523367025</v>
      </c>
      <c r="BR162" s="152">
        <v>204.68277945619334</v>
      </c>
      <c r="BS162" s="152">
        <v>219.15462378031535</v>
      </c>
      <c r="BT162" s="152">
        <v>204.41993057155813</v>
      </c>
      <c r="BU162" s="152">
        <v>180.2914012182481</v>
      </c>
      <c r="BV162" s="152">
        <v>173.58955557794079</v>
      </c>
      <c r="BW162" s="152">
        <v>171.86043617803051</v>
      </c>
      <c r="BX162" s="152">
        <v>164.10296967060779</v>
      </c>
      <c r="BY162" s="152">
        <v>160.14937524680553</v>
      </c>
      <c r="BZ162" s="152">
        <v>163.56681176625776</v>
      </c>
      <c r="CA162" s="152">
        <v>165.46661823741255</v>
      </c>
      <c r="CB162" s="152">
        <v>149.71359139038361</v>
      </c>
      <c r="CC162" s="152">
        <v>141.01733937693359</v>
      </c>
      <c r="CD162" s="152">
        <v>131.6587057197585</v>
      </c>
      <c r="CE162" s="152">
        <v>137.4355543597612</v>
      </c>
    </row>
    <row r="163" spans="2:83" ht="15.75" x14ac:dyDescent="0.25">
      <c r="B163" s="149" t="s">
        <v>16</v>
      </c>
      <c r="C163" s="150">
        <v>32</v>
      </c>
      <c r="D163" s="154">
        <v>844</v>
      </c>
      <c r="E163" s="154">
        <v>723</v>
      </c>
      <c r="F163" s="154">
        <v>697</v>
      </c>
      <c r="G163" s="154">
        <v>688</v>
      </c>
      <c r="H163" s="154">
        <v>628</v>
      </c>
      <c r="I163" s="154">
        <v>630</v>
      </c>
      <c r="J163" s="154">
        <v>630</v>
      </c>
      <c r="K163" s="154">
        <v>642</v>
      </c>
      <c r="L163" s="154">
        <v>576</v>
      </c>
      <c r="M163" s="154">
        <v>603</v>
      </c>
      <c r="N163" s="154">
        <v>561</v>
      </c>
      <c r="O163" s="154">
        <v>557</v>
      </c>
      <c r="P163" s="154">
        <v>556</v>
      </c>
      <c r="Q163" s="154">
        <v>486</v>
      </c>
      <c r="R163" s="154">
        <v>478</v>
      </c>
      <c r="S163" s="154">
        <v>458</v>
      </c>
      <c r="T163" s="154">
        <v>1020</v>
      </c>
      <c r="U163" s="154">
        <v>889</v>
      </c>
      <c r="V163" s="154">
        <v>865</v>
      </c>
      <c r="W163" s="154">
        <v>835</v>
      </c>
      <c r="X163" s="154">
        <v>771</v>
      </c>
      <c r="Y163" s="154">
        <v>748</v>
      </c>
      <c r="Z163" s="154">
        <v>746</v>
      </c>
      <c r="AA163" s="154">
        <v>799</v>
      </c>
      <c r="AB163" s="154">
        <v>682</v>
      </c>
      <c r="AC163" s="154">
        <v>698</v>
      </c>
      <c r="AD163" s="154">
        <v>693</v>
      </c>
      <c r="AE163" s="154">
        <v>674</v>
      </c>
      <c r="AF163" s="154">
        <v>656</v>
      </c>
      <c r="AG163" s="154">
        <v>566</v>
      </c>
      <c r="AH163" s="154">
        <v>588</v>
      </c>
      <c r="AI163" s="154">
        <v>567</v>
      </c>
      <c r="AJ163" s="151">
        <v>421603</v>
      </c>
      <c r="AK163" s="151">
        <v>399246</v>
      </c>
      <c r="AL163" s="151">
        <v>387674</v>
      </c>
      <c r="AM163" s="151">
        <v>399479</v>
      </c>
      <c r="AN163" s="151">
        <v>395615</v>
      </c>
      <c r="AO163" s="151">
        <v>406816</v>
      </c>
      <c r="AP163" s="151">
        <v>432099</v>
      </c>
      <c r="AQ163" s="151">
        <v>431136</v>
      </c>
      <c r="AR163" s="151">
        <v>429306</v>
      </c>
      <c r="AS163" s="151">
        <v>406664</v>
      </c>
      <c r="AT163" s="151">
        <v>413477</v>
      </c>
      <c r="AU163" s="151">
        <v>421340</v>
      </c>
      <c r="AV163" s="151">
        <v>423917</v>
      </c>
      <c r="AW163" s="151">
        <v>420009</v>
      </c>
      <c r="AX163" s="151">
        <v>423847</v>
      </c>
      <c r="AY163" s="151">
        <v>417479</v>
      </c>
      <c r="AZ163" s="152">
        <v>200.18832883067719</v>
      </c>
      <c r="BA163" s="152">
        <v>181.09135720833771</v>
      </c>
      <c r="BB163" s="152">
        <v>179.79023612622979</v>
      </c>
      <c r="BC163" s="152">
        <v>172.22432217963899</v>
      </c>
      <c r="BD163" s="152">
        <v>158.74018932548057</v>
      </c>
      <c r="BE163" s="152">
        <v>154.86116573586094</v>
      </c>
      <c r="BF163" s="152">
        <v>145.79992085147154</v>
      </c>
      <c r="BG163" s="152">
        <v>148.90892896904921</v>
      </c>
      <c r="BH163" s="152">
        <v>134.17003256418496</v>
      </c>
      <c r="BI163" s="152">
        <v>148.2796608502351</v>
      </c>
      <c r="BJ163" s="152">
        <v>135.6786471798915</v>
      </c>
      <c r="BK163" s="152">
        <v>132.1972753595671</v>
      </c>
      <c r="BL163" s="152">
        <v>131.15775021997229</v>
      </c>
      <c r="BM163" s="152">
        <v>115.71180617558196</v>
      </c>
      <c r="BN163" s="152">
        <v>112.77654436624537</v>
      </c>
      <c r="BO163" s="152">
        <v>109.70611695438573</v>
      </c>
      <c r="BP163" s="152">
        <v>241.9337623309132</v>
      </c>
      <c r="BQ163" s="152">
        <v>222.66973244566006</v>
      </c>
      <c r="BR163" s="152">
        <v>223.12561585249463</v>
      </c>
      <c r="BS163" s="152">
        <v>209.02225148255604</v>
      </c>
      <c r="BT163" s="152">
        <v>194.88644262730179</v>
      </c>
      <c r="BU163" s="152">
        <v>183.86690788956184</v>
      </c>
      <c r="BV163" s="152">
        <v>172.64562056380598</v>
      </c>
      <c r="BW163" s="152">
        <v>185.32435240852075</v>
      </c>
      <c r="BX163" s="152">
        <v>158.86104550134405</v>
      </c>
      <c r="BY163" s="152">
        <v>171.64046977357228</v>
      </c>
      <c r="BZ163" s="152">
        <v>167.60303475163067</v>
      </c>
      <c r="CA163" s="152">
        <v>159.96582332558029</v>
      </c>
      <c r="CB163" s="152">
        <v>154.74727364083063</v>
      </c>
      <c r="CC163" s="152">
        <v>134.75901706868186</v>
      </c>
      <c r="CD163" s="152">
        <v>138.72930562207588</v>
      </c>
      <c r="CE163" s="152">
        <v>135.81521465750373</v>
      </c>
    </row>
    <row r="164" spans="2:83" ht="15.75" x14ac:dyDescent="0.25">
      <c r="B164" s="149" t="s">
        <v>16</v>
      </c>
      <c r="C164" s="150">
        <v>33</v>
      </c>
      <c r="D164" s="154">
        <v>867</v>
      </c>
      <c r="E164" s="154">
        <v>831</v>
      </c>
      <c r="F164" s="154">
        <v>790</v>
      </c>
      <c r="G164" s="154">
        <v>717</v>
      </c>
      <c r="H164" s="154">
        <v>717</v>
      </c>
      <c r="I164" s="154">
        <v>625</v>
      </c>
      <c r="J164" s="154">
        <v>622</v>
      </c>
      <c r="K164" s="154">
        <v>622</v>
      </c>
      <c r="L164" s="154">
        <v>555</v>
      </c>
      <c r="M164" s="154">
        <v>569</v>
      </c>
      <c r="N164" s="154">
        <v>604</v>
      </c>
      <c r="O164" s="154">
        <v>552</v>
      </c>
      <c r="P164" s="154">
        <v>566</v>
      </c>
      <c r="Q164" s="154">
        <v>492</v>
      </c>
      <c r="R164" s="154">
        <v>443</v>
      </c>
      <c r="S164" s="154">
        <v>435</v>
      </c>
      <c r="T164" s="154">
        <v>1065</v>
      </c>
      <c r="U164" s="154">
        <v>1034</v>
      </c>
      <c r="V164" s="154">
        <v>963</v>
      </c>
      <c r="W164" s="154">
        <v>894</v>
      </c>
      <c r="X164" s="154">
        <v>870</v>
      </c>
      <c r="Y164" s="154">
        <v>762</v>
      </c>
      <c r="Z164" s="154">
        <v>766</v>
      </c>
      <c r="AA164" s="154">
        <v>752</v>
      </c>
      <c r="AB164" s="154">
        <v>661</v>
      </c>
      <c r="AC164" s="154">
        <v>666</v>
      </c>
      <c r="AD164" s="154">
        <v>709</v>
      </c>
      <c r="AE164" s="154">
        <v>665</v>
      </c>
      <c r="AF164" s="154">
        <v>684</v>
      </c>
      <c r="AG164" s="154">
        <v>579</v>
      </c>
      <c r="AH164" s="154">
        <v>496</v>
      </c>
      <c r="AI164" s="154">
        <v>553</v>
      </c>
      <c r="AJ164" s="151">
        <v>447842</v>
      </c>
      <c r="AK164" s="151">
        <v>424627</v>
      </c>
      <c r="AL164" s="151">
        <v>401261</v>
      </c>
      <c r="AM164" s="151">
        <v>389788</v>
      </c>
      <c r="AN164" s="151">
        <v>401712</v>
      </c>
      <c r="AO164" s="151">
        <v>399124</v>
      </c>
      <c r="AP164" s="151">
        <v>410072</v>
      </c>
      <c r="AQ164" s="151">
        <v>437281</v>
      </c>
      <c r="AR164" s="151">
        <v>433595</v>
      </c>
      <c r="AS164" s="151">
        <v>431352</v>
      </c>
      <c r="AT164" s="151">
        <v>409445</v>
      </c>
      <c r="AU164" s="151">
        <v>417484</v>
      </c>
      <c r="AV164" s="151">
        <v>423954</v>
      </c>
      <c r="AW164" s="151">
        <v>427324</v>
      </c>
      <c r="AX164" s="151">
        <v>424861</v>
      </c>
      <c r="AY164" s="151">
        <v>427542</v>
      </c>
      <c r="AZ164" s="152">
        <v>193.59506254437949</v>
      </c>
      <c r="BA164" s="152">
        <v>195.7011683194898</v>
      </c>
      <c r="BB164" s="152">
        <v>196.87933788731024</v>
      </c>
      <c r="BC164" s="152">
        <v>183.9461450839944</v>
      </c>
      <c r="BD164" s="152">
        <v>178.48607957940018</v>
      </c>
      <c r="BE164" s="152">
        <v>156.59293853539251</v>
      </c>
      <c r="BF164" s="152">
        <v>151.68068046586941</v>
      </c>
      <c r="BG164" s="152">
        <v>142.24263116851637</v>
      </c>
      <c r="BH164" s="152">
        <v>127.9996309920548</v>
      </c>
      <c r="BI164" s="152">
        <v>131.91082920677312</v>
      </c>
      <c r="BJ164" s="152">
        <v>147.51676049286229</v>
      </c>
      <c r="BK164" s="152">
        <v>132.22063600042156</v>
      </c>
      <c r="BL164" s="152">
        <v>133.5050500761875</v>
      </c>
      <c r="BM164" s="152">
        <v>115.13511995581807</v>
      </c>
      <c r="BN164" s="152">
        <v>104.26939634374537</v>
      </c>
      <c r="BO164" s="152">
        <v>101.74439002483967</v>
      </c>
      <c r="BP164" s="152">
        <v>237.8070837482862</v>
      </c>
      <c r="BQ164" s="152">
        <v>243.50783157924485</v>
      </c>
      <c r="BR164" s="152">
        <v>239.99342074111362</v>
      </c>
      <c r="BS164" s="152">
        <v>229.35544449803484</v>
      </c>
      <c r="BT164" s="152">
        <v>216.57306727207552</v>
      </c>
      <c r="BU164" s="152">
        <v>190.91811066235053</v>
      </c>
      <c r="BV164" s="152">
        <v>186.79646501102246</v>
      </c>
      <c r="BW164" s="152">
        <v>171.97179845454068</v>
      </c>
      <c r="BX164" s="152">
        <v>152.44640736170851</v>
      </c>
      <c r="BY164" s="152">
        <v>154.3982640627608</v>
      </c>
      <c r="BZ164" s="152">
        <v>173.16123044609165</v>
      </c>
      <c r="CA164" s="152">
        <v>159.28754155847889</v>
      </c>
      <c r="CB164" s="152">
        <v>161.33825839595806</v>
      </c>
      <c r="CC164" s="152">
        <v>135.49437897239565</v>
      </c>
      <c r="CD164" s="152">
        <v>116.74406452934019</v>
      </c>
      <c r="CE164" s="152">
        <v>129.34401766376169</v>
      </c>
    </row>
    <row r="165" spans="2:83" ht="15.75" x14ac:dyDescent="0.25">
      <c r="B165" s="149" t="s">
        <v>16</v>
      </c>
      <c r="C165" s="150">
        <v>34</v>
      </c>
      <c r="D165" s="154">
        <v>1043</v>
      </c>
      <c r="E165" s="154">
        <v>900</v>
      </c>
      <c r="F165" s="154">
        <v>887</v>
      </c>
      <c r="G165" s="154">
        <v>770</v>
      </c>
      <c r="H165" s="154">
        <v>734</v>
      </c>
      <c r="I165" s="154">
        <v>674</v>
      </c>
      <c r="J165" s="154">
        <v>557</v>
      </c>
      <c r="K165" s="154">
        <v>614</v>
      </c>
      <c r="L165" s="154">
        <v>610</v>
      </c>
      <c r="M165" s="154">
        <v>567</v>
      </c>
      <c r="N165" s="154">
        <v>526</v>
      </c>
      <c r="O165" s="154">
        <v>543</v>
      </c>
      <c r="P165" s="154">
        <v>548</v>
      </c>
      <c r="Q165" s="154">
        <v>484</v>
      </c>
      <c r="R165" s="154">
        <v>489</v>
      </c>
      <c r="S165" s="154">
        <v>501</v>
      </c>
      <c r="T165" s="154">
        <v>1248</v>
      </c>
      <c r="U165" s="154">
        <v>1095</v>
      </c>
      <c r="V165" s="154">
        <v>1081</v>
      </c>
      <c r="W165" s="154">
        <v>955</v>
      </c>
      <c r="X165" s="154">
        <v>891</v>
      </c>
      <c r="Y165" s="154">
        <v>783</v>
      </c>
      <c r="Z165" s="154">
        <v>647</v>
      </c>
      <c r="AA165" s="154">
        <v>763</v>
      </c>
      <c r="AB165" s="154">
        <v>688</v>
      </c>
      <c r="AC165" s="154">
        <v>679</v>
      </c>
      <c r="AD165" s="154">
        <v>610</v>
      </c>
      <c r="AE165" s="154">
        <v>641</v>
      </c>
      <c r="AF165" s="154">
        <v>654</v>
      </c>
      <c r="AG165" s="154">
        <v>570</v>
      </c>
      <c r="AH165" s="154">
        <v>581</v>
      </c>
      <c r="AI165" s="154">
        <v>578</v>
      </c>
      <c r="AJ165" s="151">
        <v>460857</v>
      </c>
      <c r="AK165" s="151">
        <v>449748</v>
      </c>
      <c r="AL165" s="151">
        <v>426048</v>
      </c>
      <c r="AM165" s="151">
        <v>403312</v>
      </c>
      <c r="AN165" s="151">
        <v>392162</v>
      </c>
      <c r="AO165" s="151">
        <v>403653</v>
      </c>
      <c r="AP165" s="151">
        <v>402329</v>
      </c>
      <c r="AQ165" s="151">
        <v>414479</v>
      </c>
      <c r="AR165" s="151">
        <v>440156</v>
      </c>
      <c r="AS165" s="151">
        <v>435557</v>
      </c>
      <c r="AT165" s="151">
        <v>434299</v>
      </c>
      <c r="AU165" s="151">
        <v>412646</v>
      </c>
      <c r="AV165" s="151">
        <v>420716</v>
      </c>
      <c r="AW165" s="151">
        <v>427645</v>
      </c>
      <c r="AX165" s="151">
        <v>430983</v>
      </c>
      <c r="AY165" s="151">
        <v>428470</v>
      </c>
      <c r="AZ165" s="152">
        <v>226.31749110895572</v>
      </c>
      <c r="BA165" s="152">
        <v>200.11206275514286</v>
      </c>
      <c r="BB165" s="152">
        <v>208.19250413098993</v>
      </c>
      <c r="BC165" s="152">
        <v>190.91918911413498</v>
      </c>
      <c r="BD165" s="152">
        <v>187.16754810511981</v>
      </c>
      <c r="BE165" s="152">
        <v>166.97509990016178</v>
      </c>
      <c r="BF165" s="152">
        <v>138.44391033209141</v>
      </c>
      <c r="BG165" s="152">
        <v>148.13778261383567</v>
      </c>
      <c r="BH165" s="152">
        <v>138.58722816455983</v>
      </c>
      <c r="BI165" s="152">
        <v>130.17813971535298</v>
      </c>
      <c r="BJ165" s="152">
        <v>121.1147158984939</v>
      </c>
      <c r="BK165" s="152">
        <v>131.58978882625786</v>
      </c>
      <c r="BL165" s="152">
        <v>130.25413818347769</v>
      </c>
      <c r="BM165" s="152">
        <v>113.17798641396486</v>
      </c>
      <c r="BN165" s="152">
        <v>113.4615518477527</v>
      </c>
      <c r="BO165" s="152">
        <v>116.92767288258221</v>
      </c>
      <c r="BP165" s="152">
        <v>270.79983595779169</v>
      </c>
      <c r="BQ165" s="152">
        <v>243.46967635209049</v>
      </c>
      <c r="BR165" s="152">
        <v>253.7272795553553</v>
      </c>
      <c r="BS165" s="152">
        <v>236.78938390129727</v>
      </c>
      <c r="BT165" s="152">
        <v>227.20202365349016</v>
      </c>
      <c r="BU165" s="152">
        <v>193.97849142704254</v>
      </c>
      <c r="BV165" s="152">
        <v>160.81366245038265</v>
      </c>
      <c r="BW165" s="152">
        <v>184.08652790611831</v>
      </c>
      <c r="BX165" s="152">
        <v>156.30821799543799</v>
      </c>
      <c r="BY165" s="152">
        <v>155.89234015295358</v>
      </c>
      <c r="BZ165" s="152">
        <v>140.45622946403284</v>
      </c>
      <c r="CA165" s="152">
        <v>155.33895881700053</v>
      </c>
      <c r="CB165" s="152">
        <v>155.44928170071972</v>
      </c>
      <c r="CC165" s="152">
        <v>133.28812449578507</v>
      </c>
      <c r="CD165" s="152">
        <v>134.80810147964073</v>
      </c>
      <c r="CE165" s="152">
        <v>134.89859266693119</v>
      </c>
    </row>
    <row r="166" spans="2:83" ht="15.75" x14ac:dyDescent="0.25">
      <c r="B166" s="149" t="s">
        <v>16</v>
      </c>
      <c r="C166" s="150">
        <v>35</v>
      </c>
      <c r="D166" s="154">
        <v>1021</v>
      </c>
      <c r="E166" s="154">
        <v>1006</v>
      </c>
      <c r="F166" s="154">
        <v>917</v>
      </c>
      <c r="G166" s="154">
        <v>928</v>
      </c>
      <c r="H166" s="154">
        <v>736</v>
      </c>
      <c r="I166" s="154">
        <v>663</v>
      </c>
      <c r="J166" s="154">
        <v>621</v>
      </c>
      <c r="K166" s="154">
        <v>564</v>
      </c>
      <c r="L166" s="154">
        <v>625</v>
      </c>
      <c r="M166" s="154">
        <v>633</v>
      </c>
      <c r="N166" s="154">
        <v>604</v>
      </c>
      <c r="O166" s="154">
        <v>585</v>
      </c>
      <c r="P166" s="154">
        <v>537</v>
      </c>
      <c r="Q166" s="154">
        <v>496</v>
      </c>
      <c r="R166" s="154">
        <v>457</v>
      </c>
      <c r="S166" s="154">
        <v>501</v>
      </c>
      <c r="T166" s="154">
        <v>1250</v>
      </c>
      <c r="U166" s="154">
        <v>1212</v>
      </c>
      <c r="V166" s="154">
        <v>1108</v>
      </c>
      <c r="W166" s="154">
        <v>1136</v>
      </c>
      <c r="X166" s="154">
        <v>863</v>
      </c>
      <c r="Y166" s="154">
        <v>804</v>
      </c>
      <c r="Z166" s="154">
        <v>736</v>
      </c>
      <c r="AA166" s="154">
        <v>660</v>
      </c>
      <c r="AB166" s="154">
        <v>771</v>
      </c>
      <c r="AC166" s="154">
        <v>742</v>
      </c>
      <c r="AD166" s="154">
        <v>709</v>
      </c>
      <c r="AE166" s="154">
        <v>674</v>
      </c>
      <c r="AF166" s="154">
        <v>624</v>
      </c>
      <c r="AG166" s="154">
        <v>602</v>
      </c>
      <c r="AH166" s="154">
        <v>555</v>
      </c>
      <c r="AI166" s="154">
        <v>595</v>
      </c>
      <c r="AJ166" s="151">
        <v>460889</v>
      </c>
      <c r="AK166" s="151">
        <v>462520</v>
      </c>
      <c r="AL166" s="151">
        <v>451320</v>
      </c>
      <c r="AM166" s="151">
        <v>427243</v>
      </c>
      <c r="AN166" s="151">
        <v>404843</v>
      </c>
      <c r="AO166" s="151">
        <v>394475</v>
      </c>
      <c r="AP166" s="151">
        <v>404763</v>
      </c>
      <c r="AQ166" s="151">
        <v>406542</v>
      </c>
      <c r="AR166" s="151">
        <v>417271</v>
      </c>
      <c r="AS166" s="151">
        <v>442538</v>
      </c>
      <c r="AT166" s="151">
        <v>439141</v>
      </c>
      <c r="AU166" s="151">
        <v>437494</v>
      </c>
      <c r="AV166" s="151">
        <v>415060</v>
      </c>
      <c r="AW166" s="151">
        <v>422984</v>
      </c>
      <c r="AX166" s="151">
        <v>430947</v>
      </c>
      <c r="AY166" s="151">
        <v>433683</v>
      </c>
      <c r="AZ166" s="152">
        <v>221.52839403847781</v>
      </c>
      <c r="BA166" s="152">
        <v>217.50410793046785</v>
      </c>
      <c r="BB166" s="152">
        <v>203.18177789594966</v>
      </c>
      <c r="BC166" s="152">
        <v>217.20660139545879</v>
      </c>
      <c r="BD166" s="152">
        <v>181.79887017930409</v>
      </c>
      <c r="BE166" s="152">
        <v>168.07148741998859</v>
      </c>
      <c r="BF166" s="152">
        <v>153.42311426686726</v>
      </c>
      <c r="BG166" s="152">
        <v>138.73105361807634</v>
      </c>
      <c r="BH166" s="152">
        <v>149.78275509201455</v>
      </c>
      <c r="BI166" s="152">
        <v>143.03856391993455</v>
      </c>
      <c r="BJ166" s="152">
        <v>137.54124529479142</v>
      </c>
      <c r="BK166" s="152">
        <v>133.71611953535361</v>
      </c>
      <c r="BL166" s="152">
        <v>129.37888498048474</v>
      </c>
      <c r="BM166" s="152">
        <v>117.26211866169879</v>
      </c>
      <c r="BN166" s="152">
        <v>106.04552299934794</v>
      </c>
      <c r="BO166" s="152">
        <v>115.52216711284508</v>
      </c>
      <c r="BP166" s="152">
        <v>271.21497800988959</v>
      </c>
      <c r="BQ166" s="152">
        <v>262.04272247686589</v>
      </c>
      <c r="BR166" s="152">
        <v>245.50208277940266</v>
      </c>
      <c r="BS166" s="152">
        <v>265.89083963926856</v>
      </c>
      <c r="BT166" s="152">
        <v>213.16905565861333</v>
      </c>
      <c r="BU166" s="152">
        <v>203.81519741428482</v>
      </c>
      <c r="BV166" s="152">
        <v>181.83480209406491</v>
      </c>
      <c r="BW166" s="152">
        <v>162.3448499786</v>
      </c>
      <c r="BX166" s="152">
        <v>184.77200668150914</v>
      </c>
      <c r="BY166" s="152">
        <v>167.66921710677954</v>
      </c>
      <c r="BZ166" s="152">
        <v>161.45156111590583</v>
      </c>
      <c r="CA166" s="152">
        <v>154.05925566979207</v>
      </c>
      <c r="CB166" s="152">
        <v>150.33970992145714</v>
      </c>
      <c r="CC166" s="152">
        <v>142.32216821440053</v>
      </c>
      <c r="CD166" s="152">
        <v>128.78613843465669</v>
      </c>
      <c r="CE166" s="152">
        <v>137.19698489449667</v>
      </c>
    </row>
    <row r="167" spans="2:83" ht="15.75" x14ac:dyDescent="0.25">
      <c r="B167" s="149" t="s">
        <v>16</v>
      </c>
      <c r="C167" s="150">
        <v>36</v>
      </c>
      <c r="D167" s="154">
        <v>1074</v>
      </c>
      <c r="E167" s="154">
        <v>1102</v>
      </c>
      <c r="F167" s="154">
        <v>1037</v>
      </c>
      <c r="G167" s="154">
        <v>1005</v>
      </c>
      <c r="H167" s="154">
        <v>890</v>
      </c>
      <c r="I167" s="154">
        <v>732</v>
      </c>
      <c r="J167" s="154">
        <v>634</v>
      </c>
      <c r="K167" s="154">
        <v>633</v>
      </c>
      <c r="L167" s="154">
        <v>619</v>
      </c>
      <c r="M167" s="154">
        <v>634</v>
      </c>
      <c r="N167" s="154">
        <v>613</v>
      </c>
      <c r="O167" s="154">
        <v>603</v>
      </c>
      <c r="P167" s="154">
        <v>572</v>
      </c>
      <c r="Q167" s="154">
        <v>484</v>
      </c>
      <c r="R167" s="154">
        <v>534</v>
      </c>
      <c r="S167" s="154">
        <v>493</v>
      </c>
      <c r="T167" s="154">
        <v>1300</v>
      </c>
      <c r="U167" s="154">
        <v>1343</v>
      </c>
      <c r="V167" s="154">
        <v>1243</v>
      </c>
      <c r="W167" s="154">
        <v>1201</v>
      </c>
      <c r="X167" s="154">
        <v>1070</v>
      </c>
      <c r="Y167" s="154">
        <v>874</v>
      </c>
      <c r="Z167" s="154">
        <v>769</v>
      </c>
      <c r="AA167" s="154">
        <v>744</v>
      </c>
      <c r="AB167" s="154">
        <v>713</v>
      </c>
      <c r="AC167" s="154">
        <v>761</v>
      </c>
      <c r="AD167" s="154">
        <v>720</v>
      </c>
      <c r="AE167" s="154">
        <v>730</v>
      </c>
      <c r="AF167" s="154">
        <v>681</v>
      </c>
      <c r="AG167" s="154">
        <v>573</v>
      </c>
      <c r="AH167" s="154">
        <v>661</v>
      </c>
      <c r="AI167" s="154">
        <v>595</v>
      </c>
      <c r="AJ167" s="151">
        <v>452673</v>
      </c>
      <c r="AK167" s="151">
        <v>461948</v>
      </c>
      <c r="AL167" s="151">
        <v>464632</v>
      </c>
      <c r="AM167" s="151">
        <v>453271</v>
      </c>
      <c r="AN167" s="151">
        <v>428508</v>
      </c>
      <c r="AO167" s="151">
        <v>406592</v>
      </c>
      <c r="AP167" s="151">
        <v>396451</v>
      </c>
      <c r="AQ167" s="151">
        <v>408564</v>
      </c>
      <c r="AR167" s="151">
        <v>408408</v>
      </c>
      <c r="AS167" s="151">
        <v>419865</v>
      </c>
      <c r="AT167" s="151">
        <v>444324</v>
      </c>
      <c r="AU167" s="151">
        <v>441820</v>
      </c>
      <c r="AV167" s="151">
        <v>440031</v>
      </c>
      <c r="AW167" s="151">
        <v>416794</v>
      </c>
      <c r="AX167" s="151">
        <v>426271</v>
      </c>
      <c r="AY167" s="151">
        <v>433508</v>
      </c>
      <c r="AZ167" s="152">
        <v>237.257357960382</v>
      </c>
      <c r="BA167" s="152">
        <v>238.55498887320653</v>
      </c>
      <c r="BB167" s="152">
        <v>223.18738270287022</v>
      </c>
      <c r="BC167" s="152">
        <v>221.72166319927811</v>
      </c>
      <c r="BD167" s="152">
        <v>207.69740588273731</v>
      </c>
      <c r="BE167" s="152">
        <v>180.03305524948843</v>
      </c>
      <c r="BF167" s="152">
        <v>159.91888026515255</v>
      </c>
      <c r="BG167" s="152">
        <v>154.93288689164979</v>
      </c>
      <c r="BH167" s="152">
        <v>151.56412215235744</v>
      </c>
      <c r="BI167" s="152">
        <v>151.00091696140424</v>
      </c>
      <c r="BJ167" s="152">
        <v>137.96238780709572</v>
      </c>
      <c r="BK167" s="152">
        <v>136.48091983160563</v>
      </c>
      <c r="BL167" s="152">
        <v>129.99084155434502</v>
      </c>
      <c r="BM167" s="152">
        <v>116.12451234902613</v>
      </c>
      <c r="BN167" s="152">
        <v>125.27242059628735</v>
      </c>
      <c r="BO167" s="152">
        <v>113.72339149450529</v>
      </c>
      <c r="BP167" s="152">
        <v>287.18302173975474</v>
      </c>
      <c r="BQ167" s="152">
        <v>290.72536302787324</v>
      </c>
      <c r="BR167" s="152">
        <v>267.52354551559085</v>
      </c>
      <c r="BS167" s="152">
        <v>264.96290298739609</v>
      </c>
      <c r="BT167" s="152">
        <v>249.70362280284149</v>
      </c>
      <c r="BU167" s="152">
        <v>214.95750039351486</v>
      </c>
      <c r="BV167" s="152">
        <v>193.97100776640744</v>
      </c>
      <c r="BW167" s="152">
        <v>182.10121302904807</v>
      </c>
      <c r="BX167" s="152">
        <v>174.58032163914515</v>
      </c>
      <c r="BY167" s="152">
        <v>181.24873471234801</v>
      </c>
      <c r="BZ167" s="152">
        <v>162.04391390066706</v>
      </c>
      <c r="CA167" s="152">
        <v>165.22565750758227</v>
      </c>
      <c r="CB167" s="152">
        <v>154.76182359879189</v>
      </c>
      <c r="CC167" s="152">
        <v>137.47798672725614</v>
      </c>
      <c r="CD167" s="152">
        <v>155.06567418379387</v>
      </c>
      <c r="CE167" s="152">
        <v>137.25236904509259</v>
      </c>
    </row>
    <row r="168" spans="2:83" ht="15.75" x14ac:dyDescent="0.25">
      <c r="B168" s="149" t="s">
        <v>16</v>
      </c>
      <c r="C168" s="150">
        <v>37</v>
      </c>
      <c r="D168" s="154">
        <v>1072</v>
      </c>
      <c r="E168" s="154">
        <v>1065</v>
      </c>
      <c r="F168" s="154">
        <v>1112</v>
      </c>
      <c r="G168" s="154">
        <v>1072</v>
      </c>
      <c r="H168" s="154">
        <v>955</v>
      </c>
      <c r="I168" s="154">
        <v>836</v>
      </c>
      <c r="J168" s="154">
        <v>674</v>
      </c>
      <c r="K168" s="154">
        <v>661</v>
      </c>
      <c r="L168" s="154">
        <v>656</v>
      </c>
      <c r="M168" s="154">
        <v>563</v>
      </c>
      <c r="N168" s="154">
        <v>627</v>
      </c>
      <c r="O168" s="154">
        <v>596</v>
      </c>
      <c r="P168" s="154">
        <v>649</v>
      </c>
      <c r="Q168" s="154">
        <v>530</v>
      </c>
      <c r="R168" s="154">
        <v>506</v>
      </c>
      <c r="S168" s="154">
        <v>467</v>
      </c>
      <c r="T168" s="154">
        <v>1306</v>
      </c>
      <c r="U168" s="154">
        <v>1300</v>
      </c>
      <c r="V168" s="154">
        <v>1308</v>
      </c>
      <c r="W168" s="154">
        <v>1290</v>
      </c>
      <c r="X168" s="154">
        <v>1167</v>
      </c>
      <c r="Y168" s="154">
        <v>1012</v>
      </c>
      <c r="Z168" s="154">
        <v>818</v>
      </c>
      <c r="AA168" s="154">
        <v>795</v>
      </c>
      <c r="AB168" s="154">
        <v>766</v>
      </c>
      <c r="AC168" s="154">
        <v>644</v>
      </c>
      <c r="AD168" s="154">
        <v>762</v>
      </c>
      <c r="AE168" s="154">
        <v>716</v>
      </c>
      <c r="AF168" s="154">
        <v>759</v>
      </c>
      <c r="AG168" s="154">
        <v>623</v>
      </c>
      <c r="AH168" s="154">
        <v>616</v>
      </c>
      <c r="AI168" s="154">
        <v>558</v>
      </c>
      <c r="AJ168" s="151">
        <v>449135</v>
      </c>
      <c r="AK168" s="151">
        <v>455513</v>
      </c>
      <c r="AL168" s="151">
        <v>464492</v>
      </c>
      <c r="AM168" s="151">
        <v>466248</v>
      </c>
      <c r="AN168" s="151">
        <v>454457</v>
      </c>
      <c r="AO168" s="151">
        <v>430312</v>
      </c>
      <c r="AP168" s="151">
        <v>409357</v>
      </c>
      <c r="AQ168" s="151">
        <v>400753</v>
      </c>
      <c r="AR168" s="151">
        <v>410441</v>
      </c>
      <c r="AS168" s="151">
        <v>410746</v>
      </c>
      <c r="AT168" s="151">
        <v>422575</v>
      </c>
      <c r="AU168" s="151">
        <v>448474</v>
      </c>
      <c r="AV168" s="151">
        <v>444641</v>
      </c>
      <c r="AW168" s="151">
        <v>442627</v>
      </c>
      <c r="AX168" s="151">
        <v>422123</v>
      </c>
      <c r="AY168" s="151">
        <v>429959</v>
      </c>
      <c r="AZ168" s="152">
        <v>238.68102018324112</v>
      </c>
      <c r="BA168" s="152">
        <v>233.80232836384471</v>
      </c>
      <c r="BB168" s="152">
        <v>239.40132445768708</v>
      </c>
      <c r="BC168" s="152">
        <v>229.9205572999777</v>
      </c>
      <c r="BD168" s="152">
        <v>210.1408934178591</v>
      </c>
      <c r="BE168" s="152">
        <v>194.27764040974921</v>
      </c>
      <c r="BF168" s="152">
        <v>164.64846087889055</v>
      </c>
      <c r="BG168" s="152">
        <v>164.9395013886359</v>
      </c>
      <c r="BH168" s="152">
        <v>159.82808734994799</v>
      </c>
      <c r="BI168" s="152">
        <v>137.06767686112585</v>
      </c>
      <c r="BJ168" s="152">
        <v>148.37602792403715</v>
      </c>
      <c r="BK168" s="152">
        <v>132.89510651676574</v>
      </c>
      <c r="BL168" s="152">
        <v>145.96044899143354</v>
      </c>
      <c r="BM168" s="152">
        <v>119.73964534472591</v>
      </c>
      <c r="BN168" s="152">
        <v>119.87027477773067</v>
      </c>
      <c r="BO168" s="152">
        <v>108.61500747745714</v>
      </c>
      <c r="BP168" s="152">
        <v>290.78116824562773</v>
      </c>
      <c r="BQ168" s="152">
        <v>285.3925134957729</v>
      </c>
      <c r="BR168" s="152">
        <v>281.5979607829629</v>
      </c>
      <c r="BS168" s="152">
        <v>276.67679003448808</v>
      </c>
      <c r="BT168" s="152">
        <v>256.78997132842051</v>
      </c>
      <c r="BU168" s="152">
        <v>235.17819628548585</v>
      </c>
      <c r="BV168" s="152">
        <v>199.82558011711046</v>
      </c>
      <c r="BW168" s="152">
        <v>198.3765561330795</v>
      </c>
      <c r="BX168" s="152">
        <v>186.6285288263112</v>
      </c>
      <c r="BY168" s="152">
        <v>156.78789324789528</v>
      </c>
      <c r="BZ168" s="152">
        <v>180.32301958232267</v>
      </c>
      <c r="CA168" s="152">
        <v>159.65251051342997</v>
      </c>
      <c r="CB168" s="152">
        <v>170.69950814252397</v>
      </c>
      <c r="CC168" s="152">
        <v>140.75056424483822</v>
      </c>
      <c r="CD168" s="152">
        <v>145.92903016419385</v>
      </c>
      <c r="CE168" s="152">
        <v>129.77981621503446</v>
      </c>
    </row>
    <row r="169" spans="2:83" ht="15.75" x14ac:dyDescent="0.25">
      <c r="B169" s="149" t="s">
        <v>16</v>
      </c>
      <c r="C169" s="150">
        <v>38</v>
      </c>
      <c r="D169" s="154">
        <v>1129</v>
      </c>
      <c r="E169" s="154">
        <v>1093</v>
      </c>
      <c r="F169" s="154">
        <v>1119</v>
      </c>
      <c r="G169" s="154">
        <v>1107</v>
      </c>
      <c r="H169" s="154">
        <v>1084</v>
      </c>
      <c r="I169" s="154">
        <v>912</v>
      </c>
      <c r="J169" s="154">
        <v>792</v>
      </c>
      <c r="K169" s="154">
        <v>681</v>
      </c>
      <c r="L169" s="154">
        <v>673</v>
      </c>
      <c r="M169" s="154">
        <v>601</v>
      </c>
      <c r="N169" s="154">
        <v>608</v>
      </c>
      <c r="O169" s="154">
        <v>648</v>
      </c>
      <c r="P169" s="154">
        <v>646</v>
      </c>
      <c r="Q169" s="154">
        <v>544</v>
      </c>
      <c r="R169" s="154">
        <v>485</v>
      </c>
      <c r="S169" s="154">
        <v>482</v>
      </c>
      <c r="T169" s="154">
        <v>1391</v>
      </c>
      <c r="U169" s="154">
        <v>1342</v>
      </c>
      <c r="V169" s="154">
        <v>1362</v>
      </c>
      <c r="W169" s="154">
        <v>1328</v>
      </c>
      <c r="X169" s="154">
        <v>1270</v>
      </c>
      <c r="Y169" s="154">
        <v>1055</v>
      </c>
      <c r="Z169" s="154">
        <v>947</v>
      </c>
      <c r="AA169" s="154">
        <v>831</v>
      </c>
      <c r="AB169" s="154">
        <v>796</v>
      </c>
      <c r="AC169" s="154">
        <v>709</v>
      </c>
      <c r="AD169" s="154">
        <v>714</v>
      </c>
      <c r="AE169" s="154">
        <v>775</v>
      </c>
      <c r="AF169" s="154">
        <v>788</v>
      </c>
      <c r="AG169" s="154">
        <v>668</v>
      </c>
      <c r="AH169" s="154">
        <v>576</v>
      </c>
      <c r="AI169" s="154">
        <v>598</v>
      </c>
      <c r="AJ169" s="151">
        <v>448119</v>
      </c>
      <c r="AK169" s="151">
        <v>450592</v>
      </c>
      <c r="AL169" s="151">
        <v>456684</v>
      </c>
      <c r="AM169" s="151">
        <v>464880</v>
      </c>
      <c r="AN169" s="151">
        <v>467502</v>
      </c>
      <c r="AO169" s="151">
        <v>457211</v>
      </c>
      <c r="AP169" s="151">
        <v>431823</v>
      </c>
      <c r="AQ169" s="151">
        <v>412324</v>
      </c>
      <c r="AR169" s="151">
        <v>402839</v>
      </c>
      <c r="AS169" s="151">
        <v>411482</v>
      </c>
      <c r="AT169" s="151">
        <v>411754</v>
      </c>
      <c r="AU169" s="151">
        <v>423429</v>
      </c>
      <c r="AV169" s="151">
        <v>450776</v>
      </c>
      <c r="AW169" s="151">
        <v>444549</v>
      </c>
      <c r="AX169" s="151">
        <v>445289</v>
      </c>
      <c r="AY169" s="151">
        <v>423801</v>
      </c>
      <c r="AZ169" s="152">
        <v>251.94200647595841</v>
      </c>
      <c r="BA169" s="152">
        <v>242.5697748739436</v>
      </c>
      <c r="BB169" s="152">
        <v>245.0271960480332</v>
      </c>
      <c r="BC169" s="152">
        <v>238.12596799173983</v>
      </c>
      <c r="BD169" s="152">
        <v>231.87066579394315</v>
      </c>
      <c r="BE169" s="152">
        <v>199.47026646340532</v>
      </c>
      <c r="BF169" s="152">
        <v>183.40847986327731</v>
      </c>
      <c r="BG169" s="152">
        <v>165.16137794549917</v>
      </c>
      <c r="BH169" s="152">
        <v>167.06426140468028</v>
      </c>
      <c r="BI169" s="152">
        <v>146.05742170981964</v>
      </c>
      <c r="BJ169" s="152">
        <v>147.66098204267598</v>
      </c>
      <c r="BK169" s="152">
        <v>153.03628235194094</v>
      </c>
      <c r="BL169" s="152">
        <v>143.30842813281984</v>
      </c>
      <c r="BM169" s="152">
        <v>122.37121217233646</v>
      </c>
      <c r="BN169" s="152">
        <v>108.91802851631188</v>
      </c>
      <c r="BO169" s="152">
        <v>113.73262451008846</v>
      </c>
      <c r="BP169" s="152">
        <v>310.4086191391126</v>
      </c>
      <c r="BQ169" s="152">
        <v>297.83040977203325</v>
      </c>
      <c r="BR169" s="152">
        <v>298.23685524345063</v>
      </c>
      <c r="BS169" s="152">
        <v>285.66511787988298</v>
      </c>
      <c r="BT169" s="152">
        <v>271.65659184345736</v>
      </c>
      <c r="BU169" s="152">
        <v>230.74685429703138</v>
      </c>
      <c r="BV169" s="152">
        <v>219.30281620015606</v>
      </c>
      <c r="BW169" s="152">
        <v>201.5405360832743</v>
      </c>
      <c r="BX169" s="152">
        <v>197.59755137908692</v>
      </c>
      <c r="BY169" s="152">
        <v>172.30401329827308</v>
      </c>
      <c r="BZ169" s="152">
        <v>173.40450851722144</v>
      </c>
      <c r="CA169" s="152">
        <v>183.02950435610219</v>
      </c>
      <c r="CB169" s="152">
        <v>174.80966156139635</v>
      </c>
      <c r="CC169" s="152">
        <v>150.26465024103081</v>
      </c>
      <c r="CD169" s="152">
        <v>129.3541946915374</v>
      </c>
      <c r="CE169" s="152">
        <v>141.10396152911389</v>
      </c>
    </row>
    <row r="170" spans="2:83" ht="15.75" x14ac:dyDescent="0.25">
      <c r="B170" s="149" t="s">
        <v>16</v>
      </c>
      <c r="C170" s="150">
        <v>39</v>
      </c>
      <c r="D170" s="154">
        <v>1170</v>
      </c>
      <c r="E170" s="154">
        <v>1116</v>
      </c>
      <c r="F170" s="154">
        <v>1184</v>
      </c>
      <c r="G170" s="154">
        <v>1145</v>
      </c>
      <c r="H170" s="154">
        <v>1131</v>
      </c>
      <c r="I170" s="154">
        <v>1019</v>
      </c>
      <c r="J170" s="154">
        <v>917</v>
      </c>
      <c r="K170" s="154">
        <v>771</v>
      </c>
      <c r="L170" s="154">
        <v>689</v>
      </c>
      <c r="M170" s="154">
        <v>661</v>
      </c>
      <c r="N170" s="154">
        <v>571</v>
      </c>
      <c r="O170" s="154">
        <v>612</v>
      </c>
      <c r="P170" s="154">
        <v>635</v>
      </c>
      <c r="Q170" s="154">
        <v>567</v>
      </c>
      <c r="R170" s="154">
        <v>525</v>
      </c>
      <c r="S170" s="154">
        <v>471</v>
      </c>
      <c r="T170" s="154">
        <v>1395</v>
      </c>
      <c r="U170" s="154">
        <v>1343</v>
      </c>
      <c r="V170" s="154">
        <v>1430</v>
      </c>
      <c r="W170" s="154">
        <v>1408</v>
      </c>
      <c r="X170" s="154">
        <v>1353</v>
      </c>
      <c r="Y170" s="154">
        <v>1249</v>
      </c>
      <c r="Z170" s="154">
        <v>1096</v>
      </c>
      <c r="AA170" s="154">
        <v>933</v>
      </c>
      <c r="AB170" s="154">
        <v>823</v>
      </c>
      <c r="AC170" s="154">
        <v>777</v>
      </c>
      <c r="AD170" s="154">
        <v>679</v>
      </c>
      <c r="AE170" s="154">
        <v>717</v>
      </c>
      <c r="AF170" s="154">
        <v>771</v>
      </c>
      <c r="AG170" s="154">
        <v>685</v>
      </c>
      <c r="AH170" s="154">
        <v>640</v>
      </c>
      <c r="AI170" s="154">
        <v>545</v>
      </c>
      <c r="AJ170" s="151">
        <v>448464</v>
      </c>
      <c r="AK170" s="151">
        <v>449965</v>
      </c>
      <c r="AL170" s="151">
        <v>451368</v>
      </c>
      <c r="AM170" s="151">
        <v>457623</v>
      </c>
      <c r="AN170" s="151">
        <v>466266</v>
      </c>
      <c r="AO170" s="151">
        <v>468731</v>
      </c>
      <c r="AP170" s="151">
        <v>458435</v>
      </c>
      <c r="AQ170" s="151">
        <v>434372</v>
      </c>
      <c r="AR170" s="151">
        <v>413684</v>
      </c>
      <c r="AS170" s="151">
        <v>403599</v>
      </c>
      <c r="AT170" s="151">
        <v>412123</v>
      </c>
      <c r="AU170" s="151">
        <v>412767</v>
      </c>
      <c r="AV170" s="151">
        <v>425699</v>
      </c>
      <c r="AW170" s="151">
        <v>452285</v>
      </c>
      <c r="AX170" s="151">
        <v>447025</v>
      </c>
      <c r="AY170" s="151">
        <v>447435</v>
      </c>
      <c r="AZ170" s="152">
        <v>260.89050626137214</v>
      </c>
      <c r="BA170" s="152">
        <v>248.01929038925252</v>
      </c>
      <c r="BB170" s="152">
        <v>262.31367753141558</v>
      </c>
      <c r="BC170" s="152">
        <v>250.20595555730372</v>
      </c>
      <c r="BD170" s="152">
        <v>242.56540258135914</v>
      </c>
      <c r="BE170" s="152">
        <v>217.39547843005903</v>
      </c>
      <c r="BF170" s="152">
        <v>200.02835734618867</v>
      </c>
      <c r="BG170" s="152">
        <v>177.49762876060151</v>
      </c>
      <c r="BH170" s="152">
        <v>166.5522476092863</v>
      </c>
      <c r="BI170" s="152">
        <v>163.77642164623799</v>
      </c>
      <c r="BJ170" s="152">
        <v>138.55086952196311</v>
      </c>
      <c r="BK170" s="152">
        <v>148.26766674661494</v>
      </c>
      <c r="BL170" s="152">
        <v>149.1664298013385</v>
      </c>
      <c r="BM170" s="152">
        <v>125.36343234907194</v>
      </c>
      <c r="BN170" s="152">
        <v>117.44309602371233</v>
      </c>
      <c r="BO170" s="152">
        <v>105.2666867813202</v>
      </c>
      <c r="BP170" s="152">
        <v>311.06175746548217</v>
      </c>
      <c r="BQ170" s="152">
        <v>298.46765859566852</v>
      </c>
      <c r="BR170" s="152">
        <v>316.81466120770637</v>
      </c>
      <c r="BS170" s="152">
        <v>307.67684316566255</v>
      </c>
      <c r="BT170" s="152">
        <v>290.17770971934476</v>
      </c>
      <c r="BU170" s="152">
        <v>266.46413401289868</v>
      </c>
      <c r="BV170" s="152">
        <v>239.07424171365622</v>
      </c>
      <c r="BW170" s="152">
        <v>214.79285036788741</v>
      </c>
      <c r="BX170" s="152">
        <v>198.94412160006186</v>
      </c>
      <c r="BY170" s="152">
        <v>192.51782090639472</v>
      </c>
      <c r="BZ170" s="152">
        <v>164.75663818811375</v>
      </c>
      <c r="CA170" s="152">
        <v>173.70574682569099</v>
      </c>
      <c r="CB170" s="152">
        <v>181.11388563280627</v>
      </c>
      <c r="CC170" s="152">
        <v>151.45317664746787</v>
      </c>
      <c r="CD170" s="152">
        <v>143.16872658128739</v>
      </c>
      <c r="CE170" s="152">
        <v>121.80540190195224</v>
      </c>
    </row>
    <row r="171" spans="2:83" ht="15.75" x14ac:dyDescent="0.25">
      <c r="B171" s="149" t="s">
        <v>16</v>
      </c>
      <c r="C171" s="150">
        <v>40</v>
      </c>
      <c r="D171" s="154">
        <v>1193</v>
      </c>
      <c r="E171" s="154">
        <v>1285</v>
      </c>
      <c r="F171" s="154">
        <v>1205</v>
      </c>
      <c r="G171" s="154">
        <v>1151</v>
      </c>
      <c r="H171" s="154">
        <v>1182</v>
      </c>
      <c r="I171" s="154">
        <v>1080</v>
      </c>
      <c r="J171" s="154">
        <v>953</v>
      </c>
      <c r="K171" s="154">
        <v>865</v>
      </c>
      <c r="L171" s="154">
        <v>772</v>
      </c>
      <c r="M171" s="154">
        <v>661</v>
      </c>
      <c r="N171" s="154">
        <v>681</v>
      </c>
      <c r="O171" s="154">
        <v>618</v>
      </c>
      <c r="P171" s="154">
        <v>630</v>
      </c>
      <c r="Q171" s="154">
        <v>516</v>
      </c>
      <c r="R171" s="154">
        <v>539</v>
      </c>
      <c r="S171" s="154">
        <v>524</v>
      </c>
      <c r="T171" s="154">
        <v>1418</v>
      </c>
      <c r="U171" s="154">
        <v>1559</v>
      </c>
      <c r="V171" s="154">
        <v>1430</v>
      </c>
      <c r="W171" s="154">
        <v>1399</v>
      </c>
      <c r="X171" s="154">
        <v>1414</v>
      </c>
      <c r="Y171" s="154">
        <v>1297</v>
      </c>
      <c r="Z171" s="154">
        <v>1114</v>
      </c>
      <c r="AA171" s="154">
        <v>1017</v>
      </c>
      <c r="AB171" s="154">
        <v>906</v>
      </c>
      <c r="AC171" s="154">
        <v>771</v>
      </c>
      <c r="AD171" s="154">
        <v>807</v>
      </c>
      <c r="AE171" s="154">
        <v>725</v>
      </c>
      <c r="AF171" s="154">
        <v>733</v>
      </c>
      <c r="AG171" s="154">
        <v>627</v>
      </c>
      <c r="AH171" s="154">
        <v>636</v>
      </c>
      <c r="AI171" s="154">
        <v>613</v>
      </c>
      <c r="AJ171" s="151">
        <v>462646</v>
      </c>
      <c r="AK171" s="151">
        <v>448872</v>
      </c>
      <c r="AL171" s="151">
        <v>450877</v>
      </c>
      <c r="AM171" s="151">
        <v>451889</v>
      </c>
      <c r="AN171" s="151">
        <v>458190</v>
      </c>
      <c r="AO171" s="151">
        <v>465501</v>
      </c>
      <c r="AP171" s="151">
        <v>469270</v>
      </c>
      <c r="AQ171" s="151">
        <v>461703</v>
      </c>
      <c r="AR171" s="151">
        <v>435632</v>
      </c>
      <c r="AS171" s="151">
        <v>414346</v>
      </c>
      <c r="AT171" s="151">
        <v>404012</v>
      </c>
      <c r="AU171" s="151">
        <v>413828</v>
      </c>
      <c r="AV171" s="151">
        <v>414696</v>
      </c>
      <c r="AW171" s="151">
        <v>426357</v>
      </c>
      <c r="AX171" s="151">
        <v>455234</v>
      </c>
      <c r="AY171" s="151">
        <v>448902</v>
      </c>
      <c r="AZ171" s="152">
        <v>257.86454438166544</v>
      </c>
      <c r="BA171" s="152">
        <v>286.27314691047781</v>
      </c>
      <c r="BB171" s="152">
        <v>267.25692372864438</v>
      </c>
      <c r="BC171" s="152">
        <v>254.70856781200695</v>
      </c>
      <c r="BD171" s="152">
        <v>257.97158384076471</v>
      </c>
      <c r="BE171" s="152">
        <v>232.00809450463052</v>
      </c>
      <c r="BF171" s="152">
        <v>203.08138172054467</v>
      </c>
      <c r="BG171" s="152">
        <v>187.34987643571733</v>
      </c>
      <c r="BH171" s="152">
        <v>177.21379512983435</v>
      </c>
      <c r="BI171" s="152">
        <v>159.52850998923606</v>
      </c>
      <c r="BJ171" s="152">
        <v>168.55934972228548</v>
      </c>
      <c r="BK171" s="152">
        <v>149.33740587877088</v>
      </c>
      <c r="BL171" s="152">
        <v>151.9185138028821</v>
      </c>
      <c r="BM171" s="152">
        <v>121.025337921038</v>
      </c>
      <c r="BN171" s="152">
        <v>118.40064670037827</v>
      </c>
      <c r="BO171" s="152">
        <v>116.72926384823413</v>
      </c>
      <c r="BP171" s="152">
        <v>306.49784068164428</v>
      </c>
      <c r="BQ171" s="152">
        <v>347.31504749683654</v>
      </c>
      <c r="BR171" s="152">
        <v>317.15966882320458</v>
      </c>
      <c r="BS171" s="152">
        <v>309.58930179756533</v>
      </c>
      <c r="BT171" s="152">
        <v>308.60560029682011</v>
      </c>
      <c r="BU171" s="152">
        <v>278.62453571528306</v>
      </c>
      <c r="BV171" s="152">
        <v>237.38998870586229</v>
      </c>
      <c r="BW171" s="152">
        <v>220.27147321979712</v>
      </c>
      <c r="BX171" s="152">
        <v>207.97370257465016</v>
      </c>
      <c r="BY171" s="152">
        <v>186.07637095567472</v>
      </c>
      <c r="BZ171" s="152">
        <v>199.74654218191537</v>
      </c>
      <c r="CA171" s="152">
        <v>175.19355867655162</v>
      </c>
      <c r="CB171" s="152">
        <v>176.75598510716284</v>
      </c>
      <c r="CC171" s="152">
        <v>147.05985828777293</v>
      </c>
      <c r="CD171" s="152">
        <v>139.7083697614853</v>
      </c>
      <c r="CE171" s="152">
        <v>136.55541744077772</v>
      </c>
    </row>
    <row r="172" spans="2:83" ht="15.75" x14ac:dyDescent="0.25">
      <c r="B172" s="149" t="s">
        <v>16</v>
      </c>
      <c r="C172" s="150">
        <v>41</v>
      </c>
      <c r="D172" s="154">
        <v>1356</v>
      </c>
      <c r="E172" s="154">
        <v>1217</v>
      </c>
      <c r="F172" s="154">
        <v>1215</v>
      </c>
      <c r="G172" s="154">
        <v>1219</v>
      </c>
      <c r="H172" s="154">
        <v>1164</v>
      </c>
      <c r="I172" s="154">
        <v>1126</v>
      </c>
      <c r="J172" s="154">
        <v>1030</v>
      </c>
      <c r="K172" s="154">
        <v>989</v>
      </c>
      <c r="L172" s="154">
        <v>893</v>
      </c>
      <c r="M172" s="154">
        <v>793</v>
      </c>
      <c r="N172" s="154">
        <v>706</v>
      </c>
      <c r="O172" s="154">
        <v>645</v>
      </c>
      <c r="P172" s="154">
        <v>650</v>
      </c>
      <c r="Q172" s="154">
        <v>493</v>
      </c>
      <c r="R172" s="154">
        <v>559</v>
      </c>
      <c r="S172" s="154">
        <v>536</v>
      </c>
      <c r="T172" s="154">
        <v>1622</v>
      </c>
      <c r="U172" s="154">
        <v>1465</v>
      </c>
      <c r="V172" s="154">
        <v>1496</v>
      </c>
      <c r="W172" s="154">
        <v>1493</v>
      </c>
      <c r="X172" s="154">
        <v>1404</v>
      </c>
      <c r="Y172" s="154">
        <v>1338</v>
      </c>
      <c r="Z172" s="154">
        <v>1224</v>
      </c>
      <c r="AA172" s="154">
        <v>1148</v>
      </c>
      <c r="AB172" s="154">
        <v>1059</v>
      </c>
      <c r="AC172" s="154">
        <v>929</v>
      </c>
      <c r="AD172" s="154">
        <v>837</v>
      </c>
      <c r="AE172" s="154">
        <v>752</v>
      </c>
      <c r="AF172" s="154">
        <v>746</v>
      </c>
      <c r="AG172" s="154">
        <v>578</v>
      </c>
      <c r="AH172" s="154">
        <v>674</v>
      </c>
      <c r="AI172" s="154">
        <v>636</v>
      </c>
      <c r="AJ172" s="151">
        <v>463808</v>
      </c>
      <c r="AK172" s="151">
        <v>463254</v>
      </c>
      <c r="AL172" s="151">
        <v>449405</v>
      </c>
      <c r="AM172" s="151">
        <v>452161</v>
      </c>
      <c r="AN172" s="151">
        <v>452753</v>
      </c>
      <c r="AO172" s="151">
        <v>458964</v>
      </c>
      <c r="AP172" s="151">
        <v>466699</v>
      </c>
      <c r="AQ172" s="151">
        <v>470242</v>
      </c>
      <c r="AR172" s="151">
        <v>461929</v>
      </c>
      <c r="AS172" s="151">
        <v>435831</v>
      </c>
      <c r="AT172" s="151">
        <v>415488</v>
      </c>
      <c r="AU172" s="151">
        <v>404551</v>
      </c>
      <c r="AV172" s="151">
        <v>415154</v>
      </c>
      <c r="AW172" s="151">
        <v>416502</v>
      </c>
      <c r="AX172" s="151">
        <v>428973</v>
      </c>
      <c r="AY172" s="151">
        <v>457163</v>
      </c>
      <c r="AZ172" s="152">
        <v>292.36235683731201</v>
      </c>
      <c r="BA172" s="152">
        <v>262.70685196458095</v>
      </c>
      <c r="BB172" s="152">
        <v>270.35747265829264</v>
      </c>
      <c r="BC172" s="152">
        <v>269.59423745081949</v>
      </c>
      <c r="BD172" s="152">
        <v>257.09382378471264</v>
      </c>
      <c r="BE172" s="152">
        <v>245.3351461116776</v>
      </c>
      <c r="BF172" s="152">
        <v>220.69899442681472</v>
      </c>
      <c r="BG172" s="152">
        <v>210.31724090999953</v>
      </c>
      <c r="BH172" s="152">
        <v>193.31975260267271</v>
      </c>
      <c r="BI172" s="152">
        <v>181.95126092453268</v>
      </c>
      <c r="BJ172" s="152">
        <v>169.92067159581023</v>
      </c>
      <c r="BK172" s="152">
        <v>159.43601671977081</v>
      </c>
      <c r="BL172" s="152">
        <v>156.56840594092796</v>
      </c>
      <c r="BM172" s="152">
        <v>118.36677855088331</v>
      </c>
      <c r="BN172" s="152">
        <v>130.3112317092218</v>
      </c>
      <c r="BO172" s="152">
        <v>117.24483389950632</v>
      </c>
      <c r="BP172" s="152">
        <v>349.71367462398234</v>
      </c>
      <c r="BQ172" s="152">
        <v>316.45706243227255</v>
      </c>
      <c r="BR172" s="152">
        <v>332.88459184922283</v>
      </c>
      <c r="BS172" s="152">
        <v>330.19212183271003</v>
      </c>
      <c r="BT172" s="152">
        <v>310.10285961661214</v>
      </c>
      <c r="BU172" s="152">
        <v>291.52613276858318</v>
      </c>
      <c r="BV172" s="152">
        <v>262.2675428916711</v>
      </c>
      <c r="BW172" s="152">
        <v>244.12961836671332</v>
      </c>
      <c r="BX172" s="152">
        <v>229.25601120518522</v>
      </c>
      <c r="BY172" s="152">
        <v>213.15601689645757</v>
      </c>
      <c r="BZ172" s="152">
        <v>201.44986136783734</v>
      </c>
      <c r="CA172" s="152">
        <v>185.88509236165527</v>
      </c>
      <c r="CB172" s="152">
        <v>179.69235512604962</v>
      </c>
      <c r="CC172" s="152">
        <v>138.77484381827699</v>
      </c>
      <c r="CD172" s="152">
        <v>157.11944574600267</v>
      </c>
      <c r="CE172" s="152">
        <v>139.11887007478734</v>
      </c>
    </row>
    <row r="173" spans="2:83" ht="15.75" x14ac:dyDescent="0.25">
      <c r="B173" s="149" t="s">
        <v>16</v>
      </c>
      <c r="C173" s="150">
        <v>42</v>
      </c>
      <c r="D173" s="154">
        <v>1286</v>
      </c>
      <c r="E173" s="154">
        <v>1275</v>
      </c>
      <c r="F173" s="154">
        <v>1251</v>
      </c>
      <c r="G173" s="154">
        <v>1234</v>
      </c>
      <c r="H173" s="154">
        <v>1234</v>
      </c>
      <c r="I173" s="154">
        <v>1117</v>
      </c>
      <c r="J173" s="154">
        <v>1017</v>
      </c>
      <c r="K173" s="154">
        <v>1049</v>
      </c>
      <c r="L173" s="154">
        <v>954</v>
      </c>
      <c r="M173" s="154">
        <v>850</v>
      </c>
      <c r="N173" s="154">
        <v>788</v>
      </c>
      <c r="O173" s="154">
        <v>670</v>
      </c>
      <c r="P173" s="154">
        <v>619</v>
      </c>
      <c r="Q173" s="154">
        <v>560</v>
      </c>
      <c r="R173" s="154">
        <v>531</v>
      </c>
      <c r="S173" s="154">
        <v>564</v>
      </c>
      <c r="T173" s="154">
        <v>1552</v>
      </c>
      <c r="U173" s="154">
        <v>1532</v>
      </c>
      <c r="V173" s="154">
        <v>1509</v>
      </c>
      <c r="W173" s="154">
        <v>1531</v>
      </c>
      <c r="X173" s="154">
        <v>1514</v>
      </c>
      <c r="Y173" s="154">
        <v>1320</v>
      </c>
      <c r="Z173" s="154">
        <v>1238</v>
      </c>
      <c r="AA173" s="154">
        <v>1231</v>
      </c>
      <c r="AB173" s="154">
        <v>1110</v>
      </c>
      <c r="AC173" s="154">
        <v>1018</v>
      </c>
      <c r="AD173" s="154">
        <v>920</v>
      </c>
      <c r="AE173" s="154">
        <v>823</v>
      </c>
      <c r="AF173" s="154">
        <v>723</v>
      </c>
      <c r="AG173" s="154">
        <v>640</v>
      </c>
      <c r="AH173" s="154">
        <v>606</v>
      </c>
      <c r="AI173" s="154">
        <v>642</v>
      </c>
      <c r="AJ173" s="151">
        <v>470143</v>
      </c>
      <c r="AK173" s="151">
        <v>464168</v>
      </c>
      <c r="AL173" s="151">
        <v>462277</v>
      </c>
      <c r="AM173" s="151">
        <v>448503</v>
      </c>
      <c r="AN173" s="151">
        <v>451914</v>
      </c>
      <c r="AO173" s="151">
        <v>452872</v>
      </c>
      <c r="AP173" s="151">
        <v>457909</v>
      </c>
      <c r="AQ173" s="151">
        <v>467538</v>
      </c>
      <c r="AR173" s="151">
        <v>470417</v>
      </c>
      <c r="AS173" s="151">
        <v>460940</v>
      </c>
      <c r="AT173" s="151">
        <v>435969</v>
      </c>
      <c r="AU173" s="151">
        <v>415511</v>
      </c>
      <c r="AV173" s="151">
        <v>404971</v>
      </c>
      <c r="AW173" s="151">
        <v>415460</v>
      </c>
      <c r="AX173" s="151">
        <v>417619</v>
      </c>
      <c r="AY173" s="151">
        <v>429611</v>
      </c>
      <c r="AZ173" s="152">
        <v>273.53379716384165</v>
      </c>
      <c r="BA173" s="152">
        <v>274.68502783474946</v>
      </c>
      <c r="BB173" s="152">
        <v>270.40064723098925</v>
      </c>
      <c r="BC173" s="152">
        <v>275.13751301552048</v>
      </c>
      <c r="BD173" s="152">
        <v>273.06080360422555</v>
      </c>
      <c r="BE173" s="152">
        <v>246.6480594958399</v>
      </c>
      <c r="BF173" s="152">
        <v>222.09653009659124</v>
      </c>
      <c r="BG173" s="152">
        <v>224.3667894374361</v>
      </c>
      <c r="BH173" s="152">
        <v>202.79879341095244</v>
      </c>
      <c r="BI173" s="152">
        <v>184.40577949407734</v>
      </c>
      <c r="BJ173" s="152">
        <v>180.74679621716223</v>
      </c>
      <c r="BK173" s="152">
        <v>161.24723533191661</v>
      </c>
      <c r="BL173" s="152">
        <v>152.85045101994956</v>
      </c>
      <c r="BM173" s="152">
        <v>134.79035286188804</v>
      </c>
      <c r="BN173" s="152">
        <v>127.14938736024942</v>
      </c>
      <c r="BO173" s="152">
        <v>131.28155470879469</v>
      </c>
      <c r="BP173" s="152">
        <v>330.32502876784298</v>
      </c>
      <c r="BQ173" s="152">
        <v>330.0529118767343</v>
      </c>
      <c r="BR173" s="152">
        <v>325.77869978389583</v>
      </c>
      <c r="BS173" s="152">
        <v>341.3578058563711</v>
      </c>
      <c r="BT173" s="152">
        <v>335.01949485964144</v>
      </c>
      <c r="BU173" s="152">
        <v>291.47308731827098</v>
      </c>
      <c r="BV173" s="152">
        <v>270.35939455219273</v>
      </c>
      <c r="BW173" s="152">
        <v>263.29410657529439</v>
      </c>
      <c r="BX173" s="152">
        <v>235.9608602580264</v>
      </c>
      <c r="BY173" s="152">
        <v>220.85303944114199</v>
      </c>
      <c r="BZ173" s="152">
        <v>211.02417832460566</v>
      </c>
      <c r="CA173" s="152">
        <v>198.06936519129459</v>
      </c>
      <c r="CB173" s="152">
        <v>178.53130224139505</v>
      </c>
      <c r="CC173" s="152">
        <v>154.04611755644348</v>
      </c>
      <c r="CD173" s="152">
        <v>145.10834037723379</v>
      </c>
      <c r="CE173" s="152">
        <v>149.43751440256418</v>
      </c>
    </row>
    <row r="174" spans="2:83" ht="15.75" x14ac:dyDescent="0.25">
      <c r="B174" s="149" t="s">
        <v>16</v>
      </c>
      <c r="C174" s="150">
        <v>43</v>
      </c>
      <c r="D174" s="154">
        <v>1372</v>
      </c>
      <c r="E174" s="154">
        <v>1285</v>
      </c>
      <c r="F174" s="154">
        <v>1358</v>
      </c>
      <c r="G174" s="154">
        <v>1286</v>
      </c>
      <c r="H174" s="154">
        <v>1282</v>
      </c>
      <c r="I174" s="154">
        <v>1179</v>
      </c>
      <c r="J174" s="154">
        <v>1099</v>
      </c>
      <c r="K174" s="154">
        <v>1099</v>
      </c>
      <c r="L174" s="154">
        <v>1018</v>
      </c>
      <c r="M174" s="154">
        <v>992</v>
      </c>
      <c r="N174" s="154">
        <v>853</v>
      </c>
      <c r="O174" s="154">
        <v>760</v>
      </c>
      <c r="P174" s="154">
        <v>647</v>
      </c>
      <c r="Q174" s="154">
        <v>545</v>
      </c>
      <c r="R174" s="154">
        <v>523</v>
      </c>
      <c r="S174" s="154">
        <v>499</v>
      </c>
      <c r="T174" s="154">
        <v>1615</v>
      </c>
      <c r="U174" s="154">
        <v>1532</v>
      </c>
      <c r="V174" s="154">
        <v>1616</v>
      </c>
      <c r="W174" s="154">
        <v>1535</v>
      </c>
      <c r="X174" s="154">
        <v>1551</v>
      </c>
      <c r="Y174" s="154">
        <v>1409</v>
      </c>
      <c r="Z174" s="154">
        <v>1313</v>
      </c>
      <c r="AA174" s="154">
        <v>1288</v>
      </c>
      <c r="AB174" s="154">
        <v>1247</v>
      </c>
      <c r="AC174" s="154">
        <v>1186</v>
      </c>
      <c r="AD174" s="154">
        <v>1003</v>
      </c>
      <c r="AE174" s="154">
        <v>914</v>
      </c>
      <c r="AF174" s="154">
        <v>740</v>
      </c>
      <c r="AG174" s="154">
        <v>640</v>
      </c>
      <c r="AH174" s="154">
        <v>612</v>
      </c>
      <c r="AI174" s="154">
        <v>602</v>
      </c>
      <c r="AJ174" s="151">
        <v>467444</v>
      </c>
      <c r="AK174" s="151">
        <v>470315</v>
      </c>
      <c r="AL174" s="151">
        <v>463951</v>
      </c>
      <c r="AM174" s="151">
        <v>461641</v>
      </c>
      <c r="AN174" s="151">
        <v>448576</v>
      </c>
      <c r="AO174" s="151">
        <v>452606</v>
      </c>
      <c r="AP174" s="151">
        <v>453061</v>
      </c>
      <c r="AQ174" s="151">
        <v>459081</v>
      </c>
      <c r="AR174" s="151">
        <v>467660</v>
      </c>
      <c r="AS174" s="151">
        <v>470126</v>
      </c>
      <c r="AT174" s="151">
        <v>460524</v>
      </c>
      <c r="AU174" s="151">
        <v>436447</v>
      </c>
      <c r="AV174" s="151">
        <v>416548</v>
      </c>
      <c r="AW174" s="151">
        <v>404433</v>
      </c>
      <c r="AX174" s="151">
        <v>416549</v>
      </c>
      <c r="AY174" s="151">
        <v>418151</v>
      </c>
      <c r="AZ174" s="152">
        <v>293.51109437708044</v>
      </c>
      <c r="BA174" s="152">
        <v>273.22113902384569</v>
      </c>
      <c r="BB174" s="152">
        <v>292.70332427346858</v>
      </c>
      <c r="BC174" s="152">
        <v>278.57144404418153</v>
      </c>
      <c r="BD174" s="152">
        <v>285.79326580111285</v>
      </c>
      <c r="BE174" s="152">
        <v>260.49146498278856</v>
      </c>
      <c r="BF174" s="152">
        <v>242.57219226550066</v>
      </c>
      <c r="BG174" s="152">
        <v>239.39130567372644</v>
      </c>
      <c r="BH174" s="152">
        <v>217.6795107556772</v>
      </c>
      <c r="BI174" s="152">
        <v>211.00726188298455</v>
      </c>
      <c r="BJ174" s="152">
        <v>185.22378855390815</v>
      </c>
      <c r="BK174" s="152">
        <v>174.13339993172136</v>
      </c>
      <c r="BL174" s="152">
        <v>155.32423634251035</v>
      </c>
      <c r="BM174" s="152">
        <v>134.75656041915474</v>
      </c>
      <c r="BN174" s="152">
        <v>125.55545686101755</v>
      </c>
      <c r="BO174" s="152">
        <v>119.33488141843496</v>
      </c>
      <c r="BP174" s="152">
        <v>345.49593106340012</v>
      </c>
      <c r="BQ174" s="152">
        <v>325.73913228368218</v>
      </c>
      <c r="BR174" s="152">
        <v>348.31264508536464</v>
      </c>
      <c r="BS174" s="152">
        <v>332.50946081478901</v>
      </c>
      <c r="BT174" s="152">
        <v>345.7608075331716</v>
      </c>
      <c r="BU174" s="152">
        <v>311.30829021267948</v>
      </c>
      <c r="BV174" s="152">
        <v>289.80644990409678</v>
      </c>
      <c r="BW174" s="152">
        <v>280.56051110806152</v>
      </c>
      <c r="BX174" s="152">
        <v>266.6467091476714</v>
      </c>
      <c r="BY174" s="152">
        <v>252.27279495284245</v>
      </c>
      <c r="BZ174" s="152">
        <v>217.79538091391544</v>
      </c>
      <c r="CA174" s="152">
        <v>209.41832570735966</v>
      </c>
      <c r="CB174" s="152">
        <v>177.65059488942453</v>
      </c>
      <c r="CC174" s="152">
        <v>158.24623608854867</v>
      </c>
      <c r="CD174" s="152">
        <v>146.92149062895362</v>
      </c>
      <c r="CE174" s="152">
        <v>143.96713149077726</v>
      </c>
    </row>
    <row r="175" spans="2:83" ht="15.75" x14ac:dyDescent="0.25">
      <c r="B175" s="149" t="s">
        <v>16</v>
      </c>
      <c r="C175" s="150">
        <v>44</v>
      </c>
      <c r="D175" s="154">
        <v>1255</v>
      </c>
      <c r="E175" s="154">
        <v>1380</v>
      </c>
      <c r="F175" s="154">
        <v>1314</v>
      </c>
      <c r="G175" s="154">
        <v>1366</v>
      </c>
      <c r="H175" s="154">
        <v>1300</v>
      </c>
      <c r="I175" s="154">
        <v>1200</v>
      </c>
      <c r="J175" s="154">
        <v>1048</v>
      </c>
      <c r="K175" s="154">
        <v>1102</v>
      </c>
      <c r="L175" s="154">
        <v>1016</v>
      </c>
      <c r="M175" s="154">
        <v>981</v>
      </c>
      <c r="N175" s="154">
        <v>965</v>
      </c>
      <c r="O175" s="154">
        <v>892</v>
      </c>
      <c r="P175" s="154">
        <v>747</v>
      </c>
      <c r="Q175" s="154">
        <v>601</v>
      </c>
      <c r="R175" s="154">
        <v>582</v>
      </c>
      <c r="S175" s="154">
        <v>553</v>
      </c>
      <c r="T175" s="154">
        <v>1485</v>
      </c>
      <c r="U175" s="154">
        <v>1635</v>
      </c>
      <c r="V175" s="154">
        <v>1584</v>
      </c>
      <c r="W175" s="154">
        <v>1593</v>
      </c>
      <c r="X175" s="154">
        <v>1544</v>
      </c>
      <c r="Y175" s="154">
        <v>1425</v>
      </c>
      <c r="Z175" s="154">
        <v>1240</v>
      </c>
      <c r="AA175" s="154">
        <v>1279</v>
      </c>
      <c r="AB175" s="154">
        <v>1198</v>
      </c>
      <c r="AC175" s="154">
        <v>1146</v>
      </c>
      <c r="AD175" s="154">
        <v>1134</v>
      </c>
      <c r="AE175" s="154">
        <v>1049</v>
      </c>
      <c r="AF175" s="154">
        <v>882</v>
      </c>
      <c r="AG175" s="154">
        <v>707</v>
      </c>
      <c r="AH175" s="154">
        <v>695</v>
      </c>
      <c r="AI175" s="154">
        <v>655</v>
      </c>
      <c r="AJ175" s="151">
        <v>452519</v>
      </c>
      <c r="AK175" s="151">
        <v>466473</v>
      </c>
      <c r="AL175" s="151">
        <v>471094</v>
      </c>
      <c r="AM175" s="151">
        <v>462734</v>
      </c>
      <c r="AN175" s="151">
        <v>461081</v>
      </c>
      <c r="AO175" s="151">
        <v>449108</v>
      </c>
      <c r="AP175" s="151">
        <v>452937</v>
      </c>
      <c r="AQ175" s="151">
        <v>454335</v>
      </c>
      <c r="AR175" s="151">
        <v>459374</v>
      </c>
      <c r="AS175" s="151">
        <v>467109</v>
      </c>
      <c r="AT175" s="151">
        <v>469587</v>
      </c>
      <c r="AU175" s="151">
        <v>460958</v>
      </c>
      <c r="AV175" s="151">
        <v>437494</v>
      </c>
      <c r="AW175" s="151">
        <v>417037</v>
      </c>
      <c r="AX175" s="151">
        <v>404860</v>
      </c>
      <c r="AY175" s="151">
        <v>417300</v>
      </c>
      <c r="AZ175" s="152">
        <v>277.33642123314161</v>
      </c>
      <c r="BA175" s="152">
        <v>295.83705809339449</v>
      </c>
      <c r="BB175" s="152">
        <v>278.92522511430843</v>
      </c>
      <c r="BC175" s="152">
        <v>295.20199509869599</v>
      </c>
      <c r="BD175" s="152">
        <v>281.94612226485151</v>
      </c>
      <c r="BE175" s="152">
        <v>267.19630912831656</v>
      </c>
      <c r="BF175" s="152">
        <v>231.37875686905684</v>
      </c>
      <c r="BG175" s="152">
        <v>242.55230171569437</v>
      </c>
      <c r="BH175" s="152">
        <v>221.17054948691046</v>
      </c>
      <c r="BI175" s="152">
        <v>210.0152212866804</v>
      </c>
      <c r="BJ175" s="152">
        <v>205.4997263552867</v>
      </c>
      <c r="BK175" s="152">
        <v>193.51003779086165</v>
      </c>
      <c r="BL175" s="152">
        <v>170.74519879129772</v>
      </c>
      <c r="BM175" s="152">
        <v>144.11191333143103</v>
      </c>
      <c r="BN175" s="152">
        <v>143.75339623573581</v>
      </c>
      <c r="BO175" s="152">
        <v>132.51857177090824</v>
      </c>
      <c r="BP175" s="152">
        <v>328.16301635953408</v>
      </c>
      <c r="BQ175" s="152">
        <v>350.5026014367391</v>
      </c>
      <c r="BR175" s="152">
        <v>336.23862753505671</v>
      </c>
      <c r="BS175" s="152">
        <v>344.25825636326698</v>
      </c>
      <c r="BT175" s="152">
        <v>334.865240597639</v>
      </c>
      <c r="BU175" s="152">
        <v>317.29561708987592</v>
      </c>
      <c r="BV175" s="152">
        <v>273.76875812751001</v>
      </c>
      <c r="BW175" s="152">
        <v>281.51033928708995</v>
      </c>
      <c r="BX175" s="152">
        <v>260.78968335169168</v>
      </c>
      <c r="BY175" s="152">
        <v>245.33888235936368</v>
      </c>
      <c r="BZ175" s="152">
        <v>241.48879760300008</v>
      </c>
      <c r="CA175" s="152">
        <v>227.56953995808732</v>
      </c>
      <c r="CB175" s="152">
        <v>201.60276483791776</v>
      </c>
      <c r="CC175" s="152">
        <v>169.52932233830572</v>
      </c>
      <c r="CD175" s="152">
        <v>171.66427901002817</v>
      </c>
      <c r="CE175" s="152">
        <v>156.96141864366163</v>
      </c>
    </row>
    <row r="176" spans="2:83" ht="15.75" x14ac:dyDescent="0.25">
      <c r="B176" s="149" t="s">
        <v>16</v>
      </c>
      <c r="C176" s="150">
        <v>45</v>
      </c>
      <c r="D176" s="154">
        <v>1197</v>
      </c>
      <c r="E176" s="154">
        <v>1246</v>
      </c>
      <c r="F176" s="154">
        <v>1313</v>
      </c>
      <c r="G176" s="154">
        <v>1400</v>
      </c>
      <c r="H176" s="154">
        <v>1339</v>
      </c>
      <c r="I176" s="154">
        <v>1174</v>
      </c>
      <c r="J176" s="154">
        <v>1116</v>
      </c>
      <c r="K176" s="154">
        <v>1125</v>
      </c>
      <c r="L176" s="154">
        <v>1036</v>
      </c>
      <c r="M176" s="154">
        <v>1056</v>
      </c>
      <c r="N176" s="154">
        <v>919</v>
      </c>
      <c r="O176" s="154">
        <v>916</v>
      </c>
      <c r="P176" s="154">
        <v>846</v>
      </c>
      <c r="Q176" s="154">
        <v>678</v>
      </c>
      <c r="R176" s="154">
        <v>614</v>
      </c>
      <c r="S176" s="154">
        <v>549</v>
      </c>
      <c r="T176" s="154">
        <v>1432</v>
      </c>
      <c r="U176" s="154">
        <v>1494</v>
      </c>
      <c r="V176" s="154">
        <v>1579</v>
      </c>
      <c r="W176" s="154">
        <v>1679</v>
      </c>
      <c r="X176" s="154">
        <v>1580</v>
      </c>
      <c r="Y176" s="154">
        <v>1384</v>
      </c>
      <c r="Z176" s="154">
        <v>1299</v>
      </c>
      <c r="AA176" s="154">
        <v>1337</v>
      </c>
      <c r="AB176" s="154">
        <v>1230</v>
      </c>
      <c r="AC176" s="154">
        <v>1233</v>
      </c>
      <c r="AD176" s="154">
        <v>1066</v>
      </c>
      <c r="AE176" s="154">
        <v>1066</v>
      </c>
      <c r="AF176" s="154">
        <v>1021</v>
      </c>
      <c r="AG176" s="154">
        <v>822</v>
      </c>
      <c r="AH176" s="154">
        <v>735</v>
      </c>
      <c r="AI176" s="154">
        <v>686</v>
      </c>
      <c r="AJ176" s="151">
        <v>454007</v>
      </c>
      <c r="AK176" s="151">
        <v>452056</v>
      </c>
      <c r="AL176" s="151">
        <v>466732</v>
      </c>
      <c r="AM176" s="151">
        <v>471095</v>
      </c>
      <c r="AN176" s="151">
        <v>462550</v>
      </c>
      <c r="AO176" s="151">
        <v>461168</v>
      </c>
      <c r="AP176" s="151">
        <v>449107</v>
      </c>
      <c r="AQ176" s="151">
        <v>454167</v>
      </c>
      <c r="AR176" s="151">
        <v>454129</v>
      </c>
      <c r="AS176" s="151">
        <v>458858</v>
      </c>
      <c r="AT176" s="151">
        <v>466811</v>
      </c>
      <c r="AU176" s="151">
        <v>468983</v>
      </c>
      <c r="AV176" s="151">
        <v>460625</v>
      </c>
      <c r="AW176" s="151">
        <v>436381</v>
      </c>
      <c r="AX176" s="151">
        <v>417521</v>
      </c>
      <c r="AY176" s="151">
        <v>404629</v>
      </c>
      <c r="AZ176" s="152">
        <v>263.65232254128239</v>
      </c>
      <c r="BA176" s="152">
        <v>275.62956801812169</v>
      </c>
      <c r="BB176" s="152">
        <v>281.31775837097092</v>
      </c>
      <c r="BC176" s="152">
        <v>297.17997431515937</v>
      </c>
      <c r="BD176" s="152">
        <v>289.48221813857964</v>
      </c>
      <c r="BE176" s="152">
        <v>254.57100232453251</v>
      </c>
      <c r="BF176" s="152">
        <v>248.49312079304039</v>
      </c>
      <c r="BG176" s="152">
        <v>247.70624021560349</v>
      </c>
      <c r="BH176" s="152">
        <v>228.12901180061172</v>
      </c>
      <c r="BI176" s="152">
        <v>230.13655640742886</v>
      </c>
      <c r="BJ176" s="152">
        <v>196.8676830665944</v>
      </c>
      <c r="BK176" s="152">
        <v>195.31624813692608</v>
      </c>
      <c r="BL176" s="152">
        <v>183.66350067842606</v>
      </c>
      <c r="BM176" s="152">
        <v>155.36881761579903</v>
      </c>
      <c r="BN176" s="152">
        <v>147.05847131042509</v>
      </c>
      <c r="BO176" s="152">
        <v>135.67984499380913</v>
      </c>
      <c r="BP176" s="152">
        <v>315.41363899675559</v>
      </c>
      <c r="BQ176" s="152">
        <v>330.49002778416832</v>
      </c>
      <c r="BR176" s="152">
        <v>338.30977948801456</v>
      </c>
      <c r="BS176" s="152">
        <v>356.40369776796609</v>
      </c>
      <c r="BT176" s="152">
        <v>341.58469354664362</v>
      </c>
      <c r="BU176" s="152">
        <v>300.10755299587134</v>
      </c>
      <c r="BV176" s="152">
        <v>289.24064866501749</v>
      </c>
      <c r="BW176" s="152">
        <v>294.38510503845504</v>
      </c>
      <c r="BX176" s="152">
        <v>270.84815107601588</v>
      </c>
      <c r="BY176" s="152">
        <v>268.71058148708312</v>
      </c>
      <c r="BZ176" s="152">
        <v>228.35794357887883</v>
      </c>
      <c r="CA176" s="152">
        <v>227.30034990607336</v>
      </c>
      <c r="CB176" s="152">
        <v>221.65535956580732</v>
      </c>
      <c r="CC176" s="152">
        <v>188.36750454304837</v>
      </c>
      <c r="CD176" s="152">
        <v>176.03904953283788</v>
      </c>
      <c r="CE176" s="152">
        <v>169.53802124909484</v>
      </c>
    </row>
    <row r="177" spans="2:83" ht="15.75" x14ac:dyDescent="0.25">
      <c r="B177" s="149" t="s">
        <v>16</v>
      </c>
      <c r="C177" s="150">
        <v>46</v>
      </c>
      <c r="D177" s="154">
        <v>1234</v>
      </c>
      <c r="E177" s="154">
        <v>1270</v>
      </c>
      <c r="F177" s="154">
        <v>1341</v>
      </c>
      <c r="G177" s="154">
        <v>1401</v>
      </c>
      <c r="H177" s="154">
        <v>1268</v>
      </c>
      <c r="I177" s="154">
        <v>1177</v>
      </c>
      <c r="J177" s="154">
        <v>1096</v>
      </c>
      <c r="K177" s="154">
        <v>1119</v>
      </c>
      <c r="L177" s="154">
        <v>1030</v>
      </c>
      <c r="M177" s="154">
        <v>996</v>
      </c>
      <c r="N177" s="154">
        <v>989</v>
      </c>
      <c r="O177" s="154">
        <v>892</v>
      </c>
      <c r="P177" s="154">
        <v>896</v>
      </c>
      <c r="Q177" s="154">
        <v>758</v>
      </c>
      <c r="R177" s="154">
        <v>662</v>
      </c>
      <c r="S177" s="154">
        <v>572</v>
      </c>
      <c r="T177" s="154">
        <v>1478</v>
      </c>
      <c r="U177" s="154">
        <v>1536</v>
      </c>
      <c r="V177" s="154">
        <v>1598</v>
      </c>
      <c r="W177" s="154">
        <v>1670</v>
      </c>
      <c r="X177" s="154">
        <v>1523</v>
      </c>
      <c r="Y177" s="154">
        <v>1367</v>
      </c>
      <c r="Z177" s="154">
        <v>1292</v>
      </c>
      <c r="AA177" s="154">
        <v>1324</v>
      </c>
      <c r="AB177" s="154">
        <v>1173</v>
      </c>
      <c r="AC177" s="154">
        <v>1178</v>
      </c>
      <c r="AD177" s="154">
        <v>1176</v>
      </c>
      <c r="AE177" s="154">
        <v>1043</v>
      </c>
      <c r="AF177" s="154">
        <v>1067</v>
      </c>
      <c r="AG177" s="154">
        <v>879</v>
      </c>
      <c r="AH177" s="154">
        <v>834</v>
      </c>
      <c r="AI177" s="154">
        <v>674</v>
      </c>
      <c r="AJ177" s="151">
        <v>452643</v>
      </c>
      <c r="AK177" s="151">
        <v>453502</v>
      </c>
      <c r="AL177" s="151">
        <v>452468</v>
      </c>
      <c r="AM177" s="151">
        <v>465441</v>
      </c>
      <c r="AN177" s="151">
        <v>471258</v>
      </c>
      <c r="AO177" s="151">
        <v>462235</v>
      </c>
      <c r="AP177" s="151">
        <v>460737</v>
      </c>
      <c r="AQ177" s="151">
        <v>450353</v>
      </c>
      <c r="AR177" s="151">
        <v>453623</v>
      </c>
      <c r="AS177" s="151">
        <v>453971</v>
      </c>
      <c r="AT177" s="151">
        <v>457586</v>
      </c>
      <c r="AU177" s="151">
        <v>467036</v>
      </c>
      <c r="AV177" s="151">
        <v>469836</v>
      </c>
      <c r="AW177" s="151">
        <v>459095</v>
      </c>
      <c r="AX177" s="151">
        <v>437919</v>
      </c>
      <c r="AY177" s="151">
        <v>417908</v>
      </c>
      <c r="AZ177" s="152">
        <v>272.62102805080383</v>
      </c>
      <c r="BA177" s="152">
        <v>280.04286640411732</v>
      </c>
      <c r="BB177" s="152">
        <v>296.37455024443722</v>
      </c>
      <c r="BC177" s="152">
        <v>301.0048534615558</v>
      </c>
      <c r="BD177" s="152">
        <v>269.06705032063115</v>
      </c>
      <c r="BE177" s="152">
        <v>254.63238396053956</v>
      </c>
      <c r="BF177" s="152">
        <v>237.87974484358753</v>
      </c>
      <c r="BG177" s="152">
        <v>248.47175437934243</v>
      </c>
      <c r="BH177" s="152">
        <v>227.06079718180075</v>
      </c>
      <c r="BI177" s="152">
        <v>219.39727427522905</v>
      </c>
      <c r="BJ177" s="152">
        <v>216.13423487606701</v>
      </c>
      <c r="BK177" s="152">
        <v>190.99170085389562</v>
      </c>
      <c r="BL177" s="152">
        <v>190.70484168944057</v>
      </c>
      <c r="BM177" s="152">
        <v>165.1074396366765</v>
      </c>
      <c r="BN177" s="152">
        <v>151.16950851641514</v>
      </c>
      <c r="BO177" s="152">
        <v>136.87223025163433</v>
      </c>
      <c r="BP177" s="152">
        <v>326.52664461838577</v>
      </c>
      <c r="BQ177" s="152">
        <v>338.69751401316864</v>
      </c>
      <c r="BR177" s="152">
        <v>353.17414712200639</v>
      </c>
      <c r="BS177" s="152">
        <v>358.79950412619434</v>
      </c>
      <c r="BT177" s="152">
        <v>323.17753756965402</v>
      </c>
      <c r="BU177" s="152">
        <v>295.73701688535056</v>
      </c>
      <c r="BV177" s="152">
        <v>280.42028315503205</v>
      </c>
      <c r="BW177" s="152">
        <v>293.99160214320767</v>
      </c>
      <c r="BX177" s="152">
        <v>258.58477193616727</v>
      </c>
      <c r="BY177" s="152">
        <v>259.48794085965847</v>
      </c>
      <c r="BZ177" s="152">
        <v>257.00086978185522</v>
      </c>
      <c r="CA177" s="152">
        <v>223.32325559485778</v>
      </c>
      <c r="CB177" s="152">
        <v>227.10052018151015</v>
      </c>
      <c r="CC177" s="152">
        <v>191.46364042300613</v>
      </c>
      <c r="CD177" s="152">
        <v>190.44617840285534</v>
      </c>
      <c r="CE177" s="152">
        <v>161.27951606573694</v>
      </c>
    </row>
    <row r="178" spans="2:83" ht="15.75" x14ac:dyDescent="0.25">
      <c r="B178" s="149" t="s">
        <v>16</v>
      </c>
      <c r="C178" s="150">
        <v>47</v>
      </c>
      <c r="D178" s="154">
        <v>1184</v>
      </c>
      <c r="E178" s="154">
        <v>1275</v>
      </c>
      <c r="F178" s="154">
        <v>1240</v>
      </c>
      <c r="G178" s="154">
        <v>1308</v>
      </c>
      <c r="H178" s="154">
        <v>1272</v>
      </c>
      <c r="I178" s="154">
        <v>1244</v>
      </c>
      <c r="J178" s="154">
        <v>1127</v>
      </c>
      <c r="K178" s="154">
        <v>1076</v>
      </c>
      <c r="L178" s="154">
        <v>1038</v>
      </c>
      <c r="M178" s="154">
        <v>1024</v>
      </c>
      <c r="N178" s="154">
        <v>967</v>
      </c>
      <c r="O178" s="154">
        <v>976</v>
      </c>
      <c r="P178" s="154">
        <v>906</v>
      </c>
      <c r="Q178" s="154">
        <v>845</v>
      </c>
      <c r="R178" s="154">
        <v>726</v>
      </c>
      <c r="S178" s="154">
        <v>653</v>
      </c>
      <c r="T178" s="154">
        <v>1431</v>
      </c>
      <c r="U178" s="154">
        <v>1544</v>
      </c>
      <c r="V178" s="154">
        <v>1457</v>
      </c>
      <c r="W178" s="154">
        <v>1532</v>
      </c>
      <c r="X178" s="154">
        <v>1509</v>
      </c>
      <c r="Y178" s="154">
        <v>1442</v>
      </c>
      <c r="Z178" s="154">
        <v>1286</v>
      </c>
      <c r="AA178" s="154">
        <v>1235</v>
      </c>
      <c r="AB178" s="154">
        <v>1219</v>
      </c>
      <c r="AC178" s="154">
        <v>1232</v>
      </c>
      <c r="AD178" s="154">
        <v>1120</v>
      </c>
      <c r="AE178" s="154">
        <v>1164</v>
      </c>
      <c r="AF178" s="154">
        <v>1070</v>
      </c>
      <c r="AG178" s="154">
        <v>978</v>
      </c>
      <c r="AH178" s="154">
        <v>859</v>
      </c>
      <c r="AI178" s="154">
        <v>763</v>
      </c>
      <c r="AJ178" s="151">
        <v>451693</v>
      </c>
      <c r="AK178" s="151">
        <v>452325</v>
      </c>
      <c r="AL178" s="151">
        <v>453042</v>
      </c>
      <c r="AM178" s="151">
        <v>451812</v>
      </c>
      <c r="AN178" s="151">
        <v>464794</v>
      </c>
      <c r="AO178" s="151">
        <v>470242</v>
      </c>
      <c r="AP178" s="151">
        <v>461685</v>
      </c>
      <c r="AQ178" s="151">
        <v>461847</v>
      </c>
      <c r="AR178" s="151">
        <v>451414</v>
      </c>
      <c r="AS178" s="151">
        <v>452396</v>
      </c>
      <c r="AT178" s="151">
        <v>453275</v>
      </c>
      <c r="AU178" s="151">
        <v>458258</v>
      </c>
      <c r="AV178" s="151">
        <v>466954</v>
      </c>
      <c r="AW178" s="151">
        <v>469277</v>
      </c>
      <c r="AX178" s="151">
        <v>459660</v>
      </c>
      <c r="AY178" s="151">
        <v>438072</v>
      </c>
      <c r="AZ178" s="152">
        <v>262.12493884120408</v>
      </c>
      <c r="BA178" s="152">
        <v>281.87696899353341</v>
      </c>
      <c r="BB178" s="152">
        <v>273.70530767566805</v>
      </c>
      <c r="BC178" s="152">
        <v>289.50094287004327</v>
      </c>
      <c r="BD178" s="152">
        <v>273.66962568363618</v>
      </c>
      <c r="BE178" s="152">
        <v>264.54463871793672</v>
      </c>
      <c r="BF178" s="152">
        <v>244.10582973239332</v>
      </c>
      <c r="BG178" s="152">
        <v>232.97758781587839</v>
      </c>
      <c r="BH178" s="152">
        <v>229.94413110802944</v>
      </c>
      <c r="BI178" s="152">
        <v>226.35036560889134</v>
      </c>
      <c r="BJ178" s="152">
        <v>213.33627488831286</v>
      </c>
      <c r="BK178" s="152">
        <v>212.98046078846414</v>
      </c>
      <c r="BL178" s="152">
        <v>194.02339416730558</v>
      </c>
      <c r="BM178" s="152">
        <v>180.06422645899968</v>
      </c>
      <c r="BN178" s="152">
        <v>157.94282730714008</v>
      </c>
      <c r="BO178" s="152">
        <v>149.06225460654869</v>
      </c>
      <c r="BP178" s="152">
        <v>316.80809753527285</v>
      </c>
      <c r="BQ178" s="152">
        <v>341.34748245177695</v>
      </c>
      <c r="BR178" s="152">
        <v>321.60373651890995</v>
      </c>
      <c r="BS178" s="152">
        <v>339.07908599151858</v>
      </c>
      <c r="BT178" s="152">
        <v>324.65995688412499</v>
      </c>
      <c r="BU178" s="152">
        <v>306.650618192335</v>
      </c>
      <c r="BV178" s="152">
        <v>278.54489532906638</v>
      </c>
      <c r="BW178" s="152">
        <v>267.40457337603146</v>
      </c>
      <c r="BX178" s="152">
        <v>270.04036206231973</v>
      </c>
      <c r="BY178" s="152">
        <v>272.32778362319738</v>
      </c>
      <c r="BZ178" s="152">
        <v>247.09061827808725</v>
      </c>
      <c r="CA178" s="152">
        <v>254.00538561247157</v>
      </c>
      <c r="CB178" s="152">
        <v>229.14462666558163</v>
      </c>
      <c r="CC178" s="152">
        <v>208.40569642236886</v>
      </c>
      <c r="CD178" s="152">
        <v>186.87725710307618</v>
      </c>
      <c r="CE178" s="152">
        <v>174.17228218192443</v>
      </c>
    </row>
    <row r="179" spans="2:83" ht="15.75" x14ac:dyDescent="0.25">
      <c r="B179" s="149" t="s">
        <v>16</v>
      </c>
      <c r="C179" s="150">
        <v>48</v>
      </c>
      <c r="D179" s="154">
        <v>1196</v>
      </c>
      <c r="E179" s="154">
        <v>1181</v>
      </c>
      <c r="F179" s="154">
        <v>1249</v>
      </c>
      <c r="G179" s="154">
        <v>1285</v>
      </c>
      <c r="H179" s="154">
        <v>1252</v>
      </c>
      <c r="I179" s="154">
        <v>1212</v>
      </c>
      <c r="J179" s="154">
        <v>1116</v>
      </c>
      <c r="K179" s="154">
        <v>1118</v>
      </c>
      <c r="L179" s="154">
        <v>1051</v>
      </c>
      <c r="M179" s="154">
        <v>1042</v>
      </c>
      <c r="N179" s="154">
        <v>977</v>
      </c>
      <c r="O179" s="154">
        <v>934</v>
      </c>
      <c r="P179" s="154">
        <v>921</v>
      </c>
      <c r="Q179" s="154">
        <v>793</v>
      </c>
      <c r="R179" s="154">
        <v>749</v>
      </c>
      <c r="S179" s="154">
        <v>717</v>
      </c>
      <c r="T179" s="154">
        <v>1433</v>
      </c>
      <c r="U179" s="154">
        <v>1402</v>
      </c>
      <c r="V179" s="154">
        <v>1473</v>
      </c>
      <c r="W179" s="154">
        <v>1554</v>
      </c>
      <c r="X179" s="154">
        <v>1455</v>
      </c>
      <c r="Y179" s="154">
        <v>1426</v>
      </c>
      <c r="Z179" s="154">
        <v>1331</v>
      </c>
      <c r="AA179" s="154">
        <v>1310</v>
      </c>
      <c r="AB179" s="154">
        <v>1232</v>
      </c>
      <c r="AC179" s="154">
        <v>1222</v>
      </c>
      <c r="AD179" s="154">
        <v>1155</v>
      </c>
      <c r="AE179" s="154">
        <v>1086</v>
      </c>
      <c r="AF179" s="154">
        <v>1092</v>
      </c>
      <c r="AG179" s="154">
        <v>912</v>
      </c>
      <c r="AH179" s="154">
        <v>855</v>
      </c>
      <c r="AI179" s="154">
        <v>842</v>
      </c>
      <c r="AJ179" s="151">
        <v>443748</v>
      </c>
      <c r="AK179" s="151">
        <v>450957</v>
      </c>
      <c r="AL179" s="151">
        <v>450791</v>
      </c>
      <c r="AM179" s="151">
        <v>452918</v>
      </c>
      <c r="AN179" s="151">
        <v>451152</v>
      </c>
      <c r="AO179" s="151">
        <v>464980</v>
      </c>
      <c r="AP179" s="151">
        <v>469620</v>
      </c>
      <c r="AQ179" s="151">
        <v>462970</v>
      </c>
      <c r="AR179" s="151">
        <v>461582</v>
      </c>
      <c r="AS179" s="151">
        <v>449873</v>
      </c>
      <c r="AT179" s="151">
        <v>450479</v>
      </c>
      <c r="AU179" s="151">
        <v>452857</v>
      </c>
      <c r="AV179" s="151">
        <v>458610</v>
      </c>
      <c r="AW179" s="151">
        <v>466714</v>
      </c>
      <c r="AX179" s="151">
        <v>468216</v>
      </c>
      <c r="AY179" s="151">
        <v>459416</v>
      </c>
      <c r="AZ179" s="152">
        <v>269.52234150914484</v>
      </c>
      <c r="BA179" s="152">
        <v>261.8874970340853</v>
      </c>
      <c r="BB179" s="152">
        <v>277.06853064945835</v>
      </c>
      <c r="BC179" s="152">
        <v>283.71581610799302</v>
      </c>
      <c r="BD179" s="152">
        <v>277.51179203461362</v>
      </c>
      <c r="BE179" s="152">
        <v>260.65637231708894</v>
      </c>
      <c r="BF179" s="152">
        <v>237.63894212341896</v>
      </c>
      <c r="BG179" s="152">
        <v>241.48432943819253</v>
      </c>
      <c r="BH179" s="152">
        <v>227.69518742065333</v>
      </c>
      <c r="BI179" s="152">
        <v>231.62092412747597</v>
      </c>
      <c r="BJ179" s="152">
        <v>216.88025412949327</v>
      </c>
      <c r="BK179" s="152">
        <v>206.24612184420246</v>
      </c>
      <c r="BL179" s="152">
        <v>200.82422973768561</v>
      </c>
      <c r="BM179" s="152">
        <v>169.91133756433277</v>
      </c>
      <c r="BN179" s="152">
        <v>159.96890324123908</v>
      </c>
      <c r="BO179" s="152">
        <v>156.0677033451164</v>
      </c>
      <c r="BP179" s="152">
        <v>322.93103292859911</v>
      </c>
      <c r="BQ179" s="152">
        <v>310.89438682623842</v>
      </c>
      <c r="BR179" s="152">
        <v>326.75896368827239</v>
      </c>
      <c r="BS179" s="152">
        <v>343.10846555005543</v>
      </c>
      <c r="BT179" s="152">
        <v>322.50771358655174</v>
      </c>
      <c r="BU179" s="152">
        <v>306.67985719815903</v>
      </c>
      <c r="BV179" s="152">
        <v>283.42063796260805</v>
      </c>
      <c r="BW179" s="152">
        <v>282.95569907337409</v>
      </c>
      <c r="BX179" s="152">
        <v>266.90815499737857</v>
      </c>
      <c r="BY179" s="152">
        <v>271.63221620323958</v>
      </c>
      <c r="BZ179" s="152">
        <v>256.39374976413995</v>
      </c>
      <c r="CA179" s="152">
        <v>239.81080120214548</v>
      </c>
      <c r="CB179" s="152">
        <v>238.11081310917774</v>
      </c>
      <c r="CC179" s="152">
        <v>195.4087513980725</v>
      </c>
      <c r="CD179" s="152">
        <v>182.60802706443181</v>
      </c>
      <c r="CE179" s="152">
        <v>183.27615929789124</v>
      </c>
    </row>
    <row r="180" spans="2:83" ht="15.75" x14ac:dyDescent="0.25">
      <c r="B180" s="149" t="s">
        <v>16</v>
      </c>
      <c r="C180" s="150">
        <v>49</v>
      </c>
      <c r="D180" s="154">
        <v>1168</v>
      </c>
      <c r="E180" s="154">
        <v>1177</v>
      </c>
      <c r="F180" s="154">
        <v>1207</v>
      </c>
      <c r="G180" s="154">
        <v>1229</v>
      </c>
      <c r="H180" s="154">
        <v>1193</v>
      </c>
      <c r="I180" s="154">
        <v>1168</v>
      </c>
      <c r="J180" s="154">
        <v>1113</v>
      </c>
      <c r="K180" s="154">
        <v>1092</v>
      </c>
      <c r="L180" s="154">
        <v>1020</v>
      </c>
      <c r="M180" s="154">
        <v>975</v>
      </c>
      <c r="N180" s="154">
        <v>986</v>
      </c>
      <c r="O180" s="154">
        <v>962</v>
      </c>
      <c r="P180" s="154">
        <v>902</v>
      </c>
      <c r="Q180" s="154">
        <v>788</v>
      </c>
      <c r="R180" s="154">
        <v>778</v>
      </c>
      <c r="S180" s="154">
        <v>781</v>
      </c>
      <c r="T180" s="154">
        <v>1397</v>
      </c>
      <c r="U180" s="154">
        <v>1381</v>
      </c>
      <c r="V180" s="154">
        <v>1430</v>
      </c>
      <c r="W180" s="154">
        <v>1428</v>
      </c>
      <c r="X180" s="154">
        <v>1371</v>
      </c>
      <c r="Y180" s="154">
        <v>1385</v>
      </c>
      <c r="Z180" s="154">
        <v>1271</v>
      </c>
      <c r="AA180" s="154">
        <v>1280</v>
      </c>
      <c r="AB180" s="154">
        <v>1146</v>
      </c>
      <c r="AC180" s="154">
        <v>1148</v>
      </c>
      <c r="AD180" s="154">
        <v>1136</v>
      </c>
      <c r="AE180" s="154">
        <v>1139</v>
      </c>
      <c r="AF180" s="154">
        <v>1038</v>
      </c>
      <c r="AG180" s="154">
        <v>932</v>
      </c>
      <c r="AH180" s="154">
        <v>904</v>
      </c>
      <c r="AI180" s="154">
        <v>926</v>
      </c>
      <c r="AJ180" s="151">
        <v>442263</v>
      </c>
      <c r="AK180" s="151">
        <v>442911</v>
      </c>
      <c r="AL180" s="151">
        <v>449683</v>
      </c>
      <c r="AM180" s="151">
        <v>449930</v>
      </c>
      <c r="AN180" s="151">
        <v>451497</v>
      </c>
      <c r="AO180" s="151">
        <v>450596</v>
      </c>
      <c r="AP180" s="151">
        <v>464847</v>
      </c>
      <c r="AQ180" s="151">
        <v>470422</v>
      </c>
      <c r="AR180" s="151">
        <v>462481</v>
      </c>
      <c r="AS180" s="151">
        <v>460880</v>
      </c>
      <c r="AT180" s="151">
        <v>447936</v>
      </c>
      <c r="AU180" s="151">
        <v>449466</v>
      </c>
      <c r="AV180" s="151">
        <v>454173</v>
      </c>
      <c r="AW180" s="151">
        <v>457249</v>
      </c>
      <c r="AX180" s="151">
        <v>466815</v>
      </c>
      <c r="AY180" s="151">
        <v>468334</v>
      </c>
      <c r="AZ180" s="152">
        <v>264.32236022457226</v>
      </c>
      <c r="BA180" s="152">
        <v>265.74187590734931</v>
      </c>
      <c r="BB180" s="152">
        <v>268.41130307349846</v>
      </c>
      <c r="BC180" s="152">
        <v>273.15360167137106</v>
      </c>
      <c r="BD180" s="152">
        <v>264.23209899512068</v>
      </c>
      <c r="BE180" s="152">
        <v>259.212243339932</v>
      </c>
      <c r="BF180" s="152">
        <v>239.43362009435361</v>
      </c>
      <c r="BG180" s="152">
        <v>232.13200062922229</v>
      </c>
      <c r="BH180" s="152">
        <v>220.54960095657981</v>
      </c>
      <c r="BI180" s="152">
        <v>211.55181392119425</v>
      </c>
      <c r="BJ180" s="152">
        <v>220.12073153307617</v>
      </c>
      <c r="BK180" s="152">
        <v>214.03176213551194</v>
      </c>
      <c r="BL180" s="152">
        <v>198.60273508112547</v>
      </c>
      <c r="BM180" s="152">
        <v>172.33498597044499</v>
      </c>
      <c r="BN180" s="152">
        <v>166.66131122607459</v>
      </c>
      <c r="BO180" s="152">
        <v>166.76132845362497</v>
      </c>
      <c r="BP180" s="152">
        <v>316.10150521296151</v>
      </c>
      <c r="BQ180" s="152">
        <v>312.02656967201085</v>
      </c>
      <c r="BR180" s="152">
        <v>318.00179237373885</v>
      </c>
      <c r="BS180" s="152">
        <v>317.38270397617407</v>
      </c>
      <c r="BT180" s="152">
        <v>303.65650270101463</v>
      </c>
      <c r="BU180" s="152">
        <v>307.37068238510773</v>
      </c>
      <c r="BV180" s="152">
        <v>273.42329841861942</v>
      </c>
      <c r="BW180" s="152">
        <v>272.09611795366709</v>
      </c>
      <c r="BX180" s="152">
        <v>247.79396342768678</v>
      </c>
      <c r="BY180" s="152">
        <v>249.08869987849332</v>
      </c>
      <c r="BZ180" s="152">
        <v>253.60765823689101</v>
      </c>
      <c r="CA180" s="152">
        <v>253.4118264785323</v>
      </c>
      <c r="CB180" s="152">
        <v>228.54727163437724</v>
      </c>
      <c r="CC180" s="152">
        <v>203.82767376199837</v>
      </c>
      <c r="CD180" s="152">
        <v>193.65273181024602</v>
      </c>
      <c r="CE180" s="152">
        <v>197.72213847382426</v>
      </c>
    </row>
    <row r="181" spans="2:83" ht="15.75" x14ac:dyDescent="0.25">
      <c r="B181" s="149" t="s">
        <v>16</v>
      </c>
      <c r="C181" s="150">
        <v>50</v>
      </c>
      <c r="D181" s="154">
        <v>1117</v>
      </c>
      <c r="E181" s="154">
        <v>1129</v>
      </c>
      <c r="F181" s="154">
        <v>1195</v>
      </c>
      <c r="G181" s="154">
        <v>1134</v>
      </c>
      <c r="H181" s="154">
        <v>1209</v>
      </c>
      <c r="I181" s="154">
        <v>1020</v>
      </c>
      <c r="J181" s="154">
        <v>1067</v>
      </c>
      <c r="K181" s="154">
        <v>1065</v>
      </c>
      <c r="L181" s="154">
        <v>1018</v>
      </c>
      <c r="M181" s="154">
        <v>1008</v>
      </c>
      <c r="N181" s="154">
        <v>984</v>
      </c>
      <c r="O181" s="154">
        <v>929</v>
      </c>
      <c r="P181" s="154">
        <v>851</v>
      </c>
      <c r="Q181" s="154">
        <v>759</v>
      </c>
      <c r="R181" s="154">
        <v>760</v>
      </c>
      <c r="S181" s="154">
        <v>739</v>
      </c>
      <c r="T181" s="154">
        <v>1315</v>
      </c>
      <c r="U181" s="154">
        <v>1338</v>
      </c>
      <c r="V181" s="154">
        <v>1416</v>
      </c>
      <c r="W181" s="154">
        <v>1337</v>
      </c>
      <c r="X181" s="154">
        <v>1440</v>
      </c>
      <c r="Y181" s="154">
        <v>1147</v>
      </c>
      <c r="Z181" s="154">
        <v>1256</v>
      </c>
      <c r="AA181" s="154">
        <v>1266</v>
      </c>
      <c r="AB181" s="154">
        <v>1192</v>
      </c>
      <c r="AC181" s="154">
        <v>1160</v>
      </c>
      <c r="AD181" s="154">
        <v>1163</v>
      </c>
      <c r="AE181" s="154">
        <v>1110</v>
      </c>
      <c r="AF181" s="154">
        <v>992</v>
      </c>
      <c r="AG181" s="154">
        <v>897</v>
      </c>
      <c r="AH181" s="154">
        <v>885</v>
      </c>
      <c r="AI181" s="154">
        <v>865</v>
      </c>
      <c r="AJ181" s="151">
        <v>441437</v>
      </c>
      <c r="AK181" s="151">
        <v>441771</v>
      </c>
      <c r="AL181" s="151">
        <v>442286</v>
      </c>
      <c r="AM181" s="151">
        <v>448151</v>
      </c>
      <c r="AN181" s="151">
        <v>449930</v>
      </c>
      <c r="AO181" s="151">
        <v>451429</v>
      </c>
      <c r="AP181" s="151">
        <v>449372</v>
      </c>
      <c r="AQ181" s="151">
        <v>464846</v>
      </c>
      <c r="AR181" s="151">
        <v>468663</v>
      </c>
      <c r="AS181" s="151">
        <v>462751</v>
      </c>
      <c r="AT181" s="151">
        <v>459175</v>
      </c>
      <c r="AU181" s="151">
        <v>447103</v>
      </c>
      <c r="AV181" s="151">
        <v>448709</v>
      </c>
      <c r="AW181" s="151">
        <v>452362</v>
      </c>
      <c r="AX181" s="151">
        <v>457332</v>
      </c>
      <c r="AY181" s="151">
        <v>466029</v>
      </c>
      <c r="AZ181" s="152">
        <v>253.03723974202433</v>
      </c>
      <c r="BA181" s="152">
        <v>255.56227095033398</v>
      </c>
      <c r="BB181" s="152">
        <v>270.18716396178036</v>
      </c>
      <c r="BC181" s="152">
        <v>253.03971206133645</v>
      </c>
      <c r="BD181" s="152">
        <v>268.70846576134068</v>
      </c>
      <c r="BE181" s="152">
        <v>225.94915257991843</v>
      </c>
      <c r="BF181" s="152">
        <v>237.44247527660826</v>
      </c>
      <c r="BG181" s="152">
        <v>229.10813473709575</v>
      </c>
      <c r="BH181" s="152">
        <v>217.21364818643673</v>
      </c>
      <c r="BI181" s="152">
        <v>217.82773024801674</v>
      </c>
      <c r="BJ181" s="152">
        <v>214.29738117275548</v>
      </c>
      <c r="BK181" s="152">
        <v>207.782099426754</v>
      </c>
      <c r="BL181" s="152">
        <v>189.65521083820471</v>
      </c>
      <c r="BM181" s="152">
        <v>167.78597671776146</v>
      </c>
      <c r="BN181" s="152">
        <v>166.18124251091109</v>
      </c>
      <c r="BO181" s="152">
        <v>158.57382265910491</v>
      </c>
      <c r="BP181" s="152">
        <v>297.89075224777264</v>
      </c>
      <c r="BQ181" s="152">
        <v>302.87184989508137</v>
      </c>
      <c r="BR181" s="152">
        <v>320.15483194132304</v>
      </c>
      <c r="BS181" s="152">
        <v>298.3369444673782</v>
      </c>
      <c r="BT181" s="152">
        <v>320.04978552219234</v>
      </c>
      <c r="BU181" s="152">
        <v>254.08203726388868</v>
      </c>
      <c r="BV181" s="152">
        <v>279.50117052241797</v>
      </c>
      <c r="BW181" s="152">
        <v>272.34826157480114</v>
      </c>
      <c r="BX181" s="152">
        <v>254.34053893736009</v>
      </c>
      <c r="BY181" s="152">
        <v>250.67476893620974</v>
      </c>
      <c r="BZ181" s="152">
        <v>253.28033973975064</v>
      </c>
      <c r="CA181" s="152">
        <v>248.26494118804843</v>
      </c>
      <c r="CB181" s="152">
        <v>221.07869465511055</v>
      </c>
      <c r="CC181" s="152">
        <v>198.29251793917263</v>
      </c>
      <c r="CD181" s="152">
        <v>193.5136837133636</v>
      </c>
      <c r="CE181" s="152">
        <v>185.6107667119428</v>
      </c>
    </row>
    <row r="182" spans="2:83" ht="15.75" x14ac:dyDescent="0.25">
      <c r="B182" s="149" t="s">
        <v>16</v>
      </c>
      <c r="C182" s="150">
        <v>51</v>
      </c>
      <c r="D182" s="154">
        <v>1076</v>
      </c>
      <c r="E182" s="154">
        <v>1036</v>
      </c>
      <c r="F182" s="154">
        <v>1115</v>
      </c>
      <c r="G182" s="154">
        <v>1185</v>
      </c>
      <c r="H182" s="154">
        <v>1098</v>
      </c>
      <c r="I182" s="154">
        <v>1025</v>
      </c>
      <c r="J182" s="154">
        <v>976</v>
      </c>
      <c r="K182" s="154">
        <v>1000</v>
      </c>
      <c r="L182" s="154">
        <v>965</v>
      </c>
      <c r="M182" s="154">
        <v>989</v>
      </c>
      <c r="N182" s="154">
        <v>918</v>
      </c>
      <c r="O182" s="154">
        <v>943</v>
      </c>
      <c r="P182" s="154">
        <v>881</v>
      </c>
      <c r="Q182" s="154">
        <v>749</v>
      </c>
      <c r="R182" s="154">
        <v>661</v>
      </c>
      <c r="S182" s="154">
        <v>693</v>
      </c>
      <c r="T182" s="154">
        <v>1231</v>
      </c>
      <c r="U182" s="154">
        <v>1220</v>
      </c>
      <c r="V182" s="154">
        <v>1353</v>
      </c>
      <c r="W182" s="154">
        <v>1375</v>
      </c>
      <c r="X182" s="154">
        <v>1327</v>
      </c>
      <c r="Y182" s="154">
        <v>1181</v>
      </c>
      <c r="Z182" s="154">
        <v>1100</v>
      </c>
      <c r="AA182" s="154">
        <v>1151</v>
      </c>
      <c r="AB182" s="154">
        <v>1101</v>
      </c>
      <c r="AC182" s="154">
        <v>1160</v>
      </c>
      <c r="AD182" s="154">
        <v>1089</v>
      </c>
      <c r="AE182" s="154">
        <v>1053</v>
      </c>
      <c r="AF182" s="154">
        <v>1013</v>
      </c>
      <c r="AG182" s="154">
        <v>904</v>
      </c>
      <c r="AH182" s="154">
        <v>752</v>
      </c>
      <c r="AI182" s="154">
        <v>834</v>
      </c>
      <c r="AJ182" s="151">
        <v>437879</v>
      </c>
      <c r="AK182" s="151">
        <v>440993</v>
      </c>
      <c r="AL182" s="151">
        <v>440359</v>
      </c>
      <c r="AM182" s="151">
        <v>440793</v>
      </c>
      <c r="AN182" s="151">
        <v>447276</v>
      </c>
      <c r="AO182" s="151">
        <v>449374</v>
      </c>
      <c r="AP182" s="151">
        <v>450599</v>
      </c>
      <c r="AQ182" s="151">
        <v>449186</v>
      </c>
      <c r="AR182" s="151">
        <v>463725</v>
      </c>
      <c r="AS182" s="151">
        <v>467029</v>
      </c>
      <c r="AT182" s="151">
        <v>460150</v>
      </c>
      <c r="AU182" s="151">
        <v>458009</v>
      </c>
      <c r="AV182" s="151">
        <v>446738</v>
      </c>
      <c r="AW182" s="151">
        <v>448036</v>
      </c>
      <c r="AX182" s="151">
        <v>451754</v>
      </c>
      <c r="AY182" s="151">
        <v>456834</v>
      </c>
      <c r="AZ182" s="152">
        <v>245.72998476748145</v>
      </c>
      <c r="BA182" s="152">
        <v>234.9243638787917</v>
      </c>
      <c r="BB182" s="152">
        <v>252.97541324237724</v>
      </c>
      <c r="BC182" s="152">
        <v>268.83367022616056</v>
      </c>
      <c r="BD182" s="152">
        <v>245.48600863896118</v>
      </c>
      <c r="BE182" s="152">
        <v>228.09508338266122</v>
      </c>
      <c r="BF182" s="152">
        <v>216.6005694642021</v>
      </c>
      <c r="BG182" s="152">
        <v>222.62492597721209</v>
      </c>
      <c r="BH182" s="152">
        <v>208.09747156180927</v>
      </c>
      <c r="BI182" s="152">
        <v>211.76415169079436</v>
      </c>
      <c r="BJ182" s="152">
        <v>199.50016299032924</v>
      </c>
      <c r="BK182" s="152">
        <v>205.89115061057754</v>
      </c>
      <c r="BL182" s="152">
        <v>197.20731166813658</v>
      </c>
      <c r="BM182" s="152">
        <v>167.17406636966672</v>
      </c>
      <c r="BN182" s="152">
        <v>146.31857161198351</v>
      </c>
      <c r="BO182" s="152">
        <v>151.69623977199595</v>
      </c>
      <c r="BP182" s="152">
        <v>281.12789149513907</v>
      </c>
      <c r="BQ182" s="152">
        <v>276.64838217386671</v>
      </c>
      <c r="BR182" s="152">
        <v>306.79513760363704</v>
      </c>
      <c r="BS182" s="152">
        <v>311.93780300503863</v>
      </c>
      <c r="BT182" s="152">
        <v>296.68482100537477</v>
      </c>
      <c r="BU182" s="152">
        <v>262.81004241455895</v>
      </c>
      <c r="BV182" s="152">
        <v>244.11949427317862</v>
      </c>
      <c r="BW182" s="152">
        <v>256.24128979977115</v>
      </c>
      <c r="BX182" s="152">
        <v>237.42519812388809</v>
      </c>
      <c r="BY182" s="152">
        <v>248.37858034511777</v>
      </c>
      <c r="BZ182" s="152">
        <v>236.66195805715526</v>
      </c>
      <c r="CA182" s="152">
        <v>229.90814590979656</v>
      </c>
      <c r="CB182" s="152">
        <v>226.75483169105831</v>
      </c>
      <c r="CC182" s="152">
        <v>201.76950066512509</v>
      </c>
      <c r="CD182" s="152">
        <v>166.4622781425289</v>
      </c>
      <c r="CE182" s="152">
        <v>182.56084266932848</v>
      </c>
    </row>
    <row r="183" spans="2:83" ht="15.75" x14ac:dyDescent="0.25">
      <c r="B183" s="149" t="s">
        <v>16</v>
      </c>
      <c r="C183" s="150">
        <v>52</v>
      </c>
      <c r="D183" s="154">
        <v>1013</v>
      </c>
      <c r="E183" s="154">
        <v>1049</v>
      </c>
      <c r="F183" s="154">
        <v>1095</v>
      </c>
      <c r="G183" s="154">
        <v>1218</v>
      </c>
      <c r="H183" s="154">
        <v>1145</v>
      </c>
      <c r="I183" s="154">
        <v>982</v>
      </c>
      <c r="J183" s="154">
        <v>941</v>
      </c>
      <c r="K183" s="154">
        <v>901</v>
      </c>
      <c r="L183" s="154">
        <v>905</v>
      </c>
      <c r="M183" s="154">
        <v>939</v>
      </c>
      <c r="N183" s="154">
        <v>888</v>
      </c>
      <c r="O183" s="154">
        <v>910</v>
      </c>
      <c r="P183" s="154">
        <v>858</v>
      </c>
      <c r="Q183" s="154">
        <v>778</v>
      </c>
      <c r="R183" s="154">
        <v>716</v>
      </c>
      <c r="S183" s="154">
        <v>688</v>
      </c>
      <c r="T183" s="154">
        <v>1159</v>
      </c>
      <c r="U183" s="154">
        <v>1208</v>
      </c>
      <c r="V183" s="154">
        <v>1300</v>
      </c>
      <c r="W183" s="154">
        <v>1438</v>
      </c>
      <c r="X183" s="154">
        <v>1334</v>
      </c>
      <c r="Y183" s="154">
        <v>1119</v>
      </c>
      <c r="Z183" s="154">
        <v>1084</v>
      </c>
      <c r="AA183" s="154">
        <v>1053</v>
      </c>
      <c r="AB183" s="154">
        <v>1047</v>
      </c>
      <c r="AC183" s="154">
        <v>1067</v>
      </c>
      <c r="AD183" s="154">
        <v>1060</v>
      </c>
      <c r="AE183" s="154">
        <v>1046</v>
      </c>
      <c r="AF183" s="154">
        <v>999</v>
      </c>
      <c r="AG183" s="154">
        <v>912</v>
      </c>
      <c r="AH183" s="154">
        <v>830</v>
      </c>
      <c r="AI183" s="154">
        <v>817</v>
      </c>
      <c r="AJ183" s="151">
        <v>437092</v>
      </c>
      <c r="AK183" s="151">
        <v>437691</v>
      </c>
      <c r="AL183" s="151">
        <v>439436</v>
      </c>
      <c r="AM183" s="151">
        <v>439661</v>
      </c>
      <c r="AN183" s="151">
        <v>439031</v>
      </c>
      <c r="AO183" s="151">
        <v>447729</v>
      </c>
      <c r="AP183" s="151">
        <v>448123</v>
      </c>
      <c r="AQ183" s="151">
        <v>450433</v>
      </c>
      <c r="AR183" s="151">
        <v>447742</v>
      </c>
      <c r="AS183" s="151">
        <v>462826</v>
      </c>
      <c r="AT183" s="151">
        <v>466084</v>
      </c>
      <c r="AU183" s="151">
        <v>459443</v>
      </c>
      <c r="AV183" s="151">
        <v>457768</v>
      </c>
      <c r="AW183" s="151">
        <v>444426</v>
      </c>
      <c r="AX183" s="151">
        <v>447418</v>
      </c>
      <c r="AY183" s="151">
        <v>450752</v>
      </c>
      <c r="AZ183" s="152">
        <v>231.75898895427048</v>
      </c>
      <c r="BA183" s="152">
        <v>239.66679689552674</v>
      </c>
      <c r="BB183" s="152">
        <v>249.18304371967704</v>
      </c>
      <c r="BC183" s="152">
        <v>277.03162209065624</v>
      </c>
      <c r="BD183" s="152">
        <v>260.80162904214052</v>
      </c>
      <c r="BE183" s="152">
        <v>219.32910309584594</v>
      </c>
      <c r="BF183" s="152">
        <v>209.98699017903567</v>
      </c>
      <c r="BG183" s="152">
        <v>200.02974915248217</v>
      </c>
      <c r="BH183" s="152">
        <v>202.12533110586006</v>
      </c>
      <c r="BI183" s="152">
        <v>202.88402120883444</v>
      </c>
      <c r="BJ183" s="152">
        <v>190.52359660490384</v>
      </c>
      <c r="BK183" s="152">
        <v>198.06591894968471</v>
      </c>
      <c r="BL183" s="152">
        <v>187.43118785061429</v>
      </c>
      <c r="BM183" s="152">
        <v>175.05726487649235</v>
      </c>
      <c r="BN183" s="152">
        <v>160.02932380905551</v>
      </c>
      <c r="BO183" s="152">
        <v>152.63382081499361</v>
      </c>
      <c r="BP183" s="152">
        <v>265.16156781638648</v>
      </c>
      <c r="BQ183" s="152">
        <v>275.99379470905274</v>
      </c>
      <c r="BR183" s="152">
        <v>295.83375053477636</v>
      </c>
      <c r="BS183" s="152">
        <v>327.07017452082403</v>
      </c>
      <c r="BT183" s="152">
        <v>303.85098091023184</v>
      </c>
      <c r="BU183" s="152">
        <v>249.92796982103013</v>
      </c>
      <c r="BV183" s="152">
        <v>241.89787178966489</v>
      </c>
      <c r="BW183" s="152">
        <v>233.77505644568672</v>
      </c>
      <c r="BX183" s="152">
        <v>233.84002394235964</v>
      </c>
      <c r="BY183" s="152">
        <v>230.54020301365958</v>
      </c>
      <c r="BZ183" s="152">
        <v>227.42681576711493</v>
      </c>
      <c r="CA183" s="152">
        <v>227.66697936414312</v>
      </c>
      <c r="CB183" s="152">
        <v>218.23281662326767</v>
      </c>
      <c r="CC183" s="152">
        <v>205.20851615342036</v>
      </c>
      <c r="CD183" s="152">
        <v>185.5088530188772</v>
      </c>
      <c r="CE183" s="152">
        <v>181.25266221780493</v>
      </c>
    </row>
    <row r="184" spans="2:83" ht="15.75" x14ac:dyDescent="0.25">
      <c r="B184" s="149" t="s">
        <v>16</v>
      </c>
      <c r="C184" s="150">
        <v>53</v>
      </c>
      <c r="D184" s="154">
        <v>916</v>
      </c>
      <c r="E184" s="154">
        <v>978</v>
      </c>
      <c r="F184" s="154">
        <v>1032</v>
      </c>
      <c r="G184" s="154">
        <v>1061</v>
      </c>
      <c r="H184" s="154">
        <v>1042</v>
      </c>
      <c r="I184" s="154">
        <v>933</v>
      </c>
      <c r="J184" s="154">
        <v>858</v>
      </c>
      <c r="K184" s="154">
        <v>921</v>
      </c>
      <c r="L184" s="154">
        <v>857</v>
      </c>
      <c r="M184" s="154">
        <v>896</v>
      </c>
      <c r="N184" s="154">
        <v>849</v>
      </c>
      <c r="O184" s="154">
        <v>881</v>
      </c>
      <c r="P184" s="154">
        <v>835</v>
      </c>
      <c r="Q184" s="154">
        <v>692</v>
      </c>
      <c r="R184" s="154">
        <v>682</v>
      </c>
      <c r="S184" s="154">
        <v>675</v>
      </c>
      <c r="T184" s="154">
        <v>1054</v>
      </c>
      <c r="U184" s="154">
        <v>1162</v>
      </c>
      <c r="V184" s="154">
        <v>1193</v>
      </c>
      <c r="W184" s="154">
        <v>1227</v>
      </c>
      <c r="X184" s="154">
        <v>1181</v>
      </c>
      <c r="Y184" s="154">
        <v>1094</v>
      </c>
      <c r="Z184" s="154">
        <v>1001</v>
      </c>
      <c r="AA184" s="154">
        <v>1062</v>
      </c>
      <c r="AB184" s="154">
        <v>988</v>
      </c>
      <c r="AC184" s="154">
        <v>1030</v>
      </c>
      <c r="AD184" s="154">
        <v>996</v>
      </c>
      <c r="AE184" s="154">
        <v>1048</v>
      </c>
      <c r="AF184" s="154">
        <v>977</v>
      </c>
      <c r="AG184" s="154">
        <v>788</v>
      </c>
      <c r="AH184" s="154">
        <v>797</v>
      </c>
      <c r="AI184" s="154">
        <v>789</v>
      </c>
      <c r="AJ184" s="151">
        <v>430702</v>
      </c>
      <c r="AK184" s="151">
        <v>436485</v>
      </c>
      <c r="AL184" s="151">
        <v>437026</v>
      </c>
      <c r="AM184" s="151">
        <v>437931</v>
      </c>
      <c r="AN184" s="151">
        <v>438270</v>
      </c>
      <c r="AO184" s="151">
        <v>437611</v>
      </c>
      <c r="AP184" s="151">
        <v>446836</v>
      </c>
      <c r="AQ184" s="151">
        <v>448575</v>
      </c>
      <c r="AR184" s="151">
        <v>448127</v>
      </c>
      <c r="AS184" s="151">
        <v>447040</v>
      </c>
      <c r="AT184" s="151">
        <v>460670</v>
      </c>
      <c r="AU184" s="151">
        <v>465434</v>
      </c>
      <c r="AV184" s="151">
        <v>458873</v>
      </c>
      <c r="AW184" s="151">
        <v>457348</v>
      </c>
      <c r="AX184" s="151">
        <v>445661</v>
      </c>
      <c r="AY184" s="151">
        <v>447604</v>
      </c>
      <c r="AZ184" s="152">
        <v>212.67604979777198</v>
      </c>
      <c r="BA184" s="152">
        <v>224.29178551382066</v>
      </c>
      <c r="BB184" s="152">
        <v>236.14155679524788</v>
      </c>
      <c r="BC184" s="152">
        <v>242.27560962800078</v>
      </c>
      <c r="BD184" s="152">
        <v>237.75298332078398</v>
      </c>
      <c r="BE184" s="152">
        <v>213.20305019754989</v>
      </c>
      <c r="BF184" s="152">
        <v>192.01675782613756</v>
      </c>
      <c r="BG184" s="152">
        <v>205.31683664938976</v>
      </c>
      <c r="BH184" s="152">
        <v>191.24042961035599</v>
      </c>
      <c r="BI184" s="152">
        <v>200.42949176807446</v>
      </c>
      <c r="BJ184" s="152">
        <v>184.29678511732911</v>
      </c>
      <c r="BK184" s="152">
        <v>189.28569893905475</v>
      </c>
      <c r="BL184" s="152">
        <v>181.96755965158115</v>
      </c>
      <c r="BM184" s="152">
        <v>151.30710093845386</v>
      </c>
      <c r="BN184" s="152">
        <v>153.0311155788817</v>
      </c>
      <c r="BO184" s="152">
        <v>150.80294188613149</v>
      </c>
      <c r="BP184" s="152">
        <v>244.71676472363723</v>
      </c>
      <c r="BQ184" s="152">
        <v>266.44672783715362</v>
      </c>
      <c r="BR184" s="152">
        <v>272.9814702100104</v>
      </c>
      <c r="BS184" s="152">
        <v>280.18112442371057</v>
      </c>
      <c r="BT184" s="152">
        <v>269.46859242019758</v>
      </c>
      <c r="BU184" s="152">
        <v>249.99371588008529</v>
      </c>
      <c r="BV184" s="152">
        <v>224.01955079716049</v>
      </c>
      <c r="BW184" s="152">
        <v>236.74970740678816</v>
      </c>
      <c r="BX184" s="152">
        <v>220.47321406654811</v>
      </c>
      <c r="BY184" s="152">
        <v>230.40443808160344</v>
      </c>
      <c r="BZ184" s="152">
        <v>216.20682918358042</v>
      </c>
      <c r="CA184" s="152">
        <v>225.16618897631028</v>
      </c>
      <c r="CB184" s="152">
        <v>212.91294105340694</v>
      </c>
      <c r="CC184" s="152">
        <v>172.29768141546481</v>
      </c>
      <c r="CD184" s="152">
        <v>178.8354825753207</v>
      </c>
      <c r="CE184" s="152">
        <v>176.27188318245592</v>
      </c>
    </row>
    <row r="185" spans="2:83" ht="15.75" x14ac:dyDescent="0.25">
      <c r="B185" s="149" t="s">
        <v>16</v>
      </c>
      <c r="C185" s="150">
        <v>54</v>
      </c>
      <c r="D185" s="154">
        <v>848</v>
      </c>
      <c r="E185" s="154">
        <v>885</v>
      </c>
      <c r="F185" s="154">
        <v>896</v>
      </c>
      <c r="G185" s="154">
        <v>951</v>
      </c>
      <c r="H185" s="154">
        <v>965</v>
      </c>
      <c r="I185" s="154">
        <v>856</v>
      </c>
      <c r="J185" s="154">
        <v>865</v>
      </c>
      <c r="K185" s="154">
        <v>835</v>
      </c>
      <c r="L185" s="154">
        <v>877</v>
      </c>
      <c r="M185" s="154">
        <v>829</v>
      </c>
      <c r="N185" s="154">
        <v>851</v>
      </c>
      <c r="O185" s="154">
        <v>836</v>
      </c>
      <c r="P185" s="154">
        <v>722</v>
      </c>
      <c r="Q185" s="154">
        <v>723</v>
      </c>
      <c r="R185" s="154">
        <v>657</v>
      </c>
      <c r="S185" s="154">
        <v>610</v>
      </c>
      <c r="T185" s="154">
        <v>975</v>
      </c>
      <c r="U185" s="154">
        <v>1005</v>
      </c>
      <c r="V185" s="154">
        <v>1043</v>
      </c>
      <c r="W185" s="154">
        <v>1127</v>
      </c>
      <c r="X185" s="154">
        <v>1089</v>
      </c>
      <c r="Y185" s="154">
        <v>1023</v>
      </c>
      <c r="Z185" s="154">
        <v>992</v>
      </c>
      <c r="AA185" s="154">
        <v>940</v>
      </c>
      <c r="AB185" s="154">
        <v>1008</v>
      </c>
      <c r="AC185" s="154">
        <v>940</v>
      </c>
      <c r="AD185" s="154">
        <v>964</v>
      </c>
      <c r="AE185" s="154">
        <v>975</v>
      </c>
      <c r="AF185" s="154">
        <v>873</v>
      </c>
      <c r="AG185" s="154">
        <v>859</v>
      </c>
      <c r="AH185" s="154">
        <v>750</v>
      </c>
      <c r="AI185" s="154">
        <v>705</v>
      </c>
      <c r="AJ185" s="151">
        <v>438127</v>
      </c>
      <c r="AK185" s="151">
        <v>429804</v>
      </c>
      <c r="AL185" s="151">
        <v>435665</v>
      </c>
      <c r="AM185" s="151">
        <v>435809</v>
      </c>
      <c r="AN185" s="151">
        <v>436006</v>
      </c>
      <c r="AO185" s="151">
        <v>437787</v>
      </c>
      <c r="AP185" s="151">
        <v>436894</v>
      </c>
      <c r="AQ185" s="151">
        <v>447198</v>
      </c>
      <c r="AR185" s="151">
        <v>448196</v>
      </c>
      <c r="AS185" s="151">
        <v>447123</v>
      </c>
      <c r="AT185" s="151">
        <v>444957</v>
      </c>
      <c r="AU185" s="151">
        <v>459394</v>
      </c>
      <c r="AV185" s="151">
        <v>464459</v>
      </c>
      <c r="AW185" s="151">
        <v>458447</v>
      </c>
      <c r="AX185" s="151">
        <v>456323</v>
      </c>
      <c r="AY185" s="151">
        <v>444928</v>
      </c>
      <c r="AZ185" s="152">
        <v>193.55118493039689</v>
      </c>
      <c r="BA185" s="152">
        <v>205.90780914091076</v>
      </c>
      <c r="BB185" s="152">
        <v>205.66260773759657</v>
      </c>
      <c r="BC185" s="152">
        <v>218.21486017957409</v>
      </c>
      <c r="BD185" s="152">
        <v>221.32722944179667</v>
      </c>
      <c r="BE185" s="152">
        <v>195.52887591454291</v>
      </c>
      <c r="BF185" s="152">
        <v>197.98852810979321</v>
      </c>
      <c r="BG185" s="152">
        <v>186.71818746953252</v>
      </c>
      <c r="BH185" s="152">
        <v>195.67332149327527</v>
      </c>
      <c r="BI185" s="152">
        <v>185.40759477817065</v>
      </c>
      <c r="BJ185" s="152">
        <v>191.25443582188839</v>
      </c>
      <c r="BK185" s="152">
        <v>181.97886781281429</v>
      </c>
      <c r="BL185" s="152">
        <v>155.44967370639819</v>
      </c>
      <c r="BM185" s="152">
        <v>157.70634337229822</v>
      </c>
      <c r="BN185" s="152">
        <v>143.97696368581026</v>
      </c>
      <c r="BO185" s="152">
        <v>137.10083429228999</v>
      </c>
      <c r="BP185" s="152">
        <v>222.53821380558608</v>
      </c>
      <c r="BQ185" s="152">
        <v>233.8275120752715</v>
      </c>
      <c r="BR185" s="152">
        <v>239.40412931954597</v>
      </c>
      <c r="BS185" s="152">
        <v>258.59952410344897</v>
      </c>
      <c r="BT185" s="152">
        <v>249.76720503846278</v>
      </c>
      <c r="BU185" s="152">
        <v>233.67528044459976</v>
      </c>
      <c r="BV185" s="152">
        <v>227.05736402880333</v>
      </c>
      <c r="BW185" s="152">
        <v>210.1977200255815</v>
      </c>
      <c r="BX185" s="152">
        <v>224.90160554757296</v>
      </c>
      <c r="BY185" s="152">
        <v>210.23297839744322</v>
      </c>
      <c r="BZ185" s="152">
        <v>216.65014821656922</v>
      </c>
      <c r="CA185" s="152">
        <v>212.23611975776782</v>
      </c>
      <c r="CB185" s="152">
        <v>187.96061654527094</v>
      </c>
      <c r="CC185" s="152">
        <v>187.37171363320078</v>
      </c>
      <c r="CD185" s="152">
        <v>164.35726448151857</v>
      </c>
      <c r="CE185" s="152">
        <v>158.45260356731876</v>
      </c>
    </row>
    <row r="186" spans="2:83" ht="15.75" x14ac:dyDescent="0.25">
      <c r="B186" s="149" t="s">
        <v>16</v>
      </c>
      <c r="C186" s="150">
        <v>55</v>
      </c>
      <c r="D186" s="154">
        <v>809</v>
      </c>
      <c r="E186" s="154">
        <v>787</v>
      </c>
      <c r="F186" s="154">
        <v>877</v>
      </c>
      <c r="G186" s="154">
        <v>862</v>
      </c>
      <c r="H186" s="154">
        <v>912</v>
      </c>
      <c r="I186" s="154">
        <v>777</v>
      </c>
      <c r="J186" s="154">
        <v>808</v>
      </c>
      <c r="K186" s="154">
        <v>812</v>
      </c>
      <c r="L186" s="154">
        <v>800</v>
      </c>
      <c r="M186" s="154">
        <v>769</v>
      </c>
      <c r="N186" s="154">
        <v>725</v>
      </c>
      <c r="O186" s="154">
        <v>753</v>
      </c>
      <c r="P186" s="154">
        <v>667</v>
      </c>
      <c r="Q186" s="154">
        <v>686</v>
      </c>
      <c r="R186" s="154">
        <v>673</v>
      </c>
      <c r="S186" s="154">
        <v>609</v>
      </c>
      <c r="T186" s="154">
        <v>933</v>
      </c>
      <c r="U186" s="154">
        <v>910</v>
      </c>
      <c r="V186" s="154">
        <v>1010</v>
      </c>
      <c r="W186" s="154">
        <v>1001</v>
      </c>
      <c r="X186" s="154">
        <v>1042</v>
      </c>
      <c r="Y186" s="154">
        <v>913</v>
      </c>
      <c r="Z186" s="154">
        <v>947</v>
      </c>
      <c r="AA186" s="154">
        <v>945</v>
      </c>
      <c r="AB186" s="154">
        <v>905</v>
      </c>
      <c r="AC186" s="154">
        <v>903</v>
      </c>
      <c r="AD186" s="154">
        <v>813</v>
      </c>
      <c r="AE186" s="154">
        <v>839</v>
      </c>
      <c r="AF186" s="154">
        <v>773</v>
      </c>
      <c r="AG186" s="154">
        <v>771</v>
      </c>
      <c r="AH186" s="154">
        <v>777</v>
      </c>
      <c r="AI186" s="154">
        <v>693</v>
      </c>
      <c r="AJ186" s="151">
        <v>427179</v>
      </c>
      <c r="AK186" s="151">
        <v>437645</v>
      </c>
      <c r="AL186" s="151">
        <v>428460</v>
      </c>
      <c r="AM186" s="151">
        <v>433705</v>
      </c>
      <c r="AN186" s="151">
        <v>434101</v>
      </c>
      <c r="AO186" s="151">
        <v>435097</v>
      </c>
      <c r="AP186" s="151">
        <v>436986</v>
      </c>
      <c r="AQ186" s="151">
        <v>437617</v>
      </c>
      <c r="AR186" s="151">
        <v>446374</v>
      </c>
      <c r="AS186" s="151">
        <v>447057</v>
      </c>
      <c r="AT186" s="151">
        <v>445079</v>
      </c>
      <c r="AU186" s="151">
        <v>444000</v>
      </c>
      <c r="AV186" s="151">
        <v>459627</v>
      </c>
      <c r="AW186" s="151">
        <v>464464</v>
      </c>
      <c r="AX186" s="151">
        <v>458173</v>
      </c>
      <c r="AY186" s="151">
        <v>456332</v>
      </c>
      <c r="AZ186" s="152">
        <v>189.38196868291746</v>
      </c>
      <c r="BA186" s="152">
        <v>179.82611477338938</v>
      </c>
      <c r="BB186" s="152">
        <v>204.68655183681091</v>
      </c>
      <c r="BC186" s="152">
        <v>198.75260833977015</v>
      </c>
      <c r="BD186" s="152">
        <v>210.08935708510231</v>
      </c>
      <c r="BE186" s="152">
        <v>178.58086817422321</v>
      </c>
      <c r="BF186" s="152">
        <v>184.90294883588948</v>
      </c>
      <c r="BG186" s="152">
        <v>185.55037852734242</v>
      </c>
      <c r="BH186" s="152">
        <v>179.22190808604444</v>
      </c>
      <c r="BI186" s="152">
        <v>172.01385953021651</v>
      </c>
      <c r="BJ186" s="152">
        <v>162.89243033259262</v>
      </c>
      <c r="BK186" s="152">
        <v>169.59459459459458</v>
      </c>
      <c r="BL186" s="152">
        <v>145.11767150319716</v>
      </c>
      <c r="BM186" s="152">
        <v>147.69713045575114</v>
      </c>
      <c r="BN186" s="152">
        <v>146.88774764117483</v>
      </c>
      <c r="BO186" s="152">
        <v>133.45546663394197</v>
      </c>
      <c r="BP186" s="152">
        <v>218.40961283209145</v>
      </c>
      <c r="BQ186" s="152">
        <v>207.93108569731174</v>
      </c>
      <c r="BR186" s="152">
        <v>235.72795593520985</v>
      </c>
      <c r="BS186" s="152">
        <v>230.80204286323652</v>
      </c>
      <c r="BT186" s="152">
        <v>240.0363049152156</v>
      </c>
      <c r="BU186" s="152">
        <v>209.83826594989162</v>
      </c>
      <c r="BV186" s="152">
        <v>216.71174820245957</v>
      </c>
      <c r="BW186" s="152">
        <v>215.94225087233815</v>
      </c>
      <c r="BX186" s="152">
        <v>202.74478352233777</v>
      </c>
      <c r="BY186" s="152">
        <v>201.98766600232187</v>
      </c>
      <c r="BZ186" s="152">
        <v>182.66420118675561</v>
      </c>
      <c r="CA186" s="152">
        <v>188.96396396396398</v>
      </c>
      <c r="CB186" s="152">
        <v>168.17985018286566</v>
      </c>
      <c r="CC186" s="152">
        <v>165.99779530814013</v>
      </c>
      <c r="CD186" s="152">
        <v>169.58659720236679</v>
      </c>
      <c r="CE186" s="152">
        <v>151.86311720414085</v>
      </c>
    </row>
    <row r="187" spans="2:83" ht="15.75" x14ac:dyDescent="0.25">
      <c r="B187" s="149" t="s">
        <v>16</v>
      </c>
      <c r="C187" s="150">
        <v>56</v>
      </c>
      <c r="D187" s="154">
        <v>733</v>
      </c>
      <c r="E187" s="154">
        <v>707</v>
      </c>
      <c r="F187" s="154">
        <v>729</v>
      </c>
      <c r="G187" s="154">
        <v>813</v>
      </c>
      <c r="H187" s="154">
        <v>849</v>
      </c>
      <c r="I187" s="154">
        <v>769</v>
      </c>
      <c r="J187" s="154">
        <v>741</v>
      </c>
      <c r="K187" s="154">
        <v>768</v>
      </c>
      <c r="L187" s="154">
        <v>728</v>
      </c>
      <c r="M187" s="154">
        <v>742</v>
      </c>
      <c r="N187" s="154">
        <v>776</v>
      </c>
      <c r="O187" s="154">
        <v>712</v>
      </c>
      <c r="P187" s="154">
        <v>651</v>
      </c>
      <c r="Q187" s="154">
        <v>642</v>
      </c>
      <c r="R187" s="154">
        <v>578</v>
      </c>
      <c r="S187" s="154">
        <v>584</v>
      </c>
      <c r="T187" s="154">
        <v>843</v>
      </c>
      <c r="U187" s="154">
        <v>816</v>
      </c>
      <c r="V187" s="154">
        <v>832</v>
      </c>
      <c r="W187" s="154">
        <v>937</v>
      </c>
      <c r="X187" s="154">
        <v>977</v>
      </c>
      <c r="Y187" s="154">
        <v>865</v>
      </c>
      <c r="Z187" s="154">
        <v>842</v>
      </c>
      <c r="AA187" s="154">
        <v>899</v>
      </c>
      <c r="AB187" s="154">
        <v>826</v>
      </c>
      <c r="AC187" s="154">
        <v>871</v>
      </c>
      <c r="AD187" s="154">
        <v>905</v>
      </c>
      <c r="AE187" s="154">
        <v>815</v>
      </c>
      <c r="AF187" s="154">
        <v>740</v>
      </c>
      <c r="AG187" s="154">
        <v>721</v>
      </c>
      <c r="AH187" s="154">
        <v>671</v>
      </c>
      <c r="AI187" s="154">
        <v>686</v>
      </c>
      <c r="AJ187" s="151">
        <v>444177</v>
      </c>
      <c r="AK187" s="151">
        <v>426133</v>
      </c>
      <c r="AL187" s="151">
        <v>436437</v>
      </c>
      <c r="AM187" s="151">
        <v>426113</v>
      </c>
      <c r="AN187" s="151">
        <v>432479</v>
      </c>
      <c r="AO187" s="151">
        <v>433061</v>
      </c>
      <c r="AP187" s="151">
        <v>434403</v>
      </c>
      <c r="AQ187" s="151">
        <v>437548</v>
      </c>
      <c r="AR187" s="151">
        <v>436862</v>
      </c>
      <c r="AS187" s="151">
        <v>444914</v>
      </c>
      <c r="AT187" s="151">
        <v>444552</v>
      </c>
      <c r="AU187" s="151">
        <v>444813</v>
      </c>
      <c r="AV187" s="151">
        <v>443682</v>
      </c>
      <c r="AW187" s="151">
        <v>459110</v>
      </c>
      <c r="AX187" s="151">
        <v>463825</v>
      </c>
      <c r="AY187" s="151">
        <v>457744</v>
      </c>
      <c r="AZ187" s="152">
        <v>165.02430337455561</v>
      </c>
      <c r="BA187" s="152">
        <v>165.91064292134146</v>
      </c>
      <c r="BB187" s="152">
        <v>167.03441733858494</v>
      </c>
      <c r="BC187" s="152">
        <v>190.79446062429449</v>
      </c>
      <c r="BD187" s="152">
        <v>196.310109855045</v>
      </c>
      <c r="BE187" s="152">
        <v>177.57313634799715</v>
      </c>
      <c r="BF187" s="152">
        <v>170.57893246593599</v>
      </c>
      <c r="BG187" s="152">
        <v>175.52359969649044</v>
      </c>
      <c r="BH187" s="152">
        <v>166.64301312542634</v>
      </c>
      <c r="BI187" s="152">
        <v>166.77380347662694</v>
      </c>
      <c r="BJ187" s="152">
        <v>174.5577570228005</v>
      </c>
      <c r="BK187" s="152">
        <v>160.06726422114463</v>
      </c>
      <c r="BL187" s="152">
        <v>146.72670967043965</v>
      </c>
      <c r="BM187" s="152">
        <v>139.83576920563698</v>
      </c>
      <c r="BN187" s="152">
        <v>124.61596507303402</v>
      </c>
      <c r="BO187" s="152">
        <v>127.58222936838058</v>
      </c>
      <c r="BP187" s="152">
        <v>189.78920565450261</v>
      </c>
      <c r="BQ187" s="152">
        <v>191.48951149054403</v>
      </c>
      <c r="BR187" s="152">
        <v>190.63461622181438</v>
      </c>
      <c r="BS187" s="152">
        <v>219.89472276133324</v>
      </c>
      <c r="BT187" s="152">
        <v>225.90692264826731</v>
      </c>
      <c r="BU187" s="152">
        <v>199.74091409755206</v>
      </c>
      <c r="BV187" s="152">
        <v>193.82923230272351</v>
      </c>
      <c r="BW187" s="152">
        <v>205.46317204055325</v>
      </c>
      <c r="BX187" s="152">
        <v>189.07572643077219</v>
      </c>
      <c r="BY187" s="152">
        <v>195.76817092741518</v>
      </c>
      <c r="BZ187" s="152">
        <v>203.57573467220934</v>
      </c>
      <c r="CA187" s="152">
        <v>183.22306227560796</v>
      </c>
      <c r="CB187" s="152">
        <v>166.78612159159039</v>
      </c>
      <c r="CC187" s="152">
        <v>157.04297445056741</v>
      </c>
      <c r="CD187" s="152">
        <v>144.6666307335741</v>
      </c>
      <c r="CE187" s="152">
        <v>149.86542696354294</v>
      </c>
    </row>
    <row r="188" spans="2:83" ht="15.75" x14ac:dyDescent="0.25">
      <c r="B188" s="149" t="s">
        <v>16</v>
      </c>
      <c r="C188" s="150">
        <v>57</v>
      </c>
      <c r="D188" s="154">
        <v>714</v>
      </c>
      <c r="E188" s="154">
        <v>680</v>
      </c>
      <c r="F188" s="154">
        <v>674</v>
      </c>
      <c r="G188" s="154">
        <v>671</v>
      </c>
      <c r="H188" s="154">
        <v>725</v>
      </c>
      <c r="I188" s="154">
        <v>708</v>
      </c>
      <c r="J188" s="154">
        <v>685</v>
      </c>
      <c r="K188" s="154">
        <v>658</v>
      </c>
      <c r="L188" s="154">
        <v>671</v>
      </c>
      <c r="M188" s="154">
        <v>652</v>
      </c>
      <c r="N188" s="154">
        <v>655</v>
      </c>
      <c r="O188" s="154">
        <v>716</v>
      </c>
      <c r="P188" s="154">
        <v>634</v>
      </c>
      <c r="Q188" s="154">
        <v>581</v>
      </c>
      <c r="R188" s="154">
        <v>596</v>
      </c>
      <c r="S188" s="154">
        <v>534</v>
      </c>
      <c r="T188" s="154">
        <v>807</v>
      </c>
      <c r="U188" s="154">
        <v>803</v>
      </c>
      <c r="V188" s="154">
        <v>746</v>
      </c>
      <c r="W188" s="154">
        <v>773</v>
      </c>
      <c r="X188" s="154">
        <v>820</v>
      </c>
      <c r="Y188" s="154">
        <v>795</v>
      </c>
      <c r="Z188" s="154">
        <v>793</v>
      </c>
      <c r="AA188" s="154">
        <v>780</v>
      </c>
      <c r="AB188" s="154">
        <v>753</v>
      </c>
      <c r="AC188" s="154">
        <v>744</v>
      </c>
      <c r="AD188" s="154">
        <v>754</v>
      </c>
      <c r="AE188" s="154">
        <v>833</v>
      </c>
      <c r="AF188" s="154">
        <v>730</v>
      </c>
      <c r="AG188" s="154">
        <v>649</v>
      </c>
      <c r="AH188" s="154">
        <v>672</v>
      </c>
      <c r="AI188" s="154">
        <v>610</v>
      </c>
      <c r="AJ188" s="151">
        <v>437835</v>
      </c>
      <c r="AK188" s="151">
        <v>444221</v>
      </c>
      <c r="AL188" s="151">
        <v>425196</v>
      </c>
      <c r="AM188" s="151">
        <v>435538</v>
      </c>
      <c r="AN188" s="151">
        <v>424988</v>
      </c>
      <c r="AO188" s="151">
        <v>431998</v>
      </c>
      <c r="AP188" s="151">
        <v>431595</v>
      </c>
      <c r="AQ188" s="151">
        <v>434489</v>
      </c>
      <c r="AR188" s="151">
        <v>436192</v>
      </c>
      <c r="AS188" s="151">
        <v>436844</v>
      </c>
      <c r="AT188" s="151">
        <v>442594</v>
      </c>
      <c r="AU188" s="151">
        <v>444035</v>
      </c>
      <c r="AV188" s="151">
        <v>444733</v>
      </c>
      <c r="AW188" s="151">
        <v>443768</v>
      </c>
      <c r="AX188" s="151">
        <v>458299</v>
      </c>
      <c r="AY188" s="151">
        <v>463688</v>
      </c>
      <c r="AZ188" s="152">
        <v>163.07513104251601</v>
      </c>
      <c r="BA188" s="152">
        <v>153.07695944135915</v>
      </c>
      <c r="BB188" s="152">
        <v>158.51513184507849</v>
      </c>
      <c r="BC188" s="152">
        <v>154.06233210420217</v>
      </c>
      <c r="BD188" s="152">
        <v>170.5930520391164</v>
      </c>
      <c r="BE188" s="152">
        <v>163.88964763725758</v>
      </c>
      <c r="BF188" s="152">
        <v>158.71360882308645</v>
      </c>
      <c r="BG188" s="152">
        <v>151.44226896423154</v>
      </c>
      <c r="BH188" s="152">
        <v>153.83134032719536</v>
      </c>
      <c r="BI188" s="152">
        <v>149.25236468853871</v>
      </c>
      <c r="BJ188" s="152">
        <v>147.99116119965475</v>
      </c>
      <c r="BK188" s="152">
        <v>161.24855022689653</v>
      </c>
      <c r="BL188" s="152">
        <v>142.557444579107</v>
      </c>
      <c r="BM188" s="152">
        <v>130.92426673396912</v>
      </c>
      <c r="BN188" s="152">
        <v>130.04610527188584</v>
      </c>
      <c r="BO188" s="152">
        <v>115.16364451959076</v>
      </c>
      <c r="BP188" s="152">
        <v>184.31600945561684</v>
      </c>
      <c r="BQ188" s="152">
        <v>180.76588004619322</v>
      </c>
      <c r="BR188" s="152">
        <v>175.44849904514624</v>
      </c>
      <c r="BS188" s="152">
        <v>177.4816433927694</v>
      </c>
      <c r="BT188" s="152">
        <v>192.94662437527649</v>
      </c>
      <c r="BU188" s="152">
        <v>184.02862976217483</v>
      </c>
      <c r="BV188" s="152">
        <v>183.73706831636142</v>
      </c>
      <c r="BW188" s="152">
        <v>179.52123068708298</v>
      </c>
      <c r="BX188" s="152">
        <v>172.63040129117454</v>
      </c>
      <c r="BY188" s="152">
        <v>170.31251430716688</v>
      </c>
      <c r="BZ188" s="152">
        <v>170.35929090769417</v>
      </c>
      <c r="CA188" s="152">
        <v>187.59782449581675</v>
      </c>
      <c r="CB188" s="152">
        <v>164.14342987815161</v>
      </c>
      <c r="CC188" s="152">
        <v>146.24758883019956</v>
      </c>
      <c r="CD188" s="152">
        <v>146.62916567568334</v>
      </c>
      <c r="CE188" s="152">
        <v>131.55397594934524</v>
      </c>
    </row>
    <row r="189" spans="2:83" ht="15.75" x14ac:dyDescent="0.25">
      <c r="B189" s="149" t="s">
        <v>16</v>
      </c>
      <c r="C189" s="150">
        <v>58</v>
      </c>
      <c r="D189" s="154">
        <v>561</v>
      </c>
      <c r="E189" s="154">
        <v>617</v>
      </c>
      <c r="F189" s="154">
        <v>651</v>
      </c>
      <c r="G189" s="154">
        <v>660</v>
      </c>
      <c r="H189" s="154">
        <v>630</v>
      </c>
      <c r="I189" s="154">
        <v>650</v>
      </c>
      <c r="J189" s="154">
        <v>620</v>
      </c>
      <c r="K189" s="154">
        <v>632</v>
      </c>
      <c r="L189" s="154">
        <v>616</v>
      </c>
      <c r="M189" s="154">
        <v>655</v>
      </c>
      <c r="N189" s="154">
        <v>678</v>
      </c>
      <c r="O189" s="154">
        <v>644</v>
      </c>
      <c r="P189" s="154">
        <v>569</v>
      </c>
      <c r="Q189" s="154">
        <v>550</v>
      </c>
      <c r="R189" s="154">
        <v>502</v>
      </c>
      <c r="S189" s="154">
        <v>532</v>
      </c>
      <c r="T189" s="154">
        <v>634</v>
      </c>
      <c r="U189" s="154">
        <v>721</v>
      </c>
      <c r="V189" s="154">
        <v>738</v>
      </c>
      <c r="W189" s="154">
        <v>744</v>
      </c>
      <c r="X189" s="154">
        <v>695</v>
      </c>
      <c r="Y189" s="154">
        <v>733</v>
      </c>
      <c r="Z189" s="154">
        <v>679</v>
      </c>
      <c r="AA189" s="154">
        <v>697</v>
      </c>
      <c r="AB189" s="154">
        <v>714</v>
      </c>
      <c r="AC189" s="154">
        <v>745</v>
      </c>
      <c r="AD189" s="154">
        <v>768</v>
      </c>
      <c r="AE189" s="154">
        <v>739</v>
      </c>
      <c r="AF189" s="154">
        <v>634</v>
      </c>
      <c r="AG189" s="154">
        <v>629</v>
      </c>
      <c r="AH189" s="154">
        <v>575</v>
      </c>
      <c r="AI189" s="154">
        <v>618</v>
      </c>
      <c r="AJ189" s="151">
        <v>436625</v>
      </c>
      <c r="AK189" s="151">
        <v>437262</v>
      </c>
      <c r="AL189" s="151">
        <v>443018</v>
      </c>
      <c r="AM189" s="151">
        <v>424204</v>
      </c>
      <c r="AN189" s="151">
        <v>434124</v>
      </c>
      <c r="AO189" s="151">
        <v>424256</v>
      </c>
      <c r="AP189" s="151">
        <v>431358</v>
      </c>
      <c r="AQ189" s="151">
        <v>431516</v>
      </c>
      <c r="AR189" s="151">
        <v>433893</v>
      </c>
      <c r="AS189" s="151">
        <v>435113</v>
      </c>
      <c r="AT189" s="151">
        <v>435904</v>
      </c>
      <c r="AU189" s="151">
        <v>442149</v>
      </c>
      <c r="AV189" s="151">
        <v>443877</v>
      </c>
      <c r="AW189" s="151">
        <v>443787</v>
      </c>
      <c r="AX189" s="151">
        <v>443057</v>
      </c>
      <c r="AY189" s="151">
        <v>457698</v>
      </c>
      <c r="AZ189" s="152">
        <v>128.48554251359863</v>
      </c>
      <c r="BA189" s="152">
        <v>141.10533272957633</v>
      </c>
      <c r="BB189" s="152">
        <v>146.94662519355873</v>
      </c>
      <c r="BC189" s="152">
        <v>155.58552017425578</v>
      </c>
      <c r="BD189" s="152">
        <v>145.1198275147193</v>
      </c>
      <c r="BE189" s="152">
        <v>153.20938301402927</v>
      </c>
      <c r="BF189" s="152">
        <v>143.73212041969779</v>
      </c>
      <c r="BG189" s="152">
        <v>146.46038617339798</v>
      </c>
      <c r="BH189" s="152">
        <v>141.97048581101791</v>
      </c>
      <c r="BI189" s="152">
        <v>150.53560799148727</v>
      </c>
      <c r="BJ189" s="152">
        <v>155.53883423873145</v>
      </c>
      <c r="BK189" s="152">
        <v>145.65225749690714</v>
      </c>
      <c r="BL189" s="152">
        <v>128.18866487788281</v>
      </c>
      <c r="BM189" s="152">
        <v>123.9333283760002</v>
      </c>
      <c r="BN189" s="152">
        <v>113.30370584371762</v>
      </c>
      <c r="BO189" s="152">
        <v>116.23384852020328</v>
      </c>
      <c r="BP189" s="152">
        <v>145.2046951044947</v>
      </c>
      <c r="BQ189" s="152">
        <v>164.88969999679824</v>
      </c>
      <c r="BR189" s="152">
        <v>166.58465344523248</v>
      </c>
      <c r="BS189" s="152">
        <v>175.38731365097925</v>
      </c>
      <c r="BT189" s="152">
        <v>160.09250813131732</v>
      </c>
      <c r="BU189" s="152">
        <v>172.77304269120529</v>
      </c>
      <c r="BV189" s="152">
        <v>157.40985445963676</v>
      </c>
      <c r="BW189" s="152">
        <v>161.52355880199113</v>
      </c>
      <c r="BX189" s="152">
        <v>164.55669946277078</v>
      </c>
      <c r="BY189" s="152">
        <v>171.21989000558477</v>
      </c>
      <c r="BZ189" s="152">
        <v>176.18558214652768</v>
      </c>
      <c r="CA189" s="152">
        <v>167.138227158718</v>
      </c>
      <c r="CB189" s="152">
        <v>142.83236121718403</v>
      </c>
      <c r="CC189" s="152">
        <v>141.73466099728023</v>
      </c>
      <c r="CD189" s="152">
        <v>129.78014115565267</v>
      </c>
      <c r="CE189" s="152">
        <v>135.02353079978502</v>
      </c>
    </row>
    <row r="190" spans="2:83" ht="15.75" x14ac:dyDescent="0.25">
      <c r="B190" s="149" t="s">
        <v>16</v>
      </c>
      <c r="C190" s="150">
        <v>59</v>
      </c>
      <c r="D190" s="154">
        <v>548</v>
      </c>
      <c r="E190" s="154">
        <v>523</v>
      </c>
      <c r="F190" s="154">
        <v>611</v>
      </c>
      <c r="G190" s="154">
        <v>611</v>
      </c>
      <c r="H190" s="154">
        <v>561</v>
      </c>
      <c r="I190" s="154">
        <v>614</v>
      </c>
      <c r="J190" s="154">
        <v>569</v>
      </c>
      <c r="K190" s="154">
        <v>590</v>
      </c>
      <c r="L190" s="154">
        <v>591</v>
      </c>
      <c r="M190" s="154">
        <v>587</v>
      </c>
      <c r="N190" s="154">
        <v>571</v>
      </c>
      <c r="O190" s="154">
        <v>556</v>
      </c>
      <c r="P190" s="154">
        <v>543</v>
      </c>
      <c r="Q190" s="154">
        <v>485</v>
      </c>
      <c r="R190" s="154">
        <v>447</v>
      </c>
      <c r="S190" s="154">
        <v>453</v>
      </c>
      <c r="T190" s="154">
        <v>625</v>
      </c>
      <c r="U190" s="154">
        <v>577</v>
      </c>
      <c r="V190" s="154">
        <v>693</v>
      </c>
      <c r="W190" s="154">
        <v>671</v>
      </c>
      <c r="X190" s="154">
        <v>639</v>
      </c>
      <c r="Y190" s="154">
        <v>693</v>
      </c>
      <c r="Z190" s="154">
        <v>627</v>
      </c>
      <c r="AA190" s="154">
        <v>680</v>
      </c>
      <c r="AB190" s="154">
        <v>657</v>
      </c>
      <c r="AC190" s="154">
        <v>649</v>
      </c>
      <c r="AD190" s="154">
        <v>661</v>
      </c>
      <c r="AE190" s="154">
        <v>637</v>
      </c>
      <c r="AF190" s="154">
        <v>617</v>
      </c>
      <c r="AG190" s="154">
        <v>561</v>
      </c>
      <c r="AH190" s="154">
        <v>510</v>
      </c>
      <c r="AI190" s="154">
        <v>522</v>
      </c>
      <c r="AJ190" s="151">
        <v>430188</v>
      </c>
      <c r="AK190" s="151">
        <v>435020</v>
      </c>
      <c r="AL190" s="151">
        <v>435946</v>
      </c>
      <c r="AM190" s="151">
        <v>440743</v>
      </c>
      <c r="AN190" s="151">
        <v>422462</v>
      </c>
      <c r="AO190" s="151">
        <v>432710</v>
      </c>
      <c r="AP190" s="151">
        <v>423067</v>
      </c>
      <c r="AQ190" s="151">
        <v>430899</v>
      </c>
      <c r="AR190" s="151">
        <v>431090</v>
      </c>
      <c r="AS190" s="151">
        <v>432961</v>
      </c>
      <c r="AT190" s="151">
        <v>432999</v>
      </c>
      <c r="AU190" s="151">
        <v>434309</v>
      </c>
      <c r="AV190" s="151">
        <v>442628</v>
      </c>
      <c r="AW190" s="151">
        <v>443053</v>
      </c>
      <c r="AX190" s="151">
        <v>443997</v>
      </c>
      <c r="AY190" s="151">
        <v>443028</v>
      </c>
      <c r="AZ190" s="152">
        <v>127.38616604833234</v>
      </c>
      <c r="BA190" s="152">
        <v>120.22435750080457</v>
      </c>
      <c r="BB190" s="152">
        <v>140.15497332238397</v>
      </c>
      <c r="BC190" s="152">
        <v>138.62954147882098</v>
      </c>
      <c r="BD190" s="152">
        <v>132.7930086019571</v>
      </c>
      <c r="BE190" s="152">
        <v>141.8964202352615</v>
      </c>
      <c r="BF190" s="152">
        <v>134.49406358803688</v>
      </c>
      <c r="BG190" s="152">
        <v>136.9230376491939</v>
      </c>
      <c r="BH190" s="152">
        <v>137.09434224871836</v>
      </c>
      <c r="BI190" s="152">
        <v>135.57803127764396</v>
      </c>
      <c r="BJ190" s="152">
        <v>131.87097429786212</v>
      </c>
      <c r="BK190" s="152">
        <v>128.01945158861548</v>
      </c>
      <c r="BL190" s="152">
        <v>122.67637835835059</v>
      </c>
      <c r="BM190" s="152">
        <v>109.4677160520299</v>
      </c>
      <c r="BN190" s="152">
        <v>100.67635592132379</v>
      </c>
      <c r="BO190" s="152">
        <v>102.2508735339527</v>
      </c>
      <c r="BP190" s="152">
        <v>145.28531711716738</v>
      </c>
      <c r="BQ190" s="152">
        <v>132.63757988138477</v>
      </c>
      <c r="BR190" s="152">
        <v>158.96464240983977</v>
      </c>
      <c r="BS190" s="152">
        <v>152.24291707412257</v>
      </c>
      <c r="BT190" s="152">
        <v>151.2562076589137</v>
      </c>
      <c r="BU190" s="152">
        <v>160.15345150331632</v>
      </c>
      <c r="BV190" s="152">
        <v>148.20347604516542</v>
      </c>
      <c r="BW190" s="152">
        <v>157.80960271432517</v>
      </c>
      <c r="BX190" s="152">
        <v>152.40437031710314</v>
      </c>
      <c r="BY190" s="152">
        <v>149.89802776693512</v>
      </c>
      <c r="BZ190" s="152">
        <v>152.65624170032726</v>
      </c>
      <c r="CA190" s="152">
        <v>146.66976737760442</v>
      </c>
      <c r="CB190" s="152">
        <v>139.39470616409264</v>
      </c>
      <c r="CC190" s="152">
        <v>126.62142001069849</v>
      </c>
      <c r="CD190" s="152">
        <v>114.8656409840607</v>
      </c>
      <c r="CE190" s="152">
        <v>117.82550990005146</v>
      </c>
    </row>
    <row r="191" spans="2:83" ht="15.75" x14ac:dyDescent="0.25">
      <c r="B191" s="149" t="s">
        <v>16</v>
      </c>
      <c r="C191" s="150">
        <v>60</v>
      </c>
      <c r="D191" s="154">
        <v>445</v>
      </c>
      <c r="E191" s="154">
        <v>539</v>
      </c>
      <c r="F191" s="154">
        <v>503</v>
      </c>
      <c r="G191" s="154">
        <v>570</v>
      </c>
      <c r="H191" s="154">
        <v>532</v>
      </c>
      <c r="I191" s="154">
        <v>541</v>
      </c>
      <c r="J191" s="154">
        <v>506</v>
      </c>
      <c r="K191" s="154">
        <v>540</v>
      </c>
      <c r="L191" s="154">
        <v>504</v>
      </c>
      <c r="M191" s="154">
        <v>551</v>
      </c>
      <c r="N191" s="154">
        <v>522</v>
      </c>
      <c r="O191" s="154">
        <v>484</v>
      </c>
      <c r="P191" s="154">
        <v>508</v>
      </c>
      <c r="Q191" s="154">
        <v>466</v>
      </c>
      <c r="R191" s="154">
        <v>446</v>
      </c>
      <c r="S191" s="154">
        <v>449</v>
      </c>
      <c r="T191" s="154">
        <v>497</v>
      </c>
      <c r="U191" s="154">
        <v>628</v>
      </c>
      <c r="V191" s="154">
        <v>555</v>
      </c>
      <c r="W191" s="154">
        <v>651</v>
      </c>
      <c r="X191" s="154">
        <v>604</v>
      </c>
      <c r="Y191" s="154">
        <v>598</v>
      </c>
      <c r="Z191" s="154">
        <v>562</v>
      </c>
      <c r="AA191" s="154">
        <v>619</v>
      </c>
      <c r="AB191" s="154">
        <v>561</v>
      </c>
      <c r="AC191" s="154">
        <v>613</v>
      </c>
      <c r="AD191" s="154">
        <v>588</v>
      </c>
      <c r="AE191" s="154">
        <v>549</v>
      </c>
      <c r="AF191" s="154">
        <v>578</v>
      </c>
      <c r="AG191" s="154">
        <v>522</v>
      </c>
      <c r="AH191" s="154">
        <v>511</v>
      </c>
      <c r="AI191" s="154">
        <v>509</v>
      </c>
      <c r="AJ191" s="151">
        <v>408875</v>
      </c>
      <c r="AK191" s="151">
        <v>428903</v>
      </c>
      <c r="AL191" s="151">
        <v>433614</v>
      </c>
      <c r="AM191" s="151">
        <v>433082</v>
      </c>
      <c r="AN191" s="151">
        <v>438927</v>
      </c>
      <c r="AO191" s="151">
        <v>420647</v>
      </c>
      <c r="AP191" s="151">
        <v>430628</v>
      </c>
      <c r="AQ191" s="151">
        <v>422365</v>
      </c>
      <c r="AR191" s="151">
        <v>429620</v>
      </c>
      <c r="AS191" s="151">
        <v>429895</v>
      </c>
      <c r="AT191" s="151">
        <v>431070</v>
      </c>
      <c r="AU191" s="151">
        <v>431630</v>
      </c>
      <c r="AV191" s="151">
        <v>433190</v>
      </c>
      <c r="AW191" s="151">
        <v>441589</v>
      </c>
      <c r="AX191" s="151">
        <v>442669</v>
      </c>
      <c r="AY191" s="151">
        <v>443204</v>
      </c>
      <c r="AZ191" s="152">
        <v>108.8352185875879</v>
      </c>
      <c r="BA191" s="152">
        <v>125.6694404096031</v>
      </c>
      <c r="BB191" s="152">
        <v>116.00178961011407</v>
      </c>
      <c r="BC191" s="152">
        <v>131.61479812137193</v>
      </c>
      <c r="BD191" s="152">
        <v>121.20466501263309</v>
      </c>
      <c r="BE191" s="152">
        <v>128.61140100844651</v>
      </c>
      <c r="BF191" s="152">
        <v>117.50280984980076</v>
      </c>
      <c r="BG191" s="152">
        <v>127.85150284706356</v>
      </c>
      <c r="BH191" s="152">
        <v>117.31297425631954</v>
      </c>
      <c r="BI191" s="152">
        <v>128.17083241256586</v>
      </c>
      <c r="BJ191" s="152">
        <v>121.09402185259935</v>
      </c>
      <c r="BK191" s="152">
        <v>112.13307694089845</v>
      </c>
      <c r="BL191" s="152">
        <v>117.26955839239132</v>
      </c>
      <c r="BM191" s="152">
        <v>105.52799095991975</v>
      </c>
      <c r="BN191" s="152">
        <v>100.75248097336836</v>
      </c>
      <c r="BO191" s="152">
        <v>101.30774993005478</v>
      </c>
      <c r="BP191" s="152">
        <v>121.55304188321615</v>
      </c>
      <c r="BQ191" s="152">
        <v>146.42005301898098</v>
      </c>
      <c r="BR191" s="152">
        <v>127.99402233322724</v>
      </c>
      <c r="BS191" s="152">
        <v>150.31795364388267</v>
      </c>
      <c r="BT191" s="152">
        <v>137.60830388652329</v>
      </c>
      <c r="BU191" s="152">
        <v>142.16195527366176</v>
      </c>
      <c r="BV191" s="152">
        <v>130.50707339049018</v>
      </c>
      <c r="BW191" s="152">
        <v>146.55570418950433</v>
      </c>
      <c r="BX191" s="152">
        <v>130.58051301149854</v>
      </c>
      <c r="BY191" s="152">
        <v>142.59295874574025</v>
      </c>
      <c r="BZ191" s="152">
        <v>136.40476024775558</v>
      </c>
      <c r="CA191" s="152">
        <v>127.19227115816787</v>
      </c>
      <c r="CB191" s="152">
        <v>133.42874950945313</v>
      </c>
      <c r="CC191" s="152">
        <v>118.20946626840795</v>
      </c>
      <c r="CD191" s="152">
        <v>115.43613851433011</v>
      </c>
      <c r="CE191" s="152">
        <v>114.84553388507325</v>
      </c>
    </row>
    <row r="192" spans="2:83" ht="15.75" x14ac:dyDescent="0.25">
      <c r="B192" s="149" t="s">
        <v>16</v>
      </c>
      <c r="C192" s="150">
        <v>61</v>
      </c>
      <c r="D192" s="154">
        <v>375</v>
      </c>
      <c r="E192" s="154">
        <v>433</v>
      </c>
      <c r="F192" s="154">
        <v>508</v>
      </c>
      <c r="G192" s="154">
        <v>474</v>
      </c>
      <c r="H192" s="154">
        <v>534</v>
      </c>
      <c r="I192" s="154">
        <v>493</v>
      </c>
      <c r="J192" s="154">
        <v>470</v>
      </c>
      <c r="K192" s="154">
        <v>518</v>
      </c>
      <c r="L192" s="154">
        <v>503</v>
      </c>
      <c r="M192" s="154">
        <v>485</v>
      </c>
      <c r="N192" s="154">
        <v>511</v>
      </c>
      <c r="O192" s="154">
        <v>460</v>
      </c>
      <c r="P192" s="154">
        <v>454</v>
      </c>
      <c r="Q192" s="154">
        <v>444</v>
      </c>
      <c r="R192" s="154">
        <v>470</v>
      </c>
      <c r="S192" s="154">
        <v>418</v>
      </c>
      <c r="T192" s="154">
        <v>410</v>
      </c>
      <c r="U192" s="154">
        <v>481</v>
      </c>
      <c r="V192" s="154">
        <v>573</v>
      </c>
      <c r="W192" s="154">
        <v>520</v>
      </c>
      <c r="X192" s="154">
        <v>611</v>
      </c>
      <c r="Y192" s="154">
        <v>568</v>
      </c>
      <c r="Z192" s="154">
        <v>526</v>
      </c>
      <c r="AA192" s="154">
        <v>601</v>
      </c>
      <c r="AB192" s="154">
        <v>546</v>
      </c>
      <c r="AC192" s="154">
        <v>551</v>
      </c>
      <c r="AD192" s="154">
        <v>569</v>
      </c>
      <c r="AE192" s="154">
        <v>518</v>
      </c>
      <c r="AF192" s="154">
        <v>507</v>
      </c>
      <c r="AG192" s="154">
        <v>506</v>
      </c>
      <c r="AH192" s="154">
        <v>542</v>
      </c>
      <c r="AI192" s="154">
        <v>477</v>
      </c>
      <c r="AJ192" s="151">
        <v>310751</v>
      </c>
      <c r="AK192" s="151">
        <v>406877</v>
      </c>
      <c r="AL192" s="151">
        <v>424899</v>
      </c>
      <c r="AM192" s="151">
        <v>431626</v>
      </c>
      <c r="AN192" s="151">
        <v>430857</v>
      </c>
      <c r="AO192" s="151">
        <v>437064</v>
      </c>
      <c r="AP192" s="151">
        <v>419152</v>
      </c>
      <c r="AQ192" s="151">
        <v>428783</v>
      </c>
      <c r="AR192" s="151">
        <v>421320</v>
      </c>
      <c r="AS192" s="151">
        <v>427678</v>
      </c>
      <c r="AT192" s="151">
        <v>428429</v>
      </c>
      <c r="AU192" s="151">
        <v>429906</v>
      </c>
      <c r="AV192" s="151">
        <v>430423</v>
      </c>
      <c r="AW192" s="151">
        <v>431526</v>
      </c>
      <c r="AX192" s="151">
        <v>440522</v>
      </c>
      <c r="AY192" s="151">
        <v>441397</v>
      </c>
      <c r="AZ192" s="152">
        <v>120.67539605664986</v>
      </c>
      <c r="BA192" s="152">
        <v>106.42036782614895</v>
      </c>
      <c r="BB192" s="152">
        <v>119.55782433001724</v>
      </c>
      <c r="BC192" s="152">
        <v>109.81729552899965</v>
      </c>
      <c r="BD192" s="152">
        <v>123.93903313628421</v>
      </c>
      <c r="BE192" s="152">
        <v>112.79812567495836</v>
      </c>
      <c r="BF192" s="152">
        <v>112.13116005649502</v>
      </c>
      <c r="BG192" s="152">
        <v>120.80702826371382</v>
      </c>
      <c r="BH192" s="152">
        <v>119.38668945219787</v>
      </c>
      <c r="BI192" s="152">
        <v>113.40307427550634</v>
      </c>
      <c r="BJ192" s="152">
        <v>119.27297171760083</v>
      </c>
      <c r="BK192" s="152">
        <v>107.00013491321359</v>
      </c>
      <c r="BL192" s="152">
        <v>105.47763479182106</v>
      </c>
      <c r="BM192" s="152">
        <v>102.89067170923653</v>
      </c>
      <c r="BN192" s="152">
        <v>106.69160677559803</v>
      </c>
      <c r="BO192" s="152">
        <v>94.699329628429737</v>
      </c>
      <c r="BP192" s="152">
        <v>131.93843302193719</v>
      </c>
      <c r="BQ192" s="152">
        <v>118.21754485999455</v>
      </c>
      <c r="BR192" s="152">
        <v>134.85557744311001</v>
      </c>
      <c r="BS192" s="152">
        <v>120.47467020059032</v>
      </c>
      <c r="BT192" s="152">
        <v>141.81039184694691</v>
      </c>
      <c r="BU192" s="152">
        <v>129.95808394193986</v>
      </c>
      <c r="BV192" s="152">
        <v>125.49146848875826</v>
      </c>
      <c r="BW192" s="152">
        <v>140.16413897006177</v>
      </c>
      <c r="BX192" s="152">
        <v>129.59270863001993</v>
      </c>
      <c r="BY192" s="152">
        <v>128.83524520784329</v>
      </c>
      <c r="BZ192" s="152">
        <v>132.81080412390384</v>
      </c>
      <c r="CA192" s="152">
        <v>120.49145627183619</v>
      </c>
      <c r="CB192" s="152">
        <v>117.79110317060193</v>
      </c>
      <c r="CC192" s="152">
        <v>117.25828802899478</v>
      </c>
      <c r="CD192" s="152">
        <v>123.03585291994496</v>
      </c>
      <c r="CE192" s="152">
        <v>108.06598141808847</v>
      </c>
    </row>
    <row r="193" spans="2:83" ht="15.75" x14ac:dyDescent="0.25">
      <c r="B193" s="149" t="s">
        <v>16</v>
      </c>
      <c r="C193" s="150">
        <v>62</v>
      </c>
      <c r="D193" s="154">
        <v>315</v>
      </c>
      <c r="E193" s="154">
        <v>384</v>
      </c>
      <c r="F193" s="154">
        <v>472</v>
      </c>
      <c r="G193" s="154">
        <v>464</v>
      </c>
      <c r="H193" s="154">
        <v>477</v>
      </c>
      <c r="I193" s="154">
        <v>481</v>
      </c>
      <c r="J193" s="154">
        <v>426</v>
      </c>
      <c r="K193" s="154">
        <v>438</v>
      </c>
      <c r="L193" s="154">
        <v>490</v>
      </c>
      <c r="M193" s="154">
        <v>417</v>
      </c>
      <c r="N193" s="154">
        <v>437</v>
      </c>
      <c r="O193" s="154">
        <v>411</v>
      </c>
      <c r="P193" s="154">
        <v>450</v>
      </c>
      <c r="Q193" s="154">
        <v>409</v>
      </c>
      <c r="R193" s="154">
        <v>416</v>
      </c>
      <c r="S193" s="154">
        <v>394</v>
      </c>
      <c r="T193" s="154">
        <v>366</v>
      </c>
      <c r="U193" s="154">
        <v>436</v>
      </c>
      <c r="V193" s="154">
        <v>536</v>
      </c>
      <c r="W193" s="154">
        <v>518</v>
      </c>
      <c r="X193" s="154">
        <v>521</v>
      </c>
      <c r="Y193" s="154">
        <v>537</v>
      </c>
      <c r="Z193" s="154">
        <v>479</v>
      </c>
      <c r="AA193" s="154">
        <v>496</v>
      </c>
      <c r="AB193" s="154">
        <v>541</v>
      </c>
      <c r="AC193" s="154">
        <v>482</v>
      </c>
      <c r="AD193" s="154">
        <v>490</v>
      </c>
      <c r="AE193" s="154">
        <v>457</v>
      </c>
      <c r="AF193" s="154">
        <v>511</v>
      </c>
      <c r="AG193" s="154">
        <v>458</v>
      </c>
      <c r="AH193" s="154">
        <v>465</v>
      </c>
      <c r="AI193" s="154">
        <v>444</v>
      </c>
      <c r="AJ193" s="151">
        <v>306544</v>
      </c>
      <c r="AK193" s="151">
        <v>309862</v>
      </c>
      <c r="AL193" s="151">
        <v>403930</v>
      </c>
      <c r="AM193" s="151">
        <v>422169</v>
      </c>
      <c r="AN193" s="151">
        <v>428507</v>
      </c>
      <c r="AO193" s="151">
        <v>429324</v>
      </c>
      <c r="AP193" s="151">
        <v>434657</v>
      </c>
      <c r="AQ193" s="151">
        <v>418512</v>
      </c>
      <c r="AR193" s="151">
        <v>426427</v>
      </c>
      <c r="AS193" s="151">
        <v>419425</v>
      </c>
      <c r="AT193" s="151">
        <v>425755</v>
      </c>
      <c r="AU193" s="151">
        <v>426927</v>
      </c>
      <c r="AV193" s="151">
        <v>429475</v>
      </c>
      <c r="AW193" s="151">
        <v>430460</v>
      </c>
      <c r="AX193" s="151">
        <v>430203</v>
      </c>
      <c r="AY193" s="151">
        <v>439832</v>
      </c>
      <c r="AZ193" s="152">
        <v>102.75849470222872</v>
      </c>
      <c r="BA193" s="152">
        <v>123.92613486003448</v>
      </c>
      <c r="BB193" s="152">
        <v>116.85192978981506</v>
      </c>
      <c r="BC193" s="152">
        <v>109.90859110924771</v>
      </c>
      <c r="BD193" s="152">
        <v>111.31673461577057</v>
      </c>
      <c r="BE193" s="152">
        <v>112.03659706888038</v>
      </c>
      <c r="BF193" s="152">
        <v>98.008314602088532</v>
      </c>
      <c r="BG193" s="152">
        <v>104.65649730473677</v>
      </c>
      <c r="BH193" s="152">
        <v>114.90829614447489</v>
      </c>
      <c r="BI193" s="152">
        <v>99.421827501937173</v>
      </c>
      <c r="BJ193" s="152">
        <v>102.64119035595589</v>
      </c>
      <c r="BK193" s="152">
        <v>96.269385632672567</v>
      </c>
      <c r="BL193" s="152">
        <v>104.7790907503347</v>
      </c>
      <c r="BM193" s="152">
        <v>95.014635506202666</v>
      </c>
      <c r="BN193" s="152">
        <v>96.698535342617333</v>
      </c>
      <c r="BO193" s="152">
        <v>89.579657687480676</v>
      </c>
      <c r="BP193" s="152">
        <v>119.39558432068479</v>
      </c>
      <c r="BQ193" s="152">
        <v>140.70779895566415</v>
      </c>
      <c r="BR193" s="152">
        <v>132.69625925284083</v>
      </c>
      <c r="BS193" s="152">
        <v>122.69967714351363</v>
      </c>
      <c r="BT193" s="152">
        <v>121.58494493672215</v>
      </c>
      <c r="BU193" s="152">
        <v>125.08035888978952</v>
      </c>
      <c r="BV193" s="152">
        <v>110.20183731079909</v>
      </c>
      <c r="BW193" s="152">
        <v>118.51512023550102</v>
      </c>
      <c r="BX193" s="152">
        <v>126.86813921257331</v>
      </c>
      <c r="BY193" s="152">
        <v>114.91923466650771</v>
      </c>
      <c r="BZ193" s="152">
        <v>115.08966424352033</v>
      </c>
      <c r="CA193" s="152">
        <v>107.04406139691329</v>
      </c>
      <c r="CB193" s="152">
        <v>118.9824786076023</v>
      </c>
      <c r="CC193" s="152">
        <v>106.39780699716582</v>
      </c>
      <c r="CD193" s="152">
        <v>108.08850705364677</v>
      </c>
      <c r="CE193" s="152">
        <v>100.94763455137415</v>
      </c>
    </row>
    <row r="194" spans="2:83" ht="15.75" x14ac:dyDescent="0.25">
      <c r="B194" s="149" t="s">
        <v>16</v>
      </c>
      <c r="C194" s="150">
        <v>63</v>
      </c>
      <c r="D194" s="154">
        <v>296</v>
      </c>
      <c r="E194" s="154">
        <v>309</v>
      </c>
      <c r="F194" s="154">
        <v>363</v>
      </c>
      <c r="G194" s="154">
        <v>448</v>
      </c>
      <c r="H194" s="154">
        <v>430</v>
      </c>
      <c r="I194" s="154">
        <v>411</v>
      </c>
      <c r="J194" s="154">
        <v>424</v>
      </c>
      <c r="K194" s="154">
        <v>431</v>
      </c>
      <c r="L194" s="154">
        <v>394</v>
      </c>
      <c r="M194" s="154">
        <v>400</v>
      </c>
      <c r="N194" s="154">
        <v>441</v>
      </c>
      <c r="O194" s="154">
        <v>435</v>
      </c>
      <c r="P194" s="154">
        <v>414</v>
      </c>
      <c r="Q194" s="154">
        <v>343</v>
      </c>
      <c r="R194" s="154">
        <v>365</v>
      </c>
      <c r="S194" s="154">
        <v>416</v>
      </c>
      <c r="T194" s="154">
        <v>333</v>
      </c>
      <c r="U194" s="154">
        <v>332</v>
      </c>
      <c r="V194" s="154">
        <v>417</v>
      </c>
      <c r="W194" s="154">
        <v>502</v>
      </c>
      <c r="X194" s="154">
        <v>468</v>
      </c>
      <c r="Y194" s="154">
        <v>454</v>
      </c>
      <c r="Z194" s="154">
        <v>469</v>
      </c>
      <c r="AA194" s="154">
        <v>463</v>
      </c>
      <c r="AB194" s="154">
        <v>423</v>
      </c>
      <c r="AC194" s="154">
        <v>451</v>
      </c>
      <c r="AD194" s="154">
        <v>502</v>
      </c>
      <c r="AE194" s="154">
        <v>488</v>
      </c>
      <c r="AF194" s="154">
        <v>456</v>
      </c>
      <c r="AG194" s="154">
        <v>380</v>
      </c>
      <c r="AH194" s="154">
        <v>399</v>
      </c>
      <c r="AI194" s="154">
        <v>474</v>
      </c>
      <c r="AJ194" s="151">
        <v>298023</v>
      </c>
      <c r="AK194" s="151">
        <v>305416</v>
      </c>
      <c r="AL194" s="151">
        <v>307915</v>
      </c>
      <c r="AM194" s="151">
        <v>401964</v>
      </c>
      <c r="AN194" s="151">
        <v>419827</v>
      </c>
      <c r="AO194" s="151">
        <v>426051</v>
      </c>
      <c r="AP194" s="151">
        <v>428112</v>
      </c>
      <c r="AQ194" s="151">
        <v>433734</v>
      </c>
      <c r="AR194" s="151">
        <v>416219</v>
      </c>
      <c r="AS194" s="151">
        <v>424510</v>
      </c>
      <c r="AT194" s="151">
        <v>416792</v>
      </c>
      <c r="AU194" s="151">
        <v>423511</v>
      </c>
      <c r="AV194" s="151">
        <v>425325</v>
      </c>
      <c r="AW194" s="151">
        <v>427312</v>
      </c>
      <c r="AX194" s="151">
        <v>427564</v>
      </c>
      <c r="AY194" s="151">
        <v>427865</v>
      </c>
      <c r="AZ194" s="152">
        <v>99.321193330716085</v>
      </c>
      <c r="BA194" s="152">
        <v>101.17348141551197</v>
      </c>
      <c r="BB194" s="152">
        <v>117.88967734602082</v>
      </c>
      <c r="BC194" s="152">
        <v>111.45276691445005</v>
      </c>
      <c r="BD194" s="152">
        <v>102.42314096044322</v>
      </c>
      <c r="BE194" s="152">
        <v>96.467324334410662</v>
      </c>
      <c r="BF194" s="152">
        <v>99.039503681279655</v>
      </c>
      <c r="BG194" s="152">
        <v>99.369659745373895</v>
      </c>
      <c r="BH194" s="152">
        <v>94.661704535352783</v>
      </c>
      <c r="BI194" s="152">
        <v>94.226284422039527</v>
      </c>
      <c r="BJ194" s="152">
        <v>105.80817290159121</v>
      </c>
      <c r="BK194" s="152">
        <v>102.71279848693422</v>
      </c>
      <c r="BL194" s="152">
        <v>97.337330276847112</v>
      </c>
      <c r="BM194" s="152">
        <v>80.269217808065306</v>
      </c>
      <c r="BN194" s="152">
        <v>85.36733681975096</v>
      </c>
      <c r="BO194" s="152">
        <v>97.226929054725204</v>
      </c>
      <c r="BP194" s="152">
        <v>111.7363424970556</v>
      </c>
      <c r="BQ194" s="152">
        <v>108.70419362443354</v>
      </c>
      <c r="BR194" s="152">
        <v>135.42698471980904</v>
      </c>
      <c r="BS194" s="152">
        <v>124.8868057836025</v>
      </c>
      <c r="BT194" s="152">
        <v>111.47448830113356</v>
      </c>
      <c r="BU194" s="152">
        <v>106.56001276842443</v>
      </c>
      <c r="BV194" s="152">
        <v>109.55077176066077</v>
      </c>
      <c r="BW194" s="152">
        <v>106.74745350837149</v>
      </c>
      <c r="BX194" s="152">
        <v>101.62919040216809</v>
      </c>
      <c r="BY194" s="152">
        <v>106.24013568584955</v>
      </c>
      <c r="BZ194" s="152">
        <v>120.44377051382943</v>
      </c>
      <c r="CA194" s="152">
        <v>115.22723140603196</v>
      </c>
      <c r="CB194" s="152">
        <v>107.21213189913594</v>
      </c>
      <c r="CC194" s="152">
        <v>88.927996405436772</v>
      </c>
      <c r="CD194" s="152">
        <v>93.319362715289415</v>
      </c>
      <c r="CE194" s="152">
        <v>110.7826066633167</v>
      </c>
    </row>
    <row r="195" spans="2:83" ht="15.75" x14ac:dyDescent="0.25">
      <c r="B195" s="149" t="s">
        <v>16</v>
      </c>
      <c r="C195" s="150">
        <v>64</v>
      </c>
      <c r="D195" s="154">
        <v>306</v>
      </c>
      <c r="E195" s="154">
        <v>292</v>
      </c>
      <c r="F195" s="154">
        <v>331</v>
      </c>
      <c r="G195" s="154">
        <v>364</v>
      </c>
      <c r="H195" s="154">
        <v>379</v>
      </c>
      <c r="I195" s="154">
        <v>403</v>
      </c>
      <c r="J195" s="154">
        <v>406</v>
      </c>
      <c r="K195" s="154">
        <v>401</v>
      </c>
      <c r="L195" s="154">
        <v>403</v>
      </c>
      <c r="M195" s="154">
        <v>440</v>
      </c>
      <c r="N195" s="154">
        <v>403</v>
      </c>
      <c r="O195" s="154">
        <v>413</v>
      </c>
      <c r="P195" s="154">
        <v>402</v>
      </c>
      <c r="Q195" s="154">
        <v>396</v>
      </c>
      <c r="R195" s="154">
        <v>363</v>
      </c>
      <c r="S195" s="154">
        <v>378</v>
      </c>
      <c r="T195" s="154">
        <v>344</v>
      </c>
      <c r="U195" s="154">
        <v>324</v>
      </c>
      <c r="V195" s="154">
        <v>373</v>
      </c>
      <c r="W195" s="154">
        <v>396</v>
      </c>
      <c r="X195" s="154">
        <v>418</v>
      </c>
      <c r="Y195" s="154">
        <v>446</v>
      </c>
      <c r="Z195" s="154">
        <v>468</v>
      </c>
      <c r="AA195" s="154">
        <v>459</v>
      </c>
      <c r="AB195" s="154">
        <v>448</v>
      </c>
      <c r="AC195" s="154">
        <v>491</v>
      </c>
      <c r="AD195" s="154">
        <v>458</v>
      </c>
      <c r="AE195" s="154">
        <v>476</v>
      </c>
      <c r="AF195" s="154">
        <v>456</v>
      </c>
      <c r="AG195" s="154">
        <v>448</v>
      </c>
      <c r="AH195" s="154">
        <v>401</v>
      </c>
      <c r="AI195" s="154">
        <v>432</v>
      </c>
      <c r="AJ195" s="151">
        <v>279403</v>
      </c>
      <c r="AK195" s="151">
        <v>296698</v>
      </c>
      <c r="AL195" s="151">
        <v>303907</v>
      </c>
      <c r="AM195" s="151">
        <v>305998</v>
      </c>
      <c r="AN195" s="151">
        <v>400021</v>
      </c>
      <c r="AO195" s="151">
        <v>418044</v>
      </c>
      <c r="AP195" s="151">
        <v>424589</v>
      </c>
      <c r="AQ195" s="151">
        <v>426382</v>
      </c>
      <c r="AR195" s="151">
        <v>431959</v>
      </c>
      <c r="AS195" s="151">
        <v>414601</v>
      </c>
      <c r="AT195" s="151">
        <v>422550</v>
      </c>
      <c r="AU195" s="151">
        <v>415475</v>
      </c>
      <c r="AV195" s="151">
        <v>422207</v>
      </c>
      <c r="AW195" s="151">
        <v>424054</v>
      </c>
      <c r="AX195" s="151">
        <v>425116</v>
      </c>
      <c r="AY195" s="151">
        <v>425820</v>
      </c>
      <c r="AZ195" s="152">
        <v>109.51922491884481</v>
      </c>
      <c r="BA195" s="152">
        <v>98.416571732873152</v>
      </c>
      <c r="BB195" s="152">
        <v>108.91489830770597</v>
      </c>
      <c r="BC195" s="152">
        <v>118.95502584984216</v>
      </c>
      <c r="BD195" s="152">
        <v>94.745025886140979</v>
      </c>
      <c r="BE195" s="152">
        <v>96.401335744562772</v>
      </c>
      <c r="BF195" s="152">
        <v>95.621883751109905</v>
      </c>
      <c r="BG195" s="152">
        <v>94.047122064252235</v>
      </c>
      <c r="BH195" s="152">
        <v>93.295891508221843</v>
      </c>
      <c r="BI195" s="152">
        <v>106.12613090658247</v>
      </c>
      <c r="BJ195" s="152">
        <v>95.373328600165664</v>
      </c>
      <c r="BK195" s="152">
        <v>99.404296287381925</v>
      </c>
      <c r="BL195" s="152">
        <v>95.213959029575534</v>
      </c>
      <c r="BM195" s="152">
        <v>93.384333127384721</v>
      </c>
      <c r="BN195" s="152">
        <v>85.388458679513363</v>
      </c>
      <c r="BO195" s="152">
        <v>88.769902775820768</v>
      </c>
      <c r="BP195" s="152">
        <v>123.11965154275366</v>
      </c>
      <c r="BQ195" s="152">
        <v>109.20194945702364</v>
      </c>
      <c r="BR195" s="152">
        <v>122.73491561563242</v>
      </c>
      <c r="BS195" s="152">
        <v>129.41261053993819</v>
      </c>
      <c r="BT195" s="152">
        <v>104.49451403801301</v>
      </c>
      <c r="BU195" s="152">
        <v>106.68733434758065</v>
      </c>
      <c r="BV195" s="152">
        <v>110.22424038305279</v>
      </c>
      <c r="BW195" s="152">
        <v>107.64994769948075</v>
      </c>
      <c r="BX195" s="152">
        <v>103.71354688755183</v>
      </c>
      <c r="BY195" s="152">
        <v>118.42711426166362</v>
      </c>
      <c r="BZ195" s="152">
        <v>108.38953969944384</v>
      </c>
      <c r="CA195" s="152">
        <v>114.56766351766051</v>
      </c>
      <c r="CB195" s="152">
        <v>108.00389382459315</v>
      </c>
      <c r="CC195" s="152">
        <v>105.64692232593019</v>
      </c>
      <c r="CD195" s="152">
        <v>94.327195400784731</v>
      </c>
      <c r="CE195" s="152">
        <v>101.45131745808089</v>
      </c>
    </row>
    <row r="196" spans="2:83" ht="15.75" x14ac:dyDescent="0.25">
      <c r="B196" s="149" t="s">
        <v>16</v>
      </c>
      <c r="C196" s="150">
        <v>65</v>
      </c>
      <c r="D196" s="154">
        <v>241</v>
      </c>
      <c r="E196" s="154">
        <v>287</v>
      </c>
      <c r="F196" s="154">
        <v>270</v>
      </c>
      <c r="G196" s="154">
        <v>315</v>
      </c>
      <c r="H196" s="154">
        <v>341</v>
      </c>
      <c r="I196" s="154">
        <v>352</v>
      </c>
      <c r="J196" s="154">
        <v>337</v>
      </c>
      <c r="K196" s="154">
        <v>364</v>
      </c>
      <c r="L196" s="154">
        <v>354</v>
      </c>
      <c r="M196" s="154">
        <v>407</v>
      </c>
      <c r="N196" s="154">
        <v>360</v>
      </c>
      <c r="O196" s="154">
        <v>356</v>
      </c>
      <c r="P196" s="154">
        <v>383</v>
      </c>
      <c r="Q196" s="154">
        <v>364</v>
      </c>
      <c r="R196" s="154">
        <v>322</v>
      </c>
      <c r="S196" s="154">
        <v>327</v>
      </c>
      <c r="T196" s="154">
        <v>267</v>
      </c>
      <c r="U196" s="154">
        <v>323</v>
      </c>
      <c r="V196" s="154">
        <v>304</v>
      </c>
      <c r="W196" s="154">
        <v>361</v>
      </c>
      <c r="X196" s="154">
        <v>385</v>
      </c>
      <c r="Y196" s="154">
        <v>396</v>
      </c>
      <c r="Z196" s="154">
        <v>363</v>
      </c>
      <c r="AA196" s="154">
        <v>393</v>
      </c>
      <c r="AB196" s="154">
        <v>394</v>
      </c>
      <c r="AC196" s="154">
        <v>441</v>
      </c>
      <c r="AD196" s="154">
        <v>387</v>
      </c>
      <c r="AE196" s="154">
        <v>396</v>
      </c>
      <c r="AF196" s="154">
        <v>432</v>
      </c>
      <c r="AG196" s="154">
        <v>410</v>
      </c>
      <c r="AH196" s="154">
        <v>361</v>
      </c>
      <c r="AI196" s="154">
        <v>362</v>
      </c>
      <c r="AJ196" s="151">
        <v>251428</v>
      </c>
      <c r="AK196" s="151">
        <v>277540</v>
      </c>
      <c r="AL196" s="151">
        <v>294549</v>
      </c>
      <c r="AM196" s="151">
        <v>301188</v>
      </c>
      <c r="AN196" s="151">
        <v>304041</v>
      </c>
      <c r="AO196" s="151">
        <v>398565</v>
      </c>
      <c r="AP196" s="151">
        <v>416139</v>
      </c>
      <c r="AQ196" s="151">
        <v>422603</v>
      </c>
      <c r="AR196" s="151">
        <v>424602</v>
      </c>
      <c r="AS196" s="151">
        <v>429565</v>
      </c>
      <c r="AT196" s="151">
        <v>411884</v>
      </c>
      <c r="AU196" s="151">
        <v>421369</v>
      </c>
      <c r="AV196" s="151">
        <v>413993</v>
      </c>
      <c r="AW196" s="151">
        <v>420042</v>
      </c>
      <c r="AX196" s="151">
        <v>421941</v>
      </c>
      <c r="AY196" s="151">
        <v>422970</v>
      </c>
      <c r="AZ196" s="152">
        <v>96.250218750497154</v>
      </c>
      <c r="BA196" s="152">
        <v>103.40851769114362</v>
      </c>
      <c r="BB196" s="152">
        <v>91.665563284886389</v>
      </c>
      <c r="BC196" s="152">
        <v>104.58584007330968</v>
      </c>
      <c r="BD196" s="152">
        <v>112.15592633888193</v>
      </c>
      <c r="BE196" s="152">
        <v>88.316836651487208</v>
      </c>
      <c r="BF196" s="152">
        <v>80.982556309310112</v>
      </c>
      <c r="BG196" s="152">
        <v>86.132848086738619</v>
      </c>
      <c r="BH196" s="152">
        <v>83.372193253917786</v>
      </c>
      <c r="BI196" s="152">
        <v>94.74701151164551</v>
      </c>
      <c r="BJ196" s="152">
        <v>87.403249458585435</v>
      </c>
      <c r="BK196" s="152">
        <v>84.486518941830084</v>
      </c>
      <c r="BL196" s="152">
        <v>92.513641535001796</v>
      </c>
      <c r="BM196" s="152">
        <v>86.658000866580011</v>
      </c>
      <c r="BN196" s="152">
        <v>76.3139870266222</v>
      </c>
      <c r="BO196" s="152">
        <v>77.31044754947159</v>
      </c>
      <c r="BP196" s="152">
        <v>106.59115134352578</v>
      </c>
      <c r="BQ196" s="152">
        <v>116.37962095553794</v>
      </c>
      <c r="BR196" s="152">
        <v>103.20863421705727</v>
      </c>
      <c r="BS196" s="152">
        <v>119.85869290941206</v>
      </c>
      <c r="BT196" s="152">
        <v>126.62765876970541</v>
      </c>
      <c r="BU196" s="152">
        <v>99.356441232923103</v>
      </c>
      <c r="BV196" s="152">
        <v>87.230468665518018</v>
      </c>
      <c r="BW196" s="152">
        <v>92.995080489253496</v>
      </c>
      <c r="BX196" s="152">
        <v>92.792780062270083</v>
      </c>
      <c r="BY196" s="152">
        <v>102.6619952742891</v>
      </c>
      <c r="BZ196" s="152">
        <v>93.958493167979341</v>
      </c>
      <c r="CA196" s="152">
        <v>93.979386238664929</v>
      </c>
      <c r="CB196" s="152">
        <v>104.34959045201248</v>
      </c>
      <c r="CC196" s="152">
        <v>97.609286690378582</v>
      </c>
      <c r="CD196" s="152">
        <v>85.556985455312471</v>
      </c>
      <c r="CE196" s="152">
        <v>85.585266094522069</v>
      </c>
    </row>
    <row r="197" spans="2:83" ht="15.75" x14ac:dyDescent="0.25">
      <c r="B197" s="149" t="s">
        <v>16</v>
      </c>
      <c r="C197" s="150">
        <v>66</v>
      </c>
      <c r="D197" s="154">
        <v>188</v>
      </c>
      <c r="E197" s="154">
        <v>245</v>
      </c>
      <c r="F197" s="154">
        <v>277</v>
      </c>
      <c r="G197" s="154">
        <v>264</v>
      </c>
      <c r="H197" s="154">
        <v>270</v>
      </c>
      <c r="I197" s="154">
        <v>311</v>
      </c>
      <c r="J197" s="154">
        <v>328</v>
      </c>
      <c r="K197" s="154">
        <v>343</v>
      </c>
      <c r="L197" s="154">
        <v>340</v>
      </c>
      <c r="M197" s="154">
        <v>350</v>
      </c>
      <c r="N197" s="154">
        <v>348</v>
      </c>
      <c r="O197" s="154">
        <v>340</v>
      </c>
      <c r="P197" s="154">
        <v>344</v>
      </c>
      <c r="Q197" s="154">
        <v>328</v>
      </c>
      <c r="R197" s="154">
        <v>353</v>
      </c>
      <c r="S197" s="154">
        <v>315</v>
      </c>
      <c r="T197" s="154">
        <v>212</v>
      </c>
      <c r="U197" s="154">
        <v>262</v>
      </c>
      <c r="V197" s="154">
        <v>308</v>
      </c>
      <c r="W197" s="154">
        <v>307</v>
      </c>
      <c r="X197" s="154">
        <v>299</v>
      </c>
      <c r="Y197" s="154">
        <v>342</v>
      </c>
      <c r="Z197" s="154">
        <v>370</v>
      </c>
      <c r="AA197" s="154">
        <v>374</v>
      </c>
      <c r="AB197" s="154">
        <v>382</v>
      </c>
      <c r="AC197" s="154">
        <v>387</v>
      </c>
      <c r="AD197" s="154">
        <v>388</v>
      </c>
      <c r="AE197" s="154">
        <v>379</v>
      </c>
      <c r="AF197" s="154">
        <v>389</v>
      </c>
      <c r="AG197" s="154">
        <v>377</v>
      </c>
      <c r="AH197" s="154">
        <v>391</v>
      </c>
      <c r="AI197" s="154">
        <v>348</v>
      </c>
      <c r="AJ197" s="151">
        <v>264796</v>
      </c>
      <c r="AK197" s="151">
        <v>249628</v>
      </c>
      <c r="AL197" s="151">
        <v>276010</v>
      </c>
      <c r="AM197" s="151">
        <v>292192</v>
      </c>
      <c r="AN197" s="151">
        <v>298620</v>
      </c>
      <c r="AO197" s="151">
        <v>302567</v>
      </c>
      <c r="AP197" s="151">
        <v>396683</v>
      </c>
      <c r="AQ197" s="151">
        <v>415641</v>
      </c>
      <c r="AR197" s="151">
        <v>419885</v>
      </c>
      <c r="AS197" s="151">
        <v>422096</v>
      </c>
      <c r="AT197" s="151">
        <v>425344</v>
      </c>
      <c r="AU197" s="151">
        <v>409535</v>
      </c>
      <c r="AV197" s="151">
        <v>420310</v>
      </c>
      <c r="AW197" s="151">
        <v>411476</v>
      </c>
      <c r="AX197" s="151">
        <v>417806</v>
      </c>
      <c r="AY197" s="151">
        <v>419838</v>
      </c>
      <c r="AZ197" s="152">
        <v>70.998051330080514</v>
      </c>
      <c r="BA197" s="152">
        <v>98.146041309468501</v>
      </c>
      <c r="BB197" s="152">
        <v>100.35868265642549</v>
      </c>
      <c r="BC197" s="152">
        <v>90.351549665973067</v>
      </c>
      <c r="BD197" s="152">
        <v>90.415913200723324</v>
      </c>
      <c r="BE197" s="152">
        <v>102.78715127558525</v>
      </c>
      <c r="BF197" s="152">
        <v>82.68567092615514</v>
      </c>
      <c r="BG197" s="152">
        <v>82.523138958861125</v>
      </c>
      <c r="BH197" s="152">
        <v>80.97455255605702</v>
      </c>
      <c r="BI197" s="152">
        <v>82.919525416019113</v>
      </c>
      <c r="BJ197" s="152">
        <v>81.816130003009334</v>
      </c>
      <c r="BK197" s="152">
        <v>83.020987217209765</v>
      </c>
      <c r="BL197" s="152">
        <v>81.844352977564185</v>
      </c>
      <c r="BM197" s="152">
        <v>79.71303308090873</v>
      </c>
      <c r="BN197" s="152">
        <v>84.488973351268285</v>
      </c>
      <c r="BO197" s="152">
        <v>75.02893973389736</v>
      </c>
      <c r="BP197" s="152">
        <v>80.061632350941849</v>
      </c>
      <c r="BQ197" s="152">
        <v>104.95617478808467</v>
      </c>
      <c r="BR197" s="152">
        <v>111.59015977681968</v>
      </c>
      <c r="BS197" s="152">
        <v>105.06790055853685</v>
      </c>
      <c r="BT197" s="152">
        <v>100.12725202598619</v>
      </c>
      <c r="BU197" s="152">
        <v>113.032815872187</v>
      </c>
      <c r="BV197" s="152">
        <v>93.273470252065252</v>
      </c>
      <c r="BW197" s="152">
        <v>89.981498456600775</v>
      </c>
      <c r="BX197" s="152">
        <v>90.977291401217002</v>
      </c>
      <c r="BY197" s="152">
        <v>91.685303817141133</v>
      </c>
      <c r="BZ197" s="152">
        <v>91.220282876918446</v>
      </c>
      <c r="CA197" s="152">
        <v>92.543982809772061</v>
      </c>
      <c r="CB197" s="152">
        <v>92.550736361257165</v>
      </c>
      <c r="CC197" s="152">
        <v>91.621382535068875</v>
      </c>
      <c r="CD197" s="152">
        <v>93.584103627042225</v>
      </c>
      <c r="CE197" s="152">
        <v>82.889114372686606</v>
      </c>
    </row>
    <row r="198" spans="2:83" ht="15.75" x14ac:dyDescent="0.25">
      <c r="B198" s="149" t="s">
        <v>16</v>
      </c>
      <c r="C198" s="150">
        <v>67</v>
      </c>
      <c r="D198" s="154">
        <v>208</v>
      </c>
      <c r="E198" s="154">
        <v>197</v>
      </c>
      <c r="F198" s="154">
        <v>229</v>
      </c>
      <c r="G198" s="154">
        <v>289</v>
      </c>
      <c r="H198" s="154">
        <v>277</v>
      </c>
      <c r="I198" s="154">
        <v>247</v>
      </c>
      <c r="J198" s="154">
        <v>274</v>
      </c>
      <c r="K198" s="154">
        <v>326</v>
      </c>
      <c r="L198" s="154">
        <v>331</v>
      </c>
      <c r="M198" s="154">
        <v>359</v>
      </c>
      <c r="N198" s="154">
        <v>348</v>
      </c>
      <c r="O198" s="154">
        <v>325</v>
      </c>
      <c r="P198" s="154">
        <v>319</v>
      </c>
      <c r="Q198" s="154">
        <v>325</v>
      </c>
      <c r="R198" s="154">
        <v>307</v>
      </c>
      <c r="S198" s="154">
        <v>291</v>
      </c>
      <c r="T198" s="154">
        <v>224</v>
      </c>
      <c r="U198" s="154">
        <v>218</v>
      </c>
      <c r="V198" s="154">
        <v>248</v>
      </c>
      <c r="W198" s="154">
        <v>322</v>
      </c>
      <c r="X198" s="154">
        <v>318</v>
      </c>
      <c r="Y198" s="154">
        <v>276</v>
      </c>
      <c r="Z198" s="154">
        <v>298</v>
      </c>
      <c r="AA198" s="154">
        <v>364</v>
      </c>
      <c r="AB198" s="154">
        <v>362</v>
      </c>
      <c r="AC198" s="154">
        <v>400</v>
      </c>
      <c r="AD198" s="154">
        <v>382</v>
      </c>
      <c r="AE198" s="154">
        <v>359</v>
      </c>
      <c r="AF198" s="154">
        <v>355</v>
      </c>
      <c r="AG198" s="154">
        <v>375</v>
      </c>
      <c r="AH198" s="154">
        <v>344</v>
      </c>
      <c r="AI198" s="154">
        <v>323</v>
      </c>
      <c r="AJ198" s="151">
        <v>281521</v>
      </c>
      <c r="AK198" s="151">
        <v>262527</v>
      </c>
      <c r="AL198" s="151">
        <v>247666</v>
      </c>
      <c r="AM198" s="151">
        <v>272939</v>
      </c>
      <c r="AN198" s="151">
        <v>290491</v>
      </c>
      <c r="AO198" s="151">
        <v>297611</v>
      </c>
      <c r="AP198" s="151">
        <v>300735</v>
      </c>
      <c r="AQ198" s="151">
        <v>395516</v>
      </c>
      <c r="AR198" s="151">
        <v>413140</v>
      </c>
      <c r="AS198" s="151">
        <v>418357</v>
      </c>
      <c r="AT198" s="151">
        <v>419001</v>
      </c>
      <c r="AU198" s="151">
        <v>422872</v>
      </c>
      <c r="AV198" s="151">
        <v>407605</v>
      </c>
      <c r="AW198" s="151">
        <v>418567</v>
      </c>
      <c r="AX198" s="151">
        <v>410013</v>
      </c>
      <c r="AY198" s="151">
        <v>415836</v>
      </c>
      <c r="AZ198" s="152">
        <v>73.884363866283508</v>
      </c>
      <c r="BA198" s="152">
        <v>75.039900657837094</v>
      </c>
      <c r="BB198" s="152">
        <v>92.463236778564678</v>
      </c>
      <c r="BC198" s="152">
        <v>105.88446502698406</v>
      </c>
      <c r="BD198" s="152">
        <v>95.355794155412738</v>
      </c>
      <c r="BE198" s="152">
        <v>82.9942441643622</v>
      </c>
      <c r="BF198" s="152">
        <v>91.110113555123277</v>
      </c>
      <c r="BG198" s="152">
        <v>82.423972734352091</v>
      </c>
      <c r="BH198" s="152">
        <v>80.118119765696861</v>
      </c>
      <c r="BI198" s="152">
        <v>85.811878371821194</v>
      </c>
      <c r="BJ198" s="152">
        <v>83.054694380204339</v>
      </c>
      <c r="BK198" s="152">
        <v>76.855407782969777</v>
      </c>
      <c r="BL198" s="152">
        <v>78.262042909189049</v>
      </c>
      <c r="BM198" s="152">
        <v>77.645872703772625</v>
      </c>
      <c r="BN198" s="152">
        <v>74.875674673729861</v>
      </c>
      <c r="BO198" s="152">
        <v>69.979511153435496</v>
      </c>
      <c r="BP198" s="152">
        <v>79.567776471382231</v>
      </c>
      <c r="BQ198" s="152">
        <v>83.039077885322271</v>
      </c>
      <c r="BR198" s="152">
        <v>100.13485904403511</v>
      </c>
      <c r="BS198" s="152">
        <v>117.97507868058432</v>
      </c>
      <c r="BT198" s="152">
        <v>109.46982866939078</v>
      </c>
      <c r="BU198" s="152">
        <v>92.738507649246841</v>
      </c>
      <c r="BV198" s="152">
        <v>99.090561457761822</v>
      </c>
      <c r="BW198" s="152">
        <v>92.031675077620122</v>
      </c>
      <c r="BX198" s="152">
        <v>87.621629471849744</v>
      </c>
      <c r="BY198" s="152">
        <v>95.612120748547298</v>
      </c>
      <c r="BZ198" s="152">
        <v>91.169233486316273</v>
      </c>
      <c r="CA198" s="152">
        <v>84.895665827957401</v>
      </c>
      <c r="CB198" s="152">
        <v>87.094122986715078</v>
      </c>
      <c r="CC198" s="152">
        <v>89.591391581276113</v>
      </c>
      <c r="CD198" s="152">
        <v>83.899778787501859</v>
      </c>
      <c r="CE198" s="152">
        <v>77.674852586115676</v>
      </c>
    </row>
    <row r="199" spans="2:83" ht="15.75" x14ac:dyDescent="0.25">
      <c r="B199" s="149" t="s">
        <v>16</v>
      </c>
      <c r="C199" s="150">
        <v>68</v>
      </c>
      <c r="D199" s="154">
        <v>198</v>
      </c>
      <c r="E199" s="154">
        <v>211</v>
      </c>
      <c r="F199" s="154">
        <v>217</v>
      </c>
      <c r="G199" s="154">
        <v>223</v>
      </c>
      <c r="H199" s="154">
        <v>234</v>
      </c>
      <c r="I199" s="154">
        <v>252</v>
      </c>
      <c r="J199" s="154">
        <v>236</v>
      </c>
      <c r="K199" s="154">
        <v>292</v>
      </c>
      <c r="L199" s="154">
        <v>297</v>
      </c>
      <c r="M199" s="154">
        <v>299</v>
      </c>
      <c r="N199" s="154">
        <v>325</v>
      </c>
      <c r="O199" s="154">
        <v>353</v>
      </c>
      <c r="P199" s="154">
        <v>348</v>
      </c>
      <c r="Q199" s="154">
        <v>308</v>
      </c>
      <c r="R199" s="154">
        <v>286</v>
      </c>
      <c r="S199" s="154">
        <v>311</v>
      </c>
      <c r="T199" s="154">
        <v>221</v>
      </c>
      <c r="U199" s="154">
        <v>238</v>
      </c>
      <c r="V199" s="154">
        <v>245</v>
      </c>
      <c r="W199" s="154">
        <v>245</v>
      </c>
      <c r="X199" s="154">
        <v>256</v>
      </c>
      <c r="Y199" s="154">
        <v>279</v>
      </c>
      <c r="Z199" s="154">
        <v>261</v>
      </c>
      <c r="AA199" s="154">
        <v>312</v>
      </c>
      <c r="AB199" s="154">
        <v>327</v>
      </c>
      <c r="AC199" s="154">
        <v>329</v>
      </c>
      <c r="AD199" s="154">
        <v>348</v>
      </c>
      <c r="AE199" s="154">
        <v>396</v>
      </c>
      <c r="AF199" s="154">
        <v>392</v>
      </c>
      <c r="AG199" s="154">
        <v>339</v>
      </c>
      <c r="AH199" s="154">
        <v>330</v>
      </c>
      <c r="AI199" s="154">
        <v>360</v>
      </c>
      <c r="AJ199" s="151">
        <v>278729</v>
      </c>
      <c r="AK199" s="151">
        <v>279863</v>
      </c>
      <c r="AL199" s="151">
        <v>260966</v>
      </c>
      <c r="AM199" s="151">
        <v>245877</v>
      </c>
      <c r="AN199" s="151">
        <v>270682</v>
      </c>
      <c r="AO199" s="151">
        <v>289041</v>
      </c>
      <c r="AP199" s="151">
        <v>295179</v>
      </c>
      <c r="AQ199" s="151">
        <v>299167</v>
      </c>
      <c r="AR199" s="151">
        <v>391820</v>
      </c>
      <c r="AS199" s="151">
        <v>410662</v>
      </c>
      <c r="AT199" s="151">
        <v>415856</v>
      </c>
      <c r="AU199" s="151">
        <v>415300</v>
      </c>
      <c r="AV199" s="151">
        <v>420197</v>
      </c>
      <c r="AW199" s="151">
        <v>404819</v>
      </c>
      <c r="AX199" s="151">
        <v>415889</v>
      </c>
      <c r="AY199" s="151">
        <v>407276</v>
      </c>
      <c r="AZ199" s="152">
        <v>71.036741781443624</v>
      </c>
      <c r="BA199" s="152">
        <v>75.394032079981997</v>
      </c>
      <c r="BB199" s="152">
        <v>83.152594590866244</v>
      </c>
      <c r="BC199" s="152">
        <v>90.695754381255668</v>
      </c>
      <c r="BD199" s="152">
        <v>86.448304652692087</v>
      </c>
      <c r="BE199" s="152">
        <v>87.184863047110966</v>
      </c>
      <c r="BF199" s="152">
        <v>79.951487063781641</v>
      </c>
      <c r="BG199" s="152">
        <v>97.604348073149779</v>
      </c>
      <c r="BH199" s="152">
        <v>75.800112296462672</v>
      </c>
      <c r="BI199" s="152">
        <v>72.809268936497645</v>
      </c>
      <c r="BJ199" s="152">
        <v>78.152052633603944</v>
      </c>
      <c r="BK199" s="152">
        <v>84.998796051047435</v>
      </c>
      <c r="BL199" s="152">
        <v>82.818297132059485</v>
      </c>
      <c r="BM199" s="152">
        <v>76.083385414222164</v>
      </c>
      <c r="BN199" s="152">
        <v>68.768349247034664</v>
      </c>
      <c r="BO199" s="152">
        <v>76.360993527730585</v>
      </c>
      <c r="BP199" s="152">
        <v>79.288484513631516</v>
      </c>
      <c r="BQ199" s="152">
        <v>85.041609644719017</v>
      </c>
      <c r="BR199" s="152">
        <v>93.881961634848992</v>
      </c>
      <c r="BS199" s="152">
        <v>99.643317593756223</v>
      </c>
      <c r="BT199" s="152">
        <v>94.575923038842618</v>
      </c>
      <c r="BU199" s="152">
        <v>96.526098373587146</v>
      </c>
      <c r="BV199" s="152">
        <v>88.420924252741557</v>
      </c>
      <c r="BW199" s="152">
        <v>104.28957739322853</v>
      </c>
      <c r="BX199" s="152">
        <v>83.456689296105353</v>
      </c>
      <c r="BY199" s="152">
        <v>80.11454675621313</v>
      </c>
      <c r="BZ199" s="152">
        <v>83.682813281520524</v>
      </c>
      <c r="CA199" s="152">
        <v>95.352757043101377</v>
      </c>
      <c r="CB199" s="152">
        <v>93.289576079791146</v>
      </c>
      <c r="CC199" s="152">
        <v>83.741128751367896</v>
      </c>
      <c r="CD199" s="152">
        <v>79.348095285040003</v>
      </c>
      <c r="CE199" s="152">
        <v>88.392146848819976</v>
      </c>
    </row>
    <row r="200" spans="2:83" ht="15.75" x14ac:dyDescent="0.25">
      <c r="B200" s="149" t="s">
        <v>16</v>
      </c>
      <c r="C200" s="150">
        <v>69</v>
      </c>
      <c r="D200" s="154">
        <v>208</v>
      </c>
      <c r="E200" s="154">
        <v>214</v>
      </c>
      <c r="F200" s="154">
        <v>233</v>
      </c>
      <c r="G200" s="154">
        <v>189</v>
      </c>
      <c r="H200" s="154">
        <v>217</v>
      </c>
      <c r="I200" s="154">
        <v>245</v>
      </c>
      <c r="J200" s="154">
        <v>245</v>
      </c>
      <c r="K200" s="154">
        <v>224</v>
      </c>
      <c r="L200" s="154">
        <v>229</v>
      </c>
      <c r="M200" s="154">
        <v>311</v>
      </c>
      <c r="N200" s="154">
        <v>314</v>
      </c>
      <c r="O200" s="154">
        <v>298</v>
      </c>
      <c r="P200" s="154">
        <v>310</v>
      </c>
      <c r="Q200" s="154">
        <v>293</v>
      </c>
      <c r="R200" s="154">
        <v>293</v>
      </c>
      <c r="S200" s="154">
        <v>277</v>
      </c>
      <c r="T200" s="154">
        <v>222</v>
      </c>
      <c r="U200" s="154">
        <v>255</v>
      </c>
      <c r="V200" s="154">
        <v>261</v>
      </c>
      <c r="W200" s="154">
        <v>205</v>
      </c>
      <c r="X200" s="154">
        <v>233</v>
      </c>
      <c r="Y200" s="154">
        <v>262</v>
      </c>
      <c r="Z200" s="154">
        <v>268</v>
      </c>
      <c r="AA200" s="154">
        <v>252</v>
      </c>
      <c r="AB200" s="154">
        <v>265</v>
      </c>
      <c r="AC200" s="154">
        <v>343</v>
      </c>
      <c r="AD200" s="154">
        <v>344</v>
      </c>
      <c r="AE200" s="154">
        <v>328</v>
      </c>
      <c r="AF200" s="154">
        <v>335</v>
      </c>
      <c r="AG200" s="154">
        <v>321</v>
      </c>
      <c r="AH200" s="154">
        <v>323</v>
      </c>
      <c r="AI200" s="154">
        <v>315</v>
      </c>
      <c r="AJ200" s="151">
        <v>276758</v>
      </c>
      <c r="AK200" s="151">
        <v>277010</v>
      </c>
      <c r="AL200" s="151">
        <v>277036</v>
      </c>
      <c r="AM200" s="151">
        <v>258589</v>
      </c>
      <c r="AN200" s="151">
        <v>244006</v>
      </c>
      <c r="AO200" s="151">
        <v>268207</v>
      </c>
      <c r="AP200" s="151">
        <v>286901</v>
      </c>
      <c r="AQ200" s="151">
        <v>293015</v>
      </c>
      <c r="AR200" s="151">
        <v>297298</v>
      </c>
      <c r="AS200" s="151">
        <v>388888</v>
      </c>
      <c r="AT200" s="151">
        <v>406701</v>
      </c>
      <c r="AU200" s="151">
        <v>412455</v>
      </c>
      <c r="AV200" s="151">
        <v>412400</v>
      </c>
      <c r="AW200" s="151">
        <v>417056</v>
      </c>
      <c r="AX200" s="151">
        <v>401838</v>
      </c>
      <c r="AY200" s="151">
        <v>412634</v>
      </c>
      <c r="AZ200" s="152">
        <v>75.155912385549826</v>
      </c>
      <c r="BA200" s="152">
        <v>77.253528753474598</v>
      </c>
      <c r="BB200" s="152">
        <v>84.104592904893224</v>
      </c>
      <c r="BC200" s="152">
        <v>73.088955833388113</v>
      </c>
      <c r="BD200" s="152">
        <v>88.932239371163007</v>
      </c>
      <c r="BE200" s="152">
        <v>91.347354841596228</v>
      </c>
      <c r="BF200" s="152">
        <v>85.395310577516284</v>
      </c>
      <c r="BG200" s="152">
        <v>76.446598297015512</v>
      </c>
      <c r="BH200" s="152">
        <v>77.027090663240244</v>
      </c>
      <c r="BI200" s="152">
        <v>79.971611363683124</v>
      </c>
      <c r="BJ200" s="152">
        <v>77.206596492263358</v>
      </c>
      <c r="BK200" s="152">
        <v>72.250306093998134</v>
      </c>
      <c r="BL200" s="152">
        <v>75.169738118331722</v>
      </c>
      <c r="BM200" s="152">
        <v>70.254354331312825</v>
      </c>
      <c r="BN200" s="152">
        <v>72.914955778199172</v>
      </c>
      <c r="BO200" s="152">
        <v>67.129708167528605</v>
      </c>
      <c r="BP200" s="152">
        <v>80.214483411500296</v>
      </c>
      <c r="BQ200" s="152">
        <v>92.054438467925337</v>
      </c>
      <c r="BR200" s="152">
        <v>94.211582610202285</v>
      </c>
      <c r="BS200" s="152">
        <v>79.276380665844258</v>
      </c>
      <c r="BT200" s="152">
        <v>95.489455177331706</v>
      </c>
      <c r="BU200" s="152">
        <v>97.685742728564136</v>
      </c>
      <c r="BV200" s="152">
        <v>93.412013203160683</v>
      </c>
      <c r="BW200" s="152">
        <v>86.00242308414245</v>
      </c>
      <c r="BX200" s="152">
        <v>89.13615295091121</v>
      </c>
      <c r="BY200" s="152">
        <v>88.200201600460801</v>
      </c>
      <c r="BZ200" s="152">
        <v>84.583022908721645</v>
      </c>
      <c r="CA200" s="152">
        <v>79.523826841716073</v>
      </c>
      <c r="CB200" s="152">
        <v>81.231813773035881</v>
      </c>
      <c r="CC200" s="152">
        <v>76.968081025090157</v>
      </c>
      <c r="CD200" s="152">
        <v>80.380650909072813</v>
      </c>
      <c r="CE200" s="152">
        <v>76.338837807839397</v>
      </c>
    </row>
    <row r="201" spans="2:83" ht="15.75" x14ac:dyDescent="0.25">
      <c r="B201" s="149" t="s">
        <v>16</v>
      </c>
      <c r="C201" s="150">
        <v>70</v>
      </c>
      <c r="D201" s="154">
        <v>182</v>
      </c>
      <c r="E201" s="154">
        <v>199</v>
      </c>
      <c r="F201" s="154">
        <v>218</v>
      </c>
      <c r="G201" s="154">
        <v>210</v>
      </c>
      <c r="H201" s="154">
        <v>226</v>
      </c>
      <c r="I201" s="154">
        <v>218</v>
      </c>
      <c r="J201" s="154">
        <v>205</v>
      </c>
      <c r="K201" s="154">
        <v>251</v>
      </c>
      <c r="L201" s="154">
        <v>210</v>
      </c>
      <c r="M201" s="154">
        <v>253</v>
      </c>
      <c r="N201" s="154">
        <v>302</v>
      </c>
      <c r="O201" s="154">
        <v>305</v>
      </c>
      <c r="P201" s="154">
        <v>255</v>
      </c>
      <c r="Q201" s="154">
        <v>275</v>
      </c>
      <c r="R201" s="154">
        <v>279</v>
      </c>
      <c r="S201" s="154">
        <v>281</v>
      </c>
      <c r="T201" s="154">
        <v>196</v>
      </c>
      <c r="U201" s="154">
        <v>221</v>
      </c>
      <c r="V201" s="154">
        <v>245</v>
      </c>
      <c r="W201" s="154">
        <v>222</v>
      </c>
      <c r="X201" s="154">
        <v>246</v>
      </c>
      <c r="Y201" s="154">
        <v>238</v>
      </c>
      <c r="Z201" s="154">
        <v>228</v>
      </c>
      <c r="AA201" s="154">
        <v>271</v>
      </c>
      <c r="AB201" s="154">
        <v>246</v>
      </c>
      <c r="AC201" s="154">
        <v>274</v>
      </c>
      <c r="AD201" s="154">
        <v>342</v>
      </c>
      <c r="AE201" s="154">
        <v>340</v>
      </c>
      <c r="AF201" s="154">
        <v>284</v>
      </c>
      <c r="AG201" s="154">
        <v>295</v>
      </c>
      <c r="AH201" s="154">
        <v>310</v>
      </c>
      <c r="AI201" s="154">
        <v>319</v>
      </c>
      <c r="AJ201" s="151">
        <v>281246</v>
      </c>
      <c r="AK201" s="151">
        <v>274089</v>
      </c>
      <c r="AL201" s="151">
        <v>274969</v>
      </c>
      <c r="AM201" s="151">
        <v>274847</v>
      </c>
      <c r="AN201" s="151">
        <v>256596</v>
      </c>
      <c r="AO201" s="151">
        <v>242046</v>
      </c>
      <c r="AP201" s="151">
        <v>266700</v>
      </c>
      <c r="AQ201" s="151">
        <v>285169</v>
      </c>
      <c r="AR201" s="151">
        <v>290537</v>
      </c>
      <c r="AS201" s="151">
        <v>295115</v>
      </c>
      <c r="AT201" s="151">
        <v>385005</v>
      </c>
      <c r="AU201" s="151">
        <v>403341</v>
      </c>
      <c r="AV201" s="151">
        <v>410042</v>
      </c>
      <c r="AW201" s="151">
        <v>409625</v>
      </c>
      <c r="AX201" s="151">
        <v>414072</v>
      </c>
      <c r="AY201" s="151">
        <v>398901</v>
      </c>
      <c r="AZ201" s="152">
        <v>64.71203146000299</v>
      </c>
      <c r="BA201" s="152">
        <v>72.604154125119948</v>
      </c>
      <c r="BB201" s="152">
        <v>79.281664478541217</v>
      </c>
      <c r="BC201" s="152">
        <v>76.406145964845891</v>
      </c>
      <c r="BD201" s="152">
        <v>88.076197602456773</v>
      </c>
      <c r="BE201" s="152">
        <v>90.065524734967724</v>
      </c>
      <c r="BF201" s="152">
        <v>76.865391826021749</v>
      </c>
      <c r="BG201" s="152">
        <v>88.017982319256291</v>
      </c>
      <c r="BH201" s="152">
        <v>72.279950574281415</v>
      </c>
      <c r="BI201" s="152">
        <v>85.729291970926582</v>
      </c>
      <c r="BJ201" s="152">
        <v>78.440539733250219</v>
      </c>
      <c r="BK201" s="152">
        <v>75.618397336248975</v>
      </c>
      <c r="BL201" s="152">
        <v>62.188751396198441</v>
      </c>
      <c r="BM201" s="152">
        <v>67.134574305767472</v>
      </c>
      <c r="BN201" s="152">
        <v>67.379586158928873</v>
      </c>
      <c r="BO201" s="152">
        <v>70.443543636140291</v>
      </c>
      <c r="BP201" s="152">
        <v>69.689880033849363</v>
      </c>
      <c r="BQ201" s="152">
        <v>80.630744028399533</v>
      </c>
      <c r="BR201" s="152">
        <v>89.100953198360543</v>
      </c>
      <c r="BS201" s="152">
        <v>80.772211448551374</v>
      </c>
      <c r="BT201" s="152">
        <v>95.870551372585695</v>
      </c>
      <c r="BU201" s="152">
        <v>98.328416912487711</v>
      </c>
      <c r="BV201" s="152">
        <v>85.489313835770531</v>
      </c>
      <c r="BW201" s="152">
        <v>95.031367364615363</v>
      </c>
      <c r="BX201" s="152">
        <v>84.670799244158232</v>
      </c>
      <c r="BY201" s="152">
        <v>92.845162055469899</v>
      </c>
      <c r="BZ201" s="152">
        <v>88.830015194607867</v>
      </c>
      <c r="CA201" s="152">
        <v>84.29591834204804</v>
      </c>
      <c r="CB201" s="152">
        <v>69.261197633413161</v>
      </c>
      <c r="CC201" s="152">
        <v>72.017088800732367</v>
      </c>
      <c r="CD201" s="152">
        <v>74.866206843254318</v>
      </c>
      <c r="CE201" s="152">
        <v>79.969716796899476</v>
      </c>
    </row>
    <row r="202" spans="2:83" ht="15.75" x14ac:dyDescent="0.25">
      <c r="B202" s="149" t="s">
        <v>16</v>
      </c>
      <c r="C202" s="150">
        <v>71</v>
      </c>
      <c r="D202" s="154">
        <v>191</v>
      </c>
      <c r="E202" s="154">
        <v>176</v>
      </c>
      <c r="F202" s="154">
        <v>224</v>
      </c>
      <c r="G202" s="154">
        <v>209</v>
      </c>
      <c r="H202" s="154">
        <v>208</v>
      </c>
      <c r="I202" s="154">
        <v>199</v>
      </c>
      <c r="J202" s="154">
        <v>169</v>
      </c>
      <c r="K202" s="154">
        <v>200</v>
      </c>
      <c r="L202" s="154">
        <v>219</v>
      </c>
      <c r="M202" s="154">
        <v>192</v>
      </c>
      <c r="N202" s="154">
        <v>276</v>
      </c>
      <c r="O202" s="154">
        <v>270</v>
      </c>
      <c r="P202" s="154">
        <v>287</v>
      </c>
      <c r="Q202" s="154">
        <v>231</v>
      </c>
      <c r="R202" s="154">
        <v>277</v>
      </c>
      <c r="S202" s="154">
        <v>278</v>
      </c>
      <c r="T202" s="154">
        <v>204</v>
      </c>
      <c r="U202" s="154">
        <v>193</v>
      </c>
      <c r="V202" s="154">
        <v>249</v>
      </c>
      <c r="W202" s="154">
        <v>229</v>
      </c>
      <c r="X202" s="154">
        <v>229</v>
      </c>
      <c r="Y202" s="154">
        <v>222</v>
      </c>
      <c r="Z202" s="154">
        <v>191</v>
      </c>
      <c r="AA202" s="154">
        <v>215</v>
      </c>
      <c r="AB202" s="154">
        <v>257</v>
      </c>
      <c r="AC202" s="154">
        <v>204</v>
      </c>
      <c r="AD202" s="154">
        <v>297</v>
      </c>
      <c r="AE202" s="154">
        <v>309</v>
      </c>
      <c r="AF202" s="154">
        <v>315</v>
      </c>
      <c r="AG202" s="154">
        <v>259</v>
      </c>
      <c r="AH202" s="154">
        <v>308</v>
      </c>
      <c r="AI202" s="154">
        <v>324</v>
      </c>
      <c r="AJ202" s="151">
        <v>279785</v>
      </c>
      <c r="AK202" s="151">
        <v>278846</v>
      </c>
      <c r="AL202" s="151">
        <v>270740</v>
      </c>
      <c r="AM202" s="151">
        <v>272047</v>
      </c>
      <c r="AN202" s="151">
        <v>271206</v>
      </c>
      <c r="AO202" s="151">
        <v>253841</v>
      </c>
      <c r="AP202" s="151">
        <v>239663</v>
      </c>
      <c r="AQ202" s="151">
        <v>264029</v>
      </c>
      <c r="AR202" s="151">
        <v>282877</v>
      </c>
      <c r="AS202" s="151">
        <v>288538</v>
      </c>
      <c r="AT202" s="151">
        <v>292275</v>
      </c>
      <c r="AU202" s="151">
        <v>381591</v>
      </c>
      <c r="AV202" s="151">
        <v>400719</v>
      </c>
      <c r="AW202" s="151">
        <v>407094</v>
      </c>
      <c r="AX202" s="151">
        <v>407694</v>
      </c>
      <c r="AY202" s="151">
        <v>411243</v>
      </c>
      <c r="AZ202" s="152">
        <v>68.266704791178938</v>
      </c>
      <c r="BA202" s="152">
        <v>63.117276202635146</v>
      </c>
      <c r="BB202" s="152">
        <v>82.736204476619633</v>
      </c>
      <c r="BC202" s="152">
        <v>76.824960392873294</v>
      </c>
      <c r="BD202" s="152">
        <v>76.69446841146582</v>
      </c>
      <c r="BE202" s="152">
        <v>78.395531060782133</v>
      </c>
      <c r="BF202" s="152">
        <v>70.515682437422541</v>
      </c>
      <c r="BG202" s="152">
        <v>75.749254816705744</v>
      </c>
      <c r="BH202" s="152">
        <v>77.418807467556576</v>
      </c>
      <c r="BI202" s="152">
        <v>66.542361837955482</v>
      </c>
      <c r="BJ202" s="152">
        <v>94.431614062099044</v>
      </c>
      <c r="BK202" s="152">
        <v>70.756385763815189</v>
      </c>
      <c r="BL202" s="152">
        <v>71.621260783741221</v>
      </c>
      <c r="BM202" s="152">
        <v>56.743651343424375</v>
      </c>
      <c r="BN202" s="152">
        <v>67.943114198393886</v>
      </c>
      <c r="BO202" s="152">
        <v>67.599934831717491</v>
      </c>
      <c r="BP202" s="152">
        <v>72.913129724609959</v>
      </c>
      <c r="BQ202" s="152">
        <v>69.213831290389678</v>
      </c>
      <c r="BR202" s="152">
        <v>91.9701558690995</v>
      </c>
      <c r="BS202" s="152">
        <v>84.176631243865941</v>
      </c>
      <c r="BT202" s="152">
        <v>84.437659933777269</v>
      </c>
      <c r="BU202" s="152">
        <v>87.456321082882596</v>
      </c>
      <c r="BV202" s="152">
        <v>79.695238731051518</v>
      </c>
      <c r="BW202" s="152">
        <v>81.430448927958679</v>
      </c>
      <c r="BX202" s="152">
        <v>90.852207850054981</v>
      </c>
      <c r="BY202" s="152">
        <v>70.701259452827699</v>
      </c>
      <c r="BZ202" s="152">
        <v>101.61662817551962</v>
      </c>
      <c r="CA202" s="152">
        <v>80.976752596366268</v>
      </c>
      <c r="CB202" s="152">
        <v>78.608700860203783</v>
      </c>
      <c r="CC202" s="152">
        <v>63.621669688081866</v>
      </c>
      <c r="CD202" s="152">
        <v>75.546856220596823</v>
      </c>
      <c r="CE202" s="152">
        <v>78.785535559267871</v>
      </c>
    </row>
    <row r="203" spans="2:83" ht="15.75" x14ac:dyDescent="0.25">
      <c r="B203" s="149" t="s">
        <v>16</v>
      </c>
      <c r="C203" s="150">
        <v>72</v>
      </c>
      <c r="D203" s="154">
        <v>192</v>
      </c>
      <c r="E203" s="154">
        <v>171</v>
      </c>
      <c r="F203" s="154">
        <v>192</v>
      </c>
      <c r="G203" s="154">
        <v>223</v>
      </c>
      <c r="H203" s="154">
        <v>195</v>
      </c>
      <c r="I203" s="154">
        <v>212</v>
      </c>
      <c r="J203" s="154">
        <v>163</v>
      </c>
      <c r="K203" s="154">
        <v>205</v>
      </c>
      <c r="L203" s="154">
        <v>210</v>
      </c>
      <c r="M203" s="154">
        <v>203</v>
      </c>
      <c r="N203" s="154">
        <v>208</v>
      </c>
      <c r="O203" s="154">
        <v>257</v>
      </c>
      <c r="P203" s="154">
        <v>295</v>
      </c>
      <c r="Q203" s="154">
        <v>266</v>
      </c>
      <c r="R203" s="154">
        <v>229</v>
      </c>
      <c r="S203" s="154">
        <v>273</v>
      </c>
      <c r="T203" s="154">
        <v>212</v>
      </c>
      <c r="U203" s="154">
        <v>188</v>
      </c>
      <c r="V203" s="154">
        <v>208</v>
      </c>
      <c r="W203" s="154">
        <v>237</v>
      </c>
      <c r="X203" s="154">
        <v>210</v>
      </c>
      <c r="Y203" s="154">
        <v>230</v>
      </c>
      <c r="Z203" s="154">
        <v>185</v>
      </c>
      <c r="AA203" s="154">
        <v>221</v>
      </c>
      <c r="AB203" s="154">
        <v>227</v>
      </c>
      <c r="AC203" s="154">
        <v>222</v>
      </c>
      <c r="AD203" s="154">
        <v>228</v>
      </c>
      <c r="AE203" s="154">
        <v>281</v>
      </c>
      <c r="AF203" s="154">
        <v>322</v>
      </c>
      <c r="AG203" s="154">
        <v>296</v>
      </c>
      <c r="AH203" s="154">
        <v>245</v>
      </c>
      <c r="AI203" s="154">
        <v>302</v>
      </c>
      <c r="AJ203" s="151">
        <v>285527</v>
      </c>
      <c r="AK203" s="151">
        <v>276481</v>
      </c>
      <c r="AL203" s="151">
        <v>275423</v>
      </c>
      <c r="AM203" s="151">
        <v>267602</v>
      </c>
      <c r="AN203" s="151">
        <v>268953</v>
      </c>
      <c r="AO203" s="151">
        <v>267447</v>
      </c>
      <c r="AP203" s="151">
        <v>251523</v>
      </c>
      <c r="AQ203" s="151">
        <v>236999</v>
      </c>
      <c r="AR203" s="151">
        <v>261726</v>
      </c>
      <c r="AS203" s="151">
        <v>279933</v>
      </c>
      <c r="AT203" s="151">
        <v>284766</v>
      </c>
      <c r="AU203" s="151">
        <v>289180</v>
      </c>
      <c r="AV203" s="151">
        <v>378192</v>
      </c>
      <c r="AW203" s="151">
        <v>396742</v>
      </c>
      <c r="AX203" s="151">
        <v>402810</v>
      </c>
      <c r="AY203" s="151">
        <v>403393</v>
      </c>
      <c r="AZ203" s="152">
        <v>67.244078493452449</v>
      </c>
      <c r="BA203" s="152">
        <v>61.848734632759573</v>
      </c>
      <c r="BB203" s="152">
        <v>69.710953696677478</v>
      </c>
      <c r="BC203" s="152">
        <v>83.332710517858615</v>
      </c>
      <c r="BD203" s="152">
        <v>72.503374195491403</v>
      </c>
      <c r="BE203" s="152">
        <v>79.268041892412327</v>
      </c>
      <c r="BF203" s="152">
        <v>64.805206680899957</v>
      </c>
      <c r="BG203" s="152">
        <v>86.498255266899861</v>
      </c>
      <c r="BH203" s="152">
        <v>80.236583297035835</v>
      </c>
      <c r="BI203" s="152">
        <v>72.517352366459122</v>
      </c>
      <c r="BJ203" s="152">
        <v>73.042427817927702</v>
      </c>
      <c r="BK203" s="152">
        <v>88.871982848053122</v>
      </c>
      <c r="BL203" s="152">
        <v>78.002707619410245</v>
      </c>
      <c r="BM203" s="152">
        <v>67.046090406359795</v>
      </c>
      <c r="BN203" s="152">
        <v>56.850624363843991</v>
      </c>
      <c r="BO203" s="152">
        <v>67.675938848715774</v>
      </c>
      <c r="BP203" s="152">
        <v>74.248670003187087</v>
      </c>
      <c r="BQ203" s="152">
        <v>67.997439245373101</v>
      </c>
      <c r="BR203" s="152">
        <v>75.520199838067271</v>
      </c>
      <c r="BS203" s="152">
        <v>88.564360505526864</v>
      </c>
      <c r="BT203" s="152">
        <v>78.080556825913817</v>
      </c>
      <c r="BU203" s="152">
        <v>85.998347336107713</v>
      </c>
      <c r="BV203" s="152">
        <v>73.551921693045955</v>
      </c>
      <c r="BW203" s="152">
        <v>93.249338604804251</v>
      </c>
      <c r="BX203" s="152">
        <v>86.731925754414931</v>
      </c>
      <c r="BY203" s="152">
        <v>79.30469076529026</v>
      </c>
      <c r="BZ203" s="152">
        <v>80.065738185036125</v>
      </c>
      <c r="CA203" s="152">
        <v>97.171311985614494</v>
      </c>
      <c r="CB203" s="152">
        <v>85.141938486271528</v>
      </c>
      <c r="CC203" s="152">
        <v>74.607679549934204</v>
      </c>
      <c r="CD203" s="152">
        <v>60.822720389265406</v>
      </c>
      <c r="CE203" s="152">
        <v>74.864957993817441</v>
      </c>
    </row>
    <row r="204" spans="2:83" ht="15.75" x14ac:dyDescent="0.25">
      <c r="B204" s="149" t="s">
        <v>16</v>
      </c>
      <c r="C204" s="150">
        <v>73</v>
      </c>
      <c r="D204" s="154">
        <v>160</v>
      </c>
      <c r="E204" s="154">
        <v>190</v>
      </c>
      <c r="F204" s="154">
        <v>219</v>
      </c>
      <c r="G204" s="154">
        <v>198</v>
      </c>
      <c r="H204" s="154">
        <v>187</v>
      </c>
      <c r="I204" s="154">
        <v>197</v>
      </c>
      <c r="J204" s="154">
        <v>186</v>
      </c>
      <c r="K204" s="154">
        <v>183</v>
      </c>
      <c r="L204" s="154">
        <v>170</v>
      </c>
      <c r="M204" s="154">
        <v>181</v>
      </c>
      <c r="N204" s="154">
        <v>196</v>
      </c>
      <c r="O204" s="154">
        <v>181</v>
      </c>
      <c r="P204" s="154">
        <v>221</v>
      </c>
      <c r="Q204" s="154">
        <v>219</v>
      </c>
      <c r="R204" s="154">
        <v>245</v>
      </c>
      <c r="S204" s="154">
        <v>241</v>
      </c>
      <c r="T204" s="154">
        <v>175</v>
      </c>
      <c r="U204" s="154">
        <v>209</v>
      </c>
      <c r="V204" s="154">
        <v>237</v>
      </c>
      <c r="W204" s="154">
        <v>213</v>
      </c>
      <c r="X204" s="154">
        <v>212</v>
      </c>
      <c r="Y204" s="154">
        <v>208</v>
      </c>
      <c r="Z204" s="154">
        <v>202</v>
      </c>
      <c r="AA204" s="154">
        <v>203</v>
      </c>
      <c r="AB204" s="154">
        <v>181</v>
      </c>
      <c r="AC204" s="154">
        <v>198</v>
      </c>
      <c r="AD204" s="154">
        <v>216</v>
      </c>
      <c r="AE204" s="154">
        <v>202</v>
      </c>
      <c r="AF204" s="154">
        <v>243</v>
      </c>
      <c r="AG204" s="154">
        <v>253</v>
      </c>
      <c r="AH204" s="154">
        <v>270</v>
      </c>
      <c r="AI204" s="154">
        <v>267</v>
      </c>
      <c r="AJ204" s="151">
        <v>278935</v>
      </c>
      <c r="AK204" s="151">
        <v>280841</v>
      </c>
      <c r="AL204" s="151">
        <v>272701</v>
      </c>
      <c r="AM204" s="151">
        <v>271202</v>
      </c>
      <c r="AN204" s="151">
        <v>264747</v>
      </c>
      <c r="AO204" s="151">
        <v>265595</v>
      </c>
      <c r="AP204" s="151">
        <v>264288</v>
      </c>
      <c r="AQ204" s="151">
        <v>248621</v>
      </c>
      <c r="AR204" s="151">
        <v>234695</v>
      </c>
      <c r="AS204" s="151">
        <v>258945</v>
      </c>
      <c r="AT204" s="151">
        <v>276635</v>
      </c>
      <c r="AU204" s="151">
        <v>281443</v>
      </c>
      <c r="AV204" s="151">
        <v>286767</v>
      </c>
      <c r="AW204" s="151">
        <v>375251</v>
      </c>
      <c r="AX204" s="151">
        <v>393028</v>
      </c>
      <c r="AY204" s="151">
        <v>399063</v>
      </c>
      <c r="AZ204" s="152">
        <v>57.361033932636637</v>
      </c>
      <c r="BA204" s="152">
        <v>67.65393941767762</v>
      </c>
      <c r="BB204" s="152">
        <v>80.307736311931379</v>
      </c>
      <c r="BC204" s="152">
        <v>73.008311148147868</v>
      </c>
      <c r="BD204" s="152">
        <v>70.633472711683225</v>
      </c>
      <c r="BE204" s="152">
        <v>74.173083077618188</v>
      </c>
      <c r="BF204" s="152">
        <v>70.37776970577552</v>
      </c>
      <c r="BG204" s="152">
        <v>73.60601075532638</v>
      </c>
      <c r="BH204" s="152">
        <v>72.434436183131297</v>
      </c>
      <c r="BI204" s="152">
        <v>69.899013303983466</v>
      </c>
      <c r="BJ204" s="152">
        <v>70.851483001066384</v>
      </c>
      <c r="BK204" s="152">
        <v>64.311423627519602</v>
      </c>
      <c r="BL204" s="152">
        <v>77.066050138265567</v>
      </c>
      <c r="BM204" s="152">
        <v>58.360937079448149</v>
      </c>
      <c r="BN204" s="152">
        <v>62.336525641938991</v>
      </c>
      <c r="BO204" s="152">
        <v>60.391467011474376</v>
      </c>
      <c r="BP204" s="152">
        <v>62.738630863821328</v>
      </c>
      <c r="BQ204" s="152">
        <v>74.419333359445375</v>
      </c>
      <c r="BR204" s="152">
        <v>86.908372173186009</v>
      </c>
      <c r="BS204" s="152">
        <v>78.539243810886347</v>
      </c>
      <c r="BT204" s="152">
        <v>80.076450346935005</v>
      </c>
      <c r="BU204" s="152">
        <v>78.314727310378586</v>
      </c>
      <c r="BV204" s="152">
        <v>76.431771400895997</v>
      </c>
      <c r="BW204" s="152">
        <v>81.650383515471333</v>
      </c>
      <c r="BX204" s="152">
        <v>77.121370289098621</v>
      </c>
      <c r="BY204" s="152">
        <v>76.464114001042688</v>
      </c>
      <c r="BZ204" s="152">
        <v>78.081226164440508</v>
      </c>
      <c r="CA204" s="152">
        <v>71.772970015242876</v>
      </c>
      <c r="CB204" s="152">
        <v>84.737783636192447</v>
      </c>
      <c r="CC204" s="152">
        <v>67.421539183106773</v>
      </c>
      <c r="CD204" s="152">
        <v>68.69739560540215</v>
      </c>
      <c r="CE204" s="152">
        <v>66.906729012712276</v>
      </c>
    </row>
    <row r="205" spans="2:83" ht="15.75" x14ac:dyDescent="0.25">
      <c r="B205" s="149" t="s">
        <v>16</v>
      </c>
      <c r="C205" s="150">
        <v>74</v>
      </c>
      <c r="D205" s="154">
        <v>176</v>
      </c>
      <c r="E205" s="154">
        <v>165</v>
      </c>
      <c r="F205" s="154">
        <v>172</v>
      </c>
      <c r="G205" s="154">
        <v>183</v>
      </c>
      <c r="H205" s="154">
        <v>203</v>
      </c>
      <c r="I205" s="154">
        <v>190</v>
      </c>
      <c r="J205" s="154">
        <v>195</v>
      </c>
      <c r="K205" s="154">
        <v>179</v>
      </c>
      <c r="L205" s="154">
        <v>152</v>
      </c>
      <c r="M205" s="154">
        <v>171</v>
      </c>
      <c r="N205" s="154">
        <v>196</v>
      </c>
      <c r="O205" s="154">
        <v>201</v>
      </c>
      <c r="P205" s="154">
        <v>199</v>
      </c>
      <c r="Q205" s="154">
        <v>188</v>
      </c>
      <c r="R205" s="154">
        <v>206</v>
      </c>
      <c r="S205" s="154">
        <v>257</v>
      </c>
      <c r="T205" s="154">
        <v>188</v>
      </c>
      <c r="U205" s="154">
        <v>177</v>
      </c>
      <c r="V205" s="154">
        <v>183</v>
      </c>
      <c r="W205" s="154">
        <v>192</v>
      </c>
      <c r="X205" s="154">
        <v>224</v>
      </c>
      <c r="Y205" s="154">
        <v>219</v>
      </c>
      <c r="Z205" s="154">
        <v>214</v>
      </c>
      <c r="AA205" s="154">
        <v>196</v>
      </c>
      <c r="AB205" s="154">
        <v>161</v>
      </c>
      <c r="AC205" s="154">
        <v>190</v>
      </c>
      <c r="AD205" s="154">
        <v>215</v>
      </c>
      <c r="AE205" s="154">
        <v>224</v>
      </c>
      <c r="AF205" s="154">
        <v>217</v>
      </c>
      <c r="AG205" s="154">
        <v>206</v>
      </c>
      <c r="AH205" s="154">
        <v>233</v>
      </c>
      <c r="AI205" s="154">
        <v>273</v>
      </c>
      <c r="AJ205" s="151">
        <v>288125</v>
      </c>
      <c r="AK205" s="151">
        <v>273944</v>
      </c>
      <c r="AL205" s="151">
        <v>277233</v>
      </c>
      <c r="AM205" s="151">
        <v>268791</v>
      </c>
      <c r="AN205" s="151">
        <v>267601</v>
      </c>
      <c r="AO205" s="151">
        <v>262089</v>
      </c>
      <c r="AP205" s="151">
        <v>261781</v>
      </c>
      <c r="AQ205" s="151">
        <v>260994</v>
      </c>
      <c r="AR205" s="151">
        <v>245949</v>
      </c>
      <c r="AS205" s="151">
        <v>231870</v>
      </c>
      <c r="AT205" s="151">
        <v>256148</v>
      </c>
      <c r="AU205" s="151">
        <v>273282</v>
      </c>
      <c r="AV205" s="151">
        <v>278204</v>
      </c>
      <c r="AW205" s="151">
        <v>283320</v>
      </c>
      <c r="AX205" s="151">
        <v>370838</v>
      </c>
      <c r="AY205" s="151">
        <v>388197</v>
      </c>
      <c r="AZ205" s="152">
        <v>61.084598698481564</v>
      </c>
      <c r="BA205" s="152">
        <v>60.231288146482491</v>
      </c>
      <c r="BB205" s="152">
        <v>62.041676135236422</v>
      </c>
      <c r="BC205" s="152">
        <v>68.082636695425066</v>
      </c>
      <c r="BD205" s="152">
        <v>75.859208298922653</v>
      </c>
      <c r="BE205" s="152">
        <v>72.494457989461594</v>
      </c>
      <c r="BF205" s="152">
        <v>74.489745245071262</v>
      </c>
      <c r="BG205" s="152">
        <v>68.583952121504709</v>
      </c>
      <c r="BH205" s="152">
        <v>61.801430377842564</v>
      </c>
      <c r="BI205" s="152">
        <v>73.748220985897262</v>
      </c>
      <c r="BJ205" s="152">
        <v>76.518262879272925</v>
      </c>
      <c r="BK205" s="152">
        <v>73.550398489472414</v>
      </c>
      <c r="BL205" s="152">
        <v>71.530243993616196</v>
      </c>
      <c r="BM205" s="152">
        <v>66.356063814767751</v>
      </c>
      <c r="BN205" s="152">
        <v>55.549862743300309</v>
      </c>
      <c r="BO205" s="152">
        <v>66.203499769446964</v>
      </c>
      <c r="BP205" s="152">
        <v>65.249457700650751</v>
      </c>
      <c r="BQ205" s="152">
        <v>64.611745466226665</v>
      </c>
      <c r="BR205" s="152">
        <v>66.009457748536434</v>
      </c>
      <c r="BS205" s="152">
        <v>71.430963090282049</v>
      </c>
      <c r="BT205" s="152">
        <v>83.70671260570775</v>
      </c>
      <c r="BU205" s="152">
        <v>83.559401577326781</v>
      </c>
      <c r="BV205" s="152">
        <v>81.747720422796149</v>
      </c>
      <c r="BW205" s="152">
        <v>75.097511820195109</v>
      </c>
      <c r="BX205" s="152">
        <v>65.460725597583235</v>
      </c>
      <c r="BY205" s="152">
        <v>81.94246776210808</v>
      </c>
      <c r="BZ205" s="152">
        <v>83.935849586957545</v>
      </c>
      <c r="CA205" s="152">
        <v>81.966613241999099</v>
      </c>
      <c r="CB205" s="152">
        <v>78.00031631464681</v>
      </c>
      <c r="CC205" s="152">
        <v>72.709303967245518</v>
      </c>
      <c r="CD205" s="152">
        <v>62.830669996062973</v>
      </c>
      <c r="CE205" s="152">
        <v>70.325118432136264</v>
      </c>
    </row>
    <row r="206" spans="2:83" ht="15.75" x14ac:dyDescent="0.25">
      <c r="B206" s="149" t="s">
        <v>16</v>
      </c>
      <c r="C206" s="150">
        <v>75</v>
      </c>
      <c r="D206" s="154">
        <v>188</v>
      </c>
      <c r="E206" s="154">
        <v>174</v>
      </c>
      <c r="F206" s="154">
        <v>194</v>
      </c>
      <c r="G206" s="154">
        <v>202</v>
      </c>
      <c r="H206" s="154">
        <v>211</v>
      </c>
      <c r="I206" s="154">
        <v>167</v>
      </c>
      <c r="J206" s="154">
        <v>161</v>
      </c>
      <c r="K206" s="154">
        <v>195</v>
      </c>
      <c r="L206" s="154">
        <v>189</v>
      </c>
      <c r="M206" s="154">
        <v>172</v>
      </c>
      <c r="N206" s="154">
        <v>207</v>
      </c>
      <c r="O206" s="154">
        <v>178</v>
      </c>
      <c r="P206" s="154">
        <v>194</v>
      </c>
      <c r="Q206" s="154">
        <v>164</v>
      </c>
      <c r="R206" s="154">
        <v>225</v>
      </c>
      <c r="S206" s="154">
        <v>235</v>
      </c>
      <c r="T206" s="154">
        <v>204</v>
      </c>
      <c r="U206" s="154">
        <v>179</v>
      </c>
      <c r="V206" s="154">
        <v>212</v>
      </c>
      <c r="W206" s="154">
        <v>218</v>
      </c>
      <c r="X206" s="154">
        <v>229</v>
      </c>
      <c r="Y206" s="154">
        <v>187</v>
      </c>
      <c r="Z206" s="154">
        <v>178</v>
      </c>
      <c r="AA206" s="154">
        <v>212</v>
      </c>
      <c r="AB206" s="154">
        <v>210</v>
      </c>
      <c r="AC206" s="154">
        <v>190</v>
      </c>
      <c r="AD206" s="154">
        <v>227</v>
      </c>
      <c r="AE206" s="154">
        <v>196</v>
      </c>
      <c r="AF206" s="154">
        <v>208</v>
      </c>
      <c r="AG206" s="154">
        <v>183</v>
      </c>
      <c r="AH206" s="154">
        <v>246</v>
      </c>
      <c r="AI206" s="154">
        <v>253</v>
      </c>
      <c r="AJ206" s="151">
        <v>281317</v>
      </c>
      <c r="AK206" s="151">
        <v>282928</v>
      </c>
      <c r="AL206" s="151">
        <v>270152</v>
      </c>
      <c r="AM206" s="151">
        <v>273265</v>
      </c>
      <c r="AN206" s="151">
        <v>264695</v>
      </c>
      <c r="AO206" s="151">
        <v>263483</v>
      </c>
      <c r="AP206" s="151">
        <v>258346</v>
      </c>
      <c r="AQ206" s="151">
        <v>258281</v>
      </c>
      <c r="AR206" s="151">
        <v>256724</v>
      </c>
      <c r="AS206" s="151">
        <v>242657</v>
      </c>
      <c r="AT206" s="151">
        <v>228704</v>
      </c>
      <c r="AU206" s="151">
        <v>252247</v>
      </c>
      <c r="AV206" s="151">
        <v>270315</v>
      </c>
      <c r="AW206" s="151">
        <v>274764</v>
      </c>
      <c r="AX206" s="151">
        <v>278606</v>
      </c>
      <c r="AY206" s="151">
        <v>365741</v>
      </c>
      <c r="AZ206" s="152">
        <v>66.828524404852885</v>
      </c>
      <c r="BA206" s="152">
        <v>61.499745518294411</v>
      </c>
      <c r="BB206" s="152">
        <v>71.811424679439725</v>
      </c>
      <c r="BC206" s="152">
        <v>73.920919254203795</v>
      </c>
      <c r="BD206" s="152">
        <v>79.714388258183945</v>
      </c>
      <c r="BE206" s="152">
        <v>63.381698249981973</v>
      </c>
      <c r="BF206" s="152">
        <v>62.319524978130097</v>
      </c>
      <c r="BG206" s="152">
        <v>75.499165637425904</v>
      </c>
      <c r="BH206" s="152">
        <v>73.619918667518419</v>
      </c>
      <c r="BI206" s="152">
        <v>70.881944473062802</v>
      </c>
      <c r="BJ206" s="152">
        <v>90.510004197565408</v>
      </c>
      <c r="BK206" s="152">
        <v>70.565754994112908</v>
      </c>
      <c r="BL206" s="152">
        <v>71.768122375746813</v>
      </c>
      <c r="BM206" s="152">
        <v>59.687586437815725</v>
      </c>
      <c r="BN206" s="152">
        <v>80.759208344400335</v>
      </c>
      <c r="BO206" s="152">
        <v>64.253119010447293</v>
      </c>
      <c r="BP206" s="152">
        <v>72.516058396755255</v>
      </c>
      <c r="BQ206" s="152">
        <v>63.266979584912065</v>
      </c>
      <c r="BR206" s="152">
        <v>78.4743403713465</v>
      </c>
      <c r="BS206" s="152">
        <v>79.776041571368452</v>
      </c>
      <c r="BT206" s="152">
        <v>86.514667825232806</v>
      </c>
      <c r="BU206" s="152">
        <v>70.972320794889995</v>
      </c>
      <c r="BV206" s="152">
        <v>68.899847491348808</v>
      </c>
      <c r="BW206" s="152">
        <v>82.081144180175855</v>
      </c>
      <c r="BX206" s="152">
        <v>81.799909630576025</v>
      </c>
      <c r="BY206" s="152">
        <v>78.299822383034495</v>
      </c>
      <c r="BZ206" s="152">
        <v>99.25493213935917</v>
      </c>
      <c r="CA206" s="152">
        <v>77.701617858686134</v>
      </c>
      <c r="CB206" s="152">
        <v>76.947265227604831</v>
      </c>
      <c r="CC206" s="152">
        <v>66.602611695855359</v>
      </c>
      <c r="CD206" s="152">
        <v>88.296734456544371</v>
      </c>
      <c r="CE206" s="152">
        <v>69.174634509119841</v>
      </c>
    </row>
    <row r="207" spans="2:83" ht="15.75" x14ac:dyDescent="0.25">
      <c r="B207" s="149" t="s">
        <v>16</v>
      </c>
      <c r="C207" s="150">
        <v>76</v>
      </c>
      <c r="D207" s="154">
        <v>153</v>
      </c>
      <c r="E207" s="154">
        <v>151</v>
      </c>
      <c r="F207" s="154">
        <v>174</v>
      </c>
      <c r="G207" s="154">
        <v>189</v>
      </c>
      <c r="H207" s="154">
        <v>218</v>
      </c>
      <c r="I207" s="154">
        <v>196</v>
      </c>
      <c r="J207" s="154">
        <v>195</v>
      </c>
      <c r="K207" s="154">
        <v>190</v>
      </c>
      <c r="L207" s="154">
        <v>209</v>
      </c>
      <c r="M207" s="154">
        <v>193</v>
      </c>
      <c r="N207" s="154">
        <v>150</v>
      </c>
      <c r="O207" s="154">
        <v>165</v>
      </c>
      <c r="P207" s="154">
        <v>166</v>
      </c>
      <c r="Q207" s="154">
        <v>179</v>
      </c>
      <c r="R207" s="154">
        <v>191</v>
      </c>
      <c r="S207" s="154">
        <v>222</v>
      </c>
      <c r="T207" s="154">
        <v>167</v>
      </c>
      <c r="U207" s="154">
        <v>166</v>
      </c>
      <c r="V207" s="154">
        <v>194</v>
      </c>
      <c r="W207" s="154">
        <v>207</v>
      </c>
      <c r="X207" s="154">
        <v>238</v>
      </c>
      <c r="Y207" s="154">
        <v>210</v>
      </c>
      <c r="Z207" s="154">
        <v>207</v>
      </c>
      <c r="AA207" s="154">
        <v>208</v>
      </c>
      <c r="AB207" s="154">
        <v>237</v>
      </c>
      <c r="AC207" s="154">
        <v>215</v>
      </c>
      <c r="AD207" s="154">
        <v>162</v>
      </c>
      <c r="AE207" s="154">
        <v>186</v>
      </c>
      <c r="AF207" s="154">
        <v>177</v>
      </c>
      <c r="AG207" s="154">
        <v>206</v>
      </c>
      <c r="AH207" s="154">
        <v>208</v>
      </c>
      <c r="AI207" s="154">
        <v>241</v>
      </c>
      <c r="AJ207" s="151">
        <v>282355</v>
      </c>
      <c r="AK207" s="151">
        <v>275550</v>
      </c>
      <c r="AL207" s="151">
        <v>277458</v>
      </c>
      <c r="AM207" s="151">
        <v>265237</v>
      </c>
      <c r="AN207" s="151">
        <v>268723</v>
      </c>
      <c r="AO207" s="151">
        <v>260446</v>
      </c>
      <c r="AP207" s="151">
        <v>258967</v>
      </c>
      <c r="AQ207" s="151">
        <v>254903</v>
      </c>
      <c r="AR207" s="151">
        <v>254018</v>
      </c>
      <c r="AS207" s="151">
        <v>254277</v>
      </c>
      <c r="AT207" s="151">
        <v>238856</v>
      </c>
      <c r="AU207" s="151">
        <v>225451</v>
      </c>
      <c r="AV207" s="151">
        <v>249261</v>
      </c>
      <c r="AW207" s="151">
        <v>266843</v>
      </c>
      <c r="AX207" s="151">
        <v>269881</v>
      </c>
      <c r="AY207" s="151">
        <v>274268</v>
      </c>
      <c r="AZ207" s="152">
        <v>54.187104885693543</v>
      </c>
      <c r="BA207" s="152">
        <v>54.799491925240424</v>
      </c>
      <c r="BB207" s="152">
        <v>62.712194278052891</v>
      </c>
      <c r="BC207" s="152">
        <v>71.257026734580776</v>
      </c>
      <c r="BD207" s="152">
        <v>81.124429244984611</v>
      </c>
      <c r="BE207" s="152">
        <v>75.255523217864749</v>
      </c>
      <c r="BF207" s="152">
        <v>75.299169392239165</v>
      </c>
      <c r="BG207" s="152">
        <v>74.538157652126486</v>
      </c>
      <c r="BH207" s="152">
        <v>82.277633868466012</v>
      </c>
      <c r="BI207" s="152">
        <v>75.901477522544312</v>
      </c>
      <c r="BJ207" s="152">
        <v>62.799343537528884</v>
      </c>
      <c r="BK207" s="152">
        <v>73.186634789821298</v>
      </c>
      <c r="BL207" s="152">
        <v>66.596860319103271</v>
      </c>
      <c r="BM207" s="152">
        <v>67.080642924865927</v>
      </c>
      <c r="BN207" s="152">
        <v>70.771932814833207</v>
      </c>
      <c r="BO207" s="152">
        <v>80.942727551154348</v>
      </c>
      <c r="BP207" s="152">
        <v>59.145402064776611</v>
      </c>
      <c r="BQ207" s="152">
        <v>60.243150063509347</v>
      </c>
      <c r="BR207" s="152">
        <v>69.920492470932544</v>
      </c>
      <c r="BS207" s="152">
        <v>78.043410233112269</v>
      </c>
      <c r="BT207" s="152">
        <v>88.567037432597886</v>
      </c>
      <c r="BU207" s="152">
        <v>80.6309177334265</v>
      </c>
      <c r="BV207" s="152">
        <v>79.932964431761576</v>
      </c>
      <c r="BW207" s="152">
        <v>81.599667324433213</v>
      </c>
      <c r="BX207" s="152">
        <v>93.300474769504532</v>
      </c>
      <c r="BY207" s="152">
        <v>84.553459416305842</v>
      </c>
      <c r="BZ207" s="152">
        <v>67.823291020531201</v>
      </c>
      <c r="CA207" s="152">
        <v>82.501297399434918</v>
      </c>
      <c r="CB207" s="152">
        <v>71.0099052800077</v>
      </c>
      <c r="CC207" s="152">
        <v>77.198952192862478</v>
      </c>
      <c r="CD207" s="152">
        <v>77.071005369033017</v>
      </c>
      <c r="CE207" s="152">
        <v>87.870258287514403</v>
      </c>
    </row>
    <row r="208" spans="2:83" ht="15.75" x14ac:dyDescent="0.25">
      <c r="B208" s="149" t="s">
        <v>16</v>
      </c>
      <c r="C208" s="150">
        <v>77</v>
      </c>
      <c r="D208" s="154">
        <v>153</v>
      </c>
      <c r="E208" s="154">
        <v>148</v>
      </c>
      <c r="F208" s="154">
        <v>157</v>
      </c>
      <c r="G208" s="154">
        <v>165</v>
      </c>
      <c r="H208" s="154">
        <v>162</v>
      </c>
      <c r="I208" s="154">
        <v>202</v>
      </c>
      <c r="J208" s="154">
        <v>158</v>
      </c>
      <c r="K208" s="154">
        <v>169</v>
      </c>
      <c r="L208" s="154">
        <v>179</v>
      </c>
      <c r="M208" s="154">
        <v>174</v>
      </c>
      <c r="N208" s="154">
        <v>181</v>
      </c>
      <c r="O208" s="154">
        <v>166</v>
      </c>
      <c r="P208" s="154">
        <v>152</v>
      </c>
      <c r="Q208" s="154">
        <v>160</v>
      </c>
      <c r="R208" s="154">
        <v>169</v>
      </c>
      <c r="S208" s="154">
        <v>156</v>
      </c>
      <c r="T208" s="154">
        <v>162</v>
      </c>
      <c r="U208" s="154">
        <v>161</v>
      </c>
      <c r="V208" s="154">
        <v>174</v>
      </c>
      <c r="W208" s="154">
        <v>181</v>
      </c>
      <c r="X208" s="154">
        <v>172</v>
      </c>
      <c r="Y208" s="154">
        <v>220</v>
      </c>
      <c r="Z208" s="154">
        <v>171</v>
      </c>
      <c r="AA208" s="154">
        <v>186</v>
      </c>
      <c r="AB208" s="154">
        <v>190</v>
      </c>
      <c r="AC208" s="154">
        <v>190</v>
      </c>
      <c r="AD208" s="154">
        <v>204</v>
      </c>
      <c r="AE208" s="154">
        <v>181</v>
      </c>
      <c r="AF208" s="154">
        <v>165</v>
      </c>
      <c r="AG208" s="154">
        <v>180</v>
      </c>
      <c r="AH208" s="154">
        <v>193</v>
      </c>
      <c r="AI208" s="154">
        <v>171</v>
      </c>
      <c r="AJ208" s="151">
        <v>263223</v>
      </c>
      <c r="AK208" s="151">
        <v>275872</v>
      </c>
      <c r="AL208" s="151">
        <v>269540</v>
      </c>
      <c r="AM208" s="151">
        <v>271767</v>
      </c>
      <c r="AN208" s="151">
        <v>259817</v>
      </c>
      <c r="AO208" s="151">
        <v>263239</v>
      </c>
      <c r="AP208" s="151">
        <v>255560</v>
      </c>
      <c r="AQ208" s="151">
        <v>255361</v>
      </c>
      <c r="AR208" s="151">
        <v>250029</v>
      </c>
      <c r="AS208" s="151">
        <v>249810</v>
      </c>
      <c r="AT208" s="151">
        <v>250903</v>
      </c>
      <c r="AU208" s="151">
        <v>234466</v>
      </c>
      <c r="AV208" s="151">
        <v>222164</v>
      </c>
      <c r="AW208" s="151">
        <v>245300</v>
      </c>
      <c r="AX208" s="151">
        <v>260877</v>
      </c>
      <c r="AY208" s="151">
        <v>264877</v>
      </c>
      <c r="AZ208" s="152">
        <v>58.125619721680856</v>
      </c>
      <c r="BA208" s="152">
        <v>53.648068669527895</v>
      </c>
      <c r="BB208" s="152">
        <v>58.247384432737256</v>
      </c>
      <c r="BC208" s="152">
        <v>60.713773195421076</v>
      </c>
      <c r="BD208" s="152">
        <v>62.351578226213064</v>
      </c>
      <c r="BE208" s="152">
        <v>76.736349856974073</v>
      </c>
      <c r="BF208" s="152">
        <v>61.825011738926278</v>
      </c>
      <c r="BG208" s="152">
        <v>66.180818527496371</v>
      </c>
      <c r="BH208" s="152">
        <v>71.591695363337863</v>
      </c>
      <c r="BI208" s="152">
        <v>69.652936231535961</v>
      </c>
      <c r="BJ208" s="152">
        <v>72.139432370278556</v>
      </c>
      <c r="BK208" s="152">
        <v>70.799177705936032</v>
      </c>
      <c r="BL208" s="152">
        <v>68.41792549648008</v>
      </c>
      <c r="BM208" s="152">
        <v>65.226253567060738</v>
      </c>
      <c r="BN208" s="152">
        <v>64.781487060952088</v>
      </c>
      <c r="BO208" s="152">
        <v>58.89526081917267</v>
      </c>
      <c r="BP208" s="152">
        <v>61.544773822956202</v>
      </c>
      <c r="BQ208" s="152">
        <v>58.360399025635083</v>
      </c>
      <c r="BR208" s="152">
        <v>64.554426059211991</v>
      </c>
      <c r="BS208" s="152">
        <v>66.601169384067973</v>
      </c>
      <c r="BT208" s="152">
        <v>66.200441079683003</v>
      </c>
      <c r="BU208" s="152">
        <v>83.574242418486619</v>
      </c>
      <c r="BV208" s="152">
        <v>66.911879793394903</v>
      </c>
      <c r="BW208" s="152">
        <v>72.838060627895402</v>
      </c>
      <c r="BX208" s="152">
        <v>75.991185022537394</v>
      </c>
      <c r="BY208" s="152">
        <v>76.057803930987546</v>
      </c>
      <c r="BZ208" s="152">
        <v>81.306321566501808</v>
      </c>
      <c r="CA208" s="152">
        <v>77.196693763701347</v>
      </c>
      <c r="CB208" s="152">
        <v>74.269458598152724</v>
      </c>
      <c r="CC208" s="152">
        <v>73.379535262943335</v>
      </c>
      <c r="CD208" s="152">
        <v>73.981224868424576</v>
      </c>
      <c r="CE208" s="152">
        <v>64.558266667170045</v>
      </c>
    </row>
    <row r="209" spans="2:83" ht="15.75" x14ac:dyDescent="0.25">
      <c r="B209" s="149" t="s">
        <v>16</v>
      </c>
      <c r="C209" s="150">
        <v>78</v>
      </c>
      <c r="D209" s="154">
        <v>147</v>
      </c>
      <c r="E209" s="154">
        <v>148</v>
      </c>
      <c r="F209" s="154">
        <v>157</v>
      </c>
      <c r="G209" s="154">
        <v>165</v>
      </c>
      <c r="H209" s="154">
        <v>190</v>
      </c>
      <c r="I209" s="154">
        <v>173</v>
      </c>
      <c r="J209" s="154">
        <v>183</v>
      </c>
      <c r="K209" s="154">
        <v>173</v>
      </c>
      <c r="L209" s="154">
        <v>182</v>
      </c>
      <c r="M209" s="154">
        <v>208</v>
      </c>
      <c r="N209" s="154">
        <v>217</v>
      </c>
      <c r="O209" s="154">
        <v>172</v>
      </c>
      <c r="P209" s="154">
        <v>137</v>
      </c>
      <c r="Q209" s="154">
        <v>152</v>
      </c>
      <c r="R209" s="154">
        <v>167</v>
      </c>
      <c r="S209" s="154">
        <v>180</v>
      </c>
      <c r="T209" s="154">
        <v>160</v>
      </c>
      <c r="U209" s="154">
        <v>162</v>
      </c>
      <c r="V209" s="154">
        <v>165</v>
      </c>
      <c r="W209" s="154">
        <v>181</v>
      </c>
      <c r="X209" s="154">
        <v>206</v>
      </c>
      <c r="Y209" s="154">
        <v>187</v>
      </c>
      <c r="Z209" s="154">
        <v>199</v>
      </c>
      <c r="AA209" s="154">
        <v>184</v>
      </c>
      <c r="AB209" s="154">
        <v>194</v>
      </c>
      <c r="AC209" s="154">
        <v>230</v>
      </c>
      <c r="AD209" s="154">
        <v>242</v>
      </c>
      <c r="AE209" s="154">
        <v>185</v>
      </c>
      <c r="AF209" s="154">
        <v>154</v>
      </c>
      <c r="AG209" s="154">
        <v>168</v>
      </c>
      <c r="AH209" s="154">
        <v>182</v>
      </c>
      <c r="AI209" s="154">
        <v>200</v>
      </c>
      <c r="AJ209" s="151">
        <v>259267</v>
      </c>
      <c r="AK209" s="151">
        <v>256850</v>
      </c>
      <c r="AL209" s="151">
        <v>269663</v>
      </c>
      <c r="AM209" s="151">
        <v>263703</v>
      </c>
      <c r="AN209" s="151">
        <v>265644</v>
      </c>
      <c r="AO209" s="151">
        <v>253647</v>
      </c>
      <c r="AP209" s="151">
        <v>258410</v>
      </c>
      <c r="AQ209" s="151">
        <v>250723</v>
      </c>
      <c r="AR209" s="151">
        <v>250525</v>
      </c>
      <c r="AS209" s="151">
        <v>245435</v>
      </c>
      <c r="AT209" s="151">
        <v>244958</v>
      </c>
      <c r="AU209" s="151">
        <v>246400</v>
      </c>
      <c r="AV209" s="151">
        <v>230041</v>
      </c>
      <c r="AW209" s="151">
        <v>217290</v>
      </c>
      <c r="AX209" s="151">
        <v>240342</v>
      </c>
      <c r="AY209" s="151">
        <v>255435</v>
      </c>
      <c r="AZ209" s="152">
        <v>56.698307150543648</v>
      </c>
      <c r="BA209" s="152">
        <v>57.621179676854197</v>
      </c>
      <c r="BB209" s="152">
        <v>58.220816352261899</v>
      </c>
      <c r="BC209" s="152">
        <v>62.570391690651981</v>
      </c>
      <c r="BD209" s="152">
        <v>71.52429567390945</v>
      </c>
      <c r="BE209" s="152">
        <v>68.205025093929763</v>
      </c>
      <c r="BF209" s="152">
        <v>70.817692813745609</v>
      </c>
      <c r="BG209" s="152">
        <v>69.000450696585474</v>
      </c>
      <c r="BH209" s="152">
        <v>72.647440375212057</v>
      </c>
      <c r="BI209" s="152">
        <v>84.747489151913953</v>
      </c>
      <c r="BJ209" s="152">
        <v>88.5866148482597</v>
      </c>
      <c r="BK209" s="152">
        <v>69.805194805194802</v>
      </c>
      <c r="BL209" s="152">
        <v>59.554601136319185</v>
      </c>
      <c r="BM209" s="152">
        <v>69.952597910626352</v>
      </c>
      <c r="BN209" s="152">
        <v>69.48431817992693</v>
      </c>
      <c r="BO209" s="152">
        <v>70.468025133595631</v>
      </c>
      <c r="BP209" s="152">
        <v>61.712443157054309</v>
      </c>
      <c r="BQ209" s="152">
        <v>63.071831808448515</v>
      </c>
      <c r="BR209" s="152">
        <v>61.187482153651032</v>
      </c>
      <c r="BS209" s="152">
        <v>68.63782361216974</v>
      </c>
      <c r="BT209" s="152">
        <v>77.547394256975508</v>
      </c>
      <c r="BU209" s="152">
        <v>73.724506893438516</v>
      </c>
      <c r="BV209" s="152">
        <v>77.009403660849031</v>
      </c>
      <c r="BW209" s="152">
        <v>73.387762590588011</v>
      </c>
      <c r="BX209" s="152">
        <v>77.437381498852417</v>
      </c>
      <c r="BY209" s="152">
        <v>93.711165889135614</v>
      </c>
      <c r="BZ209" s="152">
        <v>98.792446051976256</v>
      </c>
      <c r="CA209" s="152">
        <v>75.081168831168839</v>
      </c>
      <c r="CB209" s="152">
        <v>66.944588138636149</v>
      </c>
      <c r="CC209" s="152">
        <v>77.316029269639643</v>
      </c>
      <c r="CD209" s="152">
        <v>75.725424603273666</v>
      </c>
      <c r="CE209" s="152">
        <v>78.297805703995152</v>
      </c>
    </row>
    <row r="210" spans="2:83" ht="15.75" x14ac:dyDescent="0.25">
      <c r="B210" s="149" t="s">
        <v>16</v>
      </c>
      <c r="C210" s="150">
        <v>79</v>
      </c>
      <c r="D210" s="154">
        <v>124</v>
      </c>
      <c r="E210" s="154">
        <v>150</v>
      </c>
      <c r="F210" s="154">
        <v>146</v>
      </c>
      <c r="G210" s="154">
        <v>192</v>
      </c>
      <c r="H210" s="154">
        <v>189</v>
      </c>
      <c r="I210" s="154">
        <v>178</v>
      </c>
      <c r="J210" s="154">
        <v>157</v>
      </c>
      <c r="K210" s="154">
        <v>153</v>
      </c>
      <c r="L210" s="154">
        <v>183</v>
      </c>
      <c r="M210" s="154">
        <v>182</v>
      </c>
      <c r="N210" s="154">
        <v>161</v>
      </c>
      <c r="O210" s="154">
        <v>155</v>
      </c>
      <c r="P210" s="154">
        <v>179</v>
      </c>
      <c r="Q210" s="154">
        <v>132</v>
      </c>
      <c r="R210" s="154">
        <v>153</v>
      </c>
      <c r="S210" s="154">
        <v>154</v>
      </c>
      <c r="T210" s="154">
        <v>130</v>
      </c>
      <c r="U210" s="154">
        <v>164</v>
      </c>
      <c r="V210" s="154">
        <v>153</v>
      </c>
      <c r="W210" s="154">
        <v>203</v>
      </c>
      <c r="X210" s="154">
        <v>209</v>
      </c>
      <c r="Y210" s="154">
        <v>194</v>
      </c>
      <c r="Z210" s="154">
        <v>174</v>
      </c>
      <c r="AA210" s="154">
        <v>162</v>
      </c>
      <c r="AB210" s="154">
        <v>204</v>
      </c>
      <c r="AC210" s="154">
        <v>196</v>
      </c>
      <c r="AD210" s="154">
        <v>178</v>
      </c>
      <c r="AE210" s="154">
        <v>174</v>
      </c>
      <c r="AF210" s="154">
        <v>195</v>
      </c>
      <c r="AG210" s="154">
        <v>147</v>
      </c>
      <c r="AH210" s="154">
        <v>170</v>
      </c>
      <c r="AI210" s="154">
        <v>164</v>
      </c>
      <c r="AJ210" s="151">
        <v>248629</v>
      </c>
      <c r="AK210" s="151">
        <v>252012</v>
      </c>
      <c r="AL210" s="151">
        <v>250045</v>
      </c>
      <c r="AM210" s="151">
        <v>262231</v>
      </c>
      <c r="AN210" s="151">
        <v>256667</v>
      </c>
      <c r="AO210" s="151">
        <v>259940</v>
      </c>
      <c r="AP210" s="151">
        <v>247670</v>
      </c>
      <c r="AQ210" s="151">
        <v>252563</v>
      </c>
      <c r="AR210" s="151">
        <v>244743</v>
      </c>
      <c r="AS210" s="151">
        <v>244900</v>
      </c>
      <c r="AT210" s="151">
        <v>239890</v>
      </c>
      <c r="AU210" s="151">
        <v>239644</v>
      </c>
      <c r="AV210" s="151">
        <v>242314</v>
      </c>
      <c r="AW210" s="151">
        <v>224792</v>
      </c>
      <c r="AX210" s="151">
        <v>212727</v>
      </c>
      <c r="AY210" s="151">
        <v>235344</v>
      </c>
      <c r="AZ210" s="152">
        <v>49.873506308596347</v>
      </c>
      <c r="BA210" s="152">
        <v>59.520975191657541</v>
      </c>
      <c r="BB210" s="152">
        <v>58.389489891819473</v>
      </c>
      <c r="BC210" s="152">
        <v>73.217888045273057</v>
      </c>
      <c r="BD210" s="152">
        <v>73.636268004846741</v>
      </c>
      <c r="BE210" s="152">
        <v>68.477340924828809</v>
      </c>
      <c r="BF210" s="152">
        <v>63.390802277223727</v>
      </c>
      <c r="BG210" s="152">
        <v>60.578944659352324</v>
      </c>
      <c r="BH210" s="152">
        <v>74.772312180532225</v>
      </c>
      <c r="BI210" s="152">
        <v>74.316047366271945</v>
      </c>
      <c r="BJ210" s="152">
        <v>67.114093959731534</v>
      </c>
      <c r="BK210" s="152">
        <v>64.679274256814267</v>
      </c>
      <c r="BL210" s="152">
        <v>73.871092879486937</v>
      </c>
      <c r="BM210" s="152">
        <v>58.720950923520412</v>
      </c>
      <c r="BN210" s="152">
        <v>71.923169132268114</v>
      </c>
      <c r="BO210" s="152">
        <v>65.436127540961323</v>
      </c>
      <c r="BP210" s="152">
        <v>52.286740484818743</v>
      </c>
      <c r="BQ210" s="152">
        <v>65.076266209545579</v>
      </c>
      <c r="BR210" s="152">
        <v>61.188985982523143</v>
      </c>
      <c r="BS210" s="152">
        <v>77.412662881200163</v>
      </c>
      <c r="BT210" s="152">
        <v>81.428465677317305</v>
      </c>
      <c r="BU210" s="152">
        <v>74.632607524813423</v>
      </c>
      <c r="BV210" s="152">
        <v>70.25477449832438</v>
      </c>
      <c r="BW210" s="152">
        <v>64.142411992255404</v>
      </c>
      <c r="BX210" s="152">
        <v>83.352741447150677</v>
      </c>
      <c r="BY210" s="152">
        <v>80.032666394446707</v>
      </c>
      <c r="BZ210" s="152">
        <v>74.200675309516868</v>
      </c>
      <c r="CA210" s="152">
        <v>72.607701423778607</v>
      </c>
      <c r="CB210" s="152">
        <v>80.474095594971814</v>
      </c>
      <c r="CC210" s="152">
        <v>65.393786255738632</v>
      </c>
      <c r="CD210" s="152">
        <v>79.914632369186791</v>
      </c>
      <c r="CE210" s="152">
        <v>69.685226731932829</v>
      </c>
    </row>
    <row r="211" spans="2:83" ht="15.75" x14ac:dyDescent="0.25">
      <c r="B211" s="149" t="s">
        <v>16</v>
      </c>
      <c r="C211" s="150">
        <v>80</v>
      </c>
      <c r="D211" s="154">
        <v>152</v>
      </c>
      <c r="E211" s="154">
        <v>173</v>
      </c>
      <c r="F211" s="154">
        <v>138</v>
      </c>
      <c r="G211" s="154">
        <v>145</v>
      </c>
      <c r="H211" s="154">
        <v>173</v>
      </c>
      <c r="I211" s="154">
        <v>180</v>
      </c>
      <c r="J211" s="154">
        <v>147</v>
      </c>
      <c r="K211" s="154">
        <v>151</v>
      </c>
      <c r="L211" s="154">
        <v>173</v>
      </c>
      <c r="M211" s="154">
        <v>173</v>
      </c>
      <c r="N211" s="154">
        <v>188</v>
      </c>
      <c r="O211" s="154">
        <v>190</v>
      </c>
      <c r="P211" s="154">
        <v>177</v>
      </c>
      <c r="Q211" s="154">
        <v>163</v>
      </c>
      <c r="R211" s="154">
        <v>153</v>
      </c>
      <c r="S211" s="154">
        <v>158</v>
      </c>
      <c r="T211" s="154">
        <v>170</v>
      </c>
      <c r="U211" s="154">
        <v>181</v>
      </c>
      <c r="V211" s="154">
        <v>147</v>
      </c>
      <c r="W211" s="154">
        <v>152</v>
      </c>
      <c r="X211" s="154">
        <v>190</v>
      </c>
      <c r="Y211" s="154">
        <v>195</v>
      </c>
      <c r="Z211" s="154">
        <v>162</v>
      </c>
      <c r="AA211" s="154">
        <v>158</v>
      </c>
      <c r="AB211" s="154">
        <v>185</v>
      </c>
      <c r="AC211" s="154">
        <v>196</v>
      </c>
      <c r="AD211" s="154">
        <v>214</v>
      </c>
      <c r="AE211" s="154">
        <v>210</v>
      </c>
      <c r="AF211" s="154">
        <v>200</v>
      </c>
      <c r="AG211" s="154">
        <v>184</v>
      </c>
      <c r="AH211" s="154">
        <v>168</v>
      </c>
      <c r="AI211" s="154">
        <v>174</v>
      </c>
      <c r="AJ211" s="151">
        <v>241733</v>
      </c>
      <c r="AK211" s="151">
        <v>240216</v>
      </c>
      <c r="AL211" s="151">
        <v>243341</v>
      </c>
      <c r="AM211" s="151">
        <v>242531</v>
      </c>
      <c r="AN211" s="151">
        <v>254833</v>
      </c>
      <c r="AO211" s="151">
        <v>248861</v>
      </c>
      <c r="AP211" s="151">
        <v>252499</v>
      </c>
      <c r="AQ211" s="151">
        <v>240511</v>
      </c>
      <c r="AR211" s="151">
        <v>245734</v>
      </c>
      <c r="AS211" s="151">
        <v>237826</v>
      </c>
      <c r="AT211" s="151">
        <v>239713</v>
      </c>
      <c r="AU211" s="151">
        <v>234600</v>
      </c>
      <c r="AV211" s="151">
        <v>233991</v>
      </c>
      <c r="AW211" s="151">
        <v>236738</v>
      </c>
      <c r="AX211" s="151">
        <v>218244</v>
      </c>
      <c r="AY211" s="151">
        <v>207214</v>
      </c>
      <c r="AZ211" s="152">
        <v>62.8792924424882</v>
      </c>
      <c r="BA211" s="152">
        <v>72.018516668331827</v>
      </c>
      <c r="BB211" s="152">
        <v>56.710541996622027</v>
      </c>
      <c r="BC211" s="152">
        <v>59.786171664653182</v>
      </c>
      <c r="BD211" s="152">
        <v>67.887596975274008</v>
      </c>
      <c r="BE211" s="152">
        <v>72.329533353960642</v>
      </c>
      <c r="BF211" s="152">
        <v>58.218052348722175</v>
      </c>
      <c r="BG211" s="152">
        <v>62.782991214539045</v>
      </c>
      <c r="BH211" s="152">
        <v>70.401328265522878</v>
      </c>
      <c r="BI211" s="152">
        <v>72.742256944152444</v>
      </c>
      <c r="BJ211" s="152">
        <v>78.427119096586338</v>
      </c>
      <c r="BK211" s="152">
        <v>80.988917306052855</v>
      </c>
      <c r="BL211" s="152">
        <v>75.643935023141921</v>
      </c>
      <c r="BM211" s="152">
        <v>68.852486715271738</v>
      </c>
      <c r="BN211" s="152">
        <v>70.105020069280258</v>
      </c>
      <c r="BO211" s="152">
        <v>76.249674249809388</v>
      </c>
      <c r="BP211" s="152">
        <v>70.325524442256537</v>
      </c>
      <c r="BQ211" s="152">
        <v>75.348852699237355</v>
      </c>
      <c r="BR211" s="152">
        <v>60.409055605097379</v>
      </c>
      <c r="BS211" s="152">
        <v>62.672400641567471</v>
      </c>
      <c r="BT211" s="152">
        <v>74.55863251619688</v>
      </c>
      <c r="BU211" s="152">
        <v>78.356994466790695</v>
      </c>
      <c r="BV211" s="152">
        <v>64.158669935326472</v>
      </c>
      <c r="BW211" s="152">
        <v>65.693461005941515</v>
      </c>
      <c r="BX211" s="152">
        <v>75.284657393767233</v>
      </c>
      <c r="BY211" s="152">
        <v>82.413192838461725</v>
      </c>
      <c r="BZ211" s="152">
        <v>89.273422801433384</v>
      </c>
      <c r="CA211" s="152">
        <v>89.514066496163693</v>
      </c>
      <c r="CB211" s="152">
        <v>85.473372907504995</v>
      </c>
      <c r="CC211" s="152">
        <v>77.723052488404903</v>
      </c>
      <c r="CD211" s="152">
        <v>76.978061252543029</v>
      </c>
      <c r="CE211" s="152">
        <v>83.971160249790074</v>
      </c>
    </row>
    <row r="212" spans="2:83" ht="15.75" x14ac:dyDescent="0.25">
      <c r="B212" s="149" t="s">
        <v>16</v>
      </c>
      <c r="C212" s="150">
        <v>81</v>
      </c>
      <c r="D212" s="154">
        <v>155</v>
      </c>
      <c r="E212" s="154">
        <v>134</v>
      </c>
      <c r="F212" s="154">
        <v>147</v>
      </c>
      <c r="G212" s="154">
        <v>142</v>
      </c>
      <c r="H212" s="154">
        <v>150</v>
      </c>
      <c r="I212" s="154">
        <v>177</v>
      </c>
      <c r="J212" s="154">
        <v>153</v>
      </c>
      <c r="K212" s="154">
        <v>166</v>
      </c>
      <c r="L212" s="154">
        <v>178</v>
      </c>
      <c r="M212" s="154">
        <v>172</v>
      </c>
      <c r="N212" s="154">
        <v>152</v>
      </c>
      <c r="O212" s="154">
        <v>177</v>
      </c>
      <c r="P212" s="154">
        <v>141</v>
      </c>
      <c r="Q212" s="154">
        <v>156</v>
      </c>
      <c r="R212" s="154">
        <v>167</v>
      </c>
      <c r="S212" s="154">
        <v>159</v>
      </c>
      <c r="T212" s="154">
        <v>161</v>
      </c>
      <c r="U212" s="154">
        <v>142</v>
      </c>
      <c r="V212" s="154">
        <v>154</v>
      </c>
      <c r="W212" s="154">
        <v>153</v>
      </c>
      <c r="X212" s="154">
        <v>163</v>
      </c>
      <c r="Y212" s="154">
        <v>191</v>
      </c>
      <c r="Z212" s="154">
        <v>170</v>
      </c>
      <c r="AA212" s="154">
        <v>175</v>
      </c>
      <c r="AB212" s="154">
        <v>191</v>
      </c>
      <c r="AC212" s="154">
        <v>189</v>
      </c>
      <c r="AD212" s="154">
        <v>169</v>
      </c>
      <c r="AE212" s="154">
        <v>208</v>
      </c>
      <c r="AF212" s="154">
        <v>157</v>
      </c>
      <c r="AG212" s="154">
        <v>165</v>
      </c>
      <c r="AH212" s="154">
        <v>177</v>
      </c>
      <c r="AI212" s="154">
        <v>173</v>
      </c>
      <c r="AJ212" s="151">
        <v>232371</v>
      </c>
      <c r="AK212" s="151">
        <v>233238</v>
      </c>
      <c r="AL212" s="151">
        <v>231664</v>
      </c>
      <c r="AM212" s="151">
        <v>233933</v>
      </c>
      <c r="AN212" s="151">
        <v>233966</v>
      </c>
      <c r="AO212" s="151">
        <v>245542</v>
      </c>
      <c r="AP212" s="151">
        <v>240901</v>
      </c>
      <c r="AQ212" s="151">
        <v>244435</v>
      </c>
      <c r="AR212" s="151">
        <v>233356</v>
      </c>
      <c r="AS212" s="151">
        <v>238080</v>
      </c>
      <c r="AT212" s="151">
        <v>231347</v>
      </c>
      <c r="AU212" s="151">
        <v>232289</v>
      </c>
      <c r="AV212" s="151">
        <v>228740</v>
      </c>
      <c r="AW212" s="151">
        <v>227159</v>
      </c>
      <c r="AX212" s="151">
        <v>227927</v>
      </c>
      <c r="AY212" s="151">
        <v>211338</v>
      </c>
      <c r="AZ212" s="152">
        <v>66.70367644843806</v>
      </c>
      <c r="BA212" s="152">
        <v>57.452044692545812</v>
      </c>
      <c r="BB212" s="152">
        <v>63.45396781545687</v>
      </c>
      <c r="BC212" s="152">
        <v>60.701140924965692</v>
      </c>
      <c r="BD212" s="152">
        <v>64.111879503859541</v>
      </c>
      <c r="BE212" s="152">
        <v>72.085427340332814</v>
      </c>
      <c r="BF212" s="152">
        <v>63.511566992249932</v>
      </c>
      <c r="BG212" s="152">
        <v>67.911714770797971</v>
      </c>
      <c r="BH212" s="152">
        <v>76.278304393287513</v>
      </c>
      <c r="BI212" s="152">
        <v>72.244623655913969</v>
      </c>
      <c r="BJ212" s="152">
        <v>65.702170332876591</v>
      </c>
      <c r="BK212" s="152">
        <v>76.198184158526672</v>
      </c>
      <c r="BL212" s="152">
        <v>61.642038996240274</v>
      </c>
      <c r="BM212" s="152">
        <v>68.674364652071901</v>
      </c>
      <c r="BN212" s="152">
        <v>73.269072992668711</v>
      </c>
      <c r="BO212" s="152">
        <v>75.234931720750652</v>
      </c>
      <c r="BP212" s="152">
        <v>69.28575424644211</v>
      </c>
      <c r="BQ212" s="152">
        <v>60.882017510011231</v>
      </c>
      <c r="BR212" s="152">
        <v>66.475585330478623</v>
      </c>
      <c r="BS212" s="152">
        <v>65.403341982533462</v>
      </c>
      <c r="BT212" s="152">
        <v>69.668242394194024</v>
      </c>
      <c r="BU212" s="152">
        <v>77.787099559342195</v>
      </c>
      <c r="BV212" s="152">
        <v>70.568407769166583</v>
      </c>
      <c r="BW212" s="152">
        <v>71.593675210178574</v>
      </c>
      <c r="BX212" s="152">
        <v>81.849191792797271</v>
      </c>
      <c r="BY212" s="152">
        <v>79.385080645161281</v>
      </c>
      <c r="BZ212" s="152">
        <v>73.050439383264091</v>
      </c>
      <c r="CA212" s="152">
        <v>89.54362884165846</v>
      </c>
      <c r="CB212" s="152">
        <v>68.636880300778174</v>
      </c>
      <c r="CC212" s="152">
        <v>72.636347228152971</v>
      </c>
      <c r="CD212" s="152">
        <v>77.65644263294827</v>
      </c>
      <c r="CE212" s="152">
        <v>81.859391117546309</v>
      </c>
    </row>
    <row r="213" spans="2:83" ht="15.75" x14ac:dyDescent="0.25">
      <c r="B213" s="149" t="s">
        <v>16</v>
      </c>
      <c r="C213" s="150">
        <v>82</v>
      </c>
      <c r="D213" s="154">
        <v>122</v>
      </c>
      <c r="E213" s="154">
        <v>138</v>
      </c>
      <c r="F213" s="154">
        <v>134</v>
      </c>
      <c r="G213" s="154">
        <v>155</v>
      </c>
      <c r="H213" s="154">
        <v>154</v>
      </c>
      <c r="I213" s="154">
        <v>181</v>
      </c>
      <c r="J213" s="154">
        <v>148</v>
      </c>
      <c r="K213" s="154">
        <v>160</v>
      </c>
      <c r="L213" s="154">
        <v>171</v>
      </c>
      <c r="M213" s="154">
        <v>177</v>
      </c>
      <c r="N213" s="154">
        <v>170</v>
      </c>
      <c r="O213" s="154">
        <v>165</v>
      </c>
      <c r="P213" s="154">
        <v>147</v>
      </c>
      <c r="Q213" s="154">
        <v>163</v>
      </c>
      <c r="R213" s="154">
        <v>154</v>
      </c>
      <c r="S213" s="154">
        <v>161</v>
      </c>
      <c r="T213" s="154">
        <v>128</v>
      </c>
      <c r="U213" s="154">
        <v>149</v>
      </c>
      <c r="V213" s="154">
        <v>140</v>
      </c>
      <c r="W213" s="154">
        <v>175</v>
      </c>
      <c r="X213" s="154">
        <v>160</v>
      </c>
      <c r="Y213" s="154">
        <v>193</v>
      </c>
      <c r="Z213" s="154">
        <v>162</v>
      </c>
      <c r="AA213" s="154">
        <v>167</v>
      </c>
      <c r="AB213" s="154">
        <v>182</v>
      </c>
      <c r="AC213" s="154">
        <v>196</v>
      </c>
      <c r="AD213" s="154">
        <v>185</v>
      </c>
      <c r="AE213" s="154">
        <v>174</v>
      </c>
      <c r="AF213" s="154">
        <v>163</v>
      </c>
      <c r="AG213" s="154">
        <v>179</v>
      </c>
      <c r="AH213" s="154">
        <v>175</v>
      </c>
      <c r="AI213" s="154">
        <v>170</v>
      </c>
      <c r="AJ213" s="151">
        <v>217777</v>
      </c>
      <c r="AK213" s="151">
        <v>222842</v>
      </c>
      <c r="AL213" s="151">
        <v>223238</v>
      </c>
      <c r="AM213" s="151">
        <v>221877</v>
      </c>
      <c r="AN213" s="151">
        <v>224544</v>
      </c>
      <c r="AO213" s="151">
        <v>224177</v>
      </c>
      <c r="AP213" s="151">
        <v>235995</v>
      </c>
      <c r="AQ213" s="151">
        <v>232728</v>
      </c>
      <c r="AR213" s="151">
        <v>235403</v>
      </c>
      <c r="AS213" s="151">
        <v>224966</v>
      </c>
      <c r="AT213" s="151">
        <v>231248</v>
      </c>
      <c r="AU213" s="151">
        <v>223687</v>
      </c>
      <c r="AV213" s="151">
        <v>224648</v>
      </c>
      <c r="AW213" s="151">
        <v>220741</v>
      </c>
      <c r="AX213" s="151">
        <v>218853</v>
      </c>
      <c r="AY213" s="151">
        <v>219771</v>
      </c>
      <c r="AZ213" s="152">
        <v>56.020608236866153</v>
      </c>
      <c r="BA213" s="152">
        <v>61.927284802685307</v>
      </c>
      <c r="BB213" s="152">
        <v>60.025622877825455</v>
      </c>
      <c r="BC213" s="152">
        <v>69.858525218927596</v>
      </c>
      <c r="BD213" s="152">
        <v>68.583440216616779</v>
      </c>
      <c r="BE213" s="152">
        <v>80.739772590408478</v>
      </c>
      <c r="BF213" s="152">
        <v>62.713193076124497</v>
      </c>
      <c r="BG213" s="152">
        <v>68.749785156921376</v>
      </c>
      <c r="BH213" s="152">
        <v>72.64138519899916</v>
      </c>
      <c r="BI213" s="152">
        <v>78.678555870664894</v>
      </c>
      <c r="BJ213" s="152">
        <v>73.514149311561624</v>
      </c>
      <c r="BK213" s="152">
        <v>73.763786004551008</v>
      </c>
      <c r="BL213" s="152">
        <v>65.435703856700258</v>
      </c>
      <c r="BM213" s="152">
        <v>73.842195151784225</v>
      </c>
      <c r="BN213" s="152">
        <v>70.366867257931119</v>
      </c>
      <c r="BO213" s="152">
        <v>73.258073176169745</v>
      </c>
      <c r="BP213" s="152">
        <v>58.775720117367769</v>
      </c>
      <c r="BQ213" s="152">
        <v>66.863517649276176</v>
      </c>
      <c r="BR213" s="152">
        <v>62.713337335041523</v>
      </c>
      <c r="BS213" s="152">
        <v>78.872528472982779</v>
      </c>
      <c r="BT213" s="152">
        <v>71.255522302978477</v>
      </c>
      <c r="BU213" s="152">
        <v>86.092685690325055</v>
      </c>
      <c r="BV213" s="152">
        <v>68.645522150893029</v>
      </c>
      <c r="BW213" s="152">
        <v>71.757588257536696</v>
      </c>
      <c r="BX213" s="152">
        <v>77.314222843379227</v>
      </c>
      <c r="BY213" s="152">
        <v>87.124276557346448</v>
      </c>
      <c r="BZ213" s="152">
        <v>80.000691897875882</v>
      </c>
      <c r="CA213" s="152">
        <v>77.787265241162871</v>
      </c>
      <c r="CB213" s="152">
        <v>72.557957337701652</v>
      </c>
      <c r="CC213" s="152">
        <v>81.090508786315183</v>
      </c>
      <c r="CD213" s="152">
        <v>79.962349156739918</v>
      </c>
      <c r="CE213" s="152">
        <v>77.353244968626427</v>
      </c>
    </row>
    <row r="214" spans="2:83" ht="15.75" x14ac:dyDescent="0.25">
      <c r="B214" s="149" t="s">
        <v>16</v>
      </c>
      <c r="C214" s="150">
        <v>83</v>
      </c>
      <c r="D214" s="154">
        <v>116</v>
      </c>
      <c r="E214" s="154">
        <v>117</v>
      </c>
      <c r="F214" s="154">
        <v>133</v>
      </c>
      <c r="G214" s="154">
        <v>117</v>
      </c>
      <c r="H214" s="154">
        <v>135</v>
      </c>
      <c r="I214" s="154">
        <v>141</v>
      </c>
      <c r="J214" s="154">
        <v>152</v>
      </c>
      <c r="K214" s="154">
        <v>148</v>
      </c>
      <c r="L214" s="154">
        <v>201</v>
      </c>
      <c r="M214" s="154">
        <v>179</v>
      </c>
      <c r="N214" s="154">
        <v>164</v>
      </c>
      <c r="O214" s="154">
        <v>166</v>
      </c>
      <c r="P214" s="154">
        <v>157</v>
      </c>
      <c r="Q214" s="154">
        <v>167</v>
      </c>
      <c r="R214" s="154">
        <v>134</v>
      </c>
      <c r="S214" s="154">
        <v>157</v>
      </c>
      <c r="T214" s="154">
        <v>126</v>
      </c>
      <c r="U214" s="154">
        <v>127</v>
      </c>
      <c r="V214" s="154">
        <v>139</v>
      </c>
      <c r="W214" s="154">
        <v>126</v>
      </c>
      <c r="X214" s="154">
        <v>148</v>
      </c>
      <c r="Y214" s="154">
        <v>150</v>
      </c>
      <c r="Z214" s="154">
        <v>162</v>
      </c>
      <c r="AA214" s="154">
        <v>159</v>
      </c>
      <c r="AB214" s="154">
        <v>212</v>
      </c>
      <c r="AC214" s="154">
        <v>208</v>
      </c>
      <c r="AD214" s="154">
        <v>175</v>
      </c>
      <c r="AE214" s="154">
        <v>183</v>
      </c>
      <c r="AF214" s="154">
        <v>167</v>
      </c>
      <c r="AG214" s="154">
        <v>180</v>
      </c>
      <c r="AH214" s="154">
        <v>143</v>
      </c>
      <c r="AI214" s="154">
        <v>172</v>
      </c>
      <c r="AJ214" s="151">
        <v>207045</v>
      </c>
      <c r="AK214" s="151">
        <v>207870</v>
      </c>
      <c r="AL214" s="151">
        <v>212593</v>
      </c>
      <c r="AM214" s="151">
        <v>212595</v>
      </c>
      <c r="AN214" s="151">
        <v>211765</v>
      </c>
      <c r="AO214" s="151">
        <v>213941</v>
      </c>
      <c r="AP214" s="151">
        <v>214552</v>
      </c>
      <c r="AQ214" s="151">
        <v>226425</v>
      </c>
      <c r="AR214" s="151">
        <v>223132</v>
      </c>
      <c r="AS214" s="151">
        <v>226132</v>
      </c>
      <c r="AT214" s="151">
        <v>217063</v>
      </c>
      <c r="AU214" s="151">
        <v>222138</v>
      </c>
      <c r="AV214" s="151">
        <v>215750</v>
      </c>
      <c r="AW214" s="151">
        <v>216522</v>
      </c>
      <c r="AX214" s="151">
        <v>211352</v>
      </c>
      <c r="AY214" s="151">
        <v>210261</v>
      </c>
      <c r="AZ214" s="152">
        <v>56.026467676109064</v>
      </c>
      <c r="BA214" s="152">
        <v>56.285178236397748</v>
      </c>
      <c r="BB214" s="152">
        <v>62.560855719614473</v>
      </c>
      <c r="BC214" s="152">
        <v>55.034219995766598</v>
      </c>
      <c r="BD214" s="152">
        <v>63.74991145845631</v>
      </c>
      <c r="BE214" s="152">
        <v>65.90602081882389</v>
      </c>
      <c r="BF214" s="152">
        <v>70.845296245199307</v>
      </c>
      <c r="BG214" s="152">
        <v>65.363807000110413</v>
      </c>
      <c r="BH214" s="152">
        <v>90.081207536346199</v>
      </c>
      <c r="BI214" s="152">
        <v>79.15730635204217</v>
      </c>
      <c r="BJ214" s="152">
        <v>75.554101804545226</v>
      </c>
      <c r="BK214" s="152">
        <v>74.728322034050905</v>
      </c>
      <c r="BL214" s="152">
        <v>72.769409038238692</v>
      </c>
      <c r="BM214" s="152">
        <v>77.128421130416314</v>
      </c>
      <c r="BN214" s="152">
        <v>63.401339944736741</v>
      </c>
      <c r="BO214" s="152">
        <v>74.669101735462121</v>
      </c>
      <c r="BP214" s="152">
        <v>60.856335579221906</v>
      </c>
      <c r="BQ214" s="152">
        <v>61.095877230961662</v>
      </c>
      <c r="BR214" s="152">
        <v>65.383149962604605</v>
      </c>
      <c r="BS214" s="152">
        <v>59.267621533902492</v>
      </c>
      <c r="BT214" s="152">
        <v>69.888791821122481</v>
      </c>
      <c r="BU214" s="152">
        <v>70.112788105131784</v>
      </c>
      <c r="BV214" s="152">
        <v>75.506170998172934</v>
      </c>
      <c r="BW214" s="152">
        <v>70.221927790659166</v>
      </c>
      <c r="BX214" s="152">
        <v>95.011024864205936</v>
      </c>
      <c r="BY214" s="152">
        <v>91.981674420250116</v>
      </c>
      <c r="BZ214" s="152">
        <v>80.62175497436229</v>
      </c>
      <c r="CA214" s="152">
        <v>82.381222483321181</v>
      </c>
      <c r="CB214" s="152">
        <v>77.404403244495953</v>
      </c>
      <c r="CC214" s="152">
        <v>83.132429960927752</v>
      </c>
      <c r="CD214" s="152">
        <v>67.659638896248907</v>
      </c>
      <c r="CE214" s="152">
        <v>81.803092347130473</v>
      </c>
    </row>
    <row r="215" spans="2:83" ht="15.75" x14ac:dyDescent="0.25">
      <c r="B215" s="149" t="s">
        <v>16</v>
      </c>
      <c r="C215" s="150">
        <v>84</v>
      </c>
      <c r="D215" s="154">
        <v>107</v>
      </c>
      <c r="E215" s="154">
        <v>116</v>
      </c>
      <c r="F215" s="154">
        <v>117</v>
      </c>
      <c r="G215" s="154">
        <v>132</v>
      </c>
      <c r="H215" s="154">
        <v>143</v>
      </c>
      <c r="I215" s="154">
        <v>141</v>
      </c>
      <c r="J215" s="154">
        <v>143</v>
      </c>
      <c r="K215" s="154">
        <v>134</v>
      </c>
      <c r="L215" s="154">
        <v>157</v>
      </c>
      <c r="M215" s="154">
        <v>168</v>
      </c>
      <c r="N215" s="154">
        <v>155</v>
      </c>
      <c r="O215" s="154">
        <v>143</v>
      </c>
      <c r="P215" s="154">
        <v>123</v>
      </c>
      <c r="Q215" s="154">
        <v>140</v>
      </c>
      <c r="R215" s="154">
        <v>161</v>
      </c>
      <c r="S215" s="154">
        <v>168</v>
      </c>
      <c r="T215" s="154">
        <v>112</v>
      </c>
      <c r="U215" s="154">
        <v>132</v>
      </c>
      <c r="V215" s="154">
        <v>127</v>
      </c>
      <c r="W215" s="154">
        <v>136</v>
      </c>
      <c r="X215" s="154">
        <v>150</v>
      </c>
      <c r="Y215" s="154">
        <v>154</v>
      </c>
      <c r="Z215" s="154">
        <v>154</v>
      </c>
      <c r="AA215" s="154">
        <v>142</v>
      </c>
      <c r="AB215" s="154">
        <v>169</v>
      </c>
      <c r="AC215" s="154">
        <v>185</v>
      </c>
      <c r="AD215" s="154">
        <v>174</v>
      </c>
      <c r="AE215" s="154">
        <v>155</v>
      </c>
      <c r="AF215" s="154">
        <v>135</v>
      </c>
      <c r="AG215" s="154">
        <v>160</v>
      </c>
      <c r="AH215" s="154">
        <v>177</v>
      </c>
      <c r="AI215" s="154">
        <v>182</v>
      </c>
      <c r="AJ215" s="151">
        <v>195572</v>
      </c>
      <c r="AK215" s="151">
        <v>195672</v>
      </c>
      <c r="AL215" s="151">
        <v>196841</v>
      </c>
      <c r="AM215" s="151">
        <v>200995</v>
      </c>
      <c r="AN215" s="151">
        <v>201537</v>
      </c>
      <c r="AO215" s="151">
        <v>200632</v>
      </c>
      <c r="AP215" s="151">
        <v>202908</v>
      </c>
      <c r="AQ215" s="151">
        <v>204298</v>
      </c>
      <c r="AR215" s="151">
        <v>216145</v>
      </c>
      <c r="AS215" s="151">
        <v>212561</v>
      </c>
      <c r="AT215" s="151">
        <v>216363</v>
      </c>
      <c r="AU215" s="151">
        <v>207113</v>
      </c>
      <c r="AV215" s="151">
        <v>212780</v>
      </c>
      <c r="AW215" s="151">
        <v>207096</v>
      </c>
      <c r="AX215" s="151">
        <v>206990</v>
      </c>
      <c r="AY215" s="151">
        <v>202226</v>
      </c>
      <c r="AZ215" s="152">
        <v>54.711308367250936</v>
      </c>
      <c r="BA215" s="152">
        <v>59.28288155689112</v>
      </c>
      <c r="BB215" s="152">
        <v>59.438836421274019</v>
      </c>
      <c r="BC215" s="152">
        <v>65.673275454613304</v>
      </c>
      <c r="BD215" s="152">
        <v>70.954713030361674</v>
      </c>
      <c r="BE215" s="152">
        <v>70.277921767215602</v>
      </c>
      <c r="BF215" s="152">
        <v>70.475289293670045</v>
      </c>
      <c r="BG215" s="152">
        <v>65.59046099325495</v>
      </c>
      <c r="BH215" s="152">
        <v>72.636424622359982</v>
      </c>
      <c r="BI215" s="152">
        <v>79.036135509336148</v>
      </c>
      <c r="BJ215" s="152">
        <v>71.63886616473242</v>
      </c>
      <c r="BK215" s="152">
        <v>69.044434680584985</v>
      </c>
      <c r="BL215" s="152">
        <v>57.806184791803737</v>
      </c>
      <c r="BM215" s="152">
        <v>67.601498821802451</v>
      </c>
      <c r="BN215" s="152">
        <v>77.781535339871482</v>
      </c>
      <c r="BO215" s="152">
        <v>83.075371119440632</v>
      </c>
      <c r="BP215" s="152">
        <v>57.267911561982281</v>
      </c>
      <c r="BQ215" s="152">
        <v>67.459830737151975</v>
      </c>
      <c r="BR215" s="152">
        <v>64.519078850442753</v>
      </c>
      <c r="BS215" s="152">
        <v>67.663374710813699</v>
      </c>
      <c r="BT215" s="152">
        <v>74.428020661218525</v>
      </c>
      <c r="BU215" s="152">
        <v>76.757446469157458</v>
      </c>
      <c r="BV215" s="152">
        <v>75.896465393183121</v>
      </c>
      <c r="BW215" s="152">
        <v>69.506309410762711</v>
      </c>
      <c r="BX215" s="152">
        <v>78.188253255916166</v>
      </c>
      <c r="BY215" s="152">
        <v>87.033839697780877</v>
      </c>
      <c r="BZ215" s="152">
        <v>80.42040459782865</v>
      </c>
      <c r="CA215" s="152">
        <v>74.838373255179548</v>
      </c>
      <c r="CB215" s="152">
        <v>63.445812576369953</v>
      </c>
      <c r="CC215" s="152">
        <v>77.258855796345657</v>
      </c>
      <c r="CD215" s="152">
        <v>85.511377361225186</v>
      </c>
      <c r="CE215" s="152">
        <v>89.99831871272734</v>
      </c>
    </row>
    <row r="216" spans="2:83" ht="15.75" x14ac:dyDescent="0.25">
      <c r="B216" s="149" t="s">
        <v>16</v>
      </c>
      <c r="C216" s="150">
        <v>85</v>
      </c>
      <c r="D216" s="154">
        <v>119</v>
      </c>
      <c r="E216" s="154">
        <v>98</v>
      </c>
      <c r="F216" s="154">
        <v>123</v>
      </c>
      <c r="G216" s="154">
        <v>140</v>
      </c>
      <c r="H216" s="154">
        <v>120</v>
      </c>
      <c r="I216" s="154">
        <v>123</v>
      </c>
      <c r="J216" s="154">
        <v>118</v>
      </c>
      <c r="K216" s="154">
        <v>144</v>
      </c>
      <c r="L216" s="154">
        <v>165</v>
      </c>
      <c r="M216" s="154">
        <v>152</v>
      </c>
      <c r="N216" s="154">
        <v>156</v>
      </c>
      <c r="O216" s="154">
        <v>183</v>
      </c>
      <c r="P216" s="154">
        <v>140</v>
      </c>
      <c r="Q216" s="154">
        <v>153</v>
      </c>
      <c r="R216" s="154">
        <v>140</v>
      </c>
      <c r="S216" s="154">
        <v>160</v>
      </c>
      <c r="T216" s="154">
        <v>127</v>
      </c>
      <c r="U216" s="154">
        <v>110</v>
      </c>
      <c r="V216" s="154">
        <v>126</v>
      </c>
      <c r="W216" s="154">
        <v>149</v>
      </c>
      <c r="X216" s="154">
        <v>124</v>
      </c>
      <c r="Y216" s="154">
        <v>133</v>
      </c>
      <c r="Z216" s="154">
        <v>126</v>
      </c>
      <c r="AA216" s="154">
        <v>154</v>
      </c>
      <c r="AB216" s="154">
        <v>177</v>
      </c>
      <c r="AC216" s="154">
        <v>164</v>
      </c>
      <c r="AD216" s="154">
        <v>172</v>
      </c>
      <c r="AE216" s="154">
        <v>198</v>
      </c>
      <c r="AF216" s="154">
        <v>153</v>
      </c>
      <c r="AG216" s="154">
        <v>162</v>
      </c>
      <c r="AH216" s="154">
        <v>153</v>
      </c>
      <c r="AI216" s="154">
        <v>183</v>
      </c>
      <c r="AJ216" s="151">
        <v>186739</v>
      </c>
      <c r="AK216" s="151">
        <v>183013</v>
      </c>
      <c r="AL216" s="151">
        <v>183980</v>
      </c>
      <c r="AM216" s="151">
        <v>184510</v>
      </c>
      <c r="AN216" s="151">
        <v>189717</v>
      </c>
      <c r="AO216" s="151">
        <v>189711</v>
      </c>
      <c r="AP216" s="151">
        <v>188898</v>
      </c>
      <c r="AQ216" s="151">
        <v>192369</v>
      </c>
      <c r="AR216" s="151">
        <v>192774</v>
      </c>
      <c r="AS216" s="151">
        <v>204796</v>
      </c>
      <c r="AT216" s="151">
        <v>202685</v>
      </c>
      <c r="AU216" s="151">
        <v>205599</v>
      </c>
      <c r="AV216" s="151">
        <v>197638</v>
      </c>
      <c r="AW216" s="151">
        <v>202513</v>
      </c>
      <c r="AX216" s="151">
        <v>195249</v>
      </c>
      <c r="AY216" s="151">
        <v>196482</v>
      </c>
      <c r="AZ216" s="152">
        <v>63.725306443753048</v>
      </c>
      <c r="BA216" s="152">
        <v>53.54810860430679</v>
      </c>
      <c r="BB216" s="152">
        <v>66.855092944885314</v>
      </c>
      <c r="BC216" s="152">
        <v>75.876646252235645</v>
      </c>
      <c r="BD216" s="152">
        <v>63.2521070858173</v>
      </c>
      <c r="BE216" s="152">
        <v>64.835460252700159</v>
      </c>
      <c r="BF216" s="152">
        <v>62.467575093436665</v>
      </c>
      <c r="BG216" s="152">
        <v>74.856135863886593</v>
      </c>
      <c r="BH216" s="152">
        <v>85.592455414111868</v>
      </c>
      <c r="BI216" s="152">
        <v>74.220199613273707</v>
      </c>
      <c r="BJ216" s="152">
        <v>76.966721760367065</v>
      </c>
      <c r="BK216" s="152">
        <v>89.008215020501069</v>
      </c>
      <c r="BL216" s="152">
        <v>70.836580009917128</v>
      </c>
      <c r="BM216" s="152">
        <v>75.55070538681467</v>
      </c>
      <c r="BN216" s="152">
        <v>71.703312180856244</v>
      </c>
      <c r="BO216" s="152">
        <v>81.43239584287619</v>
      </c>
      <c r="BP216" s="152">
        <v>68.00936065845913</v>
      </c>
      <c r="BQ216" s="152">
        <v>60.105019861977013</v>
      </c>
      <c r="BR216" s="152">
        <v>68.485704967931298</v>
      </c>
      <c r="BS216" s="152">
        <v>80.754430654165091</v>
      </c>
      <c r="BT216" s="152">
        <v>65.360510655344541</v>
      </c>
      <c r="BU216" s="152">
        <v>70.10663588300099</v>
      </c>
      <c r="BV216" s="152">
        <v>66.702664930279823</v>
      </c>
      <c r="BW216" s="152">
        <v>80.054478632212053</v>
      </c>
      <c r="BX216" s="152">
        <v>91.817361262410913</v>
      </c>
      <c r="BY216" s="152">
        <v>80.079689056426886</v>
      </c>
      <c r="BZ216" s="152">
        <v>84.860744505020108</v>
      </c>
      <c r="CA216" s="152">
        <v>96.303970350050335</v>
      </c>
      <c r="CB216" s="152">
        <v>77.414262439409427</v>
      </c>
      <c r="CC216" s="152">
        <v>79.99486452721554</v>
      </c>
      <c r="CD216" s="152">
        <v>78.361476883364318</v>
      </c>
      <c r="CE216" s="152">
        <v>93.13830274528965</v>
      </c>
    </row>
    <row r="217" spans="2:83" ht="15.75" x14ac:dyDescent="0.25">
      <c r="B217" s="149" t="s">
        <v>16</v>
      </c>
      <c r="C217" s="150">
        <v>86</v>
      </c>
      <c r="D217" s="154">
        <v>99</v>
      </c>
      <c r="E217" s="154">
        <v>102</v>
      </c>
      <c r="F217" s="154">
        <v>105</v>
      </c>
      <c r="G217" s="154">
        <v>119</v>
      </c>
      <c r="H217" s="154">
        <v>102</v>
      </c>
      <c r="I217" s="154">
        <v>133</v>
      </c>
      <c r="J217" s="154">
        <v>106</v>
      </c>
      <c r="K217" s="154">
        <v>114</v>
      </c>
      <c r="L217" s="154">
        <v>127</v>
      </c>
      <c r="M217" s="154">
        <v>128</v>
      </c>
      <c r="N217" s="154">
        <v>147</v>
      </c>
      <c r="O217" s="154">
        <v>124</v>
      </c>
      <c r="P217" s="154">
        <v>123</v>
      </c>
      <c r="Q217" s="154">
        <v>145</v>
      </c>
      <c r="R217" s="154">
        <v>123</v>
      </c>
      <c r="S217" s="154">
        <v>127</v>
      </c>
      <c r="T217" s="154">
        <v>100</v>
      </c>
      <c r="U217" s="154">
        <v>108</v>
      </c>
      <c r="V217" s="154">
        <v>110</v>
      </c>
      <c r="W217" s="154">
        <v>127</v>
      </c>
      <c r="X217" s="154">
        <v>105</v>
      </c>
      <c r="Y217" s="154">
        <v>139</v>
      </c>
      <c r="Z217" s="154">
        <v>112</v>
      </c>
      <c r="AA217" s="154">
        <v>119</v>
      </c>
      <c r="AB217" s="154">
        <v>133</v>
      </c>
      <c r="AC217" s="154">
        <v>147</v>
      </c>
      <c r="AD217" s="154">
        <v>167</v>
      </c>
      <c r="AE217" s="154">
        <v>140</v>
      </c>
      <c r="AF217" s="154">
        <v>126</v>
      </c>
      <c r="AG217" s="154">
        <v>163</v>
      </c>
      <c r="AH217" s="154">
        <v>129</v>
      </c>
      <c r="AI217" s="154">
        <v>139</v>
      </c>
      <c r="AJ217" s="151">
        <v>172770</v>
      </c>
      <c r="AK217" s="151">
        <v>172877</v>
      </c>
      <c r="AL217" s="151">
        <v>170595</v>
      </c>
      <c r="AM217" s="151">
        <v>170900</v>
      </c>
      <c r="AN217" s="151">
        <v>172093</v>
      </c>
      <c r="AO217" s="151">
        <v>176959</v>
      </c>
      <c r="AP217" s="151">
        <v>176578</v>
      </c>
      <c r="AQ217" s="151">
        <v>176556</v>
      </c>
      <c r="AR217" s="151">
        <v>180833</v>
      </c>
      <c r="AS217" s="151">
        <v>180450</v>
      </c>
      <c r="AT217" s="151">
        <v>193412</v>
      </c>
      <c r="AU217" s="151">
        <v>190620</v>
      </c>
      <c r="AV217" s="151">
        <v>194778</v>
      </c>
      <c r="AW217" s="151">
        <v>185956</v>
      </c>
      <c r="AX217" s="151">
        <v>189437</v>
      </c>
      <c r="AY217" s="151">
        <v>183683</v>
      </c>
      <c r="AZ217" s="152">
        <v>57.301614863691611</v>
      </c>
      <c r="BA217" s="152">
        <v>59.001486606084093</v>
      </c>
      <c r="BB217" s="152">
        <v>61.549283390486238</v>
      </c>
      <c r="BC217" s="152">
        <v>69.631363370392052</v>
      </c>
      <c r="BD217" s="152">
        <v>59.270278279767332</v>
      </c>
      <c r="BE217" s="152">
        <v>75.158652569239194</v>
      </c>
      <c r="BF217" s="152">
        <v>60.030128328557353</v>
      </c>
      <c r="BG217" s="152">
        <v>64.5687487256168</v>
      </c>
      <c r="BH217" s="152">
        <v>70.230544203768119</v>
      </c>
      <c r="BI217" s="152">
        <v>70.93377666943752</v>
      </c>
      <c r="BJ217" s="152">
        <v>76.003557173288115</v>
      </c>
      <c r="BK217" s="152">
        <v>65.050886580631627</v>
      </c>
      <c r="BL217" s="152">
        <v>63.148815574654222</v>
      </c>
      <c r="BM217" s="152">
        <v>77.975435049151415</v>
      </c>
      <c r="BN217" s="152">
        <v>64.929237688519137</v>
      </c>
      <c r="BO217" s="152">
        <v>69.140856802208148</v>
      </c>
      <c r="BP217" s="152">
        <v>57.880419054233954</v>
      </c>
      <c r="BQ217" s="152">
        <v>62.47216228879492</v>
      </c>
      <c r="BR217" s="152">
        <v>64.48020164717606</v>
      </c>
      <c r="BS217" s="152">
        <v>74.312463428905801</v>
      </c>
      <c r="BT217" s="152">
        <v>61.013521758584019</v>
      </c>
      <c r="BU217" s="152">
        <v>78.549268474618415</v>
      </c>
      <c r="BV217" s="152">
        <v>63.428060120739843</v>
      </c>
      <c r="BW217" s="152">
        <v>67.400711389021041</v>
      </c>
      <c r="BX217" s="152">
        <v>73.548522670087863</v>
      </c>
      <c r="BY217" s="152">
        <v>81.463009143807156</v>
      </c>
      <c r="BZ217" s="152">
        <v>86.34417719686472</v>
      </c>
      <c r="CA217" s="152">
        <v>73.44454936522925</v>
      </c>
      <c r="CB217" s="152">
        <v>64.689030588670178</v>
      </c>
      <c r="CC217" s="152">
        <v>87.655144227666753</v>
      </c>
      <c r="CD217" s="152">
        <v>68.096517575763968</v>
      </c>
      <c r="CE217" s="152">
        <v>75.673851145723887</v>
      </c>
    </row>
    <row r="218" spans="2:83" ht="15.75" x14ac:dyDescent="0.25">
      <c r="B218" s="149" t="s">
        <v>16</v>
      </c>
      <c r="C218" s="150">
        <v>87</v>
      </c>
      <c r="D218" s="154">
        <v>88</v>
      </c>
      <c r="E218" s="154">
        <v>80</v>
      </c>
      <c r="F218" s="154">
        <v>93</v>
      </c>
      <c r="G218" s="154">
        <v>90</v>
      </c>
      <c r="H218" s="154">
        <v>101</v>
      </c>
      <c r="I218" s="154">
        <v>120</v>
      </c>
      <c r="J218" s="154">
        <v>105</v>
      </c>
      <c r="K218" s="154">
        <v>128</v>
      </c>
      <c r="L218" s="154">
        <v>113</v>
      </c>
      <c r="M218" s="154">
        <v>113</v>
      </c>
      <c r="N218" s="154">
        <v>119</v>
      </c>
      <c r="O218" s="154">
        <v>123</v>
      </c>
      <c r="P218" s="154">
        <v>134</v>
      </c>
      <c r="Q218" s="154">
        <v>132</v>
      </c>
      <c r="R218" s="154">
        <v>129</v>
      </c>
      <c r="S218" s="154">
        <v>132</v>
      </c>
      <c r="T218" s="154">
        <v>90</v>
      </c>
      <c r="U218" s="154">
        <v>84</v>
      </c>
      <c r="V218" s="154">
        <v>99</v>
      </c>
      <c r="W218" s="154">
        <v>92</v>
      </c>
      <c r="X218" s="154">
        <v>105</v>
      </c>
      <c r="Y218" s="154">
        <v>131</v>
      </c>
      <c r="Z218" s="154">
        <v>113</v>
      </c>
      <c r="AA218" s="154">
        <v>137</v>
      </c>
      <c r="AB218" s="154">
        <v>121</v>
      </c>
      <c r="AC218" s="154">
        <v>119</v>
      </c>
      <c r="AD218" s="154">
        <v>133</v>
      </c>
      <c r="AE218" s="154">
        <v>135</v>
      </c>
      <c r="AF218" s="154">
        <v>150</v>
      </c>
      <c r="AG218" s="154">
        <v>138</v>
      </c>
      <c r="AH218" s="154">
        <v>140</v>
      </c>
      <c r="AI218" s="154">
        <v>143</v>
      </c>
      <c r="AJ218" s="151">
        <v>94663</v>
      </c>
      <c r="AK218" s="151">
        <v>158533</v>
      </c>
      <c r="AL218" s="151">
        <v>159125</v>
      </c>
      <c r="AM218" s="151">
        <v>157118</v>
      </c>
      <c r="AN218" s="151">
        <v>158082</v>
      </c>
      <c r="AO218" s="151">
        <v>158558</v>
      </c>
      <c r="AP218" s="151">
        <v>163094</v>
      </c>
      <c r="AQ218" s="151">
        <v>163919</v>
      </c>
      <c r="AR218" s="151">
        <v>163640</v>
      </c>
      <c r="AS218" s="151">
        <v>167796</v>
      </c>
      <c r="AT218" s="151">
        <v>169201</v>
      </c>
      <c r="AU218" s="151">
        <v>179939</v>
      </c>
      <c r="AV218" s="151">
        <v>178029</v>
      </c>
      <c r="AW218" s="151">
        <v>182008</v>
      </c>
      <c r="AX218" s="151">
        <v>173751</v>
      </c>
      <c r="AY218" s="151">
        <v>177084</v>
      </c>
      <c r="AZ218" s="152">
        <v>92.961347094429712</v>
      </c>
      <c r="BA218" s="152">
        <v>50.462679694448475</v>
      </c>
      <c r="BB218" s="152">
        <v>58.444619010212094</v>
      </c>
      <c r="BC218" s="152">
        <v>57.281788210135062</v>
      </c>
      <c r="BD218" s="152">
        <v>63.890892068673224</v>
      </c>
      <c r="BE218" s="152">
        <v>75.682084789162332</v>
      </c>
      <c r="BF218" s="152">
        <v>64.380050768268603</v>
      </c>
      <c r="BG218" s="152">
        <v>78.08734801944864</v>
      </c>
      <c r="BH218" s="152">
        <v>69.054021021755077</v>
      </c>
      <c r="BI218" s="152">
        <v>67.343679229540626</v>
      </c>
      <c r="BJ218" s="152">
        <v>70.330553601929068</v>
      </c>
      <c r="BK218" s="152">
        <v>68.356498591189236</v>
      </c>
      <c r="BL218" s="152">
        <v>75.26863600874016</v>
      </c>
      <c r="BM218" s="152">
        <v>72.524284646828718</v>
      </c>
      <c r="BN218" s="152">
        <v>74.244177011930859</v>
      </c>
      <c r="BO218" s="152">
        <v>74.540895846039177</v>
      </c>
      <c r="BP218" s="152">
        <v>95.074104982939474</v>
      </c>
      <c r="BQ218" s="152">
        <v>52.985813679170896</v>
      </c>
      <c r="BR218" s="152">
        <v>62.215239591516109</v>
      </c>
      <c r="BS218" s="152">
        <v>58.554716837026952</v>
      </c>
      <c r="BT218" s="152">
        <v>66.421224427828591</v>
      </c>
      <c r="BU218" s="152">
        <v>82.619609228168869</v>
      </c>
      <c r="BV218" s="152">
        <v>69.285197493470022</v>
      </c>
      <c r="BW218" s="152">
        <v>83.577864677066117</v>
      </c>
      <c r="BX218" s="152">
        <v>73.942801271082871</v>
      </c>
      <c r="BY218" s="152">
        <v>70.91944980810031</v>
      </c>
      <c r="BZ218" s="152">
        <v>78.604736378626612</v>
      </c>
      <c r="CA218" s="152">
        <v>75.025425283012581</v>
      </c>
      <c r="CB218" s="152">
        <v>84.255935830679277</v>
      </c>
      <c r="CC218" s="152">
        <v>75.820843039866375</v>
      </c>
      <c r="CD218" s="152">
        <v>80.575075826901724</v>
      </c>
      <c r="CE218" s="152">
        <v>80.752637166542428</v>
      </c>
    </row>
    <row r="219" spans="2:83" ht="15.75" x14ac:dyDescent="0.25">
      <c r="B219" s="149" t="s">
        <v>16</v>
      </c>
      <c r="C219" s="150">
        <v>88</v>
      </c>
      <c r="D219" s="154">
        <v>37</v>
      </c>
      <c r="E219" s="154">
        <v>75</v>
      </c>
      <c r="F219" s="154">
        <v>104</v>
      </c>
      <c r="G219" s="154">
        <v>91</v>
      </c>
      <c r="H219" s="154">
        <v>97</v>
      </c>
      <c r="I219" s="154">
        <v>104</v>
      </c>
      <c r="J219" s="154">
        <v>100</v>
      </c>
      <c r="K219" s="154">
        <v>98</v>
      </c>
      <c r="L219" s="154">
        <v>116</v>
      </c>
      <c r="M219" s="154">
        <v>122</v>
      </c>
      <c r="N219" s="154">
        <v>110</v>
      </c>
      <c r="O219" s="154">
        <v>110</v>
      </c>
      <c r="P219" s="154">
        <v>109</v>
      </c>
      <c r="Q219" s="154">
        <v>123</v>
      </c>
      <c r="R219" s="154">
        <v>108</v>
      </c>
      <c r="S219" s="154">
        <v>117</v>
      </c>
      <c r="T219" s="154">
        <v>37</v>
      </c>
      <c r="U219" s="154">
        <v>77</v>
      </c>
      <c r="V219" s="154">
        <v>107</v>
      </c>
      <c r="W219" s="154">
        <v>100</v>
      </c>
      <c r="X219" s="154">
        <v>105</v>
      </c>
      <c r="Y219" s="154">
        <v>107</v>
      </c>
      <c r="Z219" s="154">
        <v>104</v>
      </c>
      <c r="AA219" s="154">
        <v>105</v>
      </c>
      <c r="AB219" s="154">
        <v>122</v>
      </c>
      <c r="AC219" s="154">
        <v>130</v>
      </c>
      <c r="AD219" s="154">
        <v>115</v>
      </c>
      <c r="AE219" s="154">
        <v>121</v>
      </c>
      <c r="AF219" s="154">
        <v>122</v>
      </c>
      <c r="AG219" s="154">
        <v>130</v>
      </c>
      <c r="AH219" s="154">
        <v>114</v>
      </c>
      <c r="AI219" s="154">
        <v>121</v>
      </c>
      <c r="AJ219" s="151">
        <v>75052</v>
      </c>
      <c r="AK219" s="151">
        <v>85758</v>
      </c>
      <c r="AL219" s="151">
        <v>143667</v>
      </c>
      <c r="AM219" s="151">
        <v>144167</v>
      </c>
      <c r="AN219" s="151">
        <v>143512</v>
      </c>
      <c r="AO219" s="151">
        <v>144360</v>
      </c>
      <c r="AP219" s="151">
        <v>144606</v>
      </c>
      <c r="AQ219" s="151">
        <v>149730</v>
      </c>
      <c r="AR219" s="151">
        <v>150214</v>
      </c>
      <c r="AS219" s="151">
        <v>150035</v>
      </c>
      <c r="AT219" s="151">
        <v>155876</v>
      </c>
      <c r="AU219" s="151">
        <v>154892</v>
      </c>
      <c r="AV219" s="151">
        <v>165642</v>
      </c>
      <c r="AW219" s="151">
        <v>164569</v>
      </c>
      <c r="AX219" s="151">
        <v>166494</v>
      </c>
      <c r="AY219" s="151">
        <v>159793</v>
      </c>
      <c r="AZ219" s="152">
        <v>49.299152587539304</v>
      </c>
      <c r="BA219" s="152">
        <v>87.45539774714895</v>
      </c>
      <c r="BB219" s="152">
        <v>72.389623225932198</v>
      </c>
      <c r="BC219" s="152">
        <v>63.121241338170314</v>
      </c>
      <c r="BD219" s="152">
        <v>67.590166675957406</v>
      </c>
      <c r="BE219" s="152">
        <v>72.042116929897475</v>
      </c>
      <c r="BF219" s="152">
        <v>69.153423786011643</v>
      </c>
      <c r="BG219" s="152">
        <v>65.451145395044421</v>
      </c>
      <c r="BH219" s="152">
        <v>77.223161622751533</v>
      </c>
      <c r="BI219" s="152">
        <v>81.314359982670709</v>
      </c>
      <c r="BJ219" s="152">
        <v>70.568913751956686</v>
      </c>
      <c r="BK219" s="152">
        <v>71.017224905095162</v>
      </c>
      <c r="BL219" s="152">
        <v>65.804566474686368</v>
      </c>
      <c r="BM219" s="152">
        <v>74.740686277488464</v>
      </c>
      <c r="BN219" s="152">
        <v>64.867202421708896</v>
      </c>
      <c r="BO219" s="152">
        <v>73.219728023129932</v>
      </c>
      <c r="BP219" s="152">
        <v>49.299152587539304</v>
      </c>
      <c r="BQ219" s="152">
        <v>89.787541687072931</v>
      </c>
      <c r="BR219" s="152">
        <v>74.477785434372535</v>
      </c>
      <c r="BS219" s="152">
        <v>69.364001470516826</v>
      </c>
      <c r="BT219" s="152">
        <v>73.164613412118854</v>
      </c>
      <c r="BU219" s="152">
        <v>74.120254918259903</v>
      </c>
      <c r="BV219" s="152">
        <v>71.919560737452102</v>
      </c>
      <c r="BW219" s="152">
        <v>70.126227208976161</v>
      </c>
      <c r="BX219" s="152">
        <v>81.217463085997309</v>
      </c>
      <c r="BY219" s="152">
        <v>86.646449161862222</v>
      </c>
      <c r="BZ219" s="152">
        <v>73.776591649772897</v>
      </c>
      <c r="CA219" s="152">
        <v>78.118947395604678</v>
      </c>
      <c r="CB219" s="152">
        <v>73.652817522126028</v>
      </c>
      <c r="CC219" s="152">
        <v>78.994221268890243</v>
      </c>
      <c r="CD219" s="152">
        <v>68.470935889581611</v>
      </c>
      <c r="CE219" s="152">
        <v>75.722966588023255</v>
      </c>
    </row>
    <row r="220" spans="2:83" ht="15.75" x14ac:dyDescent="0.25">
      <c r="B220" s="149" t="s">
        <v>16</v>
      </c>
      <c r="C220" s="150">
        <v>89</v>
      </c>
      <c r="D220" s="154">
        <v>30</v>
      </c>
      <c r="E220" s="154">
        <v>42</v>
      </c>
      <c r="F220" s="154">
        <v>56</v>
      </c>
      <c r="G220" s="154">
        <v>76</v>
      </c>
      <c r="H220" s="154">
        <v>94</v>
      </c>
      <c r="I220" s="154">
        <v>75</v>
      </c>
      <c r="J220" s="154">
        <v>96</v>
      </c>
      <c r="K220" s="154">
        <v>87</v>
      </c>
      <c r="L220" s="154">
        <v>93</v>
      </c>
      <c r="M220" s="154">
        <v>92</v>
      </c>
      <c r="N220" s="154">
        <v>108</v>
      </c>
      <c r="O220" s="154">
        <v>107</v>
      </c>
      <c r="P220" s="154">
        <v>77</v>
      </c>
      <c r="Q220" s="154">
        <v>95</v>
      </c>
      <c r="R220" s="154">
        <v>112</v>
      </c>
      <c r="S220" s="154">
        <v>110</v>
      </c>
      <c r="T220" s="154">
        <v>32</v>
      </c>
      <c r="U220" s="154">
        <v>44</v>
      </c>
      <c r="V220" s="154">
        <v>58</v>
      </c>
      <c r="W220" s="154">
        <v>80</v>
      </c>
      <c r="X220" s="154">
        <v>99</v>
      </c>
      <c r="Y220" s="154">
        <v>82</v>
      </c>
      <c r="Z220" s="154">
        <v>100</v>
      </c>
      <c r="AA220" s="154">
        <v>93</v>
      </c>
      <c r="AB220" s="154">
        <v>96</v>
      </c>
      <c r="AC220" s="154">
        <v>100</v>
      </c>
      <c r="AD220" s="154">
        <v>113</v>
      </c>
      <c r="AE220" s="154">
        <v>115</v>
      </c>
      <c r="AF220" s="154">
        <v>82</v>
      </c>
      <c r="AG220" s="154">
        <v>99</v>
      </c>
      <c r="AH220" s="154">
        <v>116</v>
      </c>
      <c r="AI220" s="154">
        <v>127</v>
      </c>
      <c r="AJ220" s="151">
        <v>59717</v>
      </c>
      <c r="AK220" s="151">
        <v>67330</v>
      </c>
      <c r="AL220" s="151">
        <v>76845</v>
      </c>
      <c r="AM220" s="151">
        <v>128515</v>
      </c>
      <c r="AN220" s="151">
        <v>129588</v>
      </c>
      <c r="AO220" s="151">
        <v>129129</v>
      </c>
      <c r="AP220" s="151">
        <v>129980</v>
      </c>
      <c r="AQ220" s="151">
        <v>130345</v>
      </c>
      <c r="AR220" s="151">
        <v>135378</v>
      </c>
      <c r="AS220" s="151">
        <v>135763</v>
      </c>
      <c r="AT220" s="151">
        <v>137632</v>
      </c>
      <c r="AU220" s="151">
        <v>141272</v>
      </c>
      <c r="AV220" s="151">
        <v>141097</v>
      </c>
      <c r="AW220" s="151">
        <v>150380</v>
      </c>
      <c r="AX220" s="151">
        <v>149253</v>
      </c>
      <c r="AY220" s="151">
        <v>151649</v>
      </c>
      <c r="AZ220" s="152">
        <v>50.236950951990217</v>
      </c>
      <c r="BA220" s="152">
        <v>62.37932570919353</v>
      </c>
      <c r="BB220" s="152">
        <v>72.87396707658273</v>
      </c>
      <c r="BC220" s="152">
        <v>59.137065712173673</v>
      </c>
      <c r="BD220" s="152">
        <v>72.537580640182739</v>
      </c>
      <c r="BE220" s="152">
        <v>58.081453430290644</v>
      </c>
      <c r="BF220" s="152">
        <v>73.857516541006319</v>
      </c>
      <c r="BG220" s="152">
        <v>66.745943457746748</v>
      </c>
      <c r="BH220" s="152">
        <v>68.69653858086248</v>
      </c>
      <c r="BI220" s="152">
        <v>67.765149562104554</v>
      </c>
      <c r="BJ220" s="152">
        <v>78.470123227156478</v>
      </c>
      <c r="BK220" s="152">
        <v>75.740415652075427</v>
      </c>
      <c r="BL220" s="152">
        <v>54.572386372495515</v>
      </c>
      <c r="BM220" s="152">
        <v>63.173294321053334</v>
      </c>
      <c r="BN220" s="152">
        <v>75.040367697801727</v>
      </c>
      <c r="BO220" s="152">
        <v>72.535921766711297</v>
      </c>
      <c r="BP220" s="152">
        <v>53.586081015456237</v>
      </c>
      <c r="BQ220" s="152">
        <v>65.349769790583693</v>
      </c>
      <c r="BR220" s="152">
        <v>75.476608757889267</v>
      </c>
      <c r="BS220" s="152">
        <v>62.24954285491966</v>
      </c>
      <c r="BT220" s="152">
        <v>76.395962589128615</v>
      </c>
      <c r="BU220" s="152">
        <v>63.502389083784429</v>
      </c>
      <c r="BV220" s="152">
        <v>76.934913063548237</v>
      </c>
      <c r="BW220" s="152">
        <v>71.349111972074112</v>
      </c>
      <c r="BX220" s="152">
        <v>70.912555954438687</v>
      </c>
      <c r="BY220" s="152">
        <v>73.65777126315713</v>
      </c>
      <c r="BZ220" s="152">
        <v>82.102999302487802</v>
      </c>
      <c r="CA220" s="152">
        <v>81.403250467183867</v>
      </c>
      <c r="CB220" s="152">
        <v>58.116047825254974</v>
      </c>
      <c r="CC220" s="152">
        <v>65.833222502992427</v>
      </c>
      <c r="CD220" s="152">
        <v>77.720380829866073</v>
      </c>
      <c r="CE220" s="152">
        <v>83.746018767021212</v>
      </c>
    </row>
    <row r="221" spans="2:83" ht="25.5" x14ac:dyDescent="0.25">
      <c r="B221" s="149" t="s">
        <v>16</v>
      </c>
      <c r="C221" s="66" t="s">
        <v>267</v>
      </c>
      <c r="D221" s="154">
        <f>SUM(D222:D243)</f>
        <v>171</v>
      </c>
      <c r="E221" s="154">
        <f t="shared" ref="E221:AI221" si="1">SUM(E222:E243)</f>
        <v>191</v>
      </c>
      <c r="F221" s="154">
        <f t="shared" si="1"/>
        <v>188</v>
      </c>
      <c r="G221" s="154">
        <f t="shared" si="1"/>
        <v>173</v>
      </c>
      <c r="H221" s="154">
        <f t="shared" si="1"/>
        <v>232</v>
      </c>
      <c r="I221" s="154">
        <f t="shared" si="1"/>
        <v>299</v>
      </c>
      <c r="J221" s="154">
        <f t="shared" si="1"/>
        <v>278</v>
      </c>
      <c r="K221" s="154">
        <f t="shared" si="1"/>
        <v>316</v>
      </c>
      <c r="L221" s="154">
        <f t="shared" si="1"/>
        <v>316</v>
      </c>
      <c r="M221" s="154">
        <f t="shared" si="1"/>
        <v>404</v>
      </c>
      <c r="N221" s="154">
        <f t="shared" si="1"/>
        <v>377</v>
      </c>
      <c r="O221" s="154">
        <f t="shared" si="1"/>
        <v>367</v>
      </c>
      <c r="P221" s="154">
        <f t="shared" si="1"/>
        <v>394</v>
      </c>
      <c r="Q221" s="154">
        <f t="shared" si="1"/>
        <v>415</v>
      </c>
      <c r="R221" s="154">
        <f t="shared" si="1"/>
        <v>414</v>
      </c>
      <c r="S221" s="154">
        <f t="shared" si="1"/>
        <v>412</v>
      </c>
      <c r="T221" s="154">
        <f t="shared" si="1"/>
        <v>177</v>
      </c>
      <c r="U221" s="154">
        <f t="shared" si="1"/>
        <v>200</v>
      </c>
      <c r="V221" s="154">
        <f t="shared" si="1"/>
        <v>196</v>
      </c>
      <c r="W221" s="154">
        <f t="shared" si="1"/>
        <v>182</v>
      </c>
      <c r="X221" s="154">
        <f t="shared" si="1"/>
        <v>242</v>
      </c>
      <c r="Y221" s="154">
        <f t="shared" si="1"/>
        <v>310</v>
      </c>
      <c r="Z221" s="154">
        <f t="shared" si="1"/>
        <v>291</v>
      </c>
      <c r="AA221" s="154">
        <f t="shared" si="1"/>
        <v>329</v>
      </c>
      <c r="AB221" s="154">
        <f t="shared" si="1"/>
        <v>335</v>
      </c>
      <c r="AC221" s="154">
        <f t="shared" si="1"/>
        <v>436</v>
      </c>
      <c r="AD221" s="154">
        <f t="shared" si="1"/>
        <v>402</v>
      </c>
      <c r="AE221" s="154">
        <f t="shared" si="1"/>
        <v>392</v>
      </c>
      <c r="AF221" s="154">
        <f t="shared" si="1"/>
        <v>428</v>
      </c>
      <c r="AG221" s="154">
        <f t="shared" si="1"/>
        <v>447</v>
      </c>
      <c r="AH221" s="154">
        <f t="shared" si="1"/>
        <v>450</v>
      </c>
      <c r="AI221" s="154">
        <f t="shared" si="1"/>
        <v>441</v>
      </c>
      <c r="AJ221" s="153">
        <v>351910</v>
      </c>
      <c r="AK221" s="153">
        <v>337963</v>
      </c>
      <c r="AL221" s="153">
        <v>330763</v>
      </c>
      <c r="AM221" s="153">
        <v>333687</v>
      </c>
      <c r="AN221" s="153">
        <v>384130</v>
      </c>
      <c r="AO221" s="153">
        <v>428878</v>
      </c>
      <c r="AP221" s="153">
        <v>464201</v>
      </c>
      <c r="AQ221" s="153">
        <v>497539</v>
      </c>
      <c r="AR221" s="153">
        <v>531652</v>
      </c>
      <c r="AS221" s="153">
        <v>557368</v>
      </c>
      <c r="AT221" s="153">
        <v>598122</v>
      </c>
      <c r="AU221" s="153">
        <v>613897</v>
      </c>
      <c r="AV221" s="153">
        <v>631938</v>
      </c>
      <c r="AW221" s="153">
        <v>649025</v>
      </c>
      <c r="AX221" s="153">
        <v>659903</v>
      </c>
      <c r="AY221" s="153">
        <v>674585</v>
      </c>
      <c r="AZ221" s="152">
        <v>48.591969537665875</v>
      </c>
      <c r="BA221" s="152">
        <v>56.515062299719197</v>
      </c>
      <c r="BB221" s="152">
        <v>56.838279976901887</v>
      </c>
      <c r="BC221" s="152">
        <v>51.844992462996757</v>
      </c>
      <c r="BD221" s="152">
        <v>60.396220029677451</v>
      </c>
      <c r="BE221" s="152">
        <v>69.716795918652849</v>
      </c>
      <c r="BF221" s="152">
        <v>59.887850306225111</v>
      </c>
      <c r="BG221" s="152">
        <v>63.512609061802195</v>
      </c>
      <c r="BH221" s="152">
        <v>59.43737632887678</v>
      </c>
      <c r="BI221" s="152">
        <v>72.48352973260036</v>
      </c>
      <c r="BJ221" s="152">
        <v>63.03061917133963</v>
      </c>
      <c r="BK221" s="152">
        <v>59.782015549839791</v>
      </c>
      <c r="BL221" s="152">
        <v>62.347888558687714</v>
      </c>
      <c r="BM221" s="152">
        <v>63.942066946573711</v>
      </c>
      <c r="BN221" s="152">
        <v>62.736493090651194</v>
      </c>
      <c r="BO221" s="152">
        <v>61.074586597685986</v>
      </c>
      <c r="BP221" s="152">
        <v>50.296950924952398</v>
      </c>
      <c r="BQ221" s="152">
        <v>59.178075706512246</v>
      </c>
      <c r="BR221" s="152">
        <v>59.256930188684954</v>
      </c>
      <c r="BS221" s="152">
        <v>54.542130799222029</v>
      </c>
      <c r="BT221" s="152">
        <v>62.999505375784238</v>
      </c>
      <c r="BU221" s="152">
        <v>72.281627875526368</v>
      </c>
      <c r="BV221" s="152">
        <v>62.688361291768011</v>
      </c>
      <c r="BW221" s="152">
        <v>66.125469561180125</v>
      </c>
      <c r="BX221" s="152">
        <v>63.011142627132038</v>
      </c>
      <c r="BY221" s="152">
        <v>78.224799414390489</v>
      </c>
      <c r="BZ221" s="152">
        <v>67.21036845325871</v>
      </c>
      <c r="CA221" s="152">
        <v>63.854359933343865</v>
      </c>
      <c r="CB221" s="152">
        <v>67.728163205884115</v>
      </c>
      <c r="CC221" s="152">
        <v>68.872539578598676</v>
      </c>
      <c r="CD221" s="152">
        <v>68.191840315925219</v>
      </c>
      <c r="CE221" s="152">
        <v>65.373525945581363</v>
      </c>
    </row>
    <row r="222" spans="2:83" ht="15.75" x14ac:dyDescent="0.25">
      <c r="B222" s="149" t="s">
        <v>16</v>
      </c>
      <c r="C222" s="150">
        <v>90</v>
      </c>
      <c r="D222" s="154">
        <v>23</v>
      </c>
      <c r="E222" s="154">
        <v>41</v>
      </c>
      <c r="F222" s="154">
        <v>40</v>
      </c>
      <c r="G222" s="154">
        <v>46</v>
      </c>
      <c r="H222" s="154">
        <v>63</v>
      </c>
      <c r="I222" s="154">
        <v>82</v>
      </c>
      <c r="J222" s="154">
        <v>56</v>
      </c>
      <c r="K222" s="154">
        <v>68</v>
      </c>
      <c r="L222" s="154">
        <v>77</v>
      </c>
      <c r="M222" s="154">
        <v>94</v>
      </c>
      <c r="N222" s="154">
        <v>75</v>
      </c>
      <c r="O222" s="154">
        <v>68</v>
      </c>
      <c r="P222" s="154">
        <v>75</v>
      </c>
      <c r="Q222" s="154">
        <v>98</v>
      </c>
      <c r="R222" s="154">
        <v>84</v>
      </c>
      <c r="S222" s="154">
        <v>77</v>
      </c>
      <c r="T222" s="154">
        <v>25</v>
      </c>
      <c r="U222" s="154">
        <v>42</v>
      </c>
      <c r="V222" s="154">
        <v>43</v>
      </c>
      <c r="W222" s="154">
        <v>51</v>
      </c>
      <c r="X222" s="154">
        <v>66</v>
      </c>
      <c r="Y222" s="154">
        <v>83</v>
      </c>
      <c r="Z222" s="154">
        <v>61</v>
      </c>
      <c r="AA222" s="154">
        <v>70</v>
      </c>
      <c r="AB222" s="154">
        <v>81</v>
      </c>
      <c r="AC222" s="154">
        <v>103</v>
      </c>
      <c r="AD222" s="154">
        <v>80</v>
      </c>
      <c r="AE222" s="154">
        <v>70</v>
      </c>
      <c r="AF222" s="154">
        <v>81</v>
      </c>
      <c r="AG222" s="154">
        <v>102</v>
      </c>
      <c r="AH222" s="154">
        <v>92</v>
      </c>
      <c r="AI222" s="154">
        <v>86</v>
      </c>
      <c r="AJ222" s="151">
        <v>48051</v>
      </c>
      <c r="AK222" s="151">
        <v>52814</v>
      </c>
      <c r="AL222" s="151">
        <v>59181</v>
      </c>
      <c r="AM222" s="151">
        <v>67615</v>
      </c>
      <c r="AN222" s="151">
        <v>114213</v>
      </c>
      <c r="AO222" s="151">
        <v>114565</v>
      </c>
      <c r="AP222" s="151">
        <v>114508</v>
      </c>
      <c r="AQ222" s="151">
        <v>115186</v>
      </c>
      <c r="AR222" s="151">
        <v>116742</v>
      </c>
      <c r="AS222" s="151">
        <v>120018</v>
      </c>
      <c r="AT222" s="151">
        <v>123506</v>
      </c>
      <c r="AU222" s="151">
        <v>122544</v>
      </c>
      <c r="AV222" s="151">
        <v>126348</v>
      </c>
      <c r="AW222" s="151">
        <v>127194</v>
      </c>
      <c r="AX222" s="151">
        <v>132778</v>
      </c>
      <c r="AY222" s="151">
        <v>133451</v>
      </c>
      <c r="AZ222" s="152">
        <v>47.865809244344547</v>
      </c>
      <c r="BA222" s="152">
        <v>77.630931192486841</v>
      </c>
      <c r="BB222" s="152">
        <v>67.58926006657542</v>
      </c>
      <c r="BC222" s="152">
        <v>68.032241366560683</v>
      </c>
      <c r="BD222" s="152">
        <v>55.160095610832386</v>
      </c>
      <c r="BE222" s="152">
        <v>71.575088377776808</v>
      </c>
      <c r="BF222" s="152">
        <v>48.904880008383692</v>
      </c>
      <c r="BG222" s="152">
        <v>59.034952164325524</v>
      </c>
      <c r="BH222" s="152">
        <v>65.957410357883191</v>
      </c>
      <c r="BI222" s="152">
        <v>78.321585095569006</v>
      </c>
      <c r="BJ222" s="152">
        <v>60.725794698233287</v>
      </c>
      <c r="BK222" s="152">
        <v>55.490272881577226</v>
      </c>
      <c r="BL222" s="152">
        <v>59.3598632348751</v>
      </c>
      <c r="BM222" s="152">
        <v>77.047659480793115</v>
      </c>
      <c r="BN222" s="152">
        <v>63.263492446037745</v>
      </c>
      <c r="BO222" s="152">
        <v>57.699080561404564</v>
      </c>
      <c r="BP222" s="152">
        <v>52.02805352646147</v>
      </c>
      <c r="BQ222" s="152">
        <v>79.524368538645049</v>
      </c>
      <c r="BR222" s="152">
        <v>72.658454571568583</v>
      </c>
      <c r="BS222" s="152">
        <v>75.427050210752057</v>
      </c>
      <c r="BT222" s="152">
        <v>57.786766830395841</v>
      </c>
      <c r="BU222" s="152">
        <v>72.447955309213114</v>
      </c>
      <c r="BV222" s="152">
        <v>53.27138715198938</v>
      </c>
      <c r="BW222" s="152">
        <v>60.771274286805685</v>
      </c>
      <c r="BX222" s="152">
        <v>69.383769337513485</v>
      </c>
      <c r="BY222" s="152">
        <v>85.820460264293686</v>
      </c>
      <c r="BZ222" s="152">
        <v>64.774181011448832</v>
      </c>
      <c r="CA222" s="152">
        <v>57.122339731035382</v>
      </c>
      <c r="CB222" s="152">
        <v>64.108652293665116</v>
      </c>
      <c r="CC222" s="152">
        <v>80.192461908580597</v>
      </c>
      <c r="CD222" s="152">
        <v>69.288586964708017</v>
      </c>
      <c r="CE222" s="152">
        <v>64.443128938711581</v>
      </c>
    </row>
    <row r="223" spans="2:83" ht="15.75" x14ac:dyDescent="0.25">
      <c r="B223" s="149" t="s">
        <v>16</v>
      </c>
      <c r="C223" s="150">
        <v>91</v>
      </c>
      <c r="D223" s="154">
        <v>27</v>
      </c>
      <c r="E223" s="154">
        <v>25</v>
      </c>
      <c r="F223" s="154">
        <v>33</v>
      </c>
      <c r="G223" s="154">
        <v>24</v>
      </c>
      <c r="H223" s="154">
        <v>66</v>
      </c>
      <c r="I223" s="154">
        <v>63</v>
      </c>
      <c r="J223" s="154">
        <v>59</v>
      </c>
      <c r="K223" s="154">
        <v>72</v>
      </c>
      <c r="L223" s="154">
        <v>64</v>
      </c>
      <c r="M223" s="154">
        <v>82</v>
      </c>
      <c r="N223" s="154">
        <v>72</v>
      </c>
      <c r="O223" s="154">
        <v>75</v>
      </c>
      <c r="P223" s="154">
        <v>71</v>
      </c>
      <c r="Q223" s="154">
        <v>79</v>
      </c>
      <c r="R223" s="154">
        <v>80</v>
      </c>
      <c r="S223" s="154">
        <v>73</v>
      </c>
      <c r="T223" s="154">
        <v>27</v>
      </c>
      <c r="U223" s="154">
        <v>25</v>
      </c>
      <c r="V223" s="154">
        <v>33</v>
      </c>
      <c r="W223" s="154">
        <v>25</v>
      </c>
      <c r="X223" s="154">
        <v>70</v>
      </c>
      <c r="Y223" s="154">
        <v>65</v>
      </c>
      <c r="Z223" s="154">
        <v>62</v>
      </c>
      <c r="AA223" s="154">
        <v>73</v>
      </c>
      <c r="AB223" s="154">
        <v>69</v>
      </c>
      <c r="AC223" s="154">
        <v>87</v>
      </c>
      <c r="AD223" s="154">
        <v>81</v>
      </c>
      <c r="AE223" s="154">
        <v>76</v>
      </c>
      <c r="AF223" s="154">
        <v>75</v>
      </c>
      <c r="AG223" s="154">
        <v>81</v>
      </c>
      <c r="AH223" s="154">
        <v>90</v>
      </c>
      <c r="AI223" s="154">
        <v>79</v>
      </c>
      <c r="AJ223" s="151">
        <v>49962</v>
      </c>
      <c r="AK223" s="151">
        <v>41607</v>
      </c>
      <c r="AL223" s="151">
        <v>45917</v>
      </c>
      <c r="AM223" s="151">
        <v>51238</v>
      </c>
      <c r="AN223" s="151">
        <v>58602</v>
      </c>
      <c r="AO223" s="151">
        <v>99094</v>
      </c>
      <c r="AP223" s="151">
        <v>99670</v>
      </c>
      <c r="AQ223" s="151">
        <v>100099</v>
      </c>
      <c r="AR223" s="151">
        <v>101385</v>
      </c>
      <c r="AS223" s="151">
        <v>102004</v>
      </c>
      <c r="AT223" s="151">
        <v>107111</v>
      </c>
      <c r="AU223" s="151">
        <v>108092</v>
      </c>
      <c r="AV223" s="151">
        <v>107933</v>
      </c>
      <c r="AW223" s="151">
        <v>111087</v>
      </c>
      <c r="AX223" s="151">
        <v>110237</v>
      </c>
      <c r="AY223" s="151">
        <v>116573</v>
      </c>
      <c r="AZ223" s="152">
        <v>54.041071214122738</v>
      </c>
      <c r="BA223" s="152">
        <v>60.086043213882284</v>
      </c>
      <c r="BB223" s="152">
        <v>71.868806760023517</v>
      </c>
      <c r="BC223" s="152">
        <v>46.840235762520003</v>
      </c>
      <c r="BD223" s="152">
        <v>112.62414252073307</v>
      </c>
      <c r="BE223" s="152">
        <v>63.57599854683432</v>
      </c>
      <c r="BF223" s="152">
        <v>59.195344637303094</v>
      </c>
      <c r="BG223" s="152">
        <v>71.928790497407576</v>
      </c>
      <c r="BH223" s="152">
        <v>63.125708931301475</v>
      </c>
      <c r="BI223" s="152">
        <v>80.389004352770485</v>
      </c>
      <c r="BJ223" s="152">
        <v>67.219986742724842</v>
      </c>
      <c r="BK223" s="152">
        <v>69.385338415423888</v>
      </c>
      <c r="BL223" s="152">
        <v>65.781549665070003</v>
      </c>
      <c r="BM223" s="152">
        <v>71.11543204875457</v>
      </c>
      <c r="BN223" s="152">
        <v>72.57091539138402</v>
      </c>
      <c r="BO223" s="152">
        <v>62.621704854468874</v>
      </c>
      <c r="BP223" s="152">
        <v>54.041071214122738</v>
      </c>
      <c r="BQ223" s="152">
        <v>60.086043213882284</v>
      </c>
      <c r="BR223" s="152">
        <v>71.868806760023517</v>
      </c>
      <c r="BS223" s="152">
        <v>48.791912252625004</v>
      </c>
      <c r="BT223" s="152">
        <v>119.44984812805025</v>
      </c>
      <c r="BU223" s="152">
        <v>65.594284214987795</v>
      </c>
      <c r="BV223" s="152">
        <v>62.205277415471052</v>
      </c>
      <c r="BW223" s="152">
        <v>72.927801476538221</v>
      </c>
      <c r="BX223" s="152">
        <v>68.057404941559398</v>
      </c>
      <c r="BY223" s="152">
        <v>85.290772910866238</v>
      </c>
      <c r="BZ223" s="152">
        <v>75.622485085565444</v>
      </c>
      <c r="CA223" s="152">
        <v>70.310476260962886</v>
      </c>
      <c r="CB223" s="152">
        <v>69.487552463102105</v>
      </c>
      <c r="CC223" s="152">
        <v>72.915822733533176</v>
      </c>
      <c r="CD223" s="152">
        <v>81.64227981530702</v>
      </c>
      <c r="CE223" s="152">
        <v>67.768694294562195</v>
      </c>
    </row>
    <row r="224" spans="2:83" ht="15.75" x14ac:dyDescent="0.25">
      <c r="B224" s="149" t="s">
        <v>16</v>
      </c>
      <c r="C224" s="150">
        <v>92</v>
      </c>
      <c r="D224" s="154">
        <v>30</v>
      </c>
      <c r="E224" s="154">
        <v>26</v>
      </c>
      <c r="F224" s="154">
        <v>25</v>
      </c>
      <c r="G224" s="154">
        <v>22</v>
      </c>
      <c r="H224" s="154">
        <v>27</v>
      </c>
      <c r="I224" s="154">
        <v>51</v>
      </c>
      <c r="J224" s="154">
        <v>57</v>
      </c>
      <c r="K224" s="154">
        <v>55</v>
      </c>
      <c r="L224" s="154">
        <v>41</v>
      </c>
      <c r="M224" s="154">
        <v>68</v>
      </c>
      <c r="N224" s="154">
        <v>59</v>
      </c>
      <c r="O224" s="154">
        <v>48</v>
      </c>
      <c r="P224" s="154">
        <v>59</v>
      </c>
      <c r="Q224" s="154">
        <v>61</v>
      </c>
      <c r="R224" s="154">
        <v>62</v>
      </c>
      <c r="S224" s="154">
        <v>60</v>
      </c>
      <c r="T224" s="154">
        <v>31</v>
      </c>
      <c r="U224" s="154">
        <v>29</v>
      </c>
      <c r="V224" s="154">
        <v>26</v>
      </c>
      <c r="W224" s="154">
        <v>22</v>
      </c>
      <c r="X224" s="154">
        <v>27</v>
      </c>
      <c r="Y224" s="154">
        <v>54</v>
      </c>
      <c r="Z224" s="154">
        <v>57</v>
      </c>
      <c r="AA224" s="154">
        <v>61</v>
      </c>
      <c r="AB224" s="154">
        <v>44</v>
      </c>
      <c r="AC224" s="154">
        <v>74</v>
      </c>
      <c r="AD224" s="154">
        <v>61</v>
      </c>
      <c r="AE224" s="154">
        <v>54</v>
      </c>
      <c r="AF224" s="154">
        <v>64</v>
      </c>
      <c r="AG224" s="154">
        <v>68</v>
      </c>
      <c r="AH224" s="154">
        <v>67</v>
      </c>
      <c r="AI224" s="154">
        <v>61</v>
      </c>
      <c r="AJ224" s="151">
        <v>63963</v>
      </c>
      <c r="AK224" s="151">
        <v>42778</v>
      </c>
      <c r="AL224" s="151">
        <v>35595</v>
      </c>
      <c r="AM224" s="151">
        <v>39275</v>
      </c>
      <c r="AN224" s="151">
        <v>43973</v>
      </c>
      <c r="AO224" s="151">
        <v>50171</v>
      </c>
      <c r="AP224" s="151">
        <v>84286</v>
      </c>
      <c r="AQ224" s="151">
        <v>85240</v>
      </c>
      <c r="AR224" s="151">
        <v>86599</v>
      </c>
      <c r="AS224" s="151">
        <v>86955</v>
      </c>
      <c r="AT224" s="151">
        <v>89996</v>
      </c>
      <c r="AU224" s="151">
        <v>91986</v>
      </c>
      <c r="AV224" s="151">
        <v>93415</v>
      </c>
      <c r="AW224" s="151">
        <v>93748</v>
      </c>
      <c r="AX224" s="151">
        <v>95190</v>
      </c>
      <c r="AY224" s="151">
        <v>95100</v>
      </c>
      <c r="AZ224" s="152">
        <v>46.902115285399368</v>
      </c>
      <c r="BA224" s="152">
        <v>60.778905044649122</v>
      </c>
      <c r="BB224" s="152">
        <v>70.234583508919798</v>
      </c>
      <c r="BC224" s="152">
        <v>56.015276893698285</v>
      </c>
      <c r="BD224" s="152">
        <v>61.401314442953634</v>
      </c>
      <c r="BE224" s="152">
        <v>101.65234896653446</v>
      </c>
      <c r="BF224" s="152">
        <v>67.626889400374907</v>
      </c>
      <c r="BG224" s="152">
        <v>64.523697794462691</v>
      </c>
      <c r="BH224" s="152">
        <v>47.344657559556119</v>
      </c>
      <c r="BI224" s="152">
        <v>78.201368523949171</v>
      </c>
      <c r="BJ224" s="152">
        <v>65.558469265300687</v>
      </c>
      <c r="BK224" s="152">
        <v>52.181853760354834</v>
      </c>
      <c r="BL224" s="152">
        <v>63.159021570411603</v>
      </c>
      <c r="BM224" s="152">
        <v>65.068054785168741</v>
      </c>
      <c r="BN224" s="152">
        <v>65.132892110515812</v>
      </c>
      <c r="BO224" s="152">
        <v>63.091482649842277</v>
      </c>
      <c r="BP224" s="152">
        <v>48.465519128246015</v>
      </c>
      <c r="BQ224" s="152">
        <v>67.791855626724015</v>
      </c>
      <c r="BR224" s="152">
        <v>73.043966849276586</v>
      </c>
      <c r="BS224" s="152">
        <v>56.015276893698285</v>
      </c>
      <c r="BT224" s="152">
        <v>61.401314442953634</v>
      </c>
      <c r="BU224" s="152">
        <v>107.63189890574236</v>
      </c>
      <c r="BV224" s="152">
        <v>67.626889400374907</v>
      </c>
      <c r="BW224" s="152">
        <v>71.56264664476771</v>
      </c>
      <c r="BX224" s="152">
        <v>50.808900795621192</v>
      </c>
      <c r="BY224" s="152">
        <v>85.101489276062338</v>
      </c>
      <c r="BZ224" s="152">
        <v>67.780790257344776</v>
      </c>
      <c r="CA224" s="152">
        <v>58.704585480399196</v>
      </c>
      <c r="CB224" s="152">
        <v>68.511481025531225</v>
      </c>
      <c r="CC224" s="152">
        <v>72.534880744122546</v>
      </c>
      <c r="CD224" s="152">
        <v>70.385544700073538</v>
      </c>
      <c r="CE224" s="152">
        <v>64.143007360672982</v>
      </c>
    </row>
    <row r="225" spans="2:83" ht="15.75" x14ac:dyDescent="0.25">
      <c r="B225" s="149" t="s">
        <v>16</v>
      </c>
      <c r="C225" s="150">
        <v>93</v>
      </c>
      <c r="D225" s="154">
        <v>25</v>
      </c>
      <c r="E225" s="154">
        <v>35</v>
      </c>
      <c r="F225" s="154">
        <v>22</v>
      </c>
      <c r="G225" s="154">
        <v>17</v>
      </c>
      <c r="H225" s="154">
        <v>18</v>
      </c>
      <c r="I225" s="154">
        <v>24</v>
      </c>
      <c r="J225" s="154">
        <v>36</v>
      </c>
      <c r="K225" s="154">
        <v>51</v>
      </c>
      <c r="L225" s="154">
        <v>36</v>
      </c>
      <c r="M225" s="154">
        <v>44</v>
      </c>
      <c r="N225" s="154">
        <v>44</v>
      </c>
      <c r="O225" s="154">
        <v>48</v>
      </c>
      <c r="P225" s="154">
        <v>59</v>
      </c>
      <c r="Q225" s="154">
        <v>46</v>
      </c>
      <c r="R225" s="154">
        <v>43</v>
      </c>
      <c r="S225" s="154">
        <v>48</v>
      </c>
      <c r="T225" s="154">
        <v>25</v>
      </c>
      <c r="U225" s="154">
        <v>37</v>
      </c>
      <c r="V225" s="154">
        <v>22</v>
      </c>
      <c r="W225" s="154">
        <v>19</v>
      </c>
      <c r="X225" s="154">
        <v>19</v>
      </c>
      <c r="Y225" s="154">
        <v>26</v>
      </c>
      <c r="Z225" s="154">
        <v>38</v>
      </c>
      <c r="AA225" s="154">
        <v>51</v>
      </c>
      <c r="AB225" s="154">
        <v>37</v>
      </c>
      <c r="AC225" s="154">
        <v>47</v>
      </c>
      <c r="AD225" s="154">
        <v>46</v>
      </c>
      <c r="AE225" s="154">
        <v>52</v>
      </c>
      <c r="AF225" s="154">
        <v>66</v>
      </c>
      <c r="AG225" s="154">
        <v>52</v>
      </c>
      <c r="AH225" s="154">
        <v>47</v>
      </c>
      <c r="AI225" s="154">
        <v>50</v>
      </c>
      <c r="AJ225" s="151">
        <v>51471</v>
      </c>
      <c r="AK225" s="151">
        <v>53605</v>
      </c>
      <c r="AL225" s="151">
        <v>35545</v>
      </c>
      <c r="AM225" s="151">
        <v>29910</v>
      </c>
      <c r="AN225" s="151">
        <v>32990</v>
      </c>
      <c r="AO225" s="151">
        <v>36765</v>
      </c>
      <c r="AP225" s="151">
        <v>41955</v>
      </c>
      <c r="AQ225" s="151">
        <v>70971</v>
      </c>
      <c r="AR225" s="151">
        <v>72559</v>
      </c>
      <c r="AS225" s="151">
        <v>73117</v>
      </c>
      <c r="AT225" s="151">
        <v>75313</v>
      </c>
      <c r="AU225" s="151">
        <v>75515</v>
      </c>
      <c r="AV225" s="151">
        <v>77588</v>
      </c>
      <c r="AW225" s="151">
        <v>79522</v>
      </c>
      <c r="AX225" s="151">
        <v>78496</v>
      </c>
      <c r="AY225" s="151">
        <v>80350</v>
      </c>
      <c r="AZ225" s="152">
        <v>48.571040003108543</v>
      </c>
      <c r="BA225" s="152">
        <v>65.292416752168648</v>
      </c>
      <c r="BB225" s="152">
        <v>61.893374595583062</v>
      </c>
      <c r="BC225" s="152">
        <v>56.837178201270483</v>
      </c>
      <c r="BD225" s="152">
        <v>54.561988481357986</v>
      </c>
      <c r="BE225" s="152">
        <v>65.279477764177884</v>
      </c>
      <c r="BF225" s="152">
        <v>85.806220951018958</v>
      </c>
      <c r="BG225" s="152">
        <v>71.860337320877548</v>
      </c>
      <c r="BH225" s="152">
        <v>49.614796234788244</v>
      </c>
      <c r="BI225" s="152">
        <v>60.177523694899953</v>
      </c>
      <c r="BJ225" s="152">
        <v>58.422848644988242</v>
      </c>
      <c r="BK225" s="152">
        <v>63.563530424418992</v>
      </c>
      <c r="BL225" s="152">
        <v>76.042687013455691</v>
      </c>
      <c r="BM225" s="152">
        <v>57.845627625059734</v>
      </c>
      <c r="BN225" s="152">
        <v>54.779861394211174</v>
      </c>
      <c r="BO225" s="152">
        <v>59.738643434972005</v>
      </c>
      <c r="BP225" s="152">
        <v>48.571040003108543</v>
      </c>
      <c r="BQ225" s="152">
        <v>69.023411995149701</v>
      </c>
      <c r="BR225" s="152">
        <v>61.893374595583062</v>
      </c>
      <c r="BS225" s="152">
        <v>63.523905048478767</v>
      </c>
      <c r="BT225" s="152">
        <v>57.593210063655654</v>
      </c>
      <c r="BU225" s="152">
        <v>70.719434244526042</v>
      </c>
      <c r="BV225" s="152">
        <v>90.573233226075558</v>
      </c>
      <c r="BW225" s="152">
        <v>71.860337320877548</v>
      </c>
      <c r="BX225" s="152">
        <v>50.992985019087918</v>
      </c>
      <c r="BY225" s="152">
        <v>64.280536674097675</v>
      </c>
      <c r="BZ225" s="152">
        <v>61.078432674305901</v>
      </c>
      <c r="CA225" s="152">
        <v>68.86049129312056</v>
      </c>
      <c r="CB225" s="152">
        <v>85.064700726916541</v>
      </c>
      <c r="CC225" s="152">
        <v>65.39070948919796</v>
      </c>
      <c r="CD225" s="152">
        <v>59.875662454137789</v>
      </c>
      <c r="CE225" s="152">
        <v>62.227753578095829</v>
      </c>
    </row>
    <row r="226" spans="2:83" ht="15.75" x14ac:dyDescent="0.25">
      <c r="B226" s="149" t="s">
        <v>16</v>
      </c>
      <c r="C226" s="150">
        <v>94</v>
      </c>
      <c r="D226" s="154">
        <v>26</v>
      </c>
      <c r="E226" s="154">
        <v>19</v>
      </c>
      <c r="F226" s="154">
        <v>28</v>
      </c>
      <c r="G226" s="154">
        <v>14</v>
      </c>
      <c r="H226" s="154">
        <v>15</v>
      </c>
      <c r="I226" s="154">
        <v>20</v>
      </c>
      <c r="J226" s="154">
        <v>21</v>
      </c>
      <c r="K226" s="154">
        <v>24</v>
      </c>
      <c r="L226" s="154">
        <v>35</v>
      </c>
      <c r="M226" s="154">
        <v>36</v>
      </c>
      <c r="N226" s="154">
        <v>44</v>
      </c>
      <c r="O226" s="154">
        <v>32</v>
      </c>
      <c r="P226" s="154">
        <v>42</v>
      </c>
      <c r="Q226" s="154">
        <v>38</v>
      </c>
      <c r="R226" s="154">
        <v>43</v>
      </c>
      <c r="S226" s="154">
        <v>31</v>
      </c>
      <c r="T226" s="154">
        <v>28</v>
      </c>
      <c r="U226" s="154">
        <v>20</v>
      </c>
      <c r="V226" s="154">
        <v>29</v>
      </c>
      <c r="W226" s="154">
        <v>14</v>
      </c>
      <c r="X226" s="154">
        <v>15</v>
      </c>
      <c r="Y226" s="154">
        <v>21</v>
      </c>
      <c r="Z226" s="154">
        <v>22</v>
      </c>
      <c r="AA226" s="154">
        <v>24</v>
      </c>
      <c r="AB226" s="154">
        <v>35</v>
      </c>
      <c r="AC226" s="154">
        <v>39</v>
      </c>
      <c r="AD226" s="154">
        <v>48</v>
      </c>
      <c r="AE226" s="154">
        <v>36</v>
      </c>
      <c r="AF226" s="154">
        <v>43</v>
      </c>
      <c r="AG226" s="154">
        <v>42</v>
      </c>
      <c r="AH226" s="154">
        <v>46</v>
      </c>
      <c r="AI226" s="154">
        <v>34</v>
      </c>
      <c r="AJ226" s="151">
        <v>40713</v>
      </c>
      <c r="AK226" s="151">
        <v>41935</v>
      </c>
      <c r="AL226" s="151">
        <v>43871</v>
      </c>
      <c r="AM226" s="151">
        <v>29103</v>
      </c>
      <c r="AN226" s="151">
        <v>24665</v>
      </c>
      <c r="AO226" s="151">
        <v>27232</v>
      </c>
      <c r="AP226" s="151">
        <v>29530</v>
      </c>
      <c r="AQ226" s="151">
        <v>34421</v>
      </c>
      <c r="AR226" s="151">
        <v>58747</v>
      </c>
      <c r="AS226" s="151">
        <v>59776</v>
      </c>
      <c r="AT226" s="151">
        <v>62104</v>
      </c>
      <c r="AU226" s="151">
        <v>61870</v>
      </c>
      <c r="AV226" s="151">
        <v>62449</v>
      </c>
      <c r="AW226" s="151">
        <v>64452</v>
      </c>
      <c r="AX226" s="151">
        <v>65323</v>
      </c>
      <c r="AY226" s="151">
        <v>65045</v>
      </c>
      <c r="AZ226" s="152">
        <v>63.861665806990395</v>
      </c>
      <c r="BA226" s="152">
        <v>45.30821509478956</v>
      </c>
      <c r="BB226" s="152">
        <v>63.823482482733468</v>
      </c>
      <c r="BC226" s="152">
        <v>48.105006356732986</v>
      </c>
      <c r="BD226" s="152">
        <v>60.814919927022096</v>
      </c>
      <c r="BE226" s="152">
        <v>73.443008225616921</v>
      </c>
      <c r="BF226" s="152">
        <v>71.114121232644763</v>
      </c>
      <c r="BG226" s="152">
        <v>69.724877255164003</v>
      </c>
      <c r="BH226" s="152">
        <v>59.57751034095358</v>
      </c>
      <c r="BI226" s="152">
        <v>60.224839400428266</v>
      </c>
      <c r="BJ226" s="152">
        <v>70.848898621666876</v>
      </c>
      <c r="BK226" s="152">
        <v>51.721351220300633</v>
      </c>
      <c r="BL226" s="152">
        <v>67.254879982065361</v>
      </c>
      <c r="BM226" s="152">
        <v>58.958604853224109</v>
      </c>
      <c r="BN226" s="152">
        <v>65.826737902423346</v>
      </c>
      <c r="BO226" s="152">
        <v>47.659312783457608</v>
      </c>
      <c r="BP226" s="152">
        <v>68.774101638297353</v>
      </c>
      <c r="BQ226" s="152">
        <v>47.692857994515322</v>
      </c>
      <c r="BR226" s="152">
        <v>66.102892571402521</v>
      </c>
      <c r="BS226" s="152">
        <v>48.105006356732986</v>
      </c>
      <c r="BT226" s="152">
        <v>60.814919927022096</v>
      </c>
      <c r="BU226" s="152">
        <v>77.11515863689776</v>
      </c>
      <c r="BV226" s="152">
        <v>74.500507958008811</v>
      </c>
      <c r="BW226" s="152">
        <v>69.724877255164003</v>
      </c>
      <c r="BX226" s="152">
        <v>59.57751034095358</v>
      </c>
      <c r="BY226" s="152">
        <v>65.243576017130621</v>
      </c>
      <c r="BZ226" s="152">
        <v>77.289707587272957</v>
      </c>
      <c r="CA226" s="152">
        <v>58.186520122838218</v>
      </c>
      <c r="CB226" s="152">
        <v>68.856186648305027</v>
      </c>
      <c r="CC226" s="152">
        <v>65.16477378514243</v>
      </c>
      <c r="CD226" s="152">
        <v>70.419301011894731</v>
      </c>
      <c r="CE226" s="152">
        <v>52.271504343147051</v>
      </c>
    </row>
    <row r="227" spans="2:83" ht="15.75" x14ac:dyDescent="0.25">
      <c r="B227" s="149" t="s">
        <v>16</v>
      </c>
      <c r="C227" s="150">
        <v>95</v>
      </c>
      <c r="D227" s="154">
        <v>18</v>
      </c>
      <c r="E227" s="154">
        <v>14</v>
      </c>
      <c r="F227" s="154">
        <v>13</v>
      </c>
      <c r="G227" s="154">
        <v>21</v>
      </c>
      <c r="H227" s="154">
        <v>5</v>
      </c>
      <c r="I227" s="154">
        <v>15</v>
      </c>
      <c r="J227" s="154">
        <v>11</v>
      </c>
      <c r="K227" s="154">
        <v>16</v>
      </c>
      <c r="L227" s="154">
        <v>27</v>
      </c>
      <c r="M227" s="154">
        <v>37</v>
      </c>
      <c r="N227" s="154">
        <v>29</v>
      </c>
      <c r="O227" s="154">
        <v>33</v>
      </c>
      <c r="P227" s="154">
        <v>27</v>
      </c>
      <c r="Q227" s="154">
        <v>32</v>
      </c>
      <c r="R227" s="154">
        <v>28</v>
      </c>
      <c r="S227" s="154">
        <v>37</v>
      </c>
      <c r="T227" s="154">
        <v>19</v>
      </c>
      <c r="U227" s="154">
        <v>14</v>
      </c>
      <c r="V227" s="154">
        <v>14</v>
      </c>
      <c r="W227" s="154">
        <v>21</v>
      </c>
      <c r="X227" s="154">
        <v>5</v>
      </c>
      <c r="Y227" s="154">
        <v>16</v>
      </c>
      <c r="Z227" s="154">
        <v>12</v>
      </c>
      <c r="AA227" s="154">
        <v>17</v>
      </c>
      <c r="AB227" s="154">
        <v>29</v>
      </c>
      <c r="AC227" s="154">
        <v>42</v>
      </c>
      <c r="AD227" s="154">
        <v>29</v>
      </c>
      <c r="AE227" s="154">
        <v>35</v>
      </c>
      <c r="AF227" s="154">
        <v>28</v>
      </c>
      <c r="AG227" s="154">
        <v>35</v>
      </c>
      <c r="AH227" s="154">
        <v>30</v>
      </c>
      <c r="AI227" s="154">
        <v>38</v>
      </c>
      <c r="AJ227" s="151">
        <v>29336</v>
      </c>
      <c r="AK227" s="151">
        <v>32528</v>
      </c>
      <c r="AL227" s="151">
        <v>33500</v>
      </c>
      <c r="AM227" s="151">
        <v>35118</v>
      </c>
      <c r="AN227" s="151">
        <v>23246</v>
      </c>
      <c r="AO227" s="151">
        <v>19826</v>
      </c>
      <c r="AP227" s="151">
        <v>21632</v>
      </c>
      <c r="AQ227" s="151">
        <v>23590</v>
      </c>
      <c r="AR227" s="151">
        <v>28047</v>
      </c>
      <c r="AS227" s="151">
        <v>46726</v>
      </c>
      <c r="AT227" s="151">
        <v>50027</v>
      </c>
      <c r="AU227" s="151">
        <v>49517</v>
      </c>
      <c r="AV227" s="151">
        <v>49922</v>
      </c>
      <c r="AW227" s="151">
        <v>50281</v>
      </c>
      <c r="AX227" s="151">
        <v>51463</v>
      </c>
      <c r="AY227" s="151">
        <v>52758</v>
      </c>
      <c r="AZ227" s="152">
        <v>61.358058358331064</v>
      </c>
      <c r="BA227" s="152">
        <v>43.039842597147072</v>
      </c>
      <c r="BB227" s="152">
        <v>38.805970149253731</v>
      </c>
      <c r="BC227" s="152">
        <v>59.798393985990089</v>
      </c>
      <c r="BD227" s="152">
        <v>21.50907683042244</v>
      </c>
      <c r="BE227" s="152">
        <v>75.658226571169166</v>
      </c>
      <c r="BF227" s="152">
        <v>50.850591715976329</v>
      </c>
      <c r="BG227" s="152">
        <v>67.825349724459514</v>
      </c>
      <c r="BH227" s="152">
        <v>96.266980425713982</v>
      </c>
      <c r="BI227" s="152">
        <v>79.185036168300314</v>
      </c>
      <c r="BJ227" s="152">
        <v>57.968696903672019</v>
      </c>
      <c r="BK227" s="152">
        <v>66.643778904214713</v>
      </c>
      <c r="BL227" s="152">
        <v>54.084371619726781</v>
      </c>
      <c r="BM227" s="152">
        <v>63.642330104810959</v>
      </c>
      <c r="BN227" s="152">
        <v>54.408021296854052</v>
      </c>
      <c r="BO227" s="152">
        <v>70.13154403123697</v>
      </c>
      <c r="BP227" s="152">
        <v>64.766839378238345</v>
      </c>
      <c r="BQ227" s="152">
        <v>43.039842597147072</v>
      </c>
      <c r="BR227" s="152">
        <v>41.791044776119399</v>
      </c>
      <c r="BS227" s="152">
        <v>59.798393985990089</v>
      </c>
      <c r="BT227" s="152">
        <v>21.50907683042244</v>
      </c>
      <c r="BU227" s="152">
        <v>80.702108342580445</v>
      </c>
      <c r="BV227" s="152">
        <v>55.473372781065088</v>
      </c>
      <c r="BW227" s="152">
        <v>72.064434082238236</v>
      </c>
      <c r="BX227" s="152">
        <v>103.39786786465577</v>
      </c>
      <c r="BY227" s="152">
        <v>89.885716731584125</v>
      </c>
      <c r="BZ227" s="152">
        <v>57.968696903672019</v>
      </c>
      <c r="CA227" s="152">
        <v>70.682795807500455</v>
      </c>
      <c r="CB227" s="152">
        <v>56.087496494531464</v>
      </c>
      <c r="CC227" s="152">
        <v>69.608798552136989</v>
      </c>
      <c r="CD227" s="152">
        <v>58.294308532343628</v>
      </c>
      <c r="CE227" s="152">
        <v>72.026991167216352</v>
      </c>
    </row>
    <row r="228" spans="2:83" ht="15.75" x14ac:dyDescent="0.25">
      <c r="B228" s="149" t="s">
        <v>16</v>
      </c>
      <c r="C228" s="150">
        <v>96</v>
      </c>
      <c r="D228" s="154">
        <v>10</v>
      </c>
      <c r="E228" s="154">
        <v>13</v>
      </c>
      <c r="F228" s="154">
        <v>12</v>
      </c>
      <c r="G228" s="154">
        <v>12</v>
      </c>
      <c r="H228" s="154">
        <v>17</v>
      </c>
      <c r="I228" s="154">
        <v>16</v>
      </c>
      <c r="J228" s="154">
        <v>7</v>
      </c>
      <c r="K228" s="154">
        <v>10</v>
      </c>
      <c r="L228" s="154">
        <v>14</v>
      </c>
      <c r="M228" s="154">
        <v>19</v>
      </c>
      <c r="N228" s="154">
        <v>28</v>
      </c>
      <c r="O228" s="154">
        <v>27</v>
      </c>
      <c r="P228" s="154">
        <v>21</v>
      </c>
      <c r="Q228" s="154">
        <v>19</v>
      </c>
      <c r="R228" s="154">
        <v>22</v>
      </c>
      <c r="S228" s="154">
        <v>35</v>
      </c>
      <c r="T228" s="154">
        <v>10</v>
      </c>
      <c r="U228" s="154">
        <v>14</v>
      </c>
      <c r="V228" s="154">
        <v>12</v>
      </c>
      <c r="W228" s="154">
        <v>12</v>
      </c>
      <c r="X228" s="154">
        <v>17</v>
      </c>
      <c r="Y228" s="154">
        <v>16</v>
      </c>
      <c r="Z228" s="154">
        <v>7</v>
      </c>
      <c r="AA228" s="154">
        <v>12</v>
      </c>
      <c r="AB228" s="154">
        <v>17</v>
      </c>
      <c r="AC228" s="154">
        <v>20</v>
      </c>
      <c r="AD228" s="154">
        <v>30</v>
      </c>
      <c r="AE228" s="154">
        <v>31</v>
      </c>
      <c r="AF228" s="154">
        <v>25</v>
      </c>
      <c r="AG228" s="154">
        <v>21</v>
      </c>
      <c r="AH228" s="154">
        <v>24</v>
      </c>
      <c r="AI228" s="154">
        <v>37</v>
      </c>
      <c r="AJ228" s="151">
        <v>22802</v>
      </c>
      <c r="AK228" s="151">
        <v>23019</v>
      </c>
      <c r="AL228" s="151">
        <v>25192</v>
      </c>
      <c r="AM228" s="151">
        <v>25939</v>
      </c>
      <c r="AN228" s="151">
        <v>27653</v>
      </c>
      <c r="AO228" s="151">
        <v>18208</v>
      </c>
      <c r="AP228" s="151">
        <v>15281</v>
      </c>
      <c r="AQ228" s="151">
        <v>16794</v>
      </c>
      <c r="AR228" s="151">
        <v>18750</v>
      </c>
      <c r="AS228" s="151">
        <v>21754</v>
      </c>
      <c r="AT228" s="151">
        <v>38067</v>
      </c>
      <c r="AU228" s="151">
        <v>38991</v>
      </c>
      <c r="AV228" s="151">
        <v>38699</v>
      </c>
      <c r="AW228" s="151">
        <v>39238</v>
      </c>
      <c r="AX228" s="151">
        <v>38819</v>
      </c>
      <c r="AY228" s="151">
        <v>40262</v>
      </c>
      <c r="AZ228" s="152">
        <v>43.855802122620823</v>
      </c>
      <c r="BA228" s="152">
        <v>56.475085798688035</v>
      </c>
      <c r="BB228" s="152">
        <v>47.634169577643696</v>
      </c>
      <c r="BC228" s="152">
        <v>46.262384825937779</v>
      </c>
      <c r="BD228" s="152">
        <v>61.476150869706721</v>
      </c>
      <c r="BE228" s="152">
        <v>87.873462214411248</v>
      </c>
      <c r="BF228" s="152">
        <v>45.808520384791571</v>
      </c>
      <c r="BG228" s="152">
        <v>59.545075622246038</v>
      </c>
      <c r="BH228" s="152">
        <v>74.666666666666657</v>
      </c>
      <c r="BI228" s="152">
        <v>87.340259262664347</v>
      </c>
      <c r="BJ228" s="152">
        <v>73.554522289647196</v>
      </c>
      <c r="BK228" s="152">
        <v>69.246749249826877</v>
      </c>
      <c r="BL228" s="152">
        <v>54.264968087030674</v>
      </c>
      <c r="BM228" s="152">
        <v>48.422447627300066</v>
      </c>
      <c r="BN228" s="152">
        <v>56.673278549164074</v>
      </c>
      <c r="BO228" s="152">
        <v>86.930604540261285</v>
      </c>
      <c r="BP228" s="152">
        <v>43.855802122620823</v>
      </c>
      <c r="BQ228" s="152">
        <v>60.819323167817885</v>
      </c>
      <c r="BR228" s="152">
        <v>47.634169577643696</v>
      </c>
      <c r="BS228" s="152">
        <v>46.262384825937779</v>
      </c>
      <c r="BT228" s="152">
        <v>61.476150869706721</v>
      </c>
      <c r="BU228" s="152">
        <v>87.873462214411248</v>
      </c>
      <c r="BV228" s="152">
        <v>45.808520384791571</v>
      </c>
      <c r="BW228" s="152">
        <v>71.454090746695243</v>
      </c>
      <c r="BX228" s="152">
        <v>90.666666666666657</v>
      </c>
      <c r="BY228" s="152">
        <v>91.937115013330882</v>
      </c>
      <c r="BZ228" s="152">
        <v>78.808416738907724</v>
      </c>
      <c r="CA228" s="152">
        <v>79.5055269164679</v>
      </c>
      <c r="CB228" s="152">
        <v>64.601152484560316</v>
      </c>
      <c r="CC228" s="152">
        <v>53.519547377542182</v>
      </c>
      <c r="CD228" s="152">
        <v>61.825394780906258</v>
      </c>
      <c r="CE228" s="152">
        <v>91.898067656847644</v>
      </c>
    </row>
    <row r="229" spans="2:83" ht="15.75" x14ac:dyDescent="0.25">
      <c r="B229" s="149" t="s">
        <v>16</v>
      </c>
      <c r="C229" s="150">
        <v>97</v>
      </c>
      <c r="D229" s="154">
        <v>5</v>
      </c>
      <c r="E229" s="154">
        <v>6</v>
      </c>
      <c r="F229" s="154">
        <v>5</v>
      </c>
      <c r="G229" s="154">
        <v>7</v>
      </c>
      <c r="H229" s="154">
        <v>8</v>
      </c>
      <c r="I229" s="154">
        <v>12</v>
      </c>
      <c r="J229" s="154">
        <v>10</v>
      </c>
      <c r="K229" s="154">
        <v>5</v>
      </c>
      <c r="L229" s="154">
        <v>11</v>
      </c>
      <c r="M229" s="154">
        <v>7</v>
      </c>
      <c r="N229" s="154">
        <v>12</v>
      </c>
      <c r="O229" s="154">
        <v>15</v>
      </c>
      <c r="P229" s="154">
        <v>19</v>
      </c>
      <c r="Q229" s="154">
        <v>18</v>
      </c>
      <c r="R229" s="154">
        <v>22</v>
      </c>
      <c r="S229" s="154">
        <v>22</v>
      </c>
      <c r="T229" s="154">
        <v>5</v>
      </c>
      <c r="U229" s="154">
        <v>6</v>
      </c>
      <c r="V229" s="154">
        <v>5</v>
      </c>
      <c r="W229" s="154">
        <v>8</v>
      </c>
      <c r="X229" s="154">
        <v>9</v>
      </c>
      <c r="Y229" s="154">
        <v>13</v>
      </c>
      <c r="Z229" s="154">
        <v>10</v>
      </c>
      <c r="AA229" s="154">
        <v>5</v>
      </c>
      <c r="AB229" s="154">
        <v>12</v>
      </c>
      <c r="AC229" s="154">
        <v>7</v>
      </c>
      <c r="AD229" s="154">
        <v>13</v>
      </c>
      <c r="AE229" s="154">
        <v>16</v>
      </c>
      <c r="AF229" s="154">
        <v>20</v>
      </c>
      <c r="AG229" s="154">
        <v>19</v>
      </c>
      <c r="AH229" s="154">
        <v>24</v>
      </c>
      <c r="AI229" s="154">
        <v>23</v>
      </c>
      <c r="AJ229" s="151">
        <v>15699</v>
      </c>
      <c r="AK229" s="151">
        <v>17532</v>
      </c>
      <c r="AL229" s="151">
        <v>17433</v>
      </c>
      <c r="AM229" s="151">
        <v>18990</v>
      </c>
      <c r="AN229" s="151">
        <v>19621</v>
      </c>
      <c r="AO229" s="151">
        <v>21100</v>
      </c>
      <c r="AP229" s="151">
        <v>13577</v>
      </c>
      <c r="AQ229" s="151">
        <v>11437</v>
      </c>
      <c r="AR229" s="151">
        <v>12845</v>
      </c>
      <c r="AS229" s="151">
        <v>14156</v>
      </c>
      <c r="AT229" s="151">
        <v>17416</v>
      </c>
      <c r="AU229" s="151">
        <v>29077</v>
      </c>
      <c r="AV229" s="151">
        <v>29682</v>
      </c>
      <c r="AW229" s="151">
        <v>29497</v>
      </c>
      <c r="AX229" s="151">
        <v>29798</v>
      </c>
      <c r="AY229" s="151">
        <v>29511</v>
      </c>
      <c r="AZ229" s="152">
        <v>31.849162367029749</v>
      </c>
      <c r="BA229" s="152">
        <v>34.223134839151264</v>
      </c>
      <c r="BB229" s="152">
        <v>28.681236734928014</v>
      </c>
      <c r="BC229" s="152">
        <v>36.861506055818857</v>
      </c>
      <c r="BD229" s="152">
        <v>40.772641557514909</v>
      </c>
      <c r="BE229" s="152">
        <v>56.872037914691944</v>
      </c>
      <c r="BF229" s="152">
        <v>73.653973631877449</v>
      </c>
      <c r="BG229" s="152">
        <v>43.717758153361899</v>
      </c>
      <c r="BH229" s="152">
        <v>85.636434410276379</v>
      </c>
      <c r="BI229" s="152">
        <v>49.448996891777334</v>
      </c>
      <c r="BJ229" s="152">
        <v>68.902158934313277</v>
      </c>
      <c r="BK229" s="152">
        <v>51.587165113319806</v>
      </c>
      <c r="BL229" s="152">
        <v>64.011859039148305</v>
      </c>
      <c r="BM229" s="152">
        <v>61.023154897108185</v>
      </c>
      <c r="BN229" s="152">
        <v>73.830458420028179</v>
      </c>
      <c r="BO229" s="152">
        <v>74.548473450577745</v>
      </c>
      <c r="BP229" s="152">
        <v>31.849162367029749</v>
      </c>
      <c r="BQ229" s="152">
        <v>34.223134839151264</v>
      </c>
      <c r="BR229" s="152">
        <v>28.681236734928014</v>
      </c>
      <c r="BS229" s="152">
        <v>42.127435492364405</v>
      </c>
      <c r="BT229" s="152">
        <v>45.869221752204268</v>
      </c>
      <c r="BU229" s="152">
        <v>61.611374407582943</v>
      </c>
      <c r="BV229" s="152">
        <v>73.653973631877449</v>
      </c>
      <c r="BW229" s="152">
        <v>43.717758153361899</v>
      </c>
      <c r="BX229" s="152">
        <v>93.421564811210587</v>
      </c>
      <c r="BY229" s="152">
        <v>49.448996891777334</v>
      </c>
      <c r="BZ229" s="152">
        <v>74.644005512172726</v>
      </c>
      <c r="CA229" s="152">
        <v>55.026309454207791</v>
      </c>
      <c r="CB229" s="152">
        <v>67.38090425173506</v>
      </c>
      <c r="CC229" s="152">
        <v>64.41333016916974</v>
      </c>
      <c r="CD229" s="152">
        <v>80.542318276394397</v>
      </c>
      <c r="CE229" s="152">
        <v>77.93704042560401</v>
      </c>
    </row>
    <row r="230" spans="2:83" ht="15.75" x14ac:dyDescent="0.25">
      <c r="B230" s="149" t="s">
        <v>16</v>
      </c>
      <c r="C230" s="150">
        <v>98</v>
      </c>
      <c r="D230" s="154">
        <v>2</v>
      </c>
      <c r="E230" s="154">
        <v>5</v>
      </c>
      <c r="F230" s="154">
        <v>4</v>
      </c>
      <c r="G230" s="154">
        <v>7</v>
      </c>
      <c r="H230" s="154">
        <v>5</v>
      </c>
      <c r="I230" s="154">
        <v>6</v>
      </c>
      <c r="J230" s="154">
        <v>5</v>
      </c>
      <c r="K230" s="154">
        <v>5</v>
      </c>
      <c r="L230" s="154">
        <v>4</v>
      </c>
      <c r="M230" s="154">
        <v>5</v>
      </c>
      <c r="N230" s="154">
        <v>7</v>
      </c>
      <c r="O230" s="154">
        <v>9</v>
      </c>
      <c r="P230" s="154">
        <v>10</v>
      </c>
      <c r="Q230" s="154">
        <v>9</v>
      </c>
      <c r="R230" s="154">
        <v>13</v>
      </c>
      <c r="S230" s="154">
        <v>9</v>
      </c>
      <c r="T230" s="154">
        <v>2</v>
      </c>
      <c r="U230" s="154">
        <v>5</v>
      </c>
      <c r="V230" s="154">
        <v>4</v>
      </c>
      <c r="W230" s="154">
        <v>7</v>
      </c>
      <c r="X230" s="154">
        <v>5</v>
      </c>
      <c r="Y230" s="154">
        <v>6</v>
      </c>
      <c r="Z230" s="154">
        <v>5</v>
      </c>
      <c r="AA230" s="154">
        <v>5</v>
      </c>
      <c r="AB230" s="154">
        <v>4</v>
      </c>
      <c r="AC230" s="154">
        <v>5</v>
      </c>
      <c r="AD230" s="154">
        <v>7</v>
      </c>
      <c r="AE230" s="154">
        <v>10</v>
      </c>
      <c r="AF230" s="154">
        <v>12</v>
      </c>
      <c r="AG230" s="154">
        <v>10</v>
      </c>
      <c r="AH230" s="154">
        <v>13</v>
      </c>
      <c r="AI230" s="154">
        <v>9</v>
      </c>
      <c r="AJ230" s="151">
        <v>10985</v>
      </c>
      <c r="AK230" s="151">
        <v>11464</v>
      </c>
      <c r="AL230" s="151">
        <v>12873</v>
      </c>
      <c r="AM230" s="151">
        <v>12915</v>
      </c>
      <c r="AN230" s="151">
        <v>14096</v>
      </c>
      <c r="AO230" s="151">
        <v>14633</v>
      </c>
      <c r="AP230" s="151">
        <v>15522</v>
      </c>
      <c r="AQ230" s="151">
        <v>9958</v>
      </c>
      <c r="AR230" s="151">
        <v>8416</v>
      </c>
      <c r="AS230" s="151">
        <v>9354</v>
      </c>
      <c r="AT230" s="151">
        <v>11083</v>
      </c>
      <c r="AU230" s="151">
        <v>12779</v>
      </c>
      <c r="AV230" s="151">
        <v>21342</v>
      </c>
      <c r="AW230" s="151">
        <v>22010</v>
      </c>
      <c r="AX230" s="151">
        <v>21393</v>
      </c>
      <c r="AY230" s="151">
        <v>21900</v>
      </c>
      <c r="AZ230" s="152">
        <v>18.206645425580337</v>
      </c>
      <c r="BA230" s="152">
        <v>43.614794138171668</v>
      </c>
      <c r="BB230" s="152">
        <v>31.072788005903828</v>
      </c>
      <c r="BC230" s="152">
        <v>54.200542005420054</v>
      </c>
      <c r="BD230" s="152">
        <v>35.47105561861521</v>
      </c>
      <c r="BE230" s="152">
        <v>41.003211918266935</v>
      </c>
      <c r="BF230" s="152">
        <v>32.212343770132719</v>
      </c>
      <c r="BG230" s="152">
        <v>50.210885720024102</v>
      </c>
      <c r="BH230" s="152">
        <v>47.528517110266158</v>
      </c>
      <c r="BI230" s="152">
        <v>53.453068206115034</v>
      </c>
      <c r="BJ230" s="152">
        <v>63.159794279527198</v>
      </c>
      <c r="BK230" s="152">
        <v>70.428046012990066</v>
      </c>
      <c r="BL230" s="152">
        <v>46.855964764314493</v>
      </c>
      <c r="BM230" s="152">
        <v>40.890504316219904</v>
      </c>
      <c r="BN230" s="152">
        <v>60.76754078436872</v>
      </c>
      <c r="BO230" s="152">
        <v>41.095890410958908</v>
      </c>
      <c r="BP230" s="152">
        <v>18.206645425580337</v>
      </c>
      <c r="BQ230" s="152">
        <v>43.614794138171668</v>
      </c>
      <c r="BR230" s="152">
        <v>31.072788005903828</v>
      </c>
      <c r="BS230" s="152">
        <v>54.200542005420054</v>
      </c>
      <c r="BT230" s="152">
        <v>35.47105561861521</v>
      </c>
      <c r="BU230" s="152">
        <v>41.003211918266935</v>
      </c>
      <c r="BV230" s="152">
        <v>32.212343770132719</v>
      </c>
      <c r="BW230" s="152">
        <v>50.210885720024102</v>
      </c>
      <c r="BX230" s="152">
        <v>47.528517110266158</v>
      </c>
      <c r="BY230" s="152">
        <v>53.453068206115034</v>
      </c>
      <c r="BZ230" s="152">
        <v>63.159794279527198</v>
      </c>
      <c r="CA230" s="152">
        <v>78.253384458877846</v>
      </c>
      <c r="CB230" s="152">
        <v>56.227157717177398</v>
      </c>
      <c r="CC230" s="152">
        <v>45.433893684688776</v>
      </c>
      <c r="CD230" s="152">
        <v>60.76754078436872</v>
      </c>
      <c r="CE230" s="152">
        <v>41.095890410958908</v>
      </c>
    </row>
    <row r="231" spans="2:83" ht="15.75" x14ac:dyDescent="0.25">
      <c r="B231" s="149" t="s">
        <v>16</v>
      </c>
      <c r="C231" s="150">
        <v>99</v>
      </c>
      <c r="D231" s="154">
        <v>2</v>
      </c>
      <c r="E231" s="154">
        <v>1</v>
      </c>
      <c r="F231" s="154">
        <v>3</v>
      </c>
      <c r="G231" s="154">
        <v>1</v>
      </c>
      <c r="H231" s="154" t="s">
        <v>0</v>
      </c>
      <c r="I231" s="154">
        <v>7</v>
      </c>
      <c r="J231" s="154">
        <v>6</v>
      </c>
      <c r="K231" s="154">
        <v>6</v>
      </c>
      <c r="L231" s="154">
        <v>1</v>
      </c>
      <c r="M231" s="154">
        <v>5</v>
      </c>
      <c r="N231" s="154">
        <v>2</v>
      </c>
      <c r="O231" s="154">
        <v>4</v>
      </c>
      <c r="P231" s="154">
        <v>4</v>
      </c>
      <c r="Q231" s="154">
        <v>6</v>
      </c>
      <c r="R231" s="154">
        <v>9</v>
      </c>
      <c r="S231" s="154">
        <v>7</v>
      </c>
      <c r="T231" s="154">
        <v>2</v>
      </c>
      <c r="U231" s="154">
        <v>1</v>
      </c>
      <c r="V231" s="154">
        <v>3</v>
      </c>
      <c r="W231" s="154">
        <v>1</v>
      </c>
      <c r="X231" s="154" t="s">
        <v>0</v>
      </c>
      <c r="Y231" s="154">
        <v>7</v>
      </c>
      <c r="Z231" s="154">
        <v>7</v>
      </c>
      <c r="AA231" s="154">
        <v>7</v>
      </c>
      <c r="AB231" s="154">
        <v>1</v>
      </c>
      <c r="AC231" s="154">
        <v>5</v>
      </c>
      <c r="AD231" s="154">
        <v>2</v>
      </c>
      <c r="AE231" s="154">
        <v>4</v>
      </c>
      <c r="AF231" s="154">
        <v>6</v>
      </c>
      <c r="AG231" s="154">
        <v>7</v>
      </c>
      <c r="AH231" s="154">
        <v>9</v>
      </c>
      <c r="AI231" s="154">
        <v>9</v>
      </c>
      <c r="AJ231" s="151">
        <v>18928</v>
      </c>
      <c r="AK231" s="151">
        <v>20681</v>
      </c>
      <c r="AL231" s="151">
        <v>21656</v>
      </c>
      <c r="AM231" s="151">
        <v>23584</v>
      </c>
      <c r="AN231" s="151">
        <v>25071</v>
      </c>
      <c r="AO231" s="151">
        <v>27284</v>
      </c>
      <c r="AP231" s="151">
        <v>28240</v>
      </c>
      <c r="AQ231" s="151">
        <v>29843</v>
      </c>
      <c r="AR231" s="151">
        <v>27562</v>
      </c>
      <c r="AS231" s="151">
        <v>23508</v>
      </c>
      <c r="AT231" s="151">
        <v>23499</v>
      </c>
      <c r="AU231" s="151">
        <v>23526</v>
      </c>
      <c r="AV231" s="151">
        <v>24560</v>
      </c>
      <c r="AW231" s="151">
        <v>31996</v>
      </c>
      <c r="AX231" s="151">
        <v>36406</v>
      </c>
      <c r="AY231" s="151">
        <v>39635</v>
      </c>
      <c r="AZ231" s="152">
        <v>10.566356720202874</v>
      </c>
      <c r="BA231" s="152">
        <v>4.8353561239785305</v>
      </c>
      <c r="BB231" s="152">
        <v>13.852973771702993</v>
      </c>
      <c r="BC231" s="152">
        <v>4.2401628222523744</v>
      </c>
      <c r="BD231" s="150" t="s">
        <v>0</v>
      </c>
      <c r="BE231" s="152">
        <v>25.656062160973462</v>
      </c>
      <c r="BF231" s="152">
        <v>21.246458923512748</v>
      </c>
      <c r="BG231" s="152">
        <v>20.10521730389036</v>
      </c>
      <c r="BH231" s="152">
        <v>3.6281837312241496</v>
      </c>
      <c r="BI231" s="152">
        <v>21.269355113152969</v>
      </c>
      <c r="BJ231" s="152">
        <v>8.511000468105026</v>
      </c>
      <c r="BK231" s="152">
        <v>17.002465357476833</v>
      </c>
      <c r="BL231" s="152">
        <v>16.286644951140065</v>
      </c>
      <c r="BM231" s="152">
        <v>18.752344043005376</v>
      </c>
      <c r="BN231" s="152">
        <v>24.721199802230402</v>
      </c>
      <c r="BO231" s="152">
        <v>17.661158067364703</v>
      </c>
      <c r="BP231" s="152">
        <v>10.566356720202874</v>
      </c>
      <c r="BQ231" s="152">
        <v>4.8353561239785305</v>
      </c>
      <c r="BR231" s="152">
        <v>13.852973771702993</v>
      </c>
      <c r="BS231" s="152">
        <v>4.2401628222523744</v>
      </c>
      <c r="BT231" s="150" t="s">
        <v>0</v>
      </c>
      <c r="BU231" s="152">
        <v>25.656062160973462</v>
      </c>
      <c r="BV231" s="152">
        <v>24.787535410764875</v>
      </c>
      <c r="BW231" s="152">
        <v>23.456086854538754</v>
      </c>
      <c r="BX231" s="152">
        <v>3.6281837312241496</v>
      </c>
      <c r="BY231" s="152">
        <v>21.269355113152969</v>
      </c>
      <c r="BZ231" s="152">
        <v>8.511000468105026</v>
      </c>
      <c r="CA231" s="152">
        <v>17.002465357476833</v>
      </c>
      <c r="CB231" s="152">
        <v>24.4299674267101</v>
      </c>
      <c r="CC231" s="152">
        <v>21.877734716839605</v>
      </c>
      <c r="CD231" s="152">
        <v>24.721199802230402</v>
      </c>
      <c r="CE231" s="152">
        <v>22.707203229468906</v>
      </c>
    </row>
    <row r="232" spans="2:83" ht="15.75" x14ac:dyDescent="0.25">
      <c r="B232" s="149" t="s">
        <v>16</v>
      </c>
      <c r="C232" s="150">
        <v>100</v>
      </c>
      <c r="D232" s="154" t="s">
        <v>0</v>
      </c>
      <c r="E232" s="154">
        <v>2</v>
      </c>
      <c r="F232" s="154">
        <v>1</v>
      </c>
      <c r="G232" s="154" t="s">
        <v>0</v>
      </c>
      <c r="H232" s="154">
        <v>4</v>
      </c>
      <c r="I232" s="154">
        <v>3</v>
      </c>
      <c r="J232" s="154">
        <v>1</v>
      </c>
      <c r="K232" s="154" t="s">
        <v>0</v>
      </c>
      <c r="L232" s="154">
        <v>4</v>
      </c>
      <c r="M232" s="154">
        <v>1</v>
      </c>
      <c r="N232" s="154">
        <v>2</v>
      </c>
      <c r="O232" s="154">
        <v>3</v>
      </c>
      <c r="P232" s="154">
        <v>3</v>
      </c>
      <c r="Q232" s="154">
        <v>5</v>
      </c>
      <c r="R232" s="154">
        <v>4</v>
      </c>
      <c r="S232" s="154">
        <v>4</v>
      </c>
      <c r="T232" s="154" t="s">
        <v>0</v>
      </c>
      <c r="U232" s="154">
        <v>2</v>
      </c>
      <c r="V232" s="154">
        <v>1</v>
      </c>
      <c r="W232" s="154" t="s">
        <v>0</v>
      </c>
      <c r="X232" s="154">
        <v>4</v>
      </c>
      <c r="Y232" s="154">
        <v>3</v>
      </c>
      <c r="Z232" s="154">
        <v>1</v>
      </c>
      <c r="AA232" s="154" t="s">
        <v>0</v>
      </c>
      <c r="AB232" s="154">
        <v>4</v>
      </c>
      <c r="AC232" s="154">
        <v>1</v>
      </c>
      <c r="AD232" s="154">
        <v>2</v>
      </c>
      <c r="AE232" s="154">
        <v>3</v>
      </c>
      <c r="AF232" s="154">
        <v>3</v>
      </c>
      <c r="AG232" s="154">
        <v>6</v>
      </c>
      <c r="AH232" s="154">
        <v>4</v>
      </c>
      <c r="AI232" s="154">
        <v>4</v>
      </c>
      <c r="AJ232" s="151">
        <v>0</v>
      </c>
      <c r="AK232" s="151">
        <v>0</v>
      </c>
      <c r="AL232" s="151">
        <v>0</v>
      </c>
      <c r="AM232" s="151">
        <v>0</v>
      </c>
      <c r="AN232" s="151">
        <v>0</v>
      </c>
      <c r="AO232" s="151">
        <v>0</v>
      </c>
      <c r="AP232" s="151">
        <v>0</v>
      </c>
      <c r="AQ232" s="151">
        <v>0</v>
      </c>
      <c r="AR232" s="151">
        <v>0</v>
      </c>
      <c r="AS232" s="151">
        <v>0</v>
      </c>
      <c r="AT232" s="151">
        <v>0</v>
      </c>
      <c r="AU232" s="151">
        <v>0</v>
      </c>
      <c r="AV232" s="151">
        <v>0</v>
      </c>
      <c r="AW232" s="151">
        <v>0</v>
      </c>
      <c r="AX232" s="151">
        <v>0</v>
      </c>
      <c r="AY232" s="151">
        <v>0</v>
      </c>
      <c r="AZ232" s="150" t="s">
        <v>0</v>
      </c>
      <c r="BA232" s="150" t="s">
        <v>0</v>
      </c>
      <c r="BB232" s="150" t="s">
        <v>0</v>
      </c>
      <c r="BC232" s="150" t="s">
        <v>0</v>
      </c>
      <c r="BD232" s="150" t="s">
        <v>0</v>
      </c>
      <c r="BE232" s="150" t="s">
        <v>0</v>
      </c>
      <c r="BF232" s="150" t="s">
        <v>0</v>
      </c>
      <c r="BG232" s="150" t="s">
        <v>0</v>
      </c>
      <c r="BH232" s="150" t="s">
        <v>0</v>
      </c>
      <c r="BI232" s="150" t="s">
        <v>0</v>
      </c>
      <c r="BJ232" s="150" t="s">
        <v>0</v>
      </c>
      <c r="BK232" s="150" t="s">
        <v>0</v>
      </c>
      <c r="BL232" s="150" t="s">
        <v>0</v>
      </c>
      <c r="BM232" s="150" t="s">
        <v>0</v>
      </c>
      <c r="BN232" s="150" t="s">
        <v>0</v>
      </c>
      <c r="BO232" s="150" t="s">
        <v>0</v>
      </c>
      <c r="BP232" s="150" t="s">
        <v>0</v>
      </c>
      <c r="BQ232" s="150" t="s">
        <v>0</v>
      </c>
      <c r="BR232" s="150" t="s">
        <v>0</v>
      </c>
      <c r="BS232" s="150" t="s">
        <v>0</v>
      </c>
      <c r="BT232" s="150" t="s">
        <v>0</v>
      </c>
      <c r="BU232" s="150" t="s">
        <v>0</v>
      </c>
      <c r="BV232" s="150" t="s">
        <v>0</v>
      </c>
      <c r="BW232" s="150" t="s">
        <v>0</v>
      </c>
      <c r="BX232" s="150" t="s">
        <v>0</v>
      </c>
      <c r="BY232" s="150" t="s">
        <v>0</v>
      </c>
      <c r="BZ232" s="150" t="s">
        <v>0</v>
      </c>
      <c r="CA232" s="150" t="s">
        <v>0</v>
      </c>
      <c r="CB232" s="150" t="s">
        <v>0</v>
      </c>
      <c r="CC232" s="150" t="s">
        <v>0</v>
      </c>
      <c r="CD232" s="150" t="s">
        <v>0</v>
      </c>
      <c r="CE232" s="150" t="s">
        <v>0</v>
      </c>
    </row>
    <row r="233" spans="2:83" ht="15.75" x14ac:dyDescent="0.25">
      <c r="B233" s="149" t="s">
        <v>16</v>
      </c>
      <c r="C233" s="150">
        <v>101</v>
      </c>
      <c r="D233" s="154">
        <v>1</v>
      </c>
      <c r="E233" s="154">
        <v>2</v>
      </c>
      <c r="F233" s="154" t="s">
        <v>0</v>
      </c>
      <c r="G233" s="154" t="s">
        <v>0</v>
      </c>
      <c r="H233" s="154">
        <v>1</v>
      </c>
      <c r="I233" s="154" t="s">
        <v>0</v>
      </c>
      <c r="J233" s="154">
        <v>4</v>
      </c>
      <c r="K233" s="154" t="s">
        <v>0</v>
      </c>
      <c r="L233" s="154" t="s">
        <v>0</v>
      </c>
      <c r="M233" s="154">
        <v>2</v>
      </c>
      <c r="N233" s="154" t="s">
        <v>0</v>
      </c>
      <c r="O233" s="154">
        <v>2</v>
      </c>
      <c r="P233" s="154">
        <v>2</v>
      </c>
      <c r="Q233" s="154">
        <v>2</v>
      </c>
      <c r="R233" s="154">
        <v>3</v>
      </c>
      <c r="S233" s="154">
        <v>6</v>
      </c>
      <c r="T233" s="154">
        <v>1</v>
      </c>
      <c r="U233" s="154">
        <v>2</v>
      </c>
      <c r="V233" s="154" t="s">
        <v>0</v>
      </c>
      <c r="W233" s="154" t="s">
        <v>0</v>
      </c>
      <c r="X233" s="154">
        <v>1</v>
      </c>
      <c r="Y233" s="154" t="s">
        <v>0</v>
      </c>
      <c r="Z233" s="154">
        <v>4</v>
      </c>
      <c r="AA233" s="154" t="s">
        <v>0</v>
      </c>
      <c r="AB233" s="154" t="s">
        <v>0</v>
      </c>
      <c r="AC233" s="154">
        <v>2</v>
      </c>
      <c r="AD233" s="154" t="s">
        <v>0</v>
      </c>
      <c r="AE233" s="154">
        <v>2</v>
      </c>
      <c r="AF233" s="154">
        <v>2</v>
      </c>
      <c r="AG233" s="154">
        <v>2</v>
      </c>
      <c r="AH233" s="154">
        <v>3</v>
      </c>
      <c r="AI233" s="154">
        <v>6</v>
      </c>
      <c r="AJ233" s="151">
        <v>0</v>
      </c>
      <c r="AK233" s="151">
        <v>0</v>
      </c>
      <c r="AL233" s="151">
        <v>0</v>
      </c>
      <c r="AM233" s="151">
        <v>0</v>
      </c>
      <c r="AN233" s="151">
        <v>0</v>
      </c>
      <c r="AO233" s="151">
        <v>0</v>
      </c>
      <c r="AP233" s="151">
        <v>0</v>
      </c>
      <c r="AQ233" s="151">
        <v>0</v>
      </c>
      <c r="AR233" s="151">
        <v>0</v>
      </c>
      <c r="AS233" s="151">
        <v>0</v>
      </c>
      <c r="AT233" s="151">
        <v>0</v>
      </c>
      <c r="AU233" s="151">
        <v>0</v>
      </c>
      <c r="AV233" s="151">
        <v>0</v>
      </c>
      <c r="AW233" s="151">
        <v>0</v>
      </c>
      <c r="AX233" s="151">
        <v>0</v>
      </c>
      <c r="AY233" s="151">
        <v>0</v>
      </c>
      <c r="AZ233" s="150" t="s">
        <v>0</v>
      </c>
      <c r="BA233" s="150" t="s">
        <v>0</v>
      </c>
      <c r="BB233" s="150" t="s">
        <v>0</v>
      </c>
      <c r="BC233" s="150" t="s">
        <v>0</v>
      </c>
      <c r="BD233" s="150" t="s">
        <v>0</v>
      </c>
      <c r="BE233" s="150" t="s">
        <v>0</v>
      </c>
      <c r="BF233" s="150" t="s">
        <v>0</v>
      </c>
      <c r="BG233" s="150" t="s">
        <v>0</v>
      </c>
      <c r="BH233" s="150" t="s">
        <v>0</v>
      </c>
      <c r="BI233" s="150" t="s">
        <v>0</v>
      </c>
      <c r="BJ233" s="150" t="s">
        <v>0</v>
      </c>
      <c r="BK233" s="150" t="s">
        <v>0</v>
      </c>
      <c r="BL233" s="150" t="s">
        <v>0</v>
      </c>
      <c r="BM233" s="150" t="s">
        <v>0</v>
      </c>
      <c r="BN233" s="150" t="s">
        <v>0</v>
      </c>
      <c r="BO233" s="150" t="s">
        <v>0</v>
      </c>
      <c r="BP233" s="150" t="s">
        <v>0</v>
      </c>
      <c r="BQ233" s="150" t="s">
        <v>0</v>
      </c>
      <c r="BR233" s="150" t="s">
        <v>0</v>
      </c>
      <c r="BS233" s="150" t="s">
        <v>0</v>
      </c>
      <c r="BT233" s="150" t="s">
        <v>0</v>
      </c>
      <c r="BU233" s="150" t="s">
        <v>0</v>
      </c>
      <c r="BV233" s="150" t="s">
        <v>0</v>
      </c>
      <c r="BW233" s="150" t="s">
        <v>0</v>
      </c>
      <c r="BX233" s="150" t="s">
        <v>0</v>
      </c>
      <c r="BY233" s="150" t="s">
        <v>0</v>
      </c>
      <c r="BZ233" s="150" t="s">
        <v>0</v>
      </c>
      <c r="CA233" s="150" t="s">
        <v>0</v>
      </c>
      <c r="CB233" s="150" t="s">
        <v>0</v>
      </c>
      <c r="CC233" s="150" t="s">
        <v>0</v>
      </c>
      <c r="CD233" s="150" t="s">
        <v>0</v>
      </c>
      <c r="CE233" s="150" t="s">
        <v>0</v>
      </c>
    </row>
    <row r="234" spans="2:83" ht="15.75" x14ac:dyDescent="0.25">
      <c r="B234" s="149" t="s">
        <v>16</v>
      </c>
      <c r="C234" s="150">
        <v>102</v>
      </c>
      <c r="D234" s="154">
        <v>1</v>
      </c>
      <c r="E234" s="154" t="s">
        <v>0</v>
      </c>
      <c r="F234" s="154" t="s">
        <v>0</v>
      </c>
      <c r="G234" s="154">
        <v>2</v>
      </c>
      <c r="H234" s="154">
        <v>1</v>
      </c>
      <c r="I234" s="154" t="s">
        <v>0</v>
      </c>
      <c r="J234" s="154">
        <v>4</v>
      </c>
      <c r="K234" s="154">
        <v>2</v>
      </c>
      <c r="L234" s="154">
        <v>2</v>
      </c>
      <c r="M234" s="154">
        <v>2</v>
      </c>
      <c r="N234" s="154">
        <v>2</v>
      </c>
      <c r="O234" s="154">
        <v>1</v>
      </c>
      <c r="P234" s="154">
        <v>1</v>
      </c>
      <c r="Q234" s="154">
        <v>1</v>
      </c>
      <c r="R234" s="154">
        <v>1</v>
      </c>
      <c r="S234" s="154">
        <v>2</v>
      </c>
      <c r="T234" s="154">
        <v>1</v>
      </c>
      <c r="U234" s="154" t="s">
        <v>0</v>
      </c>
      <c r="V234" s="154" t="s">
        <v>0</v>
      </c>
      <c r="W234" s="154">
        <v>2</v>
      </c>
      <c r="X234" s="154">
        <v>1</v>
      </c>
      <c r="Y234" s="154" t="s">
        <v>0</v>
      </c>
      <c r="Z234" s="154">
        <v>4</v>
      </c>
      <c r="AA234" s="154">
        <v>2</v>
      </c>
      <c r="AB234" s="154">
        <v>2</v>
      </c>
      <c r="AC234" s="154">
        <v>2</v>
      </c>
      <c r="AD234" s="154">
        <v>2</v>
      </c>
      <c r="AE234" s="154">
        <v>1</v>
      </c>
      <c r="AF234" s="154">
        <v>2</v>
      </c>
      <c r="AG234" s="154">
        <v>1</v>
      </c>
      <c r="AH234" s="154">
        <v>1</v>
      </c>
      <c r="AI234" s="154">
        <v>3</v>
      </c>
      <c r="AJ234" s="151">
        <v>0</v>
      </c>
      <c r="AK234" s="151">
        <v>0</v>
      </c>
      <c r="AL234" s="151">
        <v>0</v>
      </c>
      <c r="AM234" s="151">
        <v>0</v>
      </c>
      <c r="AN234" s="151">
        <v>0</v>
      </c>
      <c r="AO234" s="151">
        <v>0</v>
      </c>
      <c r="AP234" s="151">
        <v>0</v>
      </c>
      <c r="AQ234" s="151">
        <v>0</v>
      </c>
      <c r="AR234" s="151">
        <v>0</v>
      </c>
      <c r="AS234" s="151">
        <v>0</v>
      </c>
      <c r="AT234" s="151">
        <v>0</v>
      </c>
      <c r="AU234" s="151">
        <v>0</v>
      </c>
      <c r="AV234" s="151">
        <v>0</v>
      </c>
      <c r="AW234" s="151">
        <v>0</v>
      </c>
      <c r="AX234" s="151">
        <v>0</v>
      </c>
      <c r="AY234" s="151">
        <v>0</v>
      </c>
      <c r="AZ234" s="150" t="s">
        <v>0</v>
      </c>
      <c r="BA234" s="150" t="s">
        <v>0</v>
      </c>
      <c r="BB234" s="150" t="s">
        <v>0</v>
      </c>
      <c r="BC234" s="150" t="s">
        <v>0</v>
      </c>
      <c r="BD234" s="150" t="s">
        <v>0</v>
      </c>
      <c r="BE234" s="150" t="s">
        <v>0</v>
      </c>
      <c r="BF234" s="150" t="s">
        <v>0</v>
      </c>
      <c r="BG234" s="150" t="s">
        <v>0</v>
      </c>
      <c r="BH234" s="150" t="s">
        <v>0</v>
      </c>
      <c r="BI234" s="150" t="s">
        <v>0</v>
      </c>
      <c r="BJ234" s="150" t="s">
        <v>0</v>
      </c>
      <c r="BK234" s="150" t="s">
        <v>0</v>
      </c>
      <c r="BL234" s="150" t="s">
        <v>0</v>
      </c>
      <c r="BM234" s="150" t="s">
        <v>0</v>
      </c>
      <c r="BN234" s="150" t="s">
        <v>0</v>
      </c>
      <c r="BO234" s="150" t="s">
        <v>0</v>
      </c>
      <c r="BP234" s="150" t="s">
        <v>0</v>
      </c>
      <c r="BQ234" s="150" t="s">
        <v>0</v>
      </c>
      <c r="BR234" s="150" t="s">
        <v>0</v>
      </c>
      <c r="BS234" s="150" t="s">
        <v>0</v>
      </c>
      <c r="BT234" s="150" t="s">
        <v>0</v>
      </c>
      <c r="BU234" s="150" t="s">
        <v>0</v>
      </c>
      <c r="BV234" s="150" t="s">
        <v>0</v>
      </c>
      <c r="BW234" s="150" t="s">
        <v>0</v>
      </c>
      <c r="BX234" s="150" t="s">
        <v>0</v>
      </c>
      <c r="BY234" s="150" t="s">
        <v>0</v>
      </c>
      <c r="BZ234" s="150" t="s">
        <v>0</v>
      </c>
      <c r="CA234" s="150" t="s">
        <v>0</v>
      </c>
      <c r="CB234" s="150" t="s">
        <v>0</v>
      </c>
      <c r="CC234" s="150" t="s">
        <v>0</v>
      </c>
      <c r="CD234" s="150" t="s">
        <v>0</v>
      </c>
      <c r="CE234" s="150" t="s">
        <v>0</v>
      </c>
    </row>
    <row r="235" spans="2:83" ht="15.75" x14ac:dyDescent="0.25">
      <c r="B235" s="149" t="s">
        <v>16</v>
      </c>
      <c r="C235" s="150">
        <v>103</v>
      </c>
      <c r="D235" s="154" t="s">
        <v>0</v>
      </c>
      <c r="E235" s="154">
        <v>1</v>
      </c>
      <c r="F235" s="154">
        <v>1</v>
      </c>
      <c r="G235" s="154" t="s">
        <v>0</v>
      </c>
      <c r="H235" s="154" t="s">
        <v>0</v>
      </c>
      <c r="I235" s="154" t="s">
        <v>0</v>
      </c>
      <c r="J235" s="154" t="s">
        <v>0</v>
      </c>
      <c r="K235" s="154" t="s">
        <v>0</v>
      </c>
      <c r="L235" s="154" t="s">
        <v>0</v>
      </c>
      <c r="M235" s="154" t="s">
        <v>0</v>
      </c>
      <c r="N235" s="154">
        <v>1</v>
      </c>
      <c r="O235" s="154">
        <v>2</v>
      </c>
      <c r="P235" s="154" t="s">
        <v>0</v>
      </c>
      <c r="Q235" s="154" t="s">
        <v>0</v>
      </c>
      <c r="R235" s="154" t="s">
        <v>0</v>
      </c>
      <c r="S235" s="154">
        <v>1</v>
      </c>
      <c r="T235" s="154" t="s">
        <v>0</v>
      </c>
      <c r="U235" s="154">
        <v>1</v>
      </c>
      <c r="V235" s="154">
        <v>1</v>
      </c>
      <c r="W235" s="154" t="s">
        <v>0</v>
      </c>
      <c r="X235" s="154" t="s">
        <v>0</v>
      </c>
      <c r="Y235" s="154" t="s">
        <v>0</v>
      </c>
      <c r="Z235" s="154" t="s">
        <v>0</v>
      </c>
      <c r="AA235" s="154" t="s">
        <v>0</v>
      </c>
      <c r="AB235" s="154" t="s">
        <v>0</v>
      </c>
      <c r="AC235" s="154" t="s">
        <v>0</v>
      </c>
      <c r="AD235" s="154">
        <v>1</v>
      </c>
      <c r="AE235" s="154">
        <v>2</v>
      </c>
      <c r="AF235" s="154" t="s">
        <v>0</v>
      </c>
      <c r="AG235" s="154" t="s">
        <v>0</v>
      </c>
      <c r="AH235" s="154" t="s">
        <v>0</v>
      </c>
      <c r="AI235" s="154">
        <v>1</v>
      </c>
      <c r="AJ235" s="151">
        <v>0</v>
      </c>
      <c r="AK235" s="151">
        <v>0</v>
      </c>
      <c r="AL235" s="151">
        <v>0</v>
      </c>
      <c r="AM235" s="151">
        <v>0</v>
      </c>
      <c r="AN235" s="151">
        <v>0</v>
      </c>
      <c r="AO235" s="151">
        <v>0</v>
      </c>
      <c r="AP235" s="151">
        <v>0</v>
      </c>
      <c r="AQ235" s="151">
        <v>0</v>
      </c>
      <c r="AR235" s="151">
        <v>0</v>
      </c>
      <c r="AS235" s="151">
        <v>0</v>
      </c>
      <c r="AT235" s="151">
        <v>0</v>
      </c>
      <c r="AU235" s="151">
        <v>0</v>
      </c>
      <c r="AV235" s="151">
        <v>0</v>
      </c>
      <c r="AW235" s="151">
        <v>0</v>
      </c>
      <c r="AX235" s="151">
        <v>0</v>
      </c>
      <c r="AY235" s="151">
        <v>0</v>
      </c>
      <c r="AZ235" s="150" t="s">
        <v>0</v>
      </c>
      <c r="BA235" s="150" t="s">
        <v>0</v>
      </c>
      <c r="BB235" s="150" t="s">
        <v>0</v>
      </c>
      <c r="BC235" s="150" t="s">
        <v>0</v>
      </c>
      <c r="BD235" s="150" t="s">
        <v>0</v>
      </c>
      <c r="BE235" s="150" t="s">
        <v>0</v>
      </c>
      <c r="BF235" s="150" t="s">
        <v>0</v>
      </c>
      <c r="BG235" s="150" t="s">
        <v>0</v>
      </c>
      <c r="BH235" s="150" t="s">
        <v>0</v>
      </c>
      <c r="BI235" s="150" t="s">
        <v>0</v>
      </c>
      <c r="BJ235" s="150" t="s">
        <v>0</v>
      </c>
      <c r="BK235" s="150" t="s">
        <v>0</v>
      </c>
      <c r="BL235" s="150" t="s">
        <v>0</v>
      </c>
      <c r="BM235" s="150" t="s">
        <v>0</v>
      </c>
      <c r="BN235" s="150" t="s">
        <v>0</v>
      </c>
      <c r="BO235" s="150" t="s">
        <v>0</v>
      </c>
      <c r="BP235" s="150" t="s">
        <v>0</v>
      </c>
      <c r="BQ235" s="150" t="s">
        <v>0</v>
      </c>
      <c r="BR235" s="150" t="s">
        <v>0</v>
      </c>
      <c r="BS235" s="150" t="s">
        <v>0</v>
      </c>
      <c r="BT235" s="150" t="s">
        <v>0</v>
      </c>
      <c r="BU235" s="150" t="s">
        <v>0</v>
      </c>
      <c r="BV235" s="150" t="s">
        <v>0</v>
      </c>
      <c r="BW235" s="150" t="s">
        <v>0</v>
      </c>
      <c r="BX235" s="150" t="s">
        <v>0</v>
      </c>
      <c r="BY235" s="150" t="s">
        <v>0</v>
      </c>
      <c r="BZ235" s="150" t="s">
        <v>0</v>
      </c>
      <c r="CA235" s="150" t="s">
        <v>0</v>
      </c>
      <c r="CB235" s="150" t="s">
        <v>0</v>
      </c>
      <c r="CC235" s="150" t="s">
        <v>0</v>
      </c>
      <c r="CD235" s="150" t="s">
        <v>0</v>
      </c>
      <c r="CE235" s="150" t="s">
        <v>0</v>
      </c>
    </row>
    <row r="236" spans="2:83" ht="15.75" x14ac:dyDescent="0.25">
      <c r="B236" s="149" t="s">
        <v>16</v>
      </c>
      <c r="C236" s="150">
        <v>104</v>
      </c>
      <c r="D236" s="154" t="s">
        <v>0</v>
      </c>
      <c r="E236" s="154">
        <v>1</v>
      </c>
      <c r="F236" s="154">
        <v>1</v>
      </c>
      <c r="G236" s="154" t="s">
        <v>0</v>
      </c>
      <c r="H236" s="154">
        <v>1</v>
      </c>
      <c r="I236" s="154" t="s">
        <v>0</v>
      </c>
      <c r="J236" s="154" t="s">
        <v>0</v>
      </c>
      <c r="K236" s="154">
        <v>1</v>
      </c>
      <c r="L236" s="154" t="s">
        <v>0</v>
      </c>
      <c r="M236" s="154" t="s">
        <v>0</v>
      </c>
      <c r="N236" s="154" t="s">
        <v>0</v>
      </c>
      <c r="O236" s="154" t="s">
        <v>0</v>
      </c>
      <c r="P236" s="154" t="s">
        <v>0</v>
      </c>
      <c r="Q236" s="154" t="s">
        <v>0</v>
      </c>
      <c r="R236" s="154" t="s">
        <v>0</v>
      </c>
      <c r="S236" s="154" t="s">
        <v>0</v>
      </c>
      <c r="T236" s="154" t="s">
        <v>0</v>
      </c>
      <c r="U236" s="154">
        <v>1</v>
      </c>
      <c r="V236" s="154">
        <v>1</v>
      </c>
      <c r="W236" s="154" t="s">
        <v>0</v>
      </c>
      <c r="X236" s="154">
        <v>1</v>
      </c>
      <c r="Y236" s="154" t="s">
        <v>0</v>
      </c>
      <c r="Z236" s="154" t="s">
        <v>0</v>
      </c>
      <c r="AA236" s="154">
        <v>1</v>
      </c>
      <c r="AB236" s="154" t="s">
        <v>0</v>
      </c>
      <c r="AC236" s="154" t="s">
        <v>0</v>
      </c>
      <c r="AD236" s="154" t="s">
        <v>0</v>
      </c>
      <c r="AE236" s="154" t="s">
        <v>0</v>
      </c>
      <c r="AF236" s="154" t="s">
        <v>0</v>
      </c>
      <c r="AG236" s="154" t="s">
        <v>0</v>
      </c>
      <c r="AH236" s="154" t="s">
        <v>0</v>
      </c>
      <c r="AI236" s="154" t="s">
        <v>0</v>
      </c>
      <c r="AJ236" s="151">
        <v>0</v>
      </c>
      <c r="AK236" s="151">
        <v>0</v>
      </c>
      <c r="AL236" s="151">
        <v>0</v>
      </c>
      <c r="AM236" s="151">
        <v>0</v>
      </c>
      <c r="AN236" s="151">
        <v>0</v>
      </c>
      <c r="AO236" s="151">
        <v>0</v>
      </c>
      <c r="AP236" s="151">
        <v>0</v>
      </c>
      <c r="AQ236" s="151">
        <v>0</v>
      </c>
      <c r="AR236" s="151">
        <v>0</v>
      </c>
      <c r="AS236" s="151">
        <v>0</v>
      </c>
      <c r="AT236" s="151">
        <v>0</v>
      </c>
      <c r="AU236" s="151">
        <v>0</v>
      </c>
      <c r="AV236" s="151">
        <v>0</v>
      </c>
      <c r="AW236" s="151">
        <v>0</v>
      </c>
      <c r="AX236" s="151">
        <v>0</v>
      </c>
      <c r="AY236" s="151">
        <v>0</v>
      </c>
      <c r="AZ236" s="150" t="s">
        <v>0</v>
      </c>
      <c r="BA236" s="150" t="s">
        <v>0</v>
      </c>
      <c r="BB236" s="150" t="s">
        <v>0</v>
      </c>
      <c r="BC236" s="150" t="s">
        <v>0</v>
      </c>
      <c r="BD236" s="150" t="s">
        <v>0</v>
      </c>
      <c r="BE236" s="150" t="s">
        <v>0</v>
      </c>
      <c r="BF236" s="150" t="s">
        <v>0</v>
      </c>
      <c r="BG236" s="150" t="s">
        <v>0</v>
      </c>
      <c r="BH236" s="150" t="s">
        <v>0</v>
      </c>
      <c r="BI236" s="150" t="s">
        <v>0</v>
      </c>
      <c r="BJ236" s="150" t="s">
        <v>0</v>
      </c>
      <c r="BK236" s="150" t="s">
        <v>0</v>
      </c>
      <c r="BL236" s="150" t="s">
        <v>0</v>
      </c>
      <c r="BM236" s="150" t="s">
        <v>0</v>
      </c>
      <c r="BN236" s="150" t="s">
        <v>0</v>
      </c>
      <c r="BO236" s="150" t="s">
        <v>0</v>
      </c>
      <c r="BP236" s="150" t="s">
        <v>0</v>
      </c>
      <c r="BQ236" s="150" t="s">
        <v>0</v>
      </c>
      <c r="BR236" s="150" t="s">
        <v>0</v>
      </c>
      <c r="BS236" s="150" t="s">
        <v>0</v>
      </c>
      <c r="BT236" s="150" t="s">
        <v>0</v>
      </c>
      <c r="BU236" s="150" t="s">
        <v>0</v>
      </c>
      <c r="BV236" s="150" t="s">
        <v>0</v>
      </c>
      <c r="BW236" s="150" t="s">
        <v>0</v>
      </c>
      <c r="BX236" s="150" t="s">
        <v>0</v>
      </c>
      <c r="BY236" s="150" t="s">
        <v>0</v>
      </c>
      <c r="BZ236" s="150" t="s">
        <v>0</v>
      </c>
      <c r="CA236" s="150" t="s">
        <v>0</v>
      </c>
      <c r="CB236" s="150" t="s">
        <v>0</v>
      </c>
      <c r="CC236" s="150" t="s">
        <v>0</v>
      </c>
      <c r="CD236" s="150" t="s">
        <v>0</v>
      </c>
      <c r="CE236" s="150" t="s">
        <v>0</v>
      </c>
    </row>
    <row r="237" spans="2:83" ht="15.75" x14ac:dyDescent="0.25">
      <c r="B237" s="149" t="s">
        <v>16</v>
      </c>
      <c r="C237" s="150">
        <v>105</v>
      </c>
      <c r="D237" s="154">
        <v>1</v>
      </c>
      <c r="E237" s="154" t="s">
        <v>0</v>
      </c>
      <c r="F237" s="154" t="s">
        <v>0</v>
      </c>
      <c r="G237" s="154" t="s">
        <v>0</v>
      </c>
      <c r="H237" s="154" t="s">
        <v>0</v>
      </c>
      <c r="I237" s="154" t="s">
        <v>0</v>
      </c>
      <c r="J237" s="154" t="s">
        <v>0</v>
      </c>
      <c r="K237" s="154">
        <v>1</v>
      </c>
      <c r="L237" s="154" t="s">
        <v>0</v>
      </c>
      <c r="M237" s="154">
        <v>1</v>
      </c>
      <c r="N237" s="154" t="s">
        <v>0</v>
      </c>
      <c r="O237" s="154" t="s">
        <v>0</v>
      </c>
      <c r="P237" s="154" t="s">
        <v>0</v>
      </c>
      <c r="Q237" s="154">
        <v>1</v>
      </c>
      <c r="R237" s="154" t="s">
        <v>0</v>
      </c>
      <c r="S237" s="154" t="s">
        <v>0</v>
      </c>
      <c r="T237" s="154">
        <v>1</v>
      </c>
      <c r="U237" s="154" t="s">
        <v>0</v>
      </c>
      <c r="V237" s="154" t="s">
        <v>0</v>
      </c>
      <c r="W237" s="154" t="s">
        <v>0</v>
      </c>
      <c r="X237" s="154" t="s">
        <v>0</v>
      </c>
      <c r="Y237" s="154" t="s">
        <v>0</v>
      </c>
      <c r="Z237" s="154" t="s">
        <v>0</v>
      </c>
      <c r="AA237" s="154">
        <v>1</v>
      </c>
      <c r="AB237" s="154" t="s">
        <v>0</v>
      </c>
      <c r="AC237" s="154">
        <v>1</v>
      </c>
      <c r="AD237" s="154" t="s">
        <v>0</v>
      </c>
      <c r="AE237" s="154" t="s">
        <v>0</v>
      </c>
      <c r="AF237" s="154" t="s">
        <v>0</v>
      </c>
      <c r="AG237" s="154">
        <v>1</v>
      </c>
      <c r="AH237" s="154" t="s">
        <v>0</v>
      </c>
      <c r="AI237" s="154" t="s">
        <v>0</v>
      </c>
      <c r="AJ237" s="151">
        <v>0</v>
      </c>
      <c r="AK237" s="151">
        <v>0</v>
      </c>
      <c r="AL237" s="151">
        <v>0</v>
      </c>
      <c r="AM237" s="151">
        <v>0</v>
      </c>
      <c r="AN237" s="151">
        <v>0</v>
      </c>
      <c r="AO237" s="151">
        <v>0</v>
      </c>
      <c r="AP237" s="151">
        <v>0</v>
      </c>
      <c r="AQ237" s="151">
        <v>0</v>
      </c>
      <c r="AR237" s="151">
        <v>0</v>
      </c>
      <c r="AS237" s="151">
        <v>0</v>
      </c>
      <c r="AT237" s="151">
        <v>0</v>
      </c>
      <c r="AU237" s="151">
        <v>0</v>
      </c>
      <c r="AV237" s="151">
        <v>0</v>
      </c>
      <c r="AW237" s="151">
        <v>0</v>
      </c>
      <c r="AX237" s="151">
        <v>0</v>
      </c>
      <c r="AY237" s="151">
        <v>0</v>
      </c>
      <c r="AZ237" s="150" t="s">
        <v>0</v>
      </c>
      <c r="BA237" s="150" t="s">
        <v>0</v>
      </c>
      <c r="BB237" s="150" t="s">
        <v>0</v>
      </c>
      <c r="BC237" s="150" t="s">
        <v>0</v>
      </c>
      <c r="BD237" s="150" t="s">
        <v>0</v>
      </c>
      <c r="BE237" s="150" t="s">
        <v>0</v>
      </c>
      <c r="BF237" s="150" t="s">
        <v>0</v>
      </c>
      <c r="BG237" s="150" t="s">
        <v>0</v>
      </c>
      <c r="BH237" s="150" t="s">
        <v>0</v>
      </c>
      <c r="BI237" s="150" t="s">
        <v>0</v>
      </c>
      <c r="BJ237" s="150" t="s">
        <v>0</v>
      </c>
      <c r="BK237" s="150" t="s">
        <v>0</v>
      </c>
      <c r="BL237" s="150" t="s">
        <v>0</v>
      </c>
      <c r="BM237" s="150" t="s">
        <v>0</v>
      </c>
      <c r="BN237" s="150" t="s">
        <v>0</v>
      </c>
      <c r="BO237" s="150" t="s">
        <v>0</v>
      </c>
      <c r="BP237" s="150" t="s">
        <v>0</v>
      </c>
      <c r="BQ237" s="150" t="s">
        <v>0</v>
      </c>
      <c r="BR237" s="150" t="s">
        <v>0</v>
      </c>
      <c r="BS237" s="150" t="s">
        <v>0</v>
      </c>
      <c r="BT237" s="150" t="s">
        <v>0</v>
      </c>
      <c r="BU237" s="150" t="s">
        <v>0</v>
      </c>
      <c r="BV237" s="150" t="s">
        <v>0</v>
      </c>
      <c r="BW237" s="150" t="s">
        <v>0</v>
      </c>
      <c r="BX237" s="150" t="s">
        <v>0</v>
      </c>
      <c r="BY237" s="150" t="s">
        <v>0</v>
      </c>
      <c r="BZ237" s="150" t="s">
        <v>0</v>
      </c>
      <c r="CA237" s="150" t="s">
        <v>0</v>
      </c>
      <c r="CB237" s="150" t="s">
        <v>0</v>
      </c>
      <c r="CC237" s="150" t="s">
        <v>0</v>
      </c>
      <c r="CD237" s="150" t="s">
        <v>0</v>
      </c>
      <c r="CE237" s="150" t="s">
        <v>0</v>
      </c>
    </row>
    <row r="238" spans="2:83" ht="15.75" x14ac:dyDescent="0.25">
      <c r="B238" s="149" t="s">
        <v>16</v>
      </c>
      <c r="C238" s="150">
        <v>107</v>
      </c>
      <c r="D238" s="154" t="s">
        <v>0</v>
      </c>
      <c r="E238" s="154" t="s">
        <v>0</v>
      </c>
      <c r="F238" s="154" t="s">
        <v>0</v>
      </c>
      <c r="G238" s="154" t="s">
        <v>0</v>
      </c>
      <c r="H238" s="154" t="s">
        <v>0</v>
      </c>
      <c r="I238" s="154" t="s">
        <v>0</v>
      </c>
      <c r="J238" s="154">
        <v>1</v>
      </c>
      <c r="K238" s="154" t="s">
        <v>0</v>
      </c>
      <c r="L238" s="154" t="s">
        <v>0</v>
      </c>
      <c r="M238" s="154" t="s">
        <v>0</v>
      </c>
      <c r="N238" s="154" t="s">
        <v>0</v>
      </c>
      <c r="O238" s="154" t="s">
        <v>0</v>
      </c>
      <c r="P238" s="154" t="s">
        <v>0</v>
      </c>
      <c r="Q238" s="154" t="s">
        <v>0</v>
      </c>
      <c r="R238" s="154" t="s">
        <v>0</v>
      </c>
      <c r="S238" s="154" t="s">
        <v>0</v>
      </c>
      <c r="T238" s="154" t="s">
        <v>0</v>
      </c>
      <c r="U238" s="154">
        <v>1</v>
      </c>
      <c r="V238" s="154" t="s">
        <v>0</v>
      </c>
      <c r="W238" s="154" t="s">
        <v>0</v>
      </c>
      <c r="X238" s="154" t="s">
        <v>0</v>
      </c>
      <c r="Y238" s="154" t="s">
        <v>0</v>
      </c>
      <c r="Z238" s="154">
        <v>1</v>
      </c>
      <c r="AA238" s="154" t="s">
        <v>0</v>
      </c>
      <c r="AB238" s="154" t="s">
        <v>0</v>
      </c>
      <c r="AC238" s="154" t="s">
        <v>0</v>
      </c>
      <c r="AD238" s="154" t="s">
        <v>0</v>
      </c>
      <c r="AE238" s="154" t="s">
        <v>0</v>
      </c>
      <c r="AF238" s="154" t="s">
        <v>0</v>
      </c>
      <c r="AG238" s="154" t="s">
        <v>0</v>
      </c>
      <c r="AH238" s="154" t="s">
        <v>0</v>
      </c>
      <c r="AI238" s="154" t="s">
        <v>0</v>
      </c>
      <c r="AJ238" s="151">
        <v>0</v>
      </c>
      <c r="AK238" s="151">
        <v>0</v>
      </c>
      <c r="AL238" s="151">
        <v>0</v>
      </c>
      <c r="AM238" s="151">
        <v>0</v>
      </c>
      <c r="AN238" s="151">
        <v>0</v>
      </c>
      <c r="AO238" s="151">
        <v>0</v>
      </c>
      <c r="AP238" s="151">
        <v>0</v>
      </c>
      <c r="AQ238" s="151">
        <v>0</v>
      </c>
      <c r="AR238" s="151">
        <v>0</v>
      </c>
      <c r="AS238" s="151">
        <v>0</v>
      </c>
      <c r="AT238" s="151">
        <v>0</v>
      </c>
      <c r="AU238" s="151">
        <v>0</v>
      </c>
      <c r="AV238" s="151">
        <v>0</v>
      </c>
      <c r="AW238" s="151">
        <v>0</v>
      </c>
      <c r="AX238" s="151">
        <v>0</v>
      </c>
      <c r="AY238" s="151">
        <v>0</v>
      </c>
      <c r="AZ238" s="150" t="s">
        <v>0</v>
      </c>
      <c r="BA238" s="150" t="s">
        <v>0</v>
      </c>
      <c r="BB238" s="150" t="s">
        <v>0</v>
      </c>
      <c r="BC238" s="150" t="s">
        <v>0</v>
      </c>
      <c r="BD238" s="150" t="s">
        <v>0</v>
      </c>
      <c r="BE238" s="150" t="s">
        <v>0</v>
      </c>
      <c r="BF238" s="150" t="s">
        <v>0</v>
      </c>
      <c r="BG238" s="150" t="s">
        <v>0</v>
      </c>
      <c r="BH238" s="150" t="s">
        <v>0</v>
      </c>
      <c r="BI238" s="150" t="s">
        <v>0</v>
      </c>
      <c r="BJ238" s="150" t="s">
        <v>0</v>
      </c>
      <c r="BK238" s="150" t="s">
        <v>0</v>
      </c>
      <c r="BL238" s="150" t="s">
        <v>0</v>
      </c>
      <c r="BM238" s="150" t="s">
        <v>0</v>
      </c>
      <c r="BN238" s="150" t="s">
        <v>0</v>
      </c>
      <c r="BO238" s="150" t="s">
        <v>0</v>
      </c>
      <c r="BP238" s="150" t="s">
        <v>0</v>
      </c>
      <c r="BQ238" s="150" t="s">
        <v>0</v>
      </c>
      <c r="BR238" s="150" t="s">
        <v>0</v>
      </c>
      <c r="BS238" s="150" t="s">
        <v>0</v>
      </c>
      <c r="BT238" s="150" t="s">
        <v>0</v>
      </c>
      <c r="BU238" s="150" t="s">
        <v>0</v>
      </c>
      <c r="BV238" s="150" t="s">
        <v>0</v>
      </c>
      <c r="BW238" s="150" t="s">
        <v>0</v>
      </c>
      <c r="BX238" s="150" t="s">
        <v>0</v>
      </c>
      <c r="BY238" s="150" t="s">
        <v>0</v>
      </c>
      <c r="BZ238" s="150" t="s">
        <v>0</v>
      </c>
      <c r="CA238" s="150" t="s">
        <v>0</v>
      </c>
      <c r="CB238" s="150" t="s">
        <v>0</v>
      </c>
      <c r="CC238" s="150" t="s">
        <v>0</v>
      </c>
      <c r="CD238" s="150" t="s">
        <v>0</v>
      </c>
      <c r="CE238" s="150" t="s">
        <v>0</v>
      </c>
    </row>
    <row r="239" spans="2:83" ht="15.75" x14ac:dyDescent="0.25">
      <c r="B239" s="149" t="s">
        <v>16</v>
      </c>
      <c r="C239" s="150">
        <v>108</v>
      </c>
      <c r="D239" s="154" t="s">
        <v>0</v>
      </c>
      <c r="E239" s="154" t="s">
        <v>0</v>
      </c>
      <c r="F239" s="154" t="s">
        <v>0</v>
      </c>
      <c r="G239" s="154" t="s">
        <v>0</v>
      </c>
      <c r="H239" s="154" t="s">
        <v>0</v>
      </c>
      <c r="I239" s="154" t="s">
        <v>0</v>
      </c>
      <c r="J239" s="154" t="s">
        <v>0</v>
      </c>
      <c r="K239" s="154" t="s">
        <v>0</v>
      </c>
      <c r="L239" s="154" t="s">
        <v>0</v>
      </c>
      <c r="M239" s="154" t="s">
        <v>0</v>
      </c>
      <c r="N239" s="154" t="s">
        <v>0</v>
      </c>
      <c r="O239" s="154" t="s">
        <v>0</v>
      </c>
      <c r="P239" s="154" t="s">
        <v>0</v>
      </c>
      <c r="Q239" s="154" t="s">
        <v>0</v>
      </c>
      <c r="R239" s="154" t="s">
        <v>0</v>
      </c>
      <c r="S239" s="154" t="s">
        <v>0</v>
      </c>
      <c r="T239" s="154" t="s">
        <v>0</v>
      </c>
      <c r="U239" s="154" t="s">
        <v>0</v>
      </c>
      <c r="V239" s="154">
        <v>1</v>
      </c>
      <c r="W239" s="154" t="s">
        <v>0</v>
      </c>
      <c r="X239" s="154" t="s">
        <v>0</v>
      </c>
      <c r="Y239" s="154" t="s">
        <v>0</v>
      </c>
      <c r="Z239" s="154" t="s">
        <v>0</v>
      </c>
      <c r="AA239" s="154" t="s">
        <v>0</v>
      </c>
      <c r="AB239" s="154" t="s">
        <v>0</v>
      </c>
      <c r="AC239" s="154" t="s">
        <v>0</v>
      </c>
      <c r="AD239" s="154" t="s">
        <v>0</v>
      </c>
      <c r="AE239" s="154" t="s">
        <v>0</v>
      </c>
      <c r="AF239" s="154" t="s">
        <v>0</v>
      </c>
      <c r="AG239" s="154" t="s">
        <v>0</v>
      </c>
      <c r="AH239" s="154" t="s">
        <v>0</v>
      </c>
      <c r="AI239" s="154" t="s">
        <v>0</v>
      </c>
      <c r="AJ239" s="151">
        <v>0</v>
      </c>
      <c r="AK239" s="151">
        <v>0</v>
      </c>
      <c r="AL239" s="151">
        <v>0</v>
      </c>
      <c r="AM239" s="151">
        <v>0</v>
      </c>
      <c r="AN239" s="151">
        <v>0</v>
      </c>
      <c r="AO239" s="151">
        <v>0</v>
      </c>
      <c r="AP239" s="151">
        <v>0</v>
      </c>
      <c r="AQ239" s="151">
        <v>0</v>
      </c>
      <c r="AR239" s="151">
        <v>0</v>
      </c>
      <c r="AS239" s="151">
        <v>0</v>
      </c>
      <c r="AT239" s="151">
        <v>0</v>
      </c>
      <c r="AU239" s="151">
        <v>0</v>
      </c>
      <c r="AV239" s="151">
        <v>0</v>
      </c>
      <c r="AW239" s="151">
        <v>0</v>
      </c>
      <c r="AX239" s="151">
        <v>0</v>
      </c>
      <c r="AY239" s="151">
        <v>0</v>
      </c>
      <c r="AZ239" s="150" t="s">
        <v>0</v>
      </c>
      <c r="BA239" s="150" t="s">
        <v>0</v>
      </c>
      <c r="BB239" s="150" t="s">
        <v>0</v>
      </c>
      <c r="BC239" s="150" t="s">
        <v>0</v>
      </c>
      <c r="BD239" s="150" t="s">
        <v>0</v>
      </c>
      <c r="BE239" s="150" t="s">
        <v>0</v>
      </c>
      <c r="BF239" s="150" t="s">
        <v>0</v>
      </c>
      <c r="BG239" s="150" t="s">
        <v>0</v>
      </c>
      <c r="BH239" s="150" t="s">
        <v>0</v>
      </c>
      <c r="BI239" s="150" t="s">
        <v>0</v>
      </c>
      <c r="BJ239" s="150" t="s">
        <v>0</v>
      </c>
      <c r="BK239" s="150" t="s">
        <v>0</v>
      </c>
      <c r="BL239" s="150" t="s">
        <v>0</v>
      </c>
      <c r="BM239" s="150" t="s">
        <v>0</v>
      </c>
      <c r="BN239" s="150" t="s">
        <v>0</v>
      </c>
      <c r="BO239" s="150" t="s">
        <v>0</v>
      </c>
      <c r="BP239" s="150" t="s">
        <v>0</v>
      </c>
      <c r="BQ239" s="150" t="s">
        <v>0</v>
      </c>
      <c r="BR239" s="150" t="s">
        <v>0</v>
      </c>
      <c r="BS239" s="150" t="s">
        <v>0</v>
      </c>
      <c r="BT239" s="150" t="s">
        <v>0</v>
      </c>
      <c r="BU239" s="150" t="s">
        <v>0</v>
      </c>
      <c r="BV239" s="150" t="s">
        <v>0</v>
      </c>
      <c r="BW239" s="150" t="s">
        <v>0</v>
      </c>
      <c r="BX239" s="150" t="s">
        <v>0</v>
      </c>
      <c r="BY239" s="150" t="s">
        <v>0</v>
      </c>
      <c r="BZ239" s="150" t="s">
        <v>0</v>
      </c>
      <c r="CA239" s="150" t="s">
        <v>0</v>
      </c>
      <c r="CB239" s="150" t="s">
        <v>0</v>
      </c>
      <c r="CC239" s="150" t="s">
        <v>0</v>
      </c>
      <c r="CD239" s="150" t="s">
        <v>0</v>
      </c>
      <c r="CE239" s="150" t="s">
        <v>0</v>
      </c>
    </row>
    <row r="240" spans="2:83" ht="15.75" x14ac:dyDescent="0.25">
      <c r="B240" s="149" t="s">
        <v>16</v>
      </c>
      <c r="C240" s="150">
        <v>109</v>
      </c>
      <c r="D240" s="154" t="s">
        <v>0</v>
      </c>
      <c r="E240" s="154" t="s">
        <v>0</v>
      </c>
      <c r="F240" s="154" t="s">
        <v>0</v>
      </c>
      <c r="G240" s="154" t="s">
        <v>0</v>
      </c>
      <c r="H240" s="154">
        <v>1</v>
      </c>
      <c r="I240" s="154" t="s">
        <v>0</v>
      </c>
      <c r="J240" s="154" t="s">
        <v>0</v>
      </c>
      <c r="K240" s="154" t="s">
        <v>0</v>
      </c>
      <c r="L240" s="154" t="s">
        <v>0</v>
      </c>
      <c r="M240" s="154" t="s">
        <v>0</v>
      </c>
      <c r="N240" s="154" t="s">
        <v>0</v>
      </c>
      <c r="O240" s="154" t="s">
        <v>0</v>
      </c>
      <c r="P240" s="154" t="s">
        <v>0</v>
      </c>
      <c r="Q240" s="154" t="s">
        <v>0</v>
      </c>
      <c r="R240" s="154" t="s">
        <v>0</v>
      </c>
      <c r="S240" s="154" t="s">
        <v>0</v>
      </c>
      <c r="T240" s="154" t="s">
        <v>0</v>
      </c>
      <c r="U240" s="154" t="s">
        <v>0</v>
      </c>
      <c r="V240" s="154">
        <v>1</v>
      </c>
      <c r="W240" s="154" t="s">
        <v>0</v>
      </c>
      <c r="X240" s="154">
        <v>2</v>
      </c>
      <c r="Y240" s="154" t="s">
        <v>0</v>
      </c>
      <c r="Z240" s="154" t="s">
        <v>0</v>
      </c>
      <c r="AA240" s="154" t="s">
        <v>0</v>
      </c>
      <c r="AB240" s="154" t="s">
        <v>0</v>
      </c>
      <c r="AC240" s="154" t="s">
        <v>0</v>
      </c>
      <c r="AD240" s="154" t="s">
        <v>0</v>
      </c>
      <c r="AE240" s="154" t="s">
        <v>0</v>
      </c>
      <c r="AF240" s="154" t="s">
        <v>0</v>
      </c>
      <c r="AG240" s="154" t="s">
        <v>0</v>
      </c>
      <c r="AH240" s="154" t="s">
        <v>0</v>
      </c>
      <c r="AI240" s="154" t="s">
        <v>0</v>
      </c>
      <c r="AJ240" s="151">
        <v>0</v>
      </c>
      <c r="AK240" s="151">
        <v>0</v>
      </c>
      <c r="AL240" s="151">
        <v>0</v>
      </c>
      <c r="AM240" s="151">
        <v>0</v>
      </c>
      <c r="AN240" s="151">
        <v>0</v>
      </c>
      <c r="AO240" s="151">
        <v>0</v>
      </c>
      <c r="AP240" s="151">
        <v>0</v>
      </c>
      <c r="AQ240" s="151">
        <v>0</v>
      </c>
      <c r="AR240" s="151">
        <v>0</v>
      </c>
      <c r="AS240" s="151">
        <v>0</v>
      </c>
      <c r="AT240" s="151">
        <v>0</v>
      </c>
      <c r="AU240" s="151">
        <v>0</v>
      </c>
      <c r="AV240" s="151">
        <v>0</v>
      </c>
      <c r="AW240" s="151">
        <v>0</v>
      </c>
      <c r="AX240" s="151">
        <v>0</v>
      </c>
      <c r="AY240" s="151">
        <v>0</v>
      </c>
      <c r="AZ240" s="150" t="s">
        <v>0</v>
      </c>
      <c r="BA240" s="150" t="s">
        <v>0</v>
      </c>
      <c r="BB240" s="150" t="s">
        <v>0</v>
      </c>
      <c r="BC240" s="150" t="s">
        <v>0</v>
      </c>
      <c r="BD240" s="150" t="s">
        <v>0</v>
      </c>
      <c r="BE240" s="150" t="s">
        <v>0</v>
      </c>
      <c r="BF240" s="150" t="s">
        <v>0</v>
      </c>
      <c r="BG240" s="150" t="s">
        <v>0</v>
      </c>
      <c r="BH240" s="150" t="s">
        <v>0</v>
      </c>
      <c r="BI240" s="150" t="s">
        <v>0</v>
      </c>
      <c r="BJ240" s="150" t="s">
        <v>0</v>
      </c>
      <c r="BK240" s="150" t="s">
        <v>0</v>
      </c>
      <c r="BL240" s="150" t="s">
        <v>0</v>
      </c>
      <c r="BM240" s="150" t="s">
        <v>0</v>
      </c>
      <c r="BN240" s="150" t="s">
        <v>0</v>
      </c>
      <c r="BO240" s="150" t="s">
        <v>0</v>
      </c>
      <c r="BP240" s="150" t="s">
        <v>0</v>
      </c>
      <c r="BQ240" s="150" t="s">
        <v>0</v>
      </c>
      <c r="BR240" s="150" t="s">
        <v>0</v>
      </c>
      <c r="BS240" s="150" t="s">
        <v>0</v>
      </c>
      <c r="BT240" s="150" t="s">
        <v>0</v>
      </c>
      <c r="BU240" s="150" t="s">
        <v>0</v>
      </c>
      <c r="BV240" s="150" t="s">
        <v>0</v>
      </c>
      <c r="BW240" s="150" t="s">
        <v>0</v>
      </c>
      <c r="BX240" s="150" t="s">
        <v>0</v>
      </c>
      <c r="BY240" s="150" t="s">
        <v>0</v>
      </c>
      <c r="BZ240" s="150" t="s">
        <v>0</v>
      </c>
      <c r="CA240" s="150" t="s">
        <v>0</v>
      </c>
      <c r="CB240" s="150" t="s">
        <v>0</v>
      </c>
      <c r="CC240" s="150" t="s">
        <v>0</v>
      </c>
      <c r="CD240" s="150" t="s">
        <v>0</v>
      </c>
      <c r="CE240" s="150" t="s">
        <v>0</v>
      </c>
    </row>
    <row r="241" spans="2:83" ht="15.75" x14ac:dyDescent="0.25">
      <c r="B241" s="149" t="s">
        <v>16</v>
      </c>
      <c r="C241" s="150">
        <v>116</v>
      </c>
      <c r="D241" s="154" t="s">
        <v>0</v>
      </c>
      <c r="E241" s="154" t="s">
        <v>0</v>
      </c>
      <c r="F241" s="154" t="s">
        <v>0</v>
      </c>
      <c r="G241" s="154" t="s">
        <v>0</v>
      </c>
      <c r="H241" s="154" t="s">
        <v>0</v>
      </c>
      <c r="I241" s="154" t="s">
        <v>0</v>
      </c>
      <c r="J241" s="154" t="s">
        <v>0</v>
      </c>
      <c r="K241" s="154" t="s">
        <v>0</v>
      </c>
      <c r="L241" s="154" t="s">
        <v>0</v>
      </c>
      <c r="M241" s="154">
        <v>1</v>
      </c>
      <c r="N241" s="154" t="s">
        <v>0</v>
      </c>
      <c r="O241" s="154" t="s">
        <v>0</v>
      </c>
      <c r="P241" s="154" t="s">
        <v>0</v>
      </c>
      <c r="Q241" s="154" t="s">
        <v>0</v>
      </c>
      <c r="R241" s="154" t="s">
        <v>0</v>
      </c>
      <c r="S241" s="154" t="s">
        <v>0</v>
      </c>
      <c r="T241" s="154" t="s">
        <v>0</v>
      </c>
      <c r="U241" s="154" t="s">
        <v>0</v>
      </c>
      <c r="V241" s="154" t="s">
        <v>0</v>
      </c>
      <c r="W241" s="154" t="s">
        <v>0</v>
      </c>
      <c r="X241" s="154" t="s">
        <v>0</v>
      </c>
      <c r="Y241" s="154" t="s">
        <v>0</v>
      </c>
      <c r="Z241" s="154" t="s">
        <v>0</v>
      </c>
      <c r="AA241" s="154" t="s">
        <v>0</v>
      </c>
      <c r="AB241" s="154" t="s">
        <v>0</v>
      </c>
      <c r="AC241" s="154">
        <v>1</v>
      </c>
      <c r="AD241" s="154" t="s">
        <v>0</v>
      </c>
      <c r="AE241" s="154" t="s">
        <v>0</v>
      </c>
      <c r="AF241" s="154" t="s">
        <v>0</v>
      </c>
      <c r="AG241" s="154" t="s">
        <v>0</v>
      </c>
      <c r="AH241" s="154" t="s">
        <v>0</v>
      </c>
      <c r="AI241" s="154" t="s">
        <v>0</v>
      </c>
      <c r="AJ241" s="151">
        <v>0</v>
      </c>
      <c r="AK241" s="151">
        <v>0</v>
      </c>
      <c r="AL241" s="151">
        <v>0</v>
      </c>
      <c r="AM241" s="151">
        <v>0</v>
      </c>
      <c r="AN241" s="151">
        <v>0</v>
      </c>
      <c r="AO241" s="151">
        <v>0</v>
      </c>
      <c r="AP241" s="151">
        <v>0</v>
      </c>
      <c r="AQ241" s="151">
        <v>0</v>
      </c>
      <c r="AR241" s="151">
        <v>0</v>
      </c>
      <c r="AS241" s="151">
        <v>0</v>
      </c>
      <c r="AT241" s="151">
        <v>0</v>
      </c>
      <c r="AU241" s="151">
        <v>0</v>
      </c>
      <c r="AV241" s="151">
        <v>0</v>
      </c>
      <c r="AW241" s="151">
        <v>0</v>
      </c>
      <c r="AX241" s="151">
        <v>0</v>
      </c>
      <c r="AY241" s="151">
        <v>0</v>
      </c>
      <c r="AZ241" s="150" t="s">
        <v>0</v>
      </c>
      <c r="BA241" s="150" t="s">
        <v>0</v>
      </c>
      <c r="BB241" s="150" t="s">
        <v>0</v>
      </c>
      <c r="BC241" s="150" t="s">
        <v>0</v>
      </c>
      <c r="BD241" s="150" t="s">
        <v>0</v>
      </c>
      <c r="BE241" s="150" t="s">
        <v>0</v>
      </c>
      <c r="BF241" s="150" t="s">
        <v>0</v>
      </c>
      <c r="BG241" s="150" t="s">
        <v>0</v>
      </c>
      <c r="BH241" s="150" t="s">
        <v>0</v>
      </c>
      <c r="BI241" s="150" t="s">
        <v>0</v>
      </c>
      <c r="BJ241" s="150" t="s">
        <v>0</v>
      </c>
      <c r="BK241" s="150" t="s">
        <v>0</v>
      </c>
      <c r="BL241" s="150" t="s">
        <v>0</v>
      </c>
      <c r="BM241" s="150" t="s">
        <v>0</v>
      </c>
      <c r="BN241" s="150" t="s">
        <v>0</v>
      </c>
      <c r="BO241" s="150" t="s">
        <v>0</v>
      </c>
      <c r="BP241" s="150" t="s">
        <v>0</v>
      </c>
      <c r="BQ241" s="150" t="s">
        <v>0</v>
      </c>
      <c r="BR241" s="150" t="s">
        <v>0</v>
      </c>
      <c r="BS241" s="150" t="s">
        <v>0</v>
      </c>
      <c r="BT241" s="150" t="s">
        <v>0</v>
      </c>
      <c r="BU241" s="150" t="s">
        <v>0</v>
      </c>
      <c r="BV241" s="150" t="s">
        <v>0</v>
      </c>
      <c r="BW241" s="150" t="s">
        <v>0</v>
      </c>
      <c r="BX241" s="150" t="s">
        <v>0</v>
      </c>
      <c r="BY241" s="150" t="s">
        <v>0</v>
      </c>
      <c r="BZ241" s="150" t="s">
        <v>0</v>
      </c>
      <c r="CA241" s="150" t="s">
        <v>0</v>
      </c>
      <c r="CB241" s="150" t="s">
        <v>0</v>
      </c>
      <c r="CC241" s="150" t="s">
        <v>0</v>
      </c>
      <c r="CD241" s="150" t="s">
        <v>0</v>
      </c>
      <c r="CE241" s="150" t="s">
        <v>0</v>
      </c>
    </row>
    <row r="242" spans="2:83" ht="15.75" x14ac:dyDescent="0.25">
      <c r="B242" s="149" t="s">
        <v>16</v>
      </c>
      <c r="C242" s="150">
        <v>118</v>
      </c>
      <c r="D242" s="154" t="s">
        <v>0</v>
      </c>
      <c r="E242" s="154" t="s">
        <v>0</v>
      </c>
      <c r="F242" s="154" t="s">
        <v>0</v>
      </c>
      <c r="G242" s="154" t="s">
        <v>0</v>
      </c>
      <c r="H242" s="154" t="s">
        <v>0</v>
      </c>
      <c r="I242" s="154" t="s">
        <v>0</v>
      </c>
      <c r="J242" s="154" t="s">
        <v>0</v>
      </c>
      <c r="K242" s="154" t="s">
        <v>0</v>
      </c>
      <c r="L242" s="154" t="s">
        <v>0</v>
      </c>
      <c r="M242" s="154" t="s">
        <v>0</v>
      </c>
      <c r="N242" s="154" t="s">
        <v>0</v>
      </c>
      <c r="O242" s="154" t="s">
        <v>0</v>
      </c>
      <c r="P242" s="154">
        <v>1</v>
      </c>
      <c r="Q242" s="154" t="s">
        <v>0</v>
      </c>
      <c r="R242" s="154" t="s">
        <v>0</v>
      </c>
      <c r="S242" s="154" t="s">
        <v>0</v>
      </c>
      <c r="T242" s="154" t="s">
        <v>0</v>
      </c>
      <c r="U242" s="154" t="s">
        <v>0</v>
      </c>
      <c r="V242" s="154" t="s">
        <v>0</v>
      </c>
      <c r="W242" s="154" t="s">
        <v>0</v>
      </c>
      <c r="X242" s="154" t="s">
        <v>0</v>
      </c>
      <c r="Y242" s="154" t="s">
        <v>0</v>
      </c>
      <c r="Z242" s="154" t="s">
        <v>0</v>
      </c>
      <c r="AA242" s="154" t="s">
        <v>0</v>
      </c>
      <c r="AB242" s="154" t="s">
        <v>0</v>
      </c>
      <c r="AC242" s="154" t="s">
        <v>0</v>
      </c>
      <c r="AD242" s="154" t="s">
        <v>0</v>
      </c>
      <c r="AE242" s="154" t="s">
        <v>0</v>
      </c>
      <c r="AF242" s="154">
        <v>1</v>
      </c>
      <c r="AG242" s="154" t="s">
        <v>0</v>
      </c>
      <c r="AH242" s="154" t="s">
        <v>0</v>
      </c>
      <c r="AI242" s="154" t="s">
        <v>0</v>
      </c>
      <c r="AJ242" s="151">
        <v>0</v>
      </c>
      <c r="AK242" s="151">
        <v>0</v>
      </c>
      <c r="AL242" s="151">
        <v>0</v>
      </c>
      <c r="AM242" s="151">
        <v>0</v>
      </c>
      <c r="AN242" s="151">
        <v>0</v>
      </c>
      <c r="AO242" s="151">
        <v>0</v>
      </c>
      <c r="AP242" s="151">
        <v>0</v>
      </c>
      <c r="AQ242" s="151">
        <v>0</v>
      </c>
      <c r="AR242" s="151">
        <v>0</v>
      </c>
      <c r="AS242" s="151">
        <v>0</v>
      </c>
      <c r="AT242" s="151">
        <v>0</v>
      </c>
      <c r="AU242" s="151">
        <v>0</v>
      </c>
      <c r="AV242" s="151">
        <v>0</v>
      </c>
      <c r="AW242" s="151">
        <v>0</v>
      </c>
      <c r="AX242" s="151">
        <v>0</v>
      </c>
      <c r="AY242" s="151">
        <v>0</v>
      </c>
      <c r="AZ242" s="150" t="s">
        <v>0</v>
      </c>
      <c r="BA242" s="150" t="s">
        <v>0</v>
      </c>
      <c r="BB242" s="150" t="s">
        <v>0</v>
      </c>
      <c r="BC242" s="150" t="s">
        <v>0</v>
      </c>
      <c r="BD242" s="150" t="s">
        <v>0</v>
      </c>
      <c r="BE242" s="150" t="s">
        <v>0</v>
      </c>
      <c r="BF242" s="150" t="s">
        <v>0</v>
      </c>
      <c r="BG242" s="150" t="s">
        <v>0</v>
      </c>
      <c r="BH242" s="150" t="s">
        <v>0</v>
      </c>
      <c r="BI242" s="150" t="s">
        <v>0</v>
      </c>
      <c r="BJ242" s="150" t="s">
        <v>0</v>
      </c>
      <c r="BK242" s="150" t="s">
        <v>0</v>
      </c>
      <c r="BL242" s="150" t="s">
        <v>0</v>
      </c>
      <c r="BM242" s="150" t="s">
        <v>0</v>
      </c>
      <c r="BN242" s="150" t="s">
        <v>0</v>
      </c>
      <c r="BO242" s="150" t="s">
        <v>0</v>
      </c>
      <c r="BP242" s="150" t="s">
        <v>0</v>
      </c>
      <c r="BQ242" s="150" t="s">
        <v>0</v>
      </c>
      <c r="BR242" s="150" t="s">
        <v>0</v>
      </c>
      <c r="BS242" s="150" t="s">
        <v>0</v>
      </c>
      <c r="BT242" s="150" t="s">
        <v>0</v>
      </c>
      <c r="BU242" s="150" t="s">
        <v>0</v>
      </c>
      <c r="BV242" s="150" t="s">
        <v>0</v>
      </c>
      <c r="BW242" s="150" t="s">
        <v>0</v>
      </c>
      <c r="BX242" s="150" t="s">
        <v>0</v>
      </c>
      <c r="BY242" s="150" t="s">
        <v>0</v>
      </c>
      <c r="BZ242" s="150" t="s">
        <v>0</v>
      </c>
      <c r="CA242" s="150" t="s">
        <v>0</v>
      </c>
      <c r="CB242" s="150" t="s">
        <v>0</v>
      </c>
      <c r="CC242" s="150" t="s">
        <v>0</v>
      </c>
      <c r="CD242" s="150" t="s">
        <v>0</v>
      </c>
      <c r="CE242" s="150" t="s">
        <v>0</v>
      </c>
    </row>
    <row r="243" spans="2:83" ht="15.75" x14ac:dyDescent="0.25">
      <c r="B243" s="149" t="s">
        <v>16</v>
      </c>
      <c r="C243" s="150">
        <v>122</v>
      </c>
      <c r="D243" s="154" t="s">
        <v>0</v>
      </c>
      <c r="E243" s="154" t="s">
        <v>0</v>
      </c>
      <c r="F243" s="154" t="s">
        <v>0</v>
      </c>
      <c r="G243" s="154" t="s">
        <v>0</v>
      </c>
      <c r="H243" s="154" t="s">
        <v>0</v>
      </c>
      <c r="I243" s="154" t="s">
        <v>0</v>
      </c>
      <c r="J243" s="154" t="s">
        <v>0</v>
      </c>
      <c r="K243" s="154" t="s">
        <v>0</v>
      </c>
      <c r="L243" s="154" t="s">
        <v>0</v>
      </c>
      <c r="M243" s="154" t="s">
        <v>0</v>
      </c>
      <c r="N243" s="154" t="s">
        <v>0</v>
      </c>
      <c r="O243" s="154" t="s">
        <v>0</v>
      </c>
      <c r="P243" s="154" t="s">
        <v>0</v>
      </c>
      <c r="Q243" s="154" t="s">
        <v>0</v>
      </c>
      <c r="R243" s="154" t="s">
        <v>0</v>
      </c>
      <c r="S243" s="154" t="s">
        <v>0</v>
      </c>
      <c r="T243" s="154" t="s">
        <v>0</v>
      </c>
      <c r="U243" s="154" t="s">
        <v>0</v>
      </c>
      <c r="V243" s="154" t="s">
        <v>0</v>
      </c>
      <c r="W243" s="154" t="s">
        <v>0</v>
      </c>
      <c r="X243" s="154" t="s">
        <v>0</v>
      </c>
      <c r="Y243" s="154" t="s">
        <v>0</v>
      </c>
      <c r="Z243" s="154" t="s">
        <v>0</v>
      </c>
      <c r="AA243" s="154" t="s">
        <v>0</v>
      </c>
      <c r="AB243" s="154" t="s">
        <v>0</v>
      </c>
      <c r="AC243" s="154" t="s">
        <v>0</v>
      </c>
      <c r="AD243" s="154" t="s">
        <v>0</v>
      </c>
      <c r="AE243" s="154" t="s">
        <v>0</v>
      </c>
      <c r="AF243" s="154" t="s">
        <v>0</v>
      </c>
      <c r="AG243" s="154" t="s">
        <v>0</v>
      </c>
      <c r="AH243" s="154" t="s">
        <v>0</v>
      </c>
      <c r="AI243" s="154">
        <v>1</v>
      </c>
      <c r="AJ243" s="151">
        <v>0</v>
      </c>
      <c r="AK243" s="151">
        <v>0</v>
      </c>
      <c r="AL243" s="151">
        <v>0</v>
      </c>
      <c r="AM243" s="151">
        <v>0</v>
      </c>
      <c r="AN243" s="151">
        <v>0</v>
      </c>
      <c r="AO243" s="151">
        <v>0</v>
      </c>
      <c r="AP243" s="151">
        <v>0</v>
      </c>
      <c r="AQ243" s="151">
        <v>0</v>
      </c>
      <c r="AR243" s="151">
        <v>0</v>
      </c>
      <c r="AS243" s="151">
        <v>0</v>
      </c>
      <c r="AT243" s="151">
        <v>0</v>
      </c>
      <c r="AU243" s="151">
        <v>0</v>
      </c>
      <c r="AV243" s="151">
        <v>0</v>
      </c>
      <c r="AW243" s="151">
        <v>0</v>
      </c>
      <c r="AX243" s="151">
        <v>0</v>
      </c>
      <c r="AY243" s="151">
        <v>0</v>
      </c>
      <c r="AZ243" s="150" t="s">
        <v>0</v>
      </c>
      <c r="BA243" s="150" t="s">
        <v>0</v>
      </c>
      <c r="BB243" s="150" t="s">
        <v>0</v>
      </c>
      <c r="BC243" s="150" t="s">
        <v>0</v>
      </c>
      <c r="BD243" s="150" t="s">
        <v>0</v>
      </c>
      <c r="BE243" s="150" t="s">
        <v>0</v>
      </c>
      <c r="BF243" s="150" t="s">
        <v>0</v>
      </c>
      <c r="BG243" s="150" t="s">
        <v>0</v>
      </c>
      <c r="BH243" s="150" t="s">
        <v>0</v>
      </c>
      <c r="BI243" s="150" t="s">
        <v>0</v>
      </c>
      <c r="BJ243" s="150" t="s">
        <v>0</v>
      </c>
      <c r="BK243" s="150" t="s">
        <v>0</v>
      </c>
      <c r="BL243" s="150" t="s">
        <v>0</v>
      </c>
      <c r="BM243" s="150" t="s">
        <v>0</v>
      </c>
      <c r="BN243" s="150" t="s">
        <v>0</v>
      </c>
      <c r="BO243" s="150" t="s">
        <v>0</v>
      </c>
      <c r="BP243" s="150" t="s">
        <v>0</v>
      </c>
      <c r="BQ243" s="150" t="s">
        <v>0</v>
      </c>
      <c r="BR243" s="150" t="s">
        <v>0</v>
      </c>
      <c r="BS243" s="150" t="s">
        <v>0</v>
      </c>
      <c r="BT243" s="150" t="s">
        <v>0</v>
      </c>
      <c r="BU243" s="150" t="s">
        <v>0</v>
      </c>
      <c r="BV243" s="150" t="s">
        <v>0</v>
      </c>
      <c r="BW243" s="150" t="s">
        <v>0</v>
      </c>
      <c r="BX243" s="150" t="s">
        <v>0</v>
      </c>
      <c r="BY243" s="150" t="s">
        <v>0</v>
      </c>
      <c r="BZ243" s="150" t="s">
        <v>0</v>
      </c>
      <c r="CA243" s="150" t="s">
        <v>0</v>
      </c>
      <c r="CB243" s="150" t="s">
        <v>0</v>
      </c>
      <c r="CC243" s="150" t="s">
        <v>0</v>
      </c>
      <c r="CD243" s="150" t="s">
        <v>0</v>
      </c>
      <c r="CE243" s="150" t="s">
        <v>0</v>
      </c>
    </row>
    <row r="244" spans="2:83" ht="18" customHeight="1" x14ac:dyDescent="0.25"/>
    <row r="245" spans="2:83" ht="18" customHeight="1" x14ac:dyDescent="0.25">
      <c r="B245" s="6" t="s">
        <v>418</v>
      </c>
    </row>
    <row r="246" spans="2:83" ht="14.25" customHeight="1" x14ac:dyDescent="0.25">
      <c r="B246" s="181" t="s">
        <v>446</v>
      </c>
      <c r="C246" s="181"/>
      <c r="D246" s="181"/>
      <c r="E246" s="181"/>
      <c r="F246" s="181"/>
      <c r="G246" s="181"/>
      <c r="H246" s="181"/>
      <c r="I246" s="181"/>
    </row>
    <row r="247" spans="2:83" ht="24" customHeight="1" x14ac:dyDescent="0.25">
      <c r="B247" s="181" t="s">
        <v>447</v>
      </c>
      <c r="C247" s="181"/>
      <c r="D247" s="181"/>
      <c r="E247" s="181"/>
      <c r="F247" s="181"/>
      <c r="G247" s="181"/>
      <c r="H247" s="181"/>
      <c r="I247" s="181"/>
    </row>
    <row r="248" spans="2:83" x14ac:dyDescent="0.25">
      <c r="B248" s="5" t="s">
        <v>448</v>
      </c>
    </row>
  </sheetData>
  <mergeCells count="7">
    <mergeCell ref="B246:I246"/>
    <mergeCell ref="B247:I247"/>
    <mergeCell ref="BP4:CE4"/>
    <mergeCell ref="T4:AI4"/>
    <mergeCell ref="AJ4:AY4"/>
    <mergeCell ref="AZ4:BO4"/>
    <mergeCell ref="D4:S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O216"/>
  <sheetViews>
    <sheetView showGridLines="0" zoomScaleNormal="100" workbookViewId="0"/>
  </sheetViews>
  <sheetFormatPr baseColWidth="10" defaultRowHeight="12.75" x14ac:dyDescent="0.25"/>
  <cols>
    <col min="1" max="1" width="4.140625" style="6" customWidth="1"/>
    <col min="2" max="2" width="11.42578125" style="6"/>
    <col min="3" max="3" width="13.7109375" style="6" customWidth="1"/>
    <col min="4" max="51" width="11.42578125" style="6"/>
    <col min="52" max="52" width="19.28515625" style="64" customWidth="1"/>
    <col min="53" max="54" width="19.85546875" style="64" bestFit="1" customWidth="1"/>
    <col min="55" max="55" width="19.5703125" style="64" bestFit="1" customWidth="1"/>
    <col min="56" max="56" width="19.42578125" style="64" bestFit="1" customWidth="1"/>
    <col min="57" max="64" width="19.5703125" style="64" bestFit="1" customWidth="1"/>
    <col min="65" max="65" width="19.85546875" style="64" bestFit="1" customWidth="1"/>
    <col min="66" max="66" width="19.5703125" style="64" bestFit="1" customWidth="1"/>
    <col min="67" max="67" width="19.85546875" style="64" bestFit="1" customWidth="1"/>
    <col min="68" max="16384" width="11.42578125" style="6"/>
  </cols>
  <sheetData>
    <row r="2" spans="2:67" x14ac:dyDescent="0.25">
      <c r="B2" s="32" t="s">
        <v>433</v>
      </c>
      <c r="C2" s="33"/>
      <c r="D2" s="33"/>
      <c r="E2" s="33"/>
      <c r="F2" s="33"/>
      <c r="G2" s="33"/>
      <c r="H2" s="33"/>
      <c r="I2" s="33"/>
      <c r="J2" s="33"/>
      <c r="K2" s="33"/>
      <c r="L2" s="33"/>
      <c r="M2" s="33"/>
      <c r="N2" s="33"/>
      <c r="O2" s="33"/>
      <c r="P2" s="33"/>
      <c r="Q2" s="33"/>
      <c r="R2" s="63"/>
      <c r="S2" s="33"/>
      <c r="T2" s="33"/>
      <c r="U2" s="33"/>
      <c r="V2" s="33"/>
      <c r="W2" s="33"/>
      <c r="X2" s="33"/>
      <c r="Y2" s="33"/>
      <c r="Z2" s="33"/>
      <c r="AA2" s="33"/>
      <c r="AB2" s="33"/>
      <c r="AC2" s="33"/>
      <c r="AD2" s="33"/>
      <c r="AE2" s="33"/>
      <c r="AF2" s="33"/>
      <c r="AG2" s="33"/>
      <c r="AH2" s="33"/>
      <c r="AI2" s="33"/>
    </row>
    <row r="3" spans="2:67" x14ac:dyDescent="0.2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row>
    <row r="4" spans="2:67" x14ac:dyDescent="0.25">
      <c r="B4" s="37"/>
      <c r="C4" s="188"/>
      <c r="D4" s="188" t="s">
        <v>45</v>
      </c>
      <c r="E4" s="188"/>
      <c r="F4" s="188"/>
      <c r="G4" s="188"/>
      <c r="H4" s="188"/>
      <c r="I4" s="188"/>
      <c r="J4" s="188"/>
      <c r="K4" s="188"/>
      <c r="L4" s="188"/>
      <c r="M4" s="188"/>
      <c r="N4" s="188"/>
      <c r="O4" s="188"/>
      <c r="P4" s="188"/>
      <c r="Q4" s="188"/>
      <c r="R4" s="188"/>
      <c r="S4" s="188"/>
      <c r="T4" s="188" t="s">
        <v>44</v>
      </c>
      <c r="U4" s="188"/>
      <c r="V4" s="188"/>
      <c r="W4" s="188"/>
      <c r="X4" s="188"/>
      <c r="Y4" s="188"/>
      <c r="Z4" s="188"/>
      <c r="AA4" s="188"/>
      <c r="AB4" s="188"/>
      <c r="AC4" s="188"/>
      <c r="AD4" s="188"/>
      <c r="AE4" s="188"/>
      <c r="AF4" s="188"/>
      <c r="AG4" s="188"/>
      <c r="AH4" s="188"/>
      <c r="AI4" s="188"/>
      <c r="AJ4" s="188" t="s">
        <v>65</v>
      </c>
      <c r="AK4" s="188"/>
      <c r="AL4" s="188"/>
      <c r="AM4" s="188"/>
      <c r="AN4" s="188"/>
      <c r="AO4" s="188"/>
      <c r="AP4" s="188"/>
      <c r="AQ4" s="188"/>
      <c r="AR4" s="188"/>
      <c r="AS4" s="188"/>
      <c r="AT4" s="188"/>
      <c r="AU4" s="188"/>
      <c r="AV4" s="188"/>
      <c r="AW4" s="188"/>
      <c r="AX4" s="188"/>
      <c r="AY4" s="188"/>
      <c r="AZ4" s="187" t="s">
        <v>73</v>
      </c>
      <c r="BA4" s="187"/>
      <c r="BB4" s="187"/>
      <c r="BC4" s="187"/>
      <c r="BD4" s="187"/>
      <c r="BE4" s="187"/>
      <c r="BF4" s="187"/>
      <c r="BG4" s="187"/>
      <c r="BH4" s="187"/>
      <c r="BI4" s="187"/>
      <c r="BJ4" s="187"/>
      <c r="BK4" s="187"/>
      <c r="BL4" s="187"/>
      <c r="BM4" s="187"/>
      <c r="BN4" s="187"/>
      <c r="BO4" s="187"/>
    </row>
    <row r="5" spans="2:67" x14ac:dyDescent="0.25">
      <c r="B5" s="37" t="s">
        <v>14</v>
      </c>
      <c r="C5" s="37" t="s">
        <v>46</v>
      </c>
      <c r="D5" s="37">
        <v>2007</v>
      </c>
      <c r="E5" s="37">
        <v>2008</v>
      </c>
      <c r="F5" s="37">
        <v>2009</v>
      </c>
      <c r="G5" s="37">
        <v>2010</v>
      </c>
      <c r="H5" s="37">
        <v>2011</v>
      </c>
      <c r="I5" s="37">
        <v>2012</v>
      </c>
      <c r="J5" s="37">
        <v>2013</v>
      </c>
      <c r="K5" s="37">
        <v>2014</v>
      </c>
      <c r="L5" s="37">
        <v>2015</v>
      </c>
      <c r="M5" s="37">
        <v>2016</v>
      </c>
      <c r="N5" s="37">
        <v>2017</v>
      </c>
      <c r="O5" s="37">
        <v>2018</v>
      </c>
      <c r="P5" s="37">
        <v>2019</v>
      </c>
      <c r="Q5" s="37">
        <v>2020</v>
      </c>
      <c r="R5" s="37">
        <v>2021</v>
      </c>
      <c r="S5" s="37">
        <v>2022</v>
      </c>
      <c r="T5" s="37">
        <v>2007</v>
      </c>
      <c r="U5" s="37">
        <v>2008</v>
      </c>
      <c r="V5" s="37">
        <v>2009</v>
      </c>
      <c r="W5" s="37">
        <v>2010</v>
      </c>
      <c r="X5" s="37">
        <v>2011</v>
      </c>
      <c r="Y5" s="37">
        <v>2012</v>
      </c>
      <c r="Z5" s="37">
        <v>2013</v>
      </c>
      <c r="AA5" s="37">
        <v>2014</v>
      </c>
      <c r="AB5" s="37">
        <v>2015</v>
      </c>
      <c r="AC5" s="37">
        <v>2016</v>
      </c>
      <c r="AD5" s="37">
        <v>2017</v>
      </c>
      <c r="AE5" s="37">
        <v>2018</v>
      </c>
      <c r="AF5" s="37">
        <v>2019</v>
      </c>
      <c r="AG5" s="37">
        <v>2020</v>
      </c>
      <c r="AH5" s="37">
        <v>2021</v>
      </c>
      <c r="AI5" s="37">
        <v>2022</v>
      </c>
      <c r="AJ5" s="37">
        <v>2007</v>
      </c>
      <c r="AK5" s="37">
        <v>2008</v>
      </c>
      <c r="AL5" s="37">
        <v>2009</v>
      </c>
      <c r="AM5" s="37">
        <v>2010</v>
      </c>
      <c r="AN5" s="37">
        <v>2011</v>
      </c>
      <c r="AO5" s="37">
        <v>2012</v>
      </c>
      <c r="AP5" s="37">
        <v>2013</v>
      </c>
      <c r="AQ5" s="37">
        <v>2014</v>
      </c>
      <c r="AR5" s="37">
        <v>2015</v>
      </c>
      <c r="AS5" s="37">
        <v>2016</v>
      </c>
      <c r="AT5" s="37">
        <v>2017</v>
      </c>
      <c r="AU5" s="37">
        <v>2018</v>
      </c>
      <c r="AV5" s="37">
        <v>2019</v>
      </c>
      <c r="AW5" s="37">
        <v>2020</v>
      </c>
      <c r="AX5" s="37">
        <v>2021</v>
      </c>
      <c r="AY5" s="37">
        <v>2022</v>
      </c>
      <c r="AZ5" s="38">
        <v>2007</v>
      </c>
      <c r="BA5" s="38">
        <v>2008</v>
      </c>
      <c r="BB5" s="38">
        <v>2009</v>
      </c>
      <c r="BC5" s="38">
        <v>2010</v>
      </c>
      <c r="BD5" s="38">
        <v>2011</v>
      </c>
      <c r="BE5" s="38">
        <v>2012</v>
      </c>
      <c r="BF5" s="38">
        <v>2013</v>
      </c>
      <c r="BG5" s="38">
        <v>2014</v>
      </c>
      <c r="BH5" s="38">
        <v>2015</v>
      </c>
      <c r="BI5" s="38">
        <v>2016</v>
      </c>
      <c r="BJ5" s="38">
        <v>2017</v>
      </c>
      <c r="BK5" s="38">
        <v>2018</v>
      </c>
      <c r="BL5" s="38">
        <v>2019</v>
      </c>
      <c r="BM5" s="38">
        <v>2020</v>
      </c>
      <c r="BN5" s="38">
        <v>2021</v>
      </c>
      <c r="BO5" s="38">
        <v>2022</v>
      </c>
    </row>
    <row r="6" spans="2:67" x14ac:dyDescent="0.25">
      <c r="B6" s="65" t="s">
        <v>18</v>
      </c>
      <c r="C6" s="66" t="s">
        <v>18</v>
      </c>
      <c r="D6" s="66" t="s">
        <v>0</v>
      </c>
      <c r="E6" s="66">
        <v>4</v>
      </c>
      <c r="F6" s="66">
        <v>5</v>
      </c>
      <c r="G6" s="66" t="s">
        <v>0</v>
      </c>
      <c r="H6" s="66" t="s">
        <v>0</v>
      </c>
      <c r="I6" s="66" t="s">
        <v>0</v>
      </c>
      <c r="J6" s="66">
        <v>2</v>
      </c>
      <c r="K6" s="66">
        <v>2</v>
      </c>
      <c r="L6" s="66" t="s">
        <v>0</v>
      </c>
      <c r="M6" s="66" t="s">
        <v>0</v>
      </c>
      <c r="N6" s="66" t="s">
        <v>0</v>
      </c>
      <c r="O6" s="66" t="s">
        <v>0</v>
      </c>
      <c r="P6" s="66" t="s">
        <v>0</v>
      </c>
      <c r="Q6" s="66" t="s">
        <v>0</v>
      </c>
      <c r="R6" s="66" t="s">
        <v>0</v>
      </c>
      <c r="S6" s="66" t="s">
        <v>0</v>
      </c>
      <c r="T6" s="66" t="s">
        <v>0</v>
      </c>
      <c r="U6" s="66">
        <v>4</v>
      </c>
      <c r="V6" s="66">
        <v>5</v>
      </c>
      <c r="W6" s="66" t="s">
        <v>0</v>
      </c>
      <c r="X6" s="66" t="s">
        <v>0</v>
      </c>
      <c r="Y6" s="66" t="s">
        <v>0</v>
      </c>
      <c r="Z6" s="66">
        <v>2</v>
      </c>
      <c r="AA6" s="66">
        <v>2</v>
      </c>
      <c r="AB6" s="66" t="s">
        <v>0</v>
      </c>
      <c r="AC6" s="66" t="s">
        <v>0</v>
      </c>
      <c r="AD6" s="66" t="s">
        <v>0</v>
      </c>
      <c r="AE6" s="66" t="s">
        <v>0</v>
      </c>
      <c r="AF6" s="66" t="s">
        <v>0</v>
      </c>
      <c r="AG6" s="66" t="s">
        <v>0</v>
      </c>
      <c r="AH6" s="66" t="s">
        <v>0</v>
      </c>
      <c r="AI6" s="66" t="s">
        <v>0</v>
      </c>
      <c r="AJ6" s="66">
        <v>0</v>
      </c>
      <c r="AK6" s="66">
        <v>0</v>
      </c>
      <c r="AL6" s="66">
        <v>0</v>
      </c>
      <c r="AM6" s="66">
        <v>0</v>
      </c>
      <c r="AN6" s="66">
        <v>0</v>
      </c>
      <c r="AO6" s="66">
        <v>0</v>
      </c>
      <c r="AP6" s="66">
        <v>0</v>
      </c>
      <c r="AQ6" s="66">
        <v>0</v>
      </c>
      <c r="AR6" s="66">
        <v>0</v>
      </c>
      <c r="AS6" s="66">
        <v>0</v>
      </c>
      <c r="AT6" s="66">
        <v>0</v>
      </c>
      <c r="AU6" s="66">
        <v>0</v>
      </c>
      <c r="AV6" s="66">
        <v>0</v>
      </c>
      <c r="AW6" s="66">
        <v>0</v>
      </c>
      <c r="AX6" s="66">
        <v>0</v>
      </c>
      <c r="AY6" s="66">
        <v>0</v>
      </c>
      <c r="AZ6" s="66" t="s">
        <v>0</v>
      </c>
      <c r="BA6" s="66" t="s">
        <v>0</v>
      </c>
      <c r="BB6" s="66" t="s">
        <v>0</v>
      </c>
      <c r="BC6" s="66" t="s">
        <v>0</v>
      </c>
      <c r="BD6" s="66" t="s">
        <v>0</v>
      </c>
      <c r="BE6" s="66" t="s">
        <v>0</v>
      </c>
      <c r="BF6" s="66" t="s">
        <v>0</v>
      </c>
      <c r="BG6" s="66" t="s">
        <v>0</v>
      </c>
      <c r="BH6" s="66" t="s">
        <v>0</v>
      </c>
      <c r="BI6" s="66" t="s">
        <v>0</v>
      </c>
      <c r="BJ6" s="66" t="s">
        <v>0</v>
      </c>
      <c r="BK6" s="66" t="s">
        <v>0</v>
      </c>
      <c r="BL6" s="66" t="s">
        <v>0</v>
      </c>
      <c r="BM6" s="66" t="s">
        <v>0</v>
      </c>
      <c r="BN6" s="66" t="s">
        <v>0</v>
      </c>
      <c r="BO6" s="66" t="s">
        <v>0</v>
      </c>
    </row>
    <row r="7" spans="2:67" x14ac:dyDescent="0.25">
      <c r="B7" s="65" t="s">
        <v>18</v>
      </c>
      <c r="C7" s="66">
        <v>120</v>
      </c>
      <c r="D7" s="66" t="s">
        <v>0</v>
      </c>
      <c r="E7" s="66" t="s">
        <v>0</v>
      </c>
      <c r="F7" s="66" t="s">
        <v>0</v>
      </c>
      <c r="G7" s="66" t="s">
        <v>0</v>
      </c>
      <c r="H7" s="66" t="s">
        <v>0</v>
      </c>
      <c r="I7" s="66" t="s">
        <v>0</v>
      </c>
      <c r="J7" s="66" t="s">
        <v>0</v>
      </c>
      <c r="K7" s="66" t="s">
        <v>0</v>
      </c>
      <c r="L7" s="66" t="s">
        <v>0</v>
      </c>
      <c r="M7" s="66" t="s">
        <v>0</v>
      </c>
      <c r="N7" s="66" t="s">
        <v>0</v>
      </c>
      <c r="O7" s="66" t="s">
        <v>0</v>
      </c>
      <c r="P7" s="66" t="s">
        <v>0</v>
      </c>
      <c r="Q7" s="66" t="s">
        <v>0</v>
      </c>
      <c r="R7" s="66" t="s">
        <v>0</v>
      </c>
      <c r="S7" s="66" t="s">
        <v>0</v>
      </c>
      <c r="T7" s="66" t="s">
        <v>0</v>
      </c>
      <c r="U7" s="66" t="s">
        <v>0</v>
      </c>
      <c r="V7" s="66" t="s">
        <v>0</v>
      </c>
      <c r="W7" s="66">
        <v>7</v>
      </c>
      <c r="X7" s="66" t="s">
        <v>0</v>
      </c>
      <c r="Y7" s="66" t="s">
        <v>0</v>
      </c>
      <c r="Z7" s="66" t="s">
        <v>0</v>
      </c>
      <c r="AA7" s="66" t="s">
        <v>0</v>
      </c>
      <c r="AB7" s="66" t="s">
        <v>0</v>
      </c>
      <c r="AC7" s="66" t="s">
        <v>0</v>
      </c>
      <c r="AD7" s="66" t="s">
        <v>0</v>
      </c>
      <c r="AE7" s="66" t="s">
        <v>0</v>
      </c>
      <c r="AF7" s="66" t="s">
        <v>0</v>
      </c>
      <c r="AG7" s="66" t="s">
        <v>0</v>
      </c>
      <c r="AH7" s="66" t="s">
        <v>0</v>
      </c>
      <c r="AI7" s="66" t="s">
        <v>0</v>
      </c>
      <c r="AJ7" s="67">
        <v>0</v>
      </c>
      <c r="AK7" s="67">
        <v>0</v>
      </c>
      <c r="AL7" s="67">
        <v>0</v>
      </c>
      <c r="AM7" s="67">
        <v>0</v>
      </c>
      <c r="AN7" s="67">
        <v>0</v>
      </c>
      <c r="AO7" s="67">
        <v>0</v>
      </c>
      <c r="AP7" s="67">
        <v>0</v>
      </c>
      <c r="AQ7" s="67">
        <v>0</v>
      </c>
      <c r="AR7" s="67">
        <v>0</v>
      </c>
      <c r="AS7" s="67">
        <v>0</v>
      </c>
      <c r="AT7" s="67">
        <v>0</v>
      </c>
      <c r="AU7" s="67">
        <v>0</v>
      </c>
      <c r="AV7" s="67">
        <v>0</v>
      </c>
      <c r="AW7" s="67">
        <v>0</v>
      </c>
      <c r="AX7" s="67">
        <v>0</v>
      </c>
      <c r="AY7" s="67">
        <v>0</v>
      </c>
      <c r="AZ7" s="66" t="s">
        <v>0</v>
      </c>
      <c r="BA7" s="66" t="s">
        <v>0</v>
      </c>
      <c r="BB7" s="66" t="s">
        <v>0</v>
      </c>
      <c r="BC7" s="66" t="s">
        <v>0</v>
      </c>
      <c r="BD7" s="66" t="s">
        <v>0</v>
      </c>
      <c r="BE7" s="66" t="s">
        <v>0</v>
      </c>
      <c r="BF7" s="66" t="s">
        <v>0</v>
      </c>
      <c r="BG7" s="66" t="s">
        <v>0</v>
      </c>
      <c r="BH7" s="66" t="s">
        <v>0</v>
      </c>
      <c r="BI7" s="66" t="s">
        <v>0</v>
      </c>
      <c r="BJ7" s="66" t="s">
        <v>0</v>
      </c>
      <c r="BK7" s="66" t="s">
        <v>0</v>
      </c>
      <c r="BL7" s="66" t="s">
        <v>0</v>
      </c>
      <c r="BM7" s="66" t="s">
        <v>0</v>
      </c>
      <c r="BN7" s="66" t="s">
        <v>0</v>
      </c>
      <c r="BO7" s="66" t="s">
        <v>0</v>
      </c>
    </row>
    <row r="8" spans="2:67" x14ac:dyDescent="0.25">
      <c r="B8" s="65" t="s">
        <v>15</v>
      </c>
      <c r="C8" s="66" t="s">
        <v>18</v>
      </c>
      <c r="D8" s="66">
        <v>31</v>
      </c>
      <c r="E8" s="66">
        <v>4</v>
      </c>
      <c r="F8" s="66">
        <v>3</v>
      </c>
      <c r="G8" s="66" t="s">
        <v>0</v>
      </c>
      <c r="H8" s="66" t="s">
        <v>0</v>
      </c>
      <c r="I8" s="66">
        <v>1</v>
      </c>
      <c r="J8" s="66" t="s">
        <v>0</v>
      </c>
      <c r="K8" s="66" t="s">
        <v>0</v>
      </c>
      <c r="L8" s="66" t="s">
        <v>0</v>
      </c>
      <c r="M8" s="66" t="s">
        <v>0</v>
      </c>
      <c r="N8" s="66" t="s">
        <v>0</v>
      </c>
      <c r="O8" s="66" t="s">
        <v>0</v>
      </c>
      <c r="P8" s="66" t="s">
        <v>0</v>
      </c>
      <c r="Q8" s="66" t="s">
        <v>0</v>
      </c>
      <c r="R8" s="66" t="s">
        <v>0</v>
      </c>
      <c r="S8" s="66" t="s">
        <v>0</v>
      </c>
      <c r="T8" s="66">
        <v>31</v>
      </c>
      <c r="U8" s="66">
        <v>4</v>
      </c>
      <c r="V8" s="66">
        <v>3</v>
      </c>
      <c r="W8" s="66" t="s">
        <v>0</v>
      </c>
      <c r="X8" s="66" t="s">
        <v>0</v>
      </c>
      <c r="Y8" s="66">
        <v>1</v>
      </c>
      <c r="Z8" s="66" t="s">
        <v>0</v>
      </c>
      <c r="AA8" s="66" t="s">
        <v>0</v>
      </c>
      <c r="AB8" s="66" t="s">
        <v>0</v>
      </c>
      <c r="AC8" s="66" t="s">
        <v>0</v>
      </c>
      <c r="AD8" s="66" t="s">
        <v>0</v>
      </c>
      <c r="AE8" s="66" t="s">
        <v>0</v>
      </c>
      <c r="AF8" s="66" t="s">
        <v>0</v>
      </c>
      <c r="AG8" s="66" t="s">
        <v>0</v>
      </c>
      <c r="AH8" s="66" t="s">
        <v>0</v>
      </c>
      <c r="AI8" s="66" t="s">
        <v>0</v>
      </c>
      <c r="AJ8" s="66">
        <v>0</v>
      </c>
      <c r="AK8" s="66">
        <v>0</v>
      </c>
      <c r="AL8" s="66">
        <v>0</v>
      </c>
      <c r="AM8" s="66">
        <v>0</v>
      </c>
      <c r="AN8" s="66">
        <v>0</v>
      </c>
      <c r="AO8" s="66">
        <v>0</v>
      </c>
      <c r="AP8" s="66">
        <v>0</v>
      </c>
      <c r="AQ8" s="66">
        <v>0</v>
      </c>
      <c r="AR8" s="66">
        <v>0</v>
      </c>
      <c r="AS8" s="66">
        <v>0</v>
      </c>
      <c r="AT8" s="66">
        <v>0</v>
      </c>
      <c r="AU8" s="66">
        <v>0</v>
      </c>
      <c r="AV8" s="66">
        <v>0</v>
      </c>
      <c r="AW8" s="66">
        <v>0</v>
      </c>
      <c r="AX8" s="66">
        <v>0</v>
      </c>
      <c r="AY8" s="66">
        <v>0</v>
      </c>
      <c r="AZ8" s="66" t="s">
        <v>0</v>
      </c>
      <c r="BA8" s="66" t="s">
        <v>0</v>
      </c>
      <c r="BB8" s="66" t="s">
        <v>0</v>
      </c>
      <c r="BC8" s="66" t="s">
        <v>0</v>
      </c>
      <c r="BD8" s="66" t="s">
        <v>0</v>
      </c>
      <c r="BE8" s="66" t="s">
        <v>0</v>
      </c>
      <c r="BF8" s="66" t="s">
        <v>0</v>
      </c>
      <c r="BG8" s="66" t="s">
        <v>0</v>
      </c>
      <c r="BH8" s="66" t="s">
        <v>0</v>
      </c>
      <c r="BI8" s="66" t="s">
        <v>0</v>
      </c>
      <c r="BJ8" s="66" t="s">
        <v>0</v>
      </c>
      <c r="BK8" s="66" t="s">
        <v>0</v>
      </c>
      <c r="BL8" s="66" t="s">
        <v>0</v>
      </c>
      <c r="BM8" s="66" t="s">
        <v>0</v>
      </c>
      <c r="BN8" s="66" t="s">
        <v>0</v>
      </c>
      <c r="BO8" s="66" t="s">
        <v>0</v>
      </c>
    </row>
    <row r="9" spans="2:67" x14ac:dyDescent="0.25">
      <c r="B9" s="65" t="s">
        <v>15</v>
      </c>
      <c r="C9" s="66">
        <v>5</v>
      </c>
      <c r="D9" s="66" t="s">
        <v>0</v>
      </c>
      <c r="E9" s="66" t="s">
        <v>0</v>
      </c>
      <c r="F9" s="66" t="s">
        <v>0</v>
      </c>
      <c r="G9" s="66" t="s">
        <v>0</v>
      </c>
      <c r="H9" s="66" t="s">
        <v>0</v>
      </c>
      <c r="I9" s="66" t="s">
        <v>0</v>
      </c>
      <c r="J9" s="66" t="s">
        <v>0</v>
      </c>
      <c r="K9" s="66" t="s">
        <v>0</v>
      </c>
      <c r="L9" s="66">
        <v>1</v>
      </c>
      <c r="M9" s="66" t="s">
        <v>0</v>
      </c>
      <c r="N9" s="66" t="s">
        <v>0</v>
      </c>
      <c r="O9" s="66" t="s">
        <v>0</v>
      </c>
      <c r="P9" s="66" t="s">
        <v>0</v>
      </c>
      <c r="Q9" s="66" t="s">
        <v>0</v>
      </c>
      <c r="R9" s="66" t="s">
        <v>0</v>
      </c>
      <c r="S9" s="66" t="s">
        <v>0</v>
      </c>
      <c r="T9" s="66" t="s">
        <v>0</v>
      </c>
      <c r="U9" s="66" t="s">
        <v>0</v>
      </c>
      <c r="V9" s="66" t="s">
        <v>0</v>
      </c>
      <c r="W9" s="66">
        <v>1</v>
      </c>
      <c r="X9" s="66" t="s">
        <v>0</v>
      </c>
      <c r="Y9" s="66" t="s">
        <v>0</v>
      </c>
      <c r="Z9" s="66" t="s">
        <v>0</v>
      </c>
      <c r="AA9" s="66" t="s">
        <v>0</v>
      </c>
      <c r="AB9" s="66">
        <v>1</v>
      </c>
      <c r="AC9" s="66" t="s">
        <v>0</v>
      </c>
      <c r="AD9" s="66" t="s">
        <v>0</v>
      </c>
      <c r="AE9" s="66" t="s">
        <v>0</v>
      </c>
      <c r="AF9" s="66" t="s">
        <v>0</v>
      </c>
      <c r="AG9" s="66" t="s">
        <v>0</v>
      </c>
      <c r="AH9" s="66" t="s">
        <v>0</v>
      </c>
      <c r="AI9" s="66" t="s">
        <v>0</v>
      </c>
      <c r="AJ9" s="67">
        <v>410865</v>
      </c>
      <c r="AK9" s="67">
        <v>407415</v>
      </c>
      <c r="AL9" s="67">
        <v>403672</v>
      </c>
      <c r="AM9" s="67">
        <v>407677</v>
      </c>
      <c r="AN9" s="67">
        <v>410539</v>
      </c>
      <c r="AO9" s="67">
        <v>421578</v>
      </c>
      <c r="AP9" s="67">
        <v>416848</v>
      </c>
      <c r="AQ9" s="67">
        <v>424685</v>
      </c>
      <c r="AR9" s="67">
        <v>424648</v>
      </c>
      <c r="AS9" s="67">
        <v>427033</v>
      </c>
      <c r="AT9" s="67">
        <v>416844</v>
      </c>
      <c r="AU9" s="67">
        <v>417839</v>
      </c>
      <c r="AV9" s="67">
        <v>409947</v>
      </c>
      <c r="AW9" s="67">
        <v>407150</v>
      </c>
      <c r="AX9" s="67">
        <v>400174</v>
      </c>
      <c r="AY9" s="67">
        <v>392377</v>
      </c>
      <c r="AZ9" s="66" t="s">
        <v>0</v>
      </c>
      <c r="BA9" s="66" t="s">
        <v>0</v>
      </c>
      <c r="BB9" s="66" t="s">
        <v>0</v>
      </c>
      <c r="BC9" s="66" t="s">
        <v>0</v>
      </c>
      <c r="BD9" s="66" t="s">
        <v>0</v>
      </c>
      <c r="BE9" s="66" t="s">
        <v>0</v>
      </c>
      <c r="BF9" s="66" t="s">
        <v>0</v>
      </c>
      <c r="BG9" s="66" t="s">
        <v>0</v>
      </c>
      <c r="BH9" s="66" t="s">
        <v>0</v>
      </c>
      <c r="BI9" s="66" t="s">
        <v>0</v>
      </c>
      <c r="BJ9" s="66" t="s">
        <v>0</v>
      </c>
      <c r="BK9" s="66" t="s">
        <v>0</v>
      </c>
      <c r="BL9" s="66" t="s">
        <v>0</v>
      </c>
      <c r="BM9" s="66" t="s">
        <v>0</v>
      </c>
      <c r="BN9" s="66" t="s">
        <v>0</v>
      </c>
      <c r="BO9" s="66" t="s">
        <v>0</v>
      </c>
    </row>
    <row r="10" spans="2:67" x14ac:dyDescent="0.25">
      <c r="B10" s="65" t="s">
        <v>15</v>
      </c>
      <c r="C10" s="66">
        <v>6</v>
      </c>
      <c r="D10" s="66" t="s">
        <v>0</v>
      </c>
      <c r="E10" s="66" t="s">
        <v>0</v>
      </c>
      <c r="F10" s="66" t="s">
        <v>0</v>
      </c>
      <c r="G10" s="66" t="s">
        <v>0</v>
      </c>
      <c r="H10" s="66" t="s">
        <v>0</v>
      </c>
      <c r="I10" s="66" t="s">
        <v>0</v>
      </c>
      <c r="J10" s="66" t="s">
        <v>0</v>
      </c>
      <c r="K10" s="66" t="s">
        <v>0</v>
      </c>
      <c r="L10" s="66" t="s">
        <v>0</v>
      </c>
      <c r="M10" s="66">
        <v>1</v>
      </c>
      <c r="N10" s="66" t="s">
        <v>0</v>
      </c>
      <c r="O10" s="66" t="s">
        <v>0</v>
      </c>
      <c r="P10" s="66" t="s">
        <v>0</v>
      </c>
      <c r="Q10" s="66" t="s">
        <v>0</v>
      </c>
      <c r="R10" s="66" t="s">
        <v>0</v>
      </c>
      <c r="S10" s="66" t="s">
        <v>0</v>
      </c>
      <c r="T10" s="66" t="s">
        <v>0</v>
      </c>
      <c r="U10" s="66" t="s">
        <v>0</v>
      </c>
      <c r="V10" s="66" t="s">
        <v>0</v>
      </c>
      <c r="W10" s="66" t="s">
        <v>0</v>
      </c>
      <c r="X10" s="66" t="s">
        <v>0</v>
      </c>
      <c r="Y10" s="66" t="s">
        <v>0</v>
      </c>
      <c r="Z10" s="66" t="s">
        <v>0</v>
      </c>
      <c r="AA10" s="66" t="s">
        <v>0</v>
      </c>
      <c r="AB10" s="66" t="s">
        <v>0</v>
      </c>
      <c r="AC10" s="66">
        <v>1</v>
      </c>
      <c r="AD10" s="66" t="s">
        <v>0</v>
      </c>
      <c r="AE10" s="66" t="s">
        <v>0</v>
      </c>
      <c r="AF10" s="66" t="s">
        <v>0</v>
      </c>
      <c r="AG10" s="66" t="s">
        <v>0</v>
      </c>
      <c r="AH10" s="66" t="s">
        <v>0</v>
      </c>
      <c r="AI10" s="66" t="s">
        <v>0</v>
      </c>
      <c r="AJ10" s="66">
        <v>421014</v>
      </c>
      <c r="AK10" s="66">
        <v>413292</v>
      </c>
      <c r="AL10" s="66">
        <v>409847</v>
      </c>
      <c r="AM10" s="66">
        <v>405447</v>
      </c>
      <c r="AN10" s="66">
        <v>409949</v>
      </c>
      <c r="AO10" s="66">
        <v>413727</v>
      </c>
      <c r="AP10" s="66">
        <v>424765</v>
      </c>
      <c r="AQ10" s="66">
        <v>422707</v>
      </c>
      <c r="AR10" s="66">
        <v>427969</v>
      </c>
      <c r="AS10" s="66">
        <v>426026</v>
      </c>
      <c r="AT10" s="66">
        <v>428950</v>
      </c>
      <c r="AU10" s="66">
        <v>419968</v>
      </c>
      <c r="AV10" s="66">
        <v>420732</v>
      </c>
      <c r="AW10" s="66">
        <v>412562</v>
      </c>
      <c r="AX10" s="66">
        <v>411469</v>
      </c>
      <c r="AY10" s="66">
        <v>403576</v>
      </c>
      <c r="AZ10" s="66" t="s">
        <v>0</v>
      </c>
      <c r="BA10" s="66" t="s">
        <v>0</v>
      </c>
      <c r="BB10" s="66" t="s">
        <v>0</v>
      </c>
      <c r="BC10" s="66" t="s">
        <v>0</v>
      </c>
      <c r="BD10" s="66" t="s">
        <v>0</v>
      </c>
      <c r="BE10" s="66" t="s">
        <v>0</v>
      </c>
      <c r="BF10" s="66" t="s">
        <v>0</v>
      </c>
      <c r="BG10" s="66" t="s">
        <v>0</v>
      </c>
      <c r="BH10" s="66" t="s">
        <v>0</v>
      </c>
      <c r="BI10" s="66" t="s">
        <v>0</v>
      </c>
      <c r="BJ10" s="66" t="s">
        <v>0</v>
      </c>
      <c r="BK10" s="66" t="s">
        <v>0</v>
      </c>
      <c r="BL10" s="66" t="s">
        <v>0</v>
      </c>
      <c r="BM10" s="66" t="s">
        <v>0</v>
      </c>
      <c r="BN10" s="66" t="s">
        <v>0</v>
      </c>
      <c r="BO10" s="66" t="s">
        <v>0</v>
      </c>
    </row>
    <row r="11" spans="2:67" x14ac:dyDescent="0.25">
      <c r="B11" s="65" t="s">
        <v>15</v>
      </c>
      <c r="C11" s="66">
        <v>8</v>
      </c>
      <c r="D11" s="66" t="s">
        <v>0</v>
      </c>
      <c r="E11" s="66" t="s">
        <v>0</v>
      </c>
      <c r="F11" s="66" t="s">
        <v>0</v>
      </c>
      <c r="G11" s="66" t="s">
        <v>0</v>
      </c>
      <c r="H11" s="66" t="s">
        <v>0</v>
      </c>
      <c r="I11" s="66" t="s">
        <v>0</v>
      </c>
      <c r="J11" s="66">
        <v>1</v>
      </c>
      <c r="K11" s="66" t="s">
        <v>0</v>
      </c>
      <c r="L11" s="66" t="s">
        <v>0</v>
      </c>
      <c r="M11" s="66">
        <v>1</v>
      </c>
      <c r="N11" s="66" t="s">
        <v>0</v>
      </c>
      <c r="O11" s="66" t="s">
        <v>0</v>
      </c>
      <c r="P11" s="66" t="s">
        <v>0</v>
      </c>
      <c r="Q11" s="66" t="s">
        <v>0</v>
      </c>
      <c r="R11" s="66" t="s">
        <v>0</v>
      </c>
      <c r="S11" s="66">
        <v>1</v>
      </c>
      <c r="T11" s="66" t="s">
        <v>0</v>
      </c>
      <c r="U11" s="66" t="s">
        <v>0</v>
      </c>
      <c r="V11" s="66" t="s">
        <v>0</v>
      </c>
      <c r="W11" s="66">
        <v>1</v>
      </c>
      <c r="X11" s="66" t="s">
        <v>0</v>
      </c>
      <c r="Y11" s="66" t="s">
        <v>0</v>
      </c>
      <c r="Z11" s="66">
        <v>1</v>
      </c>
      <c r="AA11" s="66" t="s">
        <v>0</v>
      </c>
      <c r="AB11" s="66" t="s">
        <v>0</v>
      </c>
      <c r="AC11" s="66">
        <v>3</v>
      </c>
      <c r="AD11" s="66" t="s">
        <v>0</v>
      </c>
      <c r="AE11" s="66" t="s">
        <v>0</v>
      </c>
      <c r="AF11" s="66" t="s">
        <v>0</v>
      </c>
      <c r="AG11" s="66" t="s">
        <v>0</v>
      </c>
      <c r="AH11" s="66" t="s">
        <v>0</v>
      </c>
      <c r="AI11" s="66">
        <v>1</v>
      </c>
      <c r="AJ11" s="67">
        <v>402127</v>
      </c>
      <c r="AK11" s="67">
        <v>406649</v>
      </c>
      <c r="AL11" s="67">
        <v>424839</v>
      </c>
      <c r="AM11" s="67">
        <v>416408</v>
      </c>
      <c r="AN11" s="67">
        <v>413233</v>
      </c>
      <c r="AO11" s="67">
        <v>410664</v>
      </c>
      <c r="AP11" s="67">
        <v>414640</v>
      </c>
      <c r="AQ11" s="67">
        <v>421823</v>
      </c>
      <c r="AR11" s="67">
        <v>433100</v>
      </c>
      <c r="AS11" s="67">
        <v>427114</v>
      </c>
      <c r="AT11" s="67">
        <v>431945</v>
      </c>
      <c r="AU11" s="67">
        <v>429276</v>
      </c>
      <c r="AV11" s="67">
        <v>435617</v>
      </c>
      <c r="AW11" s="67">
        <v>425072</v>
      </c>
      <c r="AX11" s="67">
        <v>425507</v>
      </c>
      <c r="AY11" s="67">
        <v>419076</v>
      </c>
      <c r="AZ11" s="66" t="s">
        <v>0</v>
      </c>
      <c r="BA11" s="66" t="s">
        <v>0</v>
      </c>
      <c r="BB11" s="66" t="s">
        <v>0</v>
      </c>
      <c r="BC11" s="67">
        <v>0</v>
      </c>
      <c r="BD11" s="66" t="s">
        <v>0</v>
      </c>
      <c r="BE11" s="66" t="s">
        <v>0</v>
      </c>
      <c r="BF11" s="67">
        <v>0.24117306579201234</v>
      </c>
      <c r="BG11" s="66" t="s">
        <v>0</v>
      </c>
      <c r="BH11" s="66" t="s">
        <v>0</v>
      </c>
      <c r="BI11" s="67">
        <v>0.23412952982107821</v>
      </c>
      <c r="BJ11" s="66" t="s">
        <v>0</v>
      </c>
      <c r="BK11" s="66" t="s">
        <v>0</v>
      </c>
      <c r="BL11" s="66" t="s">
        <v>0</v>
      </c>
      <c r="BM11" s="66" t="s">
        <v>0</v>
      </c>
      <c r="BN11" s="66" t="s">
        <v>0</v>
      </c>
      <c r="BO11" s="67">
        <v>0.23862020254082794</v>
      </c>
    </row>
    <row r="12" spans="2:67" x14ac:dyDescent="0.25">
      <c r="B12" s="65" t="s">
        <v>15</v>
      </c>
      <c r="C12" s="66">
        <v>9</v>
      </c>
      <c r="D12" s="66" t="s">
        <v>0</v>
      </c>
      <c r="E12" s="66">
        <v>1</v>
      </c>
      <c r="F12" s="66">
        <v>2</v>
      </c>
      <c r="G12" s="66">
        <v>2</v>
      </c>
      <c r="H12" s="66">
        <v>1</v>
      </c>
      <c r="I12" s="66">
        <v>1</v>
      </c>
      <c r="J12" s="66" t="s">
        <v>0</v>
      </c>
      <c r="K12" s="66" t="s">
        <v>0</v>
      </c>
      <c r="L12" s="66" t="s">
        <v>0</v>
      </c>
      <c r="M12" s="66">
        <v>1</v>
      </c>
      <c r="N12" s="66">
        <v>1</v>
      </c>
      <c r="O12" s="66" t="s">
        <v>0</v>
      </c>
      <c r="P12" s="66">
        <v>1</v>
      </c>
      <c r="Q12" s="66" t="s">
        <v>0</v>
      </c>
      <c r="R12" s="66">
        <v>1</v>
      </c>
      <c r="S12" s="66" t="s">
        <v>0</v>
      </c>
      <c r="T12" s="66" t="s">
        <v>0</v>
      </c>
      <c r="U12" s="66">
        <v>1</v>
      </c>
      <c r="V12" s="66">
        <v>2</v>
      </c>
      <c r="W12" s="66">
        <v>2</v>
      </c>
      <c r="X12" s="66">
        <v>1</v>
      </c>
      <c r="Y12" s="66">
        <v>1</v>
      </c>
      <c r="Z12" s="66" t="s">
        <v>0</v>
      </c>
      <c r="AA12" s="66" t="s">
        <v>0</v>
      </c>
      <c r="AB12" s="66" t="s">
        <v>0</v>
      </c>
      <c r="AC12" s="66">
        <v>1</v>
      </c>
      <c r="AD12" s="66">
        <v>2</v>
      </c>
      <c r="AE12" s="66" t="s">
        <v>0</v>
      </c>
      <c r="AF12" s="66">
        <v>2</v>
      </c>
      <c r="AG12" s="66" t="s">
        <v>0</v>
      </c>
      <c r="AH12" s="66">
        <v>3</v>
      </c>
      <c r="AI12" s="66" t="s">
        <v>0</v>
      </c>
      <c r="AJ12" s="66">
        <v>397258</v>
      </c>
      <c r="AK12" s="66">
        <v>403879</v>
      </c>
      <c r="AL12" s="66">
        <v>408224</v>
      </c>
      <c r="AM12" s="66">
        <v>426361</v>
      </c>
      <c r="AN12" s="66">
        <v>418287</v>
      </c>
      <c r="AO12" s="66">
        <v>415450</v>
      </c>
      <c r="AP12" s="66">
        <v>413351</v>
      </c>
      <c r="AQ12" s="66">
        <v>420439</v>
      </c>
      <c r="AR12" s="66">
        <v>423711</v>
      </c>
      <c r="AS12" s="66">
        <v>433917</v>
      </c>
      <c r="AT12" s="66">
        <v>427334</v>
      </c>
      <c r="AU12" s="66">
        <v>433803</v>
      </c>
      <c r="AV12" s="66">
        <v>430662</v>
      </c>
      <c r="AW12" s="66">
        <v>437138</v>
      </c>
      <c r="AX12" s="66">
        <v>427715</v>
      </c>
      <c r="AY12" s="66">
        <v>427988</v>
      </c>
      <c r="AZ12" s="66" t="s">
        <v>0</v>
      </c>
      <c r="BA12" s="66">
        <v>0.24759890957440223</v>
      </c>
      <c r="BB12" s="66">
        <v>0.48992709884769142</v>
      </c>
      <c r="BC12" s="66">
        <v>0.46908605618243693</v>
      </c>
      <c r="BD12" s="66">
        <v>0.23907030340412205</v>
      </c>
      <c r="BE12" s="66">
        <v>0.24070285232880012</v>
      </c>
      <c r="BF12" s="66" t="s">
        <v>0</v>
      </c>
      <c r="BG12" s="66" t="s">
        <v>0</v>
      </c>
      <c r="BH12" s="66">
        <v>0.23600992185711489</v>
      </c>
      <c r="BI12" s="66">
        <v>0.23045882046566507</v>
      </c>
      <c r="BJ12" s="66">
        <v>0.23400899530577957</v>
      </c>
      <c r="BK12" s="66" t="s">
        <v>0</v>
      </c>
      <c r="BL12" s="66">
        <v>0.23220065852106758</v>
      </c>
      <c r="BM12" s="66" t="s">
        <v>0</v>
      </c>
      <c r="BN12" s="66">
        <v>0.23380054475526926</v>
      </c>
      <c r="BO12" s="66" t="s">
        <v>0</v>
      </c>
    </row>
    <row r="13" spans="2:67" x14ac:dyDescent="0.25">
      <c r="B13" s="65" t="s">
        <v>15</v>
      </c>
      <c r="C13" s="66">
        <v>10</v>
      </c>
      <c r="D13" s="66" t="s">
        <v>0</v>
      </c>
      <c r="E13" s="66">
        <v>1</v>
      </c>
      <c r="F13" s="66">
        <v>1</v>
      </c>
      <c r="G13" s="66">
        <v>1</v>
      </c>
      <c r="H13" s="66">
        <v>1</v>
      </c>
      <c r="I13" s="66">
        <v>1</v>
      </c>
      <c r="J13" s="66" t="s">
        <v>0</v>
      </c>
      <c r="K13" s="66">
        <v>1</v>
      </c>
      <c r="L13" s="66">
        <v>4</v>
      </c>
      <c r="M13" s="66">
        <v>1</v>
      </c>
      <c r="N13" s="66" t="s">
        <v>0</v>
      </c>
      <c r="O13" s="66">
        <v>4</v>
      </c>
      <c r="P13" s="66">
        <v>1</v>
      </c>
      <c r="Q13" s="66" t="s">
        <v>0</v>
      </c>
      <c r="R13" s="66">
        <v>3</v>
      </c>
      <c r="S13" s="66" t="s">
        <v>0</v>
      </c>
      <c r="T13" s="66" t="s">
        <v>0</v>
      </c>
      <c r="U13" s="66">
        <v>2</v>
      </c>
      <c r="V13" s="66">
        <v>1</v>
      </c>
      <c r="W13" s="66">
        <v>1</v>
      </c>
      <c r="X13" s="66">
        <v>2</v>
      </c>
      <c r="Y13" s="66">
        <v>1</v>
      </c>
      <c r="Z13" s="66" t="s">
        <v>0</v>
      </c>
      <c r="AA13" s="66">
        <v>1</v>
      </c>
      <c r="AB13" s="66">
        <v>5</v>
      </c>
      <c r="AC13" s="66">
        <v>1</v>
      </c>
      <c r="AD13" s="66" t="s">
        <v>0</v>
      </c>
      <c r="AE13" s="66">
        <v>9</v>
      </c>
      <c r="AF13" s="66">
        <v>1</v>
      </c>
      <c r="AG13" s="66" t="s">
        <v>0</v>
      </c>
      <c r="AH13" s="66">
        <v>7</v>
      </c>
      <c r="AI13" s="66" t="s">
        <v>0</v>
      </c>
      <c r="AJ13" s="67">
        <v>401690</v>
      </c>
      <c r="AK13" s="67">
        <v>399361</v>
      </c>
      <c r="AL13" s="67">
        <v>405436</v>
      </c>
      <c r="AM13" s="67">
        <v>409656</v>
      </c>
      <c r="AN13" s="67">
        <v>427892</v>
      </c>
      <c r="AO13" s="67">
        <v>420746</v>
      </c>
      <c r="AP13" s="67">
        <v>417006</v>
      </c>
      <c r="AQ13" s="67">
        <v>418356</v>
      </c>
      <c r="AR13" s="67">
        <v>421996</v>
      </c>
      <c r="AS13" s="67">
        <v>424797</v>
      </c>
      <c r="AT13" s="67">
        <v>433764</v>
      </c>
      <c r="AU13" s="67">
        <v>428243</v>
      </c>
      <c r="AV13" s="67">
        <v>435366</v>
      </c>
      <c r="AW13" s="67">
        <v>432491</v>
      </c>
      <c r="AX13" s="67">
        <v>438643</v>
      </c>
      <c r="AY13" s="67">
        <v>430105</v>
      </c>
      <c r="AZ13" s="66" t="s">
        <v>0</v>
      </c>
      <c r="BA13" s="67">
        <v>0.25040001402240075</v>
      </c>
      <c r="BB13" s="67">
        <v>0.24664805296026995</v>
      </c>
      <c r="BC13" s="67">
        <v>0.24410725096178257</v>
      </c>
      <c r="BD13" s="67">
        <v>0.23370383180802631</v>
      </c>
      <c r="BE13" s="67">
        <v>0.23767308542446036</v>
      </c>
      <c r="BF13" s="66" t="s">
        <v>0</v>
      </c>
      <c r="BG13" s="67">
        <v>0.23903087322758607</v>
      </c>
      <c r="BH13" s="67">
        <v>0.71090721239063881</v>
      </c>
      <c r="BI13" s="67">
        <v>0.235406558897544</v>
      </c>
      <c r="BJ13" s="66" t="s">
        <v>0</v>
      </c>
      <c r="BK13" s="67">
        <v>0.93404912631379855</v>
      </c>
      <c r="BL13" s="67">
        <v>0.22969179954337271</v>
      </c>
      <c r="BM13" s="66" t="s">
        <v>0</v>
      </c>
      <c r="BN13" s="67">
        <v>0.68392747633040996</v>
      </c>
      <c r="BO13" s="66" t="s">
        <v>0</v>
      </c>
    </row>
    <row r="14" spans="2:67" x14ac:dyDescent="0.25">
      <c r="B14" s="65" t="s">
        <v>15</v>
      </c>
      <c r="C14" s="66">
        <v>11</v>
      </c>
      <c r="D14" s="66">
        <v>1</v>
      </c>
      <c r="E14" s="66">
        <v>2</v>
      </c>
      <c r="F14" s="66">
        <v>1</v>
      </c>
      <c r="G14" s="66">
        <v>1</v>
      </c>
      <c r="H14" s="66">
        <v>3</v>
      </c>
      <c r="I14" s="66">
        <v>4</v>
      </c>
      <c r="J14" s="66">
        <v>3</v>
      </c>
      <c r="K14" s="66">
        <v>1</v>
      </c>
      <c r="L14" s="66">
        <v>2</v>
      </c>
      <c r="M14" s="66">
        <v>3</v>
      </c>
      <c r="N14" s="66" t="s">
        <v>0</v>
      </c>
      <c r="O14" s="66">
        <v>5</v>
      </c>
      <c r="P14" s="66">
        <v>4</v>
      </c>
      <c r="Q14" s="66">
        <v>2</v>
      </c>
      <c r="R14" s="66">
        <v>3</v>
      </c>
      <c r="S14" s="66">
        <v>5</v>
      </c>
      <c r="T14" s="66">
        <v>1</v>
      </c>
      <c r="U14" s="66">
        <v>3</v>
      </c>
      <c r="V14" s="66">
        <v>1</v>
      </c>
      <c r="W14" s="66">
        <v>4</v>
      </c>
      <c r="X14" s="66">
        <v>7</v>
      </c>
      <c r="Y14" s="66">
        <v>6</v>
      </c>
      <c r="Z14" s="66">
        <v>4</v>
      </c>
      <c r="AA14" s="66">
        <v>1</v>
      </c>
      <c r="AB14" s="66">
        <v>3</v>
      </c>
      <c r="AC14" s="66">
        <v>3</v>
      </c>
      <c r="AD14" s="66" t="s">
        <v>0</v>
      </c>
      <c r="AE14" s="66">
        <v>5</v>
      </c>
      <c r="AF14" s="66">
        <v>5</v>
      </c>
      <c r="AG14" s="66">
        <v>2</v>
      </c>
      <c r="AH14" s="66">
        <v>3</v>
      </c>
      <c r="AI14" s="66">
        <v>6</v>
      </c>
      <c r="AJ14" s="66">
        <v>397360</v>
      </c>
      <c r="AK14" s="66">
        <v>403427</v>
      </c>
      <c r="AL14" s="66">
        <v>400561</v>
      </c>
      <c r="AM14" s="66">
        <v>406868</v>
      </c>
      <c r="AN14" s="66">
        <v>410096</v>
      </c>
      <c r="AO14" s="66">
        <v>430398</v>
      </c>
      <c r="AP14" s="66">
        <v>423131</v>
      </c>
      <c r="AQ14" s="66">
        <v>421269</v>
      </c>
      <c r="AR14" s="66">
        <v>420063</v>
      </c>
      <c r="AS14" s="66">
        <v>422680</v>
      </c>
      <c r="AT14" s="66">
        <v>424735</v>
      </c>
      <c r="AU14" s="66">
        <v>434252</v>
      </c>
      <c r="AV14" s="66">
        <v>430428</v>
      </c>
      <c r="AW14" s="66">
        <v>435640</v>
      </c>
      <c r="AX14" s="66">
        <v>435367</v>
      </c>
      <c r="AY14" s="66">
        <v>441237</v>
      </c>
      <c r="AZ14" s="66">
        <v>0.25166096235152002</v>
      </c>
      <c r="BA14" s="66">
        <v>0.4957526392631133</v>
      </c>
      <c r="BB14" s="66">
        <v>0.24964986606284686</v>
      </c>
      <c r="BC14" s="66">
        <v>0.24577995811909514</v>
      </c>
      <c r="BD14" s="66">
        <v>0.73153603058795991</v>
      </c>
      <c r="BE14" s="66">
        <v>0.92937234838451854</v>
      </c>
      <c r="BF14" s="66" t="s">
        <v>0</v>
      </c>
      <c r="BG14" s="66">
        <v>0.2373780173713233</v>
      </c>
      <c r="BH14" s="66">
        <v>0.47611905833172641</v>
      </c>
      <c r="BI14" s="66">
        <v>0.70975679000662439</v>
      </c>
      <c r="BJ14" s="66" t="s">
        <v>0</v>
      </c>
      <c r="BK14" s="66">
        <v>1.1514051748754179</v>
      </c>
      <c r="BL14" s="66">
        <v>0.92930757292741184</v>
      </c>
      <c r="BM14" s="66">
        <v>0.45909466531998899</v>
      </c>
      <c r="BN14" s="66">
        <v>0.68907381588407024</v>
      </c>
      <c r="BO14" s="66">
        <v>1.1331778613307588</v>
      </c>
    </row>
    <row r="15" spans="2:67" x14ac:dyDescent="0.25">
      <c r="B15" s="65" t="s">
        <v>15</v>
      </c>
      <c r="C15" s="66">
        <v>12</v>
      </c>
      <c r="D15" s="66">
        <v>1</v>
      </c>
      <c r="E15" s="66">
        <v>5</v>
      </c>
      <c r="F15" s="66">
        <v>4</v>
      </c>
      <c r="G15" s="66">
        <v>3</v>
      </c>
      <c r="H15" s="66">
        <v>5</v>
      </c>
      <c r="I15" s="66">
        <v>7</v>
      </c>
      <c r="J15" s="66">
        <v>5</v>
      </c>
      <c r="K15" s="66">
        <v>2</v>
      </c>
      <c r="L15" s="66">
        <v>4</v>
      </c>
      <c r="M15" s="66">
        <v>3</v>
      </c>
      <c r="N15" s="66">
        <v>6</v>
      </c>
      <c r="O15" s="66">
        <v>5</v>
      </c>
      <c r="P15" s="66">
        <v>4</v>
      </c>
      <c r="Q15" s="66">
        <v>4</v>
      </c>
      <c r="R15" s="66">
        <v>5</v>
      </c>
      <c r="S15" s="66">
        <v>7</v>
      </c>
      <c r="T15" s="66">
        <v>3</v>
      </c>
      <c r="U15" s="66">
        <v>8</v>
      </c>
      <c r="V15" s="66">
        <v>5</v>
      </c>
      <c r="W15" s="66">
        <v>3</v>
      </c>
      <c r="X15" s="66">
        <v>10</v>
      </c>
      <c r="Y15" s="66">
        <v>14</v>
      </c>
      <c r="Z15" s="66">
        <v>5</v>
      </c>
      <c r="AA15" s="66">
        <v>2</v>
      </c>
      <c r="AB15" s="66">
        <v>5</v>
      </c>
      <c r="AC15" s="66">
        <v>4</v>
      </c>
      <c r="AD15" s="66">
        <v>8</v>
      </c>
      <c r="AE15" s="66">
        <v>7</v>
      </c>
      <c r="AF15" s="66">
        <v>5</v>
      </c>
      <c r="AG15" s="66">
        <v>5</v>
      </c>
      <c r="AH15" s="66">
        <v>5</v>
      </c>
      <c r="AI15" s="66">
        <v>9</v>
      </c>
      <c r="AJ15" s="67">
        <v>387884</v>
      </c>
      <c r="AK15" s="67">
        <v>399895</v>
      </c>
      <c r="AL15" s="67">
        <v>404539</v>
      </c>
      <c r="AM15" s="67">
        <v>401394</v>
      </c>
      <c r="AN15" s="67">
        <v>407212</v>
      </c>
      <c r="AO15" s="67">
        <v>411475</v>
      </c>
      <c r="AP15" s="67">
        <v>432101</v>
      </c>
      <c r="AQ15" s="67">
        <v>428686</v>
      </c>
      <c r="AR15" s="67">
        <v>422381</v>
      </c>
      <c r="AS15" s="67">
        <v>421074</v>
      </c>
      <c r="AT15" s="67">
        <v>423214</v>
      </c>
      <c r="AU15" s="67">
        <v>426800</v>
      </c>
      <c r="AV15" s="67">
        <v>435916</v>
      </c>
      <c r="AW15" s="67">
        <v>430844</v>
      </c>
      <c r="AX15" s="67">
        <v>438699</v>
      </c>
      <c r="AY15" s="67">
        <v>437950</v>
      </c>
      <c r="AZ15" s="67">
        <v>0.25780903569108288</v>
      </c>
      <c r="BA15" s="67">
        <v>1.2503282111554284</v>
      </c>
      <c r="BB15" s="67">
        <v>0.98877982098141337</v>
      </c>
      <c r="BC15" s="67">
        <v>0.74739532728441382</v>
      </c>
      <c r="BD15" s="67">
        <v>1.2278616543716787</v>
      </c>
      <c r="BE15" s="67">
        <v>1.7011969135427427</v>
      </c>
      <c r="BF15" s="67">
        <v>1.1571368730921707</v>
      </c>
      <c r="BG15" s="67">
        <v>0.46654194445351604</v>
      </c>
      <c r="BH15" s="67">
        <v>0.94701229458711444</v>
      </c>
      <c r="BI15" s="67">
        <v>0.71246384245999517</v>
      </c>
      <c r="BJ15" s="67">
        <v>1.4177224760995619</v>
      </c>
      <c r="BK15" s="67">
        <v>1.1715089034676665</v>
      </c>
      <c r="BL15" s="67">
        <v>0.91760797951898987</v>
      </c>
      <c r="BM15" s="67">
        <v>0.92841028307229534</v>
      </c>
      <c r="BN15" s="67">
        <v>1.139733621457993</v>
      </c>
      <c r="BO15" s="67">
        <v>1.5983559767096702</v>
      </c>
    </row>
    <row r="16" spans="2:67" x14ac:dyDescent="0.25">
      <c r="B16" s="65" t="s">
        <v>15</v>
      </c>
      <c r="C16" s="66">
        <v>13</v>
      </c>
      <c r="D16" s="66">
        <v>8</v>
      </c>
      <c r="E16" s="66">
        <v>4</v>
      </c>
      <c r="F16" s="66">
        <v>9</v>
      </c>
      <c r="G16" s="66">
        <v>6</v>
      </c>
      <c r="H16" s="66">
        <v>7</v>
      </c>
      <c r="I16" s="66">
        <v>4</v>
      </c>
      <c r="J16" s="66">
        <v>8</v>
      </c>
      <c r="K16" s="66">
        <v>7</v>
      </c>
      <c r="L16" s="66">
        <v>7</v>
      </c>
      <c r="M16" s="66">
        <v>10</v>
      </c>
      <c r="N16" s="66">
        <v>9</v>
      </c>
      <c r="O16" s="66">
        <v>9</v>
      </c>
      <c r="P16" s="66">
        <v>8</v>
      </c>
      <c r="Q16" s="66">
        <v>11</v>
      </c>
      <c r="R16" s="66">
        <v>12</v>
      </c>
      <c r="S16" s="66">
        <v>16</v>
      </c>
      <c r="T16" s="66">
        <v>8</v>
      </c>
      <c r="U16" s="66">
        <v>6</v>
      </c>
      <c r="V16" s="66">
        <v>14</v>
      </c>
      <c r="W16" s="66">
        <v>14</v>
      </c>
      <c r="X16" s="66">
        <v>17</v>
      </c>
      <c r="Y16" s="66">
        <v>15</v>
      </c>
      <c r="Z16" s="66">
        <v>9</v>
      </c>
      <c r="AA16" s="66">
        <v>16</v>
      </c>
      <c r="AB16" s="66">
        <v>10</v>
      </c>
      <c r="AC16" s="66">
        <v>20</v>
      </c>
      <c r="AD16" s="66">
        <v>10</v>
      </c>
      <c r="AE16" s="66">
        <v>12</v>
      </c>
      <c r="AF16" s="66">
        <v>20</v>
      </c>
      <c r="AG16" s="66">
        <v>16</v>
      </c>
      <c r="AH16" s="66">
        <v>20</v>
      </c>
      <c r="AI16" s="66">
        <v>22</v>
      </c>
      <c r="AJ16" s="66">
        <v>388560</v>
      </c>
      <c r="AK16" s="66">
        <v>389406</v>
      </c>
      <c r="AL16" s="66">
        <v>401463</v>
      </c>
      <c r="AM16" s="66">
        <v>405790</v>
      </c>
      <c r="AN16" s="66">
        <v>402050</v>
      </c>
      <c r="AO16" s="66">
        <v>409004</v>
      </c>
      <c r="AP16" s="66">
        <v>413950</v>
      </c>
      <c r="AQ16" s="66">
        <v>437131</v>
      </c>
      <c r="AR16" s="66">
        <v>430816</v>
      </c>
      <c r="AS16" s="66">
        <v>423271</v>
      </c>
      <c r="AT16" s="66">
        <v>421249</v>
      </c>
      <c r="AU16" s="66">
        <v>424703</v>
      </c>
      <c r="AV16" s="66">
        <v>427658</v>
      </c>
      <c r="AW16" s="66">
        <v>437147</v>
      </c>
      <c r="AX16" s="66">
        <v>433207</v>
      </c>
      <c r="AY16" s="66">
        <v>441027</v>
      </c>
      <c r="AZ16" s="66">
        <v>2.0588840848260244</v>
      </c>
      <c r="BA16" s="66">
        <v>1.0272055386922645</v>
      </c>
      <c r="BB16" s="66">
        <v>2.2418006142533686</v>
      </c>
      <c r="BC16" s="66">
        <v>1.478597304024249</v>
      </c>
      <c r="BD16" s="66">
        <v>1.7410769804750652</v>
      </c>
      <c r="BE16" s="66">
        <v>0.97798554537363946</v>
      </c>
      <c r="BF16" s="66">
        <v>1.9326005556226598</v>
      </c>
      <c r="BG16" s="66">
        <v>1.6013506248698903</v>
      </c>
      <c r="BH16" s="66">
        <v>1.624823590581594</v>
      </c>
      <c r="BI16" s="66">
        <v>2.3625525963271756</v>
      </c>
      <c r="BJ16" s="66">
        <v>2.1365035881390813</v>
      </c>
      <c r="BK16" s="66">
        <v>2.1191279553005278</v>
      </c>
      <c r="BL16" s="66">
        <v>1.8706536531527529</v>
      </c>
      <c r="BM16" s="66">
        <v>2.516316021841623</v>
      </c>
      <c r="BN16" s="66">
        <v>2.7700383419473833</v>
      </c>
      <c r="BO16" s="66">
        <v>3.8546392851231328</v>
      </c>
    </row>
    <row r="17" spans="2:67" x14ac:dyDescent="0.25">
      <c r="B17" s="65" t="s">
        <v>15</v>
      </c>
      <c r="C17" s="66">
        <v>14</v>
      </c>
      <c r="D17" s="66">
        <v>14</v>
      </c>
      <c r="E17" s="66">
        <v>14</v>
      </c>
      <c r="F17" s="66">
        <v>9</v>
      </c>
      <c r="G17" s="66">
        <v>19</v>
      </c>
      <c r="H17" s="66">
        <v>18</v>
      </c>
      <c r="I17" s="66">
        <v>11</v>
      </c>
      <c r="J17" s="66">
        <v>14</v>
      </c>
      <c r="K17" s="66">
        <v>14</v>
      </c>
      <c r="L17" s="66">
        <v>11</v>
      </c>
      <c r="M17" s="66">
        <v>15</v>
      </c>
      <c r="N17" s="66">
        <v>18</v>
      </c>
      <c r="O17" s="66">
        <v>18</v>
      </c>
      <c r="P17" s="66">
        <v>22</v>
      </c>
      <c r="Q17" s="66">
        <v>14</v>
      </c>
      <c r="R17" s="66">
        <v>17</v>
      </c>
      <c r="S17" s="66">
        <v>31</v>
      </c>
      <c r="T17" s="66">
        <v>16</v>
      </c>
      <c r="U17" s="66">
        <v>21</v>
      </c>
      <c r="V17" s="66">
        <v>17</v>
      </c>
      <c r="W17" s="66">
        <v>26</v>
      </c>
      <c r="X17" s="66">
        <v>32</v>
      </c>
      <c r="Y17" s="66">
        <v>26</v>
      </c>
      <c r="Z17" s="66">
        <v>22</v>
      </c>
      <c r="AA17" s="66">
        <v>15</v>
      </c>
      <c r="AB17" s="66">
        <v>22</v>
      </c>
      <c r="AC17" s="66">
        <v>28</v>
      </c>
      <c r="AD17" s="66">
        <v>34</v>
      </c>
      <c r="AE17" s="66">
        <v>27</v>
      </c>
      <c r="AF17" s="66">
        <v>38</v>
      </c>
      <c r="AG17" s="66">
        <v>20</v>
      </c>
      <c r="AH17" s="66">
        <v>24</v>
      </c>
      <c r="AI17" s="66">
        <v>42</v>
      </c>
      <c r="AJ17" s="67">
        <v>406796</v>
      </c>
      <c r="AK17" s="67">
        <v>389329</v>
      </c>
      <c r="AL17" s="67">
        <v>391372</v>
      </c>
      <c r="AM17" s="67">
        <v>402414</v>
      </c>
      <c r="AN17" s="67">
        <v>406716</v>
      </c>
      <c r="AO17" s="67">
        <v>403842</v>
      </c>
      <c r="AP17" s="67">
        <v>410737</v>
      </c>
      <c r="AQ17" s="67">
        <v>419016</v>
      </c>
      <c r="AR17" s="67">
        <v>439387</v>
      </c>
      <c r="AS17" s="67">
        <v>432544</v>
      </c>
      <c r="AT17" s="67">
        <v>424892</v>
      </c>
      <c r="AU17" s="67">
        <v>423151</v>
      </c>
      <c r="AV17" s="67">
        <v>425944</v>
      </c>
      <c r="AW17" s="67">
        <v>428760</v>
      </c>
      <c r="AX17" s="67">
        <v>441542</v>
      </c>
      <c r="AY17" s="67">
        <v>436302</v>
      </c>
      <c r="AZ17" s="67">
        <v>3.4415284319413169</v>
      </c>
      <c r="BA17" s="67">
        <v>3.5959304341572293</v>
      </c>
      <c r="BB17" s="67">
        <v>2.2996024242919781</v>
      </c>
      <c r="BC17" s="67">
        <v>4.7215057130219131</v>
      </c>
      <c r="BD17" s="67">
        <v>4.4256926208951706</v>
      </c>
      <c r="BE17" s="67">
        <v>2.7238375404242254</v>
      </c>
      <c r="BF17" s="67">
        <v>3.4085071469090931</v>
      </c>
      <c r="BG17" s="67">
        <v>3.3411611967084789</v>
      </c>
      <c r="BH17" s="67">
        <v>2.731077614949919</v>
      </c>
      <c r="BI17" s="67">
        <v>3.4678552933343196</v>
      </c>
      <c r="BJ17" s="67">
        <v>4.2363706541897708</v>
      </c>
      <c r="BK17" s="67">
        <v>4.2538006527220782</v>
      </c>
      <c r="BL17" s="67">
        <v>5.1649982157278895</v>
      </c>
      <c r="BM17" s="67">
        <v>3.2652299654818551</v>
      </c>
      <c r="BN17" s="67">
        <v>3.8501433612204501</v>
      </c>
      <c r="BO17" s="67">
        <v>6.8759712309363694</v>
      </c>
    </row>
    <row r="18" spans="2:67" x14ac:dyDescent="0.25">
      <c r="B18" s="65" t="s">
        <v>15</v>
      </c>
      <c r="C18" s="66">
        <v>15</v>
      </c>
      <c r="D18" s="66">
        <v>16</v>
      </c>
      <c r="E18" s="66">
        <v>19</v>
      </c>
      <c r="F18" s="66">
        <v>14</v>
      </c>
      <c r="G18" s="66">
        <v>34</v>
      </c>
      <c r="H18" s="66">
        <v>33</v>
      </c>
      <c r="I18" s="66">
        <v>20</v>
      </c>
      <c r="J18" s="66">
        <v>31</v>
      </c>
      <c r="K18" s="66">
        <v>19</v>
      </c>
      <c r="L18" s="66">
        <v>30</v>
      </c>
      <c r="M18" s="66">
        <v>35</v>
      </c>
      <c r="N18" s="66">
        <v>26</v>
      </c>
      <c r="O18" s="66">
        <v>23</v>
      </c>
      <c r="P18" s="66">
        <v>39</v>
      </c>
      <c r="Q18" s="66">
        <v>42</v>
      </c>
      <c r="R18" s="66">
        <v>33</v>
      </c>
      <c r="S18" s="66">
        <v>40</v>
      </c>
      <c r="T18" s="66">
        <v>23</v>
      </c>
      <c r="U18" s="66">
        <v>26</v>
      </c>
      <c r="V18" s="66">
        <v>21</v>
      </c>
      <c r="W18" s="66">
        <v>75</v>
      </c>
      <c r="X18" s="66">
        <v>52</v>
      </c>
      <c r="Y18" s="66">
        <v>44</v>
      </c>
      <c r="Z18" s="66">
        <v>50</v>
      </c>
      <c r="AA18" s="66">
        <v>77</v>
      </c>
      <c r="AB18" s="66">
        <v>51</v>
      </c>
      <c r="AC18" s="66">
        <v>62</v>
      </c>
      <c r="AD18" s="66">
        <v>41</v>
      </c>
      <c r="AE18" s="66">
        <v>61</v>
      </c>
      <c r="AF18" s="66">
        <v>61</v>
      </c>
      <c r="AG18" s="66">
        <v>59</v>
      </c>
      <c r="AH18" s="66">
        <v>56</v>
      </c>
      <c r="AI18" s="66">
        <v>54</v>
      </c>
      <c r="AJ18" s="66">
        <v>414176</v>
      </c>
      <c r="AK18" s="66">
        <v>407997</v>
      </c>
      <c r="AL18" s="66">
        <v>391168</v>
      </c>
      <c r="AM18" s="66">
        <v>393169</v>
      </c>
      <c r="AN18" s="66">
        <v>404142</v>
      </c>
      <c r="AO18" s="66">
        <v>408679</v>
      </c>
      <c r="AP18" s="66">
        <v>405586</v>
      </c>
      <c r="AQ18" s="66">
        <v>416210</v>
      </c>
      <c r="AR18" s="66">
        <v>421680</v>
      </c>
      <c r="AS18" s="66">
        <v>440607</v>
      </c>
      <c r="AT18" s="66">
        <v>435265</v>
      </c>
      <c r="AU18" s="66">
        <v>427699</v>
      </c>
      <c r="AV18" s="66">
        <v>425023</v>
      </c>
      <c r="AW18" s="66">
        <v>428918</v>
      </c>
      <c r="AX18" s="66">
        <v>435134</v>
      </c>
      <c r="AY18" s="66">
        <v>446142</v>
      </c>
      <c r="AZ18" s="66">
        <v>3.8630920188518889</v>
      </c>
      <c r="BA18" s="66">
        <v>4.6568969869876495</v>
      </c>
      <c r="BB18" s="66">
        <v>3.5790248691099475</v>
      </c>
      <c r="BC18" s="66">
        <v>8.6476807683210009</v>
      </c>
      <c r="BD18" s="66">
        <v>8.1654467984025416</v>
      </c>
      <c r="BE18" s="66">
        <v>4.8938164182647013</v>
      </c>
      <c r="BF18" s="66">
        <v>7.643261848288649</v>
      </c>
      <c r="BG18" s="66">
        <v>4.5650032435549361</v>
      </c>
      <c r="BH18" s="66">
        <v>6.8772528931891479</v>
      </c>
      <c r="BI18" s="66">
        <v>7.9435869153236336</v>
      </c>
      <c r="BJ18" s="66">
        <v>5.97337254316336</v>
      </c>
      <c r="BK18" s="66">
        <v>5.3776136956130367</v>
      </c>
      <c r="BL18" s="66">
        <v>9.1759740061126109</v>
      </c>
      <c r="BM18" s="66">
        <v>9.7920814701178323</v>
      </c>
      <c r="BN18" s="66">
        <v>7.5838707156875813</v>
      </c>
      <c r="BO18" s="66">
        <v>8.965755297640662</v>
      </c>
    </row>
    <row r="19" spans="2:67" x14ac:dyDescent="0.25">
      <c r="B19" s="65" t="s">
        <v>15</v>
      </c>
      <c r="C19" s="66">
        <v>16</v>
      </c>
      <c r="D19" s="66">
        <v>21</v>
      </c>
      <c r="E19" s="66">
        <v>37</v>
      </c>
      <c r="F19" s="66">
        <v>34</v>
      </c>
      <c r="G19" s="66">
        <v>40</v>
      </c>
      <c r="H19" s="66">
        <v>41</v>
      </c>
      <c r="I19" s="66">
        <v>38</v>
      </c>
      <c r="J19" s="66">
        <v>51</v>
      </c>
      <c r="K19" s="66">
        <v>52</v>
      </c>
      <c r="L19" s="66">
        <v>41</v>
      </c>
      <c r="M19" s="66">
        <v>61</v>
      </c>
      <c r="N19" s="66">
        <v>56</v>
      </c>
      <c r="O19" s="66">
        <v>69</v>
      </c>
      <c r="P19" s="66">
        <v>54</v>
      </c>
      <c r="Q19" s="66">
        <v>63</v>
      </c>
      <c r="R19" s="66">
        <v>69</v>
      </c>
      <c r="S19" s="66">
        <v>96</v>
      </c>
      <c r="T19" s="66">
        <v>36</v>
      </c>
      <c r="U19" s="66">
        <v>56</v>
      </c>
      <c r="V19" s="66">
        <v>50</v>
      </c>
      <c r="W19" s="66">
        <v>51</v>
      </c>
      <c r="X19" s="66">
        <v>65</v>
      </c>
      <c r="Y19" s="66">
        <v>59</v>
      </c>
      <c r="Z19" s="66">
        <v>71</v>
      </c>
      <c r="AA19" s="66">
        <v>63</v>
      </c>
      <c r="AB19" s="66">
        <v>56</v>
      </c>
      <c r="AC19" s="66">
        <v>84</v>
      </c>
      <c r="AD19" s="66">
        <v>68</v>
      </c>
      <c r="AE19" s="66">
        <v>94</v>
      </c>
      <c r="AF19" s="66">
        <v>98</v>
      </c>
      <c r="AG19" s="66">
        <v>86</v>
      </c>
      <c r="AH19" s="66">
        <v>106</v>
      </c>
      <c r="AI19" s="66">
        <v>177</v>
      </c>
      <c r="AJ19" s="67">
        <v>424492</v>
      </c>
      <c r="AK19" s="67">
        <v>418510</v>
      </c>
      <c r="AL19" s="67">
        <v>413730</v>
      </c>
      <c r="AM19" s="67">
        <v>396995</v>
      </c>
      <c r="AN19" s="67">
        <v>398361</v>
      </c>
      <c r="AO19" s="67">
        <v>405107</v>
      </c>
      <c r="AP19" s="67">
        <v>409545</v>
      </c>
      <c r="AQ19" s="67">
        <v>409530</v>
      </c>
      <c r="AR19" s="67">
        <v>417792</v>
      </c>
      <c r="AS19" s="67">
        <v>422734</v>
      </c>
      <c r="AT19" s="67">
        <v>442221</v>
      </c>
      <c r="AU19" s="67">
        <v>435812</v>
      </c>
      <c r="AV19" s="67">
        <v>429964</v>
      </c>
      <c r="AW19" s="67">
        <v>425495</v>
      </c>
      <c r="AX19" s="67">
        <v>431464</v>
      </c>
      <c r="AY19" s="67">
        <v>437795</v>
      </c>
      <c r="AZ19" s="67">
        <v>4.9470896978034924</v>
      </c>
      <c r="BA19" s="67">
        <v>8.8408879118778518</v>
      </c>
      <c r="BB19" s="67">
        <v>7.9762163729968822</v>
      </c>
      <c r="BC19" s="67">
        <v>10.075693648534616</v>
      </c>
      <c r="BD19" s="67">
        <v>10.292172175489066</v>
      </c>
      <c r="BE19" s="67">
        <v>9.3802378137134141</v>
      </c>
      <c r="BF19" s="67">
        <v>12.45284400981577</v>
      </c>
      <c r="BG19" s="67">
        <v>12.697482479916001</v>
      </c>
      <c r="BH19" s="67">
        <v>9.8134957107843146</v>
      </c>
      <c r="BI19" s="67">
        <v>14.902988640610882</v>
      </c>
      <c r="BJ19" s="67">
        <v>12.663351582127488</v>
      </c>
      <c r="BK19" s="67">
        <v>15.832514937633659</v>
      </c>
      <c r="BL19" s="67">
        <v>12.559191002037378</v>
      </c>
      <c r="BM19" s="67">
        <v>14.806284445175619</v>
      </c>
      <c r="BN19" s="67">
        <v>15.992064227838243</v>
      </c>
      <c r="BO19" s="67">
        <v>21.928071357598878</v>
      </c>
    </row>
    <row r="20" spans="2:67" x14ac:dyDescent="0.25">
      <c r="B20" s="65" t="s">
        <v>15</v>
      </c>
      <c r="C20" s="66">
        <v>17</v>
      </c>
      <c r="D20" s="66">
        <v>26</v>
      </c>
      <c r="E20" s="66">
        <v>57</v>
      </c>
      <c r="F20" s="66">
        <v>74</v>
      </c>
      <c r="G20" s="66">
        <v>65</v>
      </c>
      <c r="H20" s="66">
        <v>75</v>
      </c>
      <c r="I20" s="66">
        <v>46</v>
      </c>
      <c r="J20" s="66">
        <v>72</v>
      </c>
      <c r="K20" s="66">
        <v>53</v>
      </c>
      <c r="L20" s="66">
        <v>59</v>
      </c>
      <c r="M20" s="66">
        <v>65</v>
      </c>
      <c r="N20" s="66">
        <v>53</v>
      </c>
      <c r="O20" s="66">
        <v>86</v>
      </c>
      <c r="P20" s="66">
        <v>60</v>
      </c>
      <c r="Q20" s="66">
        <v>71</v>
      </c>
      <c r="R20" s="66">
        <v>88</v>
      </c>
      <c r="S20" s="66">
        <v>107</v>
      </c>
      <c r="T20" s="66">
        <v>36</v>
      </c>
      <c r="U20" s="66">
        <v>105</v>
      </c>
      <c r="V20" s="66">
        <v>102</v>
      </c>
      <c r="W20" s="66">
        <v>92</v>
      </c>
      <c r="X20" s="66">
        <v>103</v>
      </c>
      <c r="Y20" s="66">
        <v>71</v>
      </c>
      <c r="Z20" s="66">
        <v>90</v>
      </c>
      <c r="AA20" s="66">
        <v>70</v>
      </c>
      <c r="AB20" s="66">
        <v>76</v>
      </c>
      <c r="AC20" s="66">
        <v>98</v>
      </c>
      <c r="AD20" s="66">
        <v>69</v>
      </c>
      <c r="AE20" s="66">
        <v>113</v>
      </c>
      <c r="AF20" s="66">
        <v>78</v>
      </c>
      <c r="AG20" s="66">
        <v>128</v>
      </c>
      <c r="AH20" s="66">
        <v>112</v>
      </c>
      <c r="AI20" s="66">
        <v>168</v>
      </c>
      <c r="AJ20" s="66">
        <v>426522</v>
      </c>
      <c r="AK20" s="66">
        <v>427002</v>
      </c>
      <c r="AL20" s="66">
        <v>419618</v>
      </c>
      <c r="AM20" s="66">
        <v>417329</v>
      </c>
      <c r="AN20" s="66">
        <v>398604</v>
      </c>
      <c r="AO20" s="66">
        <v>394247</v>
      </c>
      <c r="AP20" s="66">
        <v>404570</v>
      </c>
      <c r="AQ20" s="66">
        <v>412193</v>
      </c>
      <c r="AR20" s="66">
        <v>409379</v>
      </c>
      <c r="AS20" s="66">
        <v>416974</v>
      </c>
      <c r="AT20" s="66">
        <v>418889</v>
      </c>
      <c r="AU20" s="66">
        <v>442390</v>
      </c>
      <c r="AV20" s="66">
        <v>437451</v>
      </c>
      <c r="AW20" s="66">
        <v>428726</v>
      </c>
      <c r="AX20" s="66">
        <v>424907</v>
      </c>
      <c r="AY20" s="66">
        <v>432399</v>
      </c>
      <c r="AZ20" s="66">
        <v>6.0958168629050791</v>
      </c>
      <c r="BA20" s="66">
        <v>13.348883611786361</v>
      </c>
      <c r="BB20" s="66">
        <v>17.635087150694204</v>
      </c>
      <c r="BC20" s="66">
        <v>15.575241595959064</v>
      </c>
      <c r="BD20" s="66">
        <v>18.815666676701689</v>
      </c>
      <c r="BE20" s="66">
        <v>11.414164216848828</v>
      </c>
      <c r="BF20" s="66">
        <v>17.796673010851027</v>
      </c>
      <c r="BG20" s="66">
        <v>12.85805435803131</v>
      </c>
      <c r="BH20" s="66">
        <v>14.412072920203528</v>
      </c>
      <c r="BI20" s="66">
        <v>15.108855708029758</v>
      </c>
      <c r="BJ20" s="66">
        <v>12.652516537794021</v>
      </c>
      <c r="BK20" s="66">
        <v>19.43986075634621</v>
      </c>
      <c r="BL20" s="66">
        <v>13.715821886336983</v>
      </c>
      <c r="BM20" s="66">
        <v>16.560693776444626</v>
      </c>
      <c r="BN20" s="66">
        <v>20.710414278889264</v>
      </c>
      <c r="BO20" s="66">
        <v>24.976931028980179</v>
      </c>
    </row>
    <row r="21" spans="2:67" x14ac:dyDescent="0.25">
      <c r="B21" s="65" t="s">
        <v>15</v>
      </c>
      <c r="C21" s="66">
        <v>18</v>
      </c>
      <c r="D21" s="66">
        <v>33</v>
      </c>
      <c r="E21" s="66">
        <v>51</v>
      </c>
      <c r="F21" s="66">
        <v>64</v>
      </c>
      <c r="G21" s="66">
        <v>81</v>
      </c>
      <c r="H21" s="66">
        <v>73</v>
      </c>
      <c r="I21" s="66">
        <v>58</v>
      </c>
      <c r="J21" s="66">
        <v>64</v>
      </c>
      <c r="K21" s="66">
        <v>82</v>
      </c>
      <c r="L21" s="66">
        <v>61</v>
      </c>
      <c r="M21" s="66">
        <v>62</v>
      </c>
      <c r="N21" s="66">
        <v>53</v>
      </c>
      <c r="O21" s="66">
        <v>81</v>
      </c>
      <c r="P21" s="66">
        <v>87</v>
      </c>
      <c r="Q21" s="66">
        <v>68</v>
      </c>
      <c r="R21" s="66">
        <v>112</v>
      </c>
      <c r="S21" s="66">
        <v>123</v>
      </c>
      <c r="T21" s="66">
        <v>53</v>
      </c>
      <c r="U21" s="66">
        <v>83</v>
      </c>
      <c r="V21" s="66">
        <v>94</v>
      </c>
      <c r="W21" s="66">
        <v>119</v>
      </c>
      <c r="X21" s="66">
        <v>95</v>
      </c>
      <c r="Y21" s="66">
        <v>128</v>
      </c>
      <c r="Z21" s="66">
        <v>80</v>
      </c>
      <c r="AA21" s="66">
        <v>98</v>
      </c>
      <c r="AB21" s="66">
        <v>99</v>
      </c>
      <c r="AC21" s="66">
        <v>86</v>
      </c>
      <c r="AD21" s="66">
        <v>71</v>
      </c>
      <c r="AE21" s="66">
        <v>110</v>
      </c>
      <c r="AF21" s="66">
        <v>113</v>
      </c>
      <c r="AG21" s="66">
        <v>95</v>
      </c>
      <c r="AH21" s="66">
        <v>152</v>
      </c>
      <c r="AI21" s="66">
        <v>171</v>
      </c>
      <c r="AJ21" s="67">
        <v>430075</v>
      </c>
      <c r="AK21" s="67">
        <v>425678</v>
      </c>
      <c r="AL21" s="67">
        <v>425931</v>
      </c>
      <c r="AM21" s="67">
        <v>419778</v>
      </c>
      <c r="AN21" s="67">
        <v>416840</v>
      </c>
      <c r="AO21" s="67">
        <v>391303</v>
      </c>
      <c r="AP21" s="67">
        <v>392616</v>
      </c>
      <c r="AQ21" s="67">
        <v>404678</v>
      </c>
      <c r="AR21" s="67">
        <v>408530</v>
      </c>
      <c r="AS21" s="67">
        <v>403819</v>
      </c>
      <c r="AT21" s="67">
        <v>412197</v>
      </c>
      <c r="AU21" s="67">
        <v>414836</v>
      </c>
      <c r="AV21" s="67">
        <v>443190</v>
      </c>
      <c r="AW21" s="67">
        <v>432408</v>
      </c>
      <c r="AX21" s="67">
        <v>424193</v>
      </c>
      <c r="AY21" s="67">
        <v>423094</v>
      </c>
      <c r="AZ21" s="67">
        <v>7.6730802766959245</v>
      </c>
      <c r="BA21" s="67">
        <v>11.980886961506116</v>
      </c>
      <c r="BB21" s="67">
        <v>15.025907952227003</v>
      </c>
      <c r="BC21" s="67">
        <v>19.295913554307276</v>
      </c>
      <c r="BD21" s="67">
        <v>17.512714710680356</v>
      </c>
      <c r="BE21" s="67">
        <v>14.822273276719065</v>
      </c>
      <c r="BF21" s="67">
        <v>16.300914888848137</v>
      </c>
      <c r="BG21" s="67">
        <v>20.263023935079246</v>
      </c>
      <c r="BH21" s="67">
        <v>14.931583971801338</v>
      </c>
      <c r="BI21" s="67">
        <v>15.601048984817455</v>
      </c>
      <c r="BJ21" s="67">
        <v>13.100532027161769</v>
      </c>
      <c r="BK21" s="67">
        <v>19.525788504372812</v>
      </c>
      <c r="BL21" s="67">
        <v>19.630406823258646</v>
      </c>
      <c r="BM21" s="67">
        <v>15.725888512700967</v>
      </c>
      <c r="BN21" s="67">
        <v>26.403075958349149</v>
      </c>
      <c r="BO21" s="67">
        <v>28.83519974284674</v>
      </c>
    </row>
    <row r="22" spans="2:67" x14ac:dyDescent="0.25">
      <c r="B22" s="65" t="s">
        <v>15</v>
      </c>
      <c r="C22" s="66">
        <v>19</v>
      </c>
      <c r="D22" s="66">
        <v>36</v>
      </c>
      <c r="E22" s="66">
        <v>81</v>
      </c>
      <c r="F22" s="66">
        <v>80</v>
      </c>
      <c r="G22" s="66">
        <v>73</v>
      </c>
      <c r="H22" s="66">
        <v>70</v>
      </c>
      <c r="I22" s="66">
        <v>78</v>
      </c>
      <c r="J22" s="66">
        <v>66</v>
      </c>
      <c r="K22" s="66">
        <v>55</v>
      </c>
      <c r="L22" s="66">
        <v>74</v>
      </c>
      <c r="M22" s="66">
        <v>72</v>
      </c>
      <c r="N22" s="66">
        <v>68</v>
      </c>
      <c r="O22" s="66">
        <v>84</v>
      </c>
      <c r="P22" s="66">
        <v>89</v>
      </c>
      <c r="Q22" s="66">
        <v>91</v>
      </c>
      <c r="R22" s="66">
        <v>96</v>
      </c>
      <c r="S22" s="66">
        <v>115</v>
      </c>
      <c r="T22" s="66">
        <v>57</v>
      </c>
      <c r="U22" s="66">
        <v>105</v>
      </c>
      <c r="V22" s="66">
        <v>98</v>
      </c>
      <c r="W22" s="66">
        <v>96</v>
      </c>
      <c r="X22" s="66">
        <v>86</v>
      </c>
      <c r="Y22" s="66">
        <v>114</v>
      </c>
      <c r="Z22" s="66">
        <v>95</v>
      </c>
      <c r="AA22" s="66">
        <v>75</v>
      </c>
      <c r="AB22" s="66">
        <v>92</v>
      </c>
      <c r="AC22" s="66">
        <v>111</v>
      </c>
      <c r="AD22" s="66">
        <v>93</v>
      </c>
      <c r="AE22" s="66">
        <v>102</v>
      </c>
      <c r="AF22" s="66">
        <v>121</v>
      </c>
      <c r="AG22" s="66">
        <v>113</v>
      </c>
      <c r="AH22" s="66">
        <v>138</v>
      </c>
      <c r="AI22" s="66">
        <v>142</v>
      </c>
      <c r="AJ22" s="66">
        <v>423897</v>
      </c>
      <c r="AK22" s="66">
        <v>427003</v>
      </c>
      <c r="AL22" s="66">
        <v>423251</v>
      </c>
      <c r="AM22" s="66">
        <v>423819</v>
      </c>
      <c r="AN22" s="66">
        <v>416678</v>
      </c>
      <c r="AO22" s="66">
        <v>408049</v>
      </c>
      <c r="AP22" s="66">
        <v>387999</v>
      </c>
      <c r="AQ22" s="66">
        <v>390841</v>
      </c>
      <c r="AR22" s="66">
        <v>401062</v>
      </c>
      <c r="AS22" s="66">
        <v>403266</v>
      </c>
      <c r="AT22" s="66">
        <v>396444</v>
      </c>
      <c r="AU22" s="66">
        <v>406173</v>
      </c>
      <c r="AV22" s="66">
        <v>412849</v>
      </c>
      <c r="AW22" s="66">
        <v>435363</v>
      </c>
      <c r="AX22" s="66">
        <v>424103</v>
      </c>
      <c r="AY22" s="66">
        <v>419068</v>
      </c>
      <c r="AZ22" s="66">
        <v>8.492629105655384</v>
      </c>
      <c r="BA22" s="66">
        <v>18.73523136839788</v>
      </c>
      <c r="BB22" s="66">
        <v>18.901313877580915</v>
      </c>
      <c r="BC22" s="66">
        <v>17.22433397275724</v>
      </c>
      <c r="BD22" s="66">
        <v>16.799543052428973</v>
      </c>
      <c r="BE22" s="66">
        <v>19.115351342608363</v>
      </c>
      <c r="BF22" s="66">
        <v>16.752620496444578</v>
      </c>
      <c r="BG22" s="66">
        <v>13.816360105516054</v>
      </c>
      <c r="BH22" s="66">
        <v>18.45101256164882</v>
      </c>
      <c r="BI22" s="66">
        <v>17.854220291321361</v>
      </c>
      <c r="BJ22" s="66">
        <v>17.152485596956947</v>
      </c>
      <c r="BK22" s="66">
        <v>20.680842892068156</v>
      </c>
      <c r="BL22" s="66">
        <v>21.557518608498505</v>
      </c>
      <c r="BM22" s="66">
        <v>20.90209778966058</v>
      </c>
      <c r="BN22" s="66">
        <v>22.636010591766624</v>
      </c>
      <c r="BO22" s="66">
        <v>27.441847146525145</v>
      </c>
    </row>
    <row r="23" spans="2:67" x14ac:dyDescent="0.25">
      <c r="B23" s="65" t="s">
        <v>15</v>
      </c>
      <c r="C23" s="66">
        <v>20</v>
      </c>
      <c r="D23" s="66">
        <v>42</v>
      </c>
      <c r="E23" s="66">
        <v>70</v>
      </c>
      <c r="F23" s="66">
        <v>67</v>
      </c>
      <c r="G23" s="66">
        <v>67</v>
      </c>
      <c r="H23" s="66">
        <v>63</v>
      </c>
      <c r="I23" s="66">
        <v>50</v>
      </c>
      <c r="J23" s="66">
        <v>70</v>
      </c>
      <c r="K23" s="66">
        <v>62</v>
      </c>
      <c r="L23" s="66">
        <v>71</v>
      </c>
      <c r="M23" s="66">
        <v>80</v>
      </c>
      <c r="N23" s="66">
        <v>75</v>
      </c>
      <c r="O23" s="66">
        <v>88</v>
      </c>
      <c r="P23" s="66">
        <v>71</v>
      </c>
      <c r="Q23" s="66">
        <v>76</v>
      </c>
      <c r="R23" s="66">
        <v>96</v>
      </c>
      <c r="S23" s="66">
        <v>126</v>
      </c>
      <c r="T23" s="66">
        <v>79</v>
      </c>
      <c r="U23" s="66">
        <v>97</v>
      </c>
      <c r="V23" s="66">
        <v>96</v>
      </c>
      <c r="W23" s="66">
        <v>117</v>
      </c>
      <c r="X23" s="66">
        <v>97</v>
      </c>
      <c r="Y23" s="66">
        <v>66</v>
      </c>
      <c r="Z23" s="66">
        <v>93</v>
      </c>
      <c r="AA23" s="66">
        <v>81</v>
      </c>
      <c r="AB23" s="66">
        <v>87</v>
      </c>
      <c r="AC23" s="66">
        <v>95</v>
      </c>
      <c r="AD23" s="66">
        <v>115</v>
      </c>
      <c r="AE23" s="66">
        <v>110</v>
      </c>
      <c r="AF23" s="66">
        <v>96</v>
      </c>
      <c r="AG23" s="66">
        <v>95</v>
      </c>
      <c r="AH23" s="66">
        <v>146</v>
      </c>
      <c r="AI23" s="66">
        <v>161</v>
      </c>
      <c r="AJ23" s="67">
        <v>422672</v>
      </c>
      <c r="AK23" s="67">
        <v>418275</v>
      </c>
      <c r="AL23" s="67">
        <v>421825</v>
      </c>
      <c r="AM23" s="67">
        <v>416840</v>
      </c>
      <c r="AN23" s="67">
        <v>417446</v>
      </c>
      <c r="AO23" s="67">
        <v>405978</v>
      </c>
      <c r="AP23" s="67">
        <v>403531</v>
      </c>
      <c r="AQ23" s="67">
        <v>384540</v>
      </c>
      <c r="AR23" s="67">
        <v>384032</v>
      </c>
      <c r="AS23" s="67">
        <v>393014</v>
      </c>
      <c r="AT23" s="67">
        <v>394691</v>
      </c>
      <c r="AU23" s="67">
        <v>389581</v>
      </c>
      <c r="AV23" s="67">
        <v>402482</v>
      </c>
      <c r="AW23" s="67">
        <v>402819</v>
      </c>
      <c r="AX23" s="67">
        <v>424448</v>
      </c>
      <c r="AY23" s="67">
        <v>416719</v>
      </c>
      <c r="AZ23" s="67">
        <v>9.9367831320740443</v>
      </c>
      <c r="BA23" s="67">
        <v>16.735401350785967</v>
      </c>
      <c r="BB23" s="67">
        <v>15.88336395424643</v>
      </c>
      <c r="BC23" s="67">
        <v>16.073313501583339</v>
      </c>
      <c r="BD23" s="67">
        <v>15.091772348998434</v>
      </c>
      <c r="BE23" s="67">
        <v>12.31593830207548</v>
      </c>
      <c r="BF23" s="67">
        <v>17.594682936379115</v>
      </c>
      <c r="BG23" s="67">
        <v>16.12316013938732</v>
      </c>
      <c r="BH23" s="67">
        <v>18.488042663111408</v>
      </c>
      <c r="BI23" s="67">
        <v>20.101065102006544</v>
      </c>
      <c r="BJ23" s="67">
        <v>18.748844032420298</v>
      </c>
      <c r="BK23" s="67">
        <v>22.58837058275429</v>
      </c>
      <c r="BL23" s="67">
        <v>17.888998762677584</v>
      </c>
      <c r="BM23" s="67">
        <v>18.867034573840858</v>
      </c>
      <c r="BN23" s="67">
        <v>22.61761158021713</v>
      </c>
      <c r="BO23" s="67">
        <v>30.236202332986974</v>
      </c>
    </row>
    <row r="24" spans="2:67" x14ac:dyDescent="0.25">
      <c r="B24" s="65" t="s">
        <v>15</v>
      </c>
      <c r="C24" s="66">
        <v>21</v>
      </c>
      <c r="D24" s="66">
        <v>33</v>
      </c>
      <c r="E24" s="66">
        <v>53</v>
      </c>
      <c r="F24" s="66">
        <v>69</v>
      </c>
      <c r="G24" s="66">
        <v>75</v>
      </c>
      <c r="H24" s="66">
        <v>75</v>
      </c>
      <c r="I24" s="66">
        <v>65</v>
      </c>
      <c r="J24" s="66">
        <v>68</v>
      </c>
      <c r="K24" s="66">
        <v>62</v>
      </c>
      <c r="L24" s="66">
        <v>70</v>
      </c>
      <c r="M24" s="66">
        <v>58</v>
      </c>
      <c r="N24" s="66">
        <v>62</v>
      </c>
      <c r="O24" s="66">
        <v>79</v>
      </c>
      <c r="P24" s="66">
        <v>81</v>
      </c>
      <c r="Q24" s="66">
        <v>85</v>
      </c>
      <c r="R24" s="66">
        <v>85</v>
      </c>
      <c r="S24" s="66">
        <v>124</v>
      </c>
      <c r="T24" s="66">
        <v>95</v>
      </c>
      <c r="U24" s="66">
        <v>74</v>
      </c>
      <c r="V24" s="66">
        <v>102</v>
      </c>
      <c r="W24" s="66">
        <v>105</v>
      </c>
      <c r="X24" s="66">
        <v>110</v>
      </c>
      <c r="Y24" s="66">
        <v>95</v>
      </c>
      <c r="Z24" s="66">
        <v>92</v>
      </c>
      <c r="AA24" s="66">
        <v>76</v>
      </c>
      <c r="AB24" s="66">
        <v>84</v>
      </c>
      <c r="AC24" s="66">
        <v>97</v>
      </c>
      <c r="AD24" s="66">
        <v>80</v>
      </c>
      <c r="AE24" s="66">
        <v>111</v>
      </c>
      <c r="AF24" s="66">
        <v>110</v>
      </c>
      <c r="AG24" s="66">
        <v>104</v>
      </c>
      <c r="AH24" s="66">
        <v>108</v>
      </c>
      <c r="AI24" s="66">
        <v>159</v>
      </c>
      <c r="AJ24" s="66">
        <v>409488</v>
      </c>
      <c r="AK24" s="66">
        <v>413791</v>
      </c>
      <c r="AL24" s="66">
        <v>410138</v>
      </c>
      <c r="AM24" s="66">
        <v>411962</v>
      </c>
      <c r="AN24" s="66">
        <v>407412</v>
      </c>
      <c r="AO24" s="66">
        <v>408571</v>
      </c>
      <c r="AP24" s="66">
        <v>401141</v>
      </c>
      <c r="AQ24" s="66">
        <v>399578</v>
      </c>
      <c r="AR24" s="66">
        <v>378691</v>
      </c>
      <c r="AS24" s="66">
        <v>377201</v>
      </c>
      <c r="AT24" s="66">
        <v>386454</v>
      </c>
      <c r="AU24" s="66">
        <v>387824</v>
      </c>
      <c r="AV24" s="66">
        <v>387223</v>
      </c>
      <c r="AW24" s="66">
        <v>393219</v>
      </c>
      <c r="AX24" s="66">
        <v>397904</v>
      </c>
      <c r="AY24" s="66">
        <v>419618</v>
      </c>
      <c r="AZ24" s="66">
        <v>8.0588442152150979</v>
      </c>
      <c r="BA24" s="66">
        <v>12.808398442692084</v>
      </c>
      <c r="BB24" s="66">
        <v>16.823605713198972</v>
      </c>
      <c r="BC24" s="66">
        <v>18.205562648982188</v>
      </c>
      <c r="BD24" s="66">
        <v>18.163431612225462</v>
      </c>
      <c r="BE24" s="66">
        <v>15.90910759696601</v>
      </c>
      <c r="BF24" s="66">
        <v>16.951645431406913</v>
      </c>
      <c r="BG24" s="66">
        <v>15.516369770107463</v>
      </c>
      <c r="BH24" s="66">
        <v>18.484727653944773</v>
      </c>
      <c r="BI24" s="66">
        <v>15.376417347780098</v>
      </c>
      <c r="BJ24" s="66">
        <v>16.04330657723817</v>
      </c>
      <c r="BK24" s="66">
        <v>20.370064771648995</v>
      </c>
      <c r="BL24" s="66">
        <v>20.659929807888478</v>
      </c>
      <c r="BM24" s="66">
        <v>21.616452918093987</v>
      </c>
      <c r="BN24" s="66">
        <v>21.361936547508947</v>
      </c>
      <c r="BO24" s="66">
        <v>29.550686576838935</v>
      </c>
    </row>
    <row r="25" spans="2:67" x14ac:dyDescent="0.25">
      <c r="B25" s="65" t="s">
        <v>15</v>
      </c>
      <c r="C25" s="66">
        <v>22</v>
      </c>
      <c r="D25" s="66">
        <v>32</v>
      </c>
      <c r="E25" s="66">
        <v>63</v>
      </c>
      <c r="F25" s="66">
        <v>88</v>
      </c>
      <c r="G25" s="66">
        <v>73</v>
      </c>
      <c r="H25" s="66">
        <v>76</v>
      </c>
      <c r="I25" s="66">
        <v>82</v>
      </c>
      <c r="J25" s="66">
        <v>68</v>
      </c>
      <c r="K25" s="66">
        <v>71</v>
      </c>
      <c r="L25" s="66">
        <v>62</v>
      </c>
      <c r="M25" s="66">
        <v>71</v>
      </c>
      <c r="N25" s="66">
        <v>54</v>
      </c>
      <c r="O25" s="66">
        <v>66</v>
      </c>
      <c r="P25" s="66">
        <v>73</v>
      </c>
      <c r="Q25" s="66">
        <v>89</v>
      </c>
      <c r="R25" s="66">
        <v>90</v>
      </c>
      <c r="S25" s="66">
        <v>101</v>
      </c>
      <c r="T25" s="66">
        <v>53</v>
      </c>
      <c r="U25" s="66">
        <v>101</v>
      </c>
      <c r="V25" s="66">
        <v>146</v>
      </c>
      <c r="W25" s="66">
        <v>128</v>
      </c>
      <c r="X25" s="66">
        <v>155</v>
      </c>
      <c r="Y25" s="66">
        <v>120</v>
      </c>
      <c r="Z25" s="66">
        <v>104</v>
      </c>
      <c r="AA25" s="66">
        <v>97</v>
      </c>
      <c r="AB25" s="66">
        <v>84</v>
      </c>
      <c r="AC25" s="66">
        <v>113</v>
      </c>
      <c r="AD25" s="66">
        <v>68</v>
      </c>
      <c r="AE25" s="66">
        <v>88</v>
      </c>
      <c r="AF25" s="66">
        <v>91</v>
      </c>
      <c r="AG25" s="66">
        <v>117</v>
      </c>
      <c r="AH25" s="66">
        <v>114</v>
      </c>
      <c r="AI25" s="66">
        <v>121</v>
      </c>
      <c r="AJ25" s="67">
        <v>396715</v>
      </c>
      <c r="AK25" s="67">
        <v>403386</v>
      </c>
      <c r="AL25" s="67">
        <v>406453</v>
      </c>
      <c r="AM25" s="67">
        <v>402476</v>
      </c>
      <c r="AN25" s="67">
        <v>403446</v>
      </c>
      <c r="AO25" s="67">
        <v>401128</v>
      </c>
      <c r="AP25" s="67">
        <v>402477</v>
      </c>
      <c r="AQ25" s="67">
        <v>396362</v>
      </c>
      <c r="AR25" s="67">
        <v>392573</v>
      </c>
      <c r="AS25" s="67">
        <v>372015</v>
      </c>
      <c r="AT25" s="67">
        <v>369907</v>
      </c>
      <c r="AU25" s="67">
        <v>379967</v>
      </c>
      <c r="AV25" s="67">
        <v>384862</v>
      </c>
      <c r="AW25" s="67">
        <v>382623</v>
      </c>
      <c r="AX25" s="67">
        <v>389278</v>
      </c>
      <c r="AY25" s="67">
        <v>394564</v>
      </c>
      <c r="AZ25" s="67">
        <v>8.0662440290888924</v>
      </c>
      <c r="BA25" s="67">
        <v>15.61779536225848</v>
      </c>
      <c r="BB25" s="67">
        <v>21.650719763416678</v>
      </c>
      <c r="BC25" s="67">
        <v>18.137727466979396</v>
      </c>
      <c r="BD25" s="67">
        <v>18.837713101629461</v>
      </c>
      <c r="BE25" s="67">
        <v>20.442352565764544</v>
      </c>
      <c r="BF25" s="67">
        <v>16.895375387910367</v>
      </c>
      <c r="BG25" s="67">
        <v>17.912917989110966</v>
      </c>
      <c r="BH25" s="67">
        <v>15.793241002310399</v>
      </c>
      <c r="BI25" s="67">
        <v>19.085251938765911</v>
      </c>
      <c r="BJ25" s="67">
        <v>14.598263887950216</v>
      </c>
      <c r="BK25" s="67">
        <v>17.369929493877102</v>
      </c>
      <c r="BL25" s="67">
        <v>18.967837822388287</v>
      </c>
      <c r="BM25" s="67">
        <v>22.999140145783183</v>
      </c>
      <c r="BN25" s="67">
        <v>23.119724207378791</v>
      </c>
      <c r="BO25" s="67">
        <v>25.597875122920488</v>
      </c>
    </row>
    <row r="26" spans="2:67" x14ac:dyDescent="0.25">
      <c r="B26" s="65" t="s">
        <v>15</v>
      </c>
      <c r="C26" s="66">
        <v>23</v>
      </c>
      <c r="D26" s="66">
        <v>26</v>
      </c>
      <c r="E26" s="66">
        <v>56</v>
      </c>
      <c r="F26" s="66">
        <v>88</v>
      </c>
      <c r="G26" s="66">
        <v>78</v>
      </c>
      <c r="H26" s="66">
        <v>84</v>
      </c>
      <c r="I26" s="66">
        <v>71</v>
      </c>
      <c r="J26" s="66">
        <v>74</v>
      </c>
      <c r="K26" s="66">
        <v>70</v>
      </c>
      <c r="L26" s="66">
        <v>66</v>
      </c>
      <c r="M26" s="66">
        <v>64</v>
      </c>
      <c r="N26" s="66">
        <v>71</v>
      </c>
      <c r="O26" s="66">
        <v>75</v>
      </c>
      <c r="P26" s="66">
        <v>82</v>
      </c>
      <c r="Q26" s="66">
        <v>68</v>
      </c>
      <c r="R26" s="66">
        <v>62</v>
      </c>
      <c r="S26" s="66">
        <v>88</v>
      </c>
      <c r="T26" s="66">
        <v>41</v>
      </c>
      <c r="U26" s="66">
        <v>102</v>
      </c>
      <c r="V26" s="66">
        <v>134</v>
      </c>
      <c r="W26" s="66">
        <v>118</v>
      </c>
      <c r="X26" s="66">
        <v>108</v>
      </c>
      <c r="Y26" s="66">
        <v>125</v>
      </c>
      <c r="Z26" s="66">
        <v>113</v>
      </c>
      <c r="AA26" s="66">
        <v>85</v>
      </c>
      <c r="AB26" s="66">
        <v>125</v>
      </c>
      <c r="AC26" s="66">
        <v>95</v>
      </c>
      <c r="AD26" s="66">
        <v>85</v>
      </c>
      <c r="AE26" s="66">
        <v>81</v>
      </c>
      <c r="AF26" s="66">
        <v>98</v>
      </c>
      <c r="AG26" s="66">
        <v>104</v>
      </c>
      <c r="AH26" s="66">
        <v>79</v>
      </c>
      <c r="AI26" s="66">
        <v>116</v>
      </c>
      <c r="AJ26" s="66">
        <v>384925</v>
      </c>
      <c r="AK26" s="66">
        <v>391583</v>
      </c>
      <c r="AL26" s="66">
        <v>398540</v>
      </c>
      <c r="AM26" s="66">
        <v>400936</v>
      </c>
      <c r="AN26" s="66">
        <v>396404</v>
      </c>
      <c r="AO26" s="66">
        <v>397426</v>
      </c>
      <c r="AP26" s="66">
        <v>394409</v>
      </c>
      <c r="AQ26" s="66">
        <v>397635</v>
      </c>
      <c r="AR26" s="66">
        <v>389415</v>
      </c>
      <c r="AS26" s="66">
        <v>384827</v>
      </c>
      <c r="AT26" s="66">
        <v>365034</v>
      </c>
      <c r="AU26" s="66">
        <v>364434</v>
      </c>
      <c r="AV26" s="66">
        <v>375947</v>
      </c>
      <c r="AW26" s="66">
        <v>378889</v>
      </c>
      <c r="AX26" s="66">
        <v>379099</v>
      </c>
      <c r="AY26" s="66">
        <v>385172</v>
      </c>
      <c r="AZ26" s="66">
        <v>6.7545625771254141</v>
      </c>
      <c r="BA26" s="66">
        <v>14.045553560803201</v>
      </c>
      <c r="BB26" s="66">
        <v>22.080594168715812</v>
      </c>
      <c r="BC26" s="66">
        <v>19.45447652493166</v>
      </c>
      <c r="BD26" s="66">
        <v>21.19050261854068</v>
      </c>
      <c r="BE26" s="66">
        <v>17.864961024190666</v>
      </c>
      <c r="BF26" s="66">
        <v>18.762249340151975</v>
      </c>
      <c r="BG26" s="66">
        <v>17.604084147522222</v>
      </c>
      <c r="BH26" s="66">
        <v>16.9484996725858</v>
      </c>
      <c r="BI26" s="66">
        <v>16.630849706491489</v>
      </c>
      <c r="BJ26" s="66">
        <v>19.450242991063845</v>
      </c>
      <c r="BK26" s="66">
        <v>20.85425618904932</v>
      </c>
      <c r="BL26" s="66">
        <v>21.811585143650568</v>
      </c>
      <c r="BM26" s="66">
        <v>17.947208813135244</v>
      </c>
      <c r="BN26" s="66">
        <v>16.354567012838338</v>
      </c>
      <c r="BO26" s="66">
        <v>22.846935914344758</v>
      </c>
    </row>
    <row r="27" spans="2:67" x14ac:dyDescent="0.25">
      <c r="B27" s="65" t="s">
        <v>15</v>
      </c>
      <c r="C27" s="66">
        <v>24</v>
      </c>
      <c r="D27" s="66">
        <v>37</v>
      </c>
      <c r="E27" s="66">
        <v>60</v>
      </c>
      <c r="F27" s="66">
        <v>92</v>
      </c>
      <c r="G27" s="66">
        <v>76</v>
      </c>
      <c r="H27" s="66">
        <v>88</v>
      </c>
      <c r="I27" s="66">
        <v>78</v>
      </c>
      <c r="J27" s="66">
        <v>89</v>
      </c>
      <c r="K27" s="66">
        <v>70</v>
      </c>
      <c r="L27" s="66">
        <v>74</v>
      </c>
      <c r="M27" s="66">
        <v>62</v>
      </c>
      <c r="N27" s="66">
        <v>58</v>
      </c>
      <c r="O27" s="66">
        <v>70</v>
      </c>
      <c r="P27" s="66">
        <v>74</v>
      </c>
      <c r="Q27" s="66">
        <v>80</v>
      </c>
      <c r="R27" s="66">
        <v>77</v>
      </c>
      <c r="S27" s="66">
        <v>70</v>
      </c>
      <c r="T27" s="66">
        <v>79</v>
      </c>
      <c r="U27" s="66">
        <v>84</v>
      </c>
      <c r="V27" s="66">
        <v>146</v>
      </c>
      <c r="W27" s="66">
        <v>112</v>
      </c>
      <c r="X27" s="66">
        <v>117</v>
      </c>
      <c r="Y27" s="66">
        <v>165</v>
      </c>
      <c r="Z27" s="66">
        <v>135</v>
      </c>
      <c r="AA27" s="66">
        <v>96</v>
      </c>
      <c r="AB27" s="66">
        <v>108</v>
      </c>
      <c r="AC27" s="66">
        <v>85</v>
      </c>
      <c r="AD27" s="66">
        <v>86</v>
      </c>
      <c r="AE27" s="66">
        <v>87</v>
      </c>
      <c r="AF27" s="66">
        <v>102</v>
      </c>
      <c r="AG27" s="66">
        <v>101</v>
      </c>
      <c r="AH27" s="66">
        <v>106</v>
      </c>
      <c r="AI27" s="66">
        <v>100</v>
      </c>
      <c r="AJ27" s="67">
        <v>406753</v>
      </c>
      <c r="AK27" s="67">
        <v>382208</v>
      </c>
      <c r="AL27" s="67">
        <v>387981</v>
      </c>
      <c r="AM27" s="67">
        <v>393605</v>
      </c>
      <c r="AN27" s="67">
        <v>395700</v>
      </c>
      <c r="AO27" s="67">
        <v>393332</v>
      </c>
      <c r="AP27" s="67">
        <v>393072</v>
      </c>
      <c r="AQ27" s="67">
        <v>391753</v>
      </c>
      <c r="AR27" s="67">
        <v>392655</v>
      </c>
      <c r="AS27" s="67">
        <v>385260</v>
      </c>
      <c r="AT27" s="67">
        <v>377720</v>
      </c>
      <c r="AU27" s="67">
        <v>362149</v>
      </c>
      <c r="AV27" s="67">
        <v>361574</v>
      </c>
      <c r="AW27" s="67">
        <v>372585</v>
      </c>
      <c r="AX27" s="67">
        <v>376995</v>
      </c>
      <c r="AY27" s="67">
        <v>376726</v>
      </c>
      <c r="AZ27" s="67">
        <v>8.8505800817695253</v>
      </c>
      <c r="BA27" s="67">
        <v>15.174983255190892</v>
      </c>
      <c r="BB27" s="67">
        <v>23.71250138537712</v>
      </c>
      <c r="BC27" s="67">
        <v>18.800574179697922</v>
      </c>
      <c r="BD27" s="67">
        <v>22.239070002527168</v>
      </c>
      <c r="BE27" s="67">
        <v>19.83057569686677</v>
      </c>
      <c r="BF27" s="67">
        <v>22.387755932755322</v>
      </c>
      <c r="BG27" s="67">
        <v>17.868401773566507</v>
      </c>
      <c r="BH27" s="67">
        <v>19.100737288459335</v>
      </c>
      <c r="BI27" s="67">
        <v>16.09302808492966</v>
      </c>
      <c r="BJ27" s="67">
        <v>15.355289632532033</v>
      </c>
      <c r="BK27" s="67">
        <v>19.329060690489271</v>
      </c>
      <c r="BL27" s="67">
        <v>20.742641893498977</v>
      </c>
      <c r="BM27" s="67">
        <v>21.471610504985438</v>
      </c>
      <c r="BN27" s="67">
        <v>20.424674067295321</v>
      </c>
      <c r="BO27" s="67">
        <v>18.846588767433094</v>
      </c>
    </row>
    <row r="28" spans="2:67" x14ac:dyDescent="0.25">
      <c r="B28" s="65" t="s">
        <v>15</v>
      </c>
      <c r="C28" s="66">
        <v>25</v>
      </c>
      <c r="D28" s="66">
        <v>39</v>
      </c>
      <c r="E28" s="66">
        <v>68</v>
      </c>
      <c r="F28" s="66">
        <v>82</v>
      </c>
      <c r="G28" s="66">
        <v>100</v>
      </c>
      <c r="H28" s="66">
        <v>82</v>
      </c>
      <c r="I28" s="66">
        <v>80</v>
      </c>
      <c r="J28" s="66">
        <v>70</v>
      </c>
      <c r="K28" s="66">
        <v>60</v>
      </c>
      <c r="L28" s="66">
        <v>64</v>
      </c>
      <c r="M28" s="66">
        <v>61</v>
      </c>
      <c r="N28" s="66">
        <v>50</v>
      </c>
      <c r="O28" s="66">
        <v>71</v>
      </c>
      <c r="P28" s="66">
        <v>74</v>
      </c>
      <c r="Q28" s="66">
        <v>67</v>
      </c>
      <c r="R28" s="66">
        <v>78</v>
      </c>
      <c r="S28" s="66">
        <v>82</v>
      </c>
      <c r="T28" s="66">
        <v>98</v>
      </c>
      <c r="U28" s="66">
        <v>111</v>
      </c>
      <c r="V28" s="66">
        <v>139</v>
      </c>
      <c r="W28" s="66">
        <v>171</v>
      </c>
      <c r="X28" s="66">
        <v>111</v>
      </c>
      <c r="Y28" s="66">
        <v>119</v>
      </c>
      <c r="Z28" s="66">
        <v>90</v>
      </c>
      <c r="AA28" s="66">
        <v>94</v>
      </c>
      <c r="AB28" s="66">
        <v>77</v>
      </c>
      <c r="AC28" s="66">
        <v>83</v>
      </c>
      <c r="AD28" s="66">
        <v>66</v>
      </c>
      <c r="AE28" s="66">
        <v>100</v>
      </c>
      <c r="AF28" s="66">
        <v>86</v>
      </c>
      <c r="AG28" s="66">
        <v>91</v>
      </c>
      <c r="AH28" s="66">
        <v>99</v>
      </c>
      <c r="AI28" s="66">
        <v>107</v>
      </c>
      <c r="AJ28" s="66">
        <v>406600</v>
      </c>
      <c r="AK28" s="66">
        <v>404064</v>
      </c>
      <c r="AL28" s="66">
        <v>380502</v>
      </c>
      <c r="AM28" s="66">
        <v>384886</v>
      </c>
      <c r="AN28" s="66">
        <v>390931</v>
      </c>
      <c r="AO28" s="66">
        <v>394040</v>
      </c>
      <c r="AP28" s="66">
        <v>390055</v>
      </c>
      <c r="AQ28" s="66">
        <v>391736</v>
      </c>
      <c r="AR28" s="66">
        <v>388490</v>
      </c>
      <c r="AS28" s="66">
        <v>388804</v>
      </c>
      <c r="AT28" s="66">
        <v>381490</v>
      </c>
      <c r="AU28" s="66">
        <v>375143</v>
      </c>
      <c r="AV28" s="66">
        <v>360790</v>
      </c>
      <c r="AW28" s="66">
        <v>360199</v>
      </c>
      <c r="AX28" s="66">
        <v>374747</v>
      </c>
      <c r="AY28" s="66">
        <v>377087</v>
      </c>
      <c r="AZ28" s="66">
        <v>9.591736350221348</v>
      </c>
      <c r="BA28" s="66">
        <v>16.829017185396374</v>
      </c>
      <c r="BB28" s="66">
        <v>21.550478052677779</v>
      </c>
      <c r="BC28" s="66">
        <v>26.501353647573566</v>
      </c>
      <c r="BD28" s="66">
        <v>20.463969344973922</v>
      </c>
      <c r="BE28" s="66">
        <v>20.302507359658918</v>
      </c>
      <c r="BF28" s="66">
        <v>17.946187076181563</v>
      </c>
      <c r="BG28" s="66">
        <v>16.082259480874875</v>
      </c>
      <c r="BH28" s="66">
        <v>16.216633632783342</v>
      </c>
      <c r="BI28" s="66">
        <v>15.689139000627566</v>
      </c>
      <c r="BJ28" s="66">
        <v>13.106503447010407</v>
      </c>
      <c r="BK28" s="66">
        <v>19.192681190905869</v>
      </c>
      <c r="BL28" s="66">
        <v>20.233376756561988</v>
      </c>
      <c r="BM28" s="66">
        <v>18.600828986199296</v>
      </c>
      <c r="BN28" s="66">
        <v>20.814042540700793</v>
      </c>
      <c r="BO28" s="66">
        <v>21.480454112711389</v>
      </c>
    </row>
    <row r="29" spans="2:67" x14ac:dyDescent="0.25">
      <c r="B29" s="65" t="s">
        <v>15</v>
      </c>
      <c r="C29" s="66">
        <v>26</v>
      </c>
      <c r="D29" s="66">
        <v>31</v>
      </c>
      <c r="E29" s="66">
        <v>71</v>
      </c>
      <c r="F29" s="66">
        <v>82</v>
      </c>
      <c r="G29" s="66">
        <v>70</v>
      </c>
      <c r="H29" s="66">
        <v>97</v>
      </c>
      <c r="I29" s="66">
        <v>91</v>
      </c>
      <c r="J29" s="66">
        <v>69</v>
      </c>
      <c r="K29" s="66">
        <v>61</v>
      </c>
      <c r="L29" s="66">
        <v>68</v>
      </c>
      <c r="M29" s="66">
        <v>74</v>
      </c>
      <c r="N29" s="66">
        <v>52</v>
      </c>
      <c r="O29" s="66">
        <v>68</v>
      </c>
      <c r="P29" s="66">
        <v>62</v>
      </c>
      <c r="Q29" s="66">
        <v>66</v>
      </c>
      <c r="R29" s="66">
        <v>60</v>
      </c>
      <c r="S29" s="66">
        <v>105</v>
      </c>
      <c r="T29" s="66">
        <v>73</v>
      </c>
      <c r="U29" s="66">
        <v>98</v>
      </c>
      <c r="V29" s="66">
        <v>149</v>
      </c>
      <c r="W29" s="66">
        <v>119</v>
      </c>
      <c r="X29" s="66">
        <v>136</v>
      </c>
      <c r="Y29" s="66">
        <v>157</v>
      </c>
      <c r="Z29" s="66">
        <v>92</v>
      </c>
      <c r="AA29" s="66">
        <v>79</v>
      </c>
      <c r="AB29" s="66">
        <v>85</v>
      </c>
      <c r="AC29" s="66">
        <v>88</v>
      </c>
      <c r="AD29" s="66">
        <v>60</v>
      </c>
      <c r="AE29" s="66">
        <v>87</v>
      </c>
      <c r="AF29" s="66">
        <v>83</v>
      </c>
      <c r="AG29" s="66">
        <v>93</v>
      </c>
      <c r="AH29" s="66">
        <v>75</v>
      </c>
      <c r="AI29" s="66">
        <v>124</v>
      </c>
      <c r="AJ29" s="67">
        <v>408551</v>
      </c>
      <c r="AK29" s="67">
        <v>405276</v>
      </c>
      <c r="AL29" s="67">
        <v>402637</v>
      </c>
      <c r="AM29" s="67">
        <v>379256</v>
      </c>
      <c r="AN29" s="67">
        <v>383657</v>
      </c>
      <c r="AO29" s="67">
        <v>390574</v>
      </c>
      <c r="AP29" s="67">
        <v>391815</v>
      </c>
      <c r="AQ29" s="67">
        <v>389647</v>
      </c>
      <c r="AR29" s="67">
        <v>389607</v>
      </c>
      <c r="AS29" s="67">
        <v>384992</v>
      </c>
      <c r="AT29" s="67">
        <v>385067</v>
      </c>
      <c r="AU29" s="67">
        <v>379499</v>
      </c>
      <c r="AV29" s="67">
        <v>373346</v>
      </c>
      <c r="AW29" s="67">
        <v>360781</v>
      </c>
      <c r="AX29" s="67">
        <v>361950</v>
      </c>
      <c r="AY29" s="67">
        <v>374991</v>
      </c>
      <c r="AZ29" s="67">
        <v>7.5877919770114381</v>
      </c>
      <c r="BA29" s="67">
        <v>17.518925374312815</v>
      </c>
      <c r="BB29" s="67">
        <v>20.365738866522452</v>
      </c>
      <c r="BC29" s="67">
        <v>18.457189866475414</v>
      </c>
      <c r="BD29" s="67">
        <v>25.283000179848145</v>
      </c>
      <c r="BE29" s="67">
        <v>23.043008495189131</v>
      </c>
      <c r="BF29" s="67">
        <v>17.610351824202748</v>
      </c>
      <c r="BG29" s="67">
        <v>14.885267947655187</v>
      </c>
      <c r="BH29" s="67">
        <v>17.453485178654386</v>
      </c>
      <c r="BI29" s="67">
        <v>19.480924278946055</v>
      </c>
      <c r="BJ29" s="67">
        <v>13.504143434778882</v>
      </c>
      <c r="BK29" s="67">
        <v>17.391350174835768</v>
      </c>
      <c r="BL29" s="67">
        <v>16.606579419626833</v>
      </c>
      <c r="BM29" s="67">
        <v>18.293646284033805</v>
      </c>
      <c r="BN29" s="67">
        <v>16.576875259013676</v>
      </c>
      <c r="BO29" s="67">
        <v>28.000672016128387</v>
      </c>
    </row>
    <row r="30" spans="2:67" x14ac:dyDescent="0.25">
      <c r="B30" s="65" t="s">
        <v>15</v>
      </c>
      <c r="C30" s="66">
        <v>27</v>
      </c>
      <c r="D30" s="66">
        <v>37</v>
      </c>
      <c r="E30" s="66">
        <v>66</v>
      </c>
      <c r="F30" s="66">
        <v>93</v>
      </c>
      <c r="G30" s="66">
        <v>111</v>
      </c>
      <c r="H30" s="66">
        <v>69</v>
      </c>
      <c r="I30" s="66">
        <v>81</v>
      </c>
      <c r="J30" s="66">
        <v>88</v>
      </c>
      <c r="K30" s="66">
        <v>80</v>
      </c>
      <c r="L30" s="66">
        <v>72</v>
      </c>
      <c r="M30" s="66">
        <v>79</v>
      </c>
      <c r="N30" s="66">
        <v>79</v>
      </c>
      <c r="O30" s="66">
        <v>80</v>
      </c>
      <c r="P30" s="66">
        <v>74</v>
      </c>
      <c r="Q30" s="66">
        <v>65</v>
      </c>
      <c r="R30" s="66">
        <v>73</v>
      </c>
      <c r="S30" s="66">
        <v>87</v>
      </c>
      <c r="T30" s="66">
        <v>58</v>
      </c>
      <c r="U30" s="66">
        <v>120</v>
      </c>
      <c r="V30" s="66">
        <v>128</v>
      </c>
      <c r="W30" s="66">
        <v>191</v>
      </c>
      <c r="X30" s="66">
        <v>111</v>
      </c>
      <c r="Y30" s="66">
        <v>122</v>
      </c>
      <c r="Z30" s="66">
        <v>132</v>
      </c>
      <c r="AA30" s="66">
        <v>110</v>
      </c>
      <c r="AB30" s="66">
        <v>91</v>
      </c>
      <c r="AC30" s="66">
        <v>96</v>
      </c>
      <c r="AD30" s="66">
        <v>124</v>
      </c>
      <c r="AE30" s="66">
        <v>102</v>
      </c>
      <c r="AF30" s="66">
        <v>104</v>
      </c>
      <c r="AG30" s="66">
        <v>88</v>
      </c>
      <c r="AH30" s="66">
        <v>97</v>
      </c>
      <c r="AI30" s="66">
        <v>106</v>
      </c>
      <c r="AJ30" s="66">
        <v>385526</v>
      </c>
      <c r="AK30" s="66">
        <v>407765</v>
      </c>
      <c r="AL30" s="66">
        <v>404392</v>
      </c>
      <c r="AM30" s="66">
        <v>402391</v>
      </c>
      <c r="AN30" s="66">
        <v>378982</v>
      </c>
      <c r="AO30" s="66">
        <v>384631</v>
      </c>
      <c r="AP30" s="66">
        <v>389806</v>
      </c>
      <c r="AQ30" s="66">
        <v>392564</v>
      </c>
      <c r="AR30" s="66">
        <v>388521</v>
      </c>
      <c r="AS30" s="66">
        <v>388231</v>
      </c>
      <c r="AT30" s="66">
        <v>383493</v>
      </c>
      <c r="AU30" s="66">
        <v>387167</v>
      </c>
      <c r="AV30" s="66">
        <v>379370</v>
      </c>
      <c r="AW30" s="66">
        <v>375318</v>
      </c>
      <c r="AX30" s="66">
        <v>364118</v>
      </c>
      <c r="AY30" s="66">
        <v>363880</v>
      </c>
      <c r="AZ30" s="66">
        <v>9.5972774858245629</v>
      </c>
      <c r="BA30" s="66">
        <v>16.185793287800571</v>
      </c>
      <c r="BB30" s="66">
        <v>22.997487586302398</v>
      </c>
      <c r="BC30" s="66">
        <v>27.585110004945438</v>
      </c>
      <c r="BD30" s="66">
        <v>18.206669446042291</v>
      </c>
      <c r="BE30" s="66">
        <v>21.059144998713052</v>
      </c>
      <c r="BF30" s="66">
        <v>22.575332344807418</v>
      </c>
      <c r="BG30" s="66">
        <v>20.378842685523889</v>
      </c>
      <c r="BH30" s="66">
        <v>18.531816812990805</v>
      </c>
      <c r="BI30" s="66">
        <v>20.348709917549087</v>
      </c>
      <c r="BJ30" s="66">
        <v>20.600115256341052</v>
      </c>
      <c r="BK30" s="66">
        <v>20.92120454480883</v>
      </c>
      <c r="BL30" s="66">
        <v>19.506023143632863</v>
      </c>
      <c r="BM30" s="66">
        <v>17.318647120575086</v>
      </c>
      <c r="BN30" s="66">
        <v>20.323082077787969</v>
      </c>
      <c r="BO30" s="66">
        <v>23.908980982741564</v>
      </c>
    </row>
    <row r="31" spans="2:67" x14ac:dyDescent="0.25">
      <c r="B31" s="65" t="s">
        <v>15</v>
      </c>
      <c r="C31" s="66">
        <v>28</v>
      </c>
      <c r="D31" s="66">
        <v>38</v>
      </c>
      <c r="E31" s="66">
        <v>52</v>
      </c>
      <c r="F31" s="66">
        <v>84</v>
      </c>
      <c r="G31" s="66">
        <v>89</v>
      </c>
      <c r="H31" s="66">
        <v>74</v>
      </c>
      <c r="I31" s="66">
        <v>69</v>
      </c>
      <c r="J31" s="66">
        <v>67</v>
      </c>
      <c r="K31" s="66">
        <v>68</v>
      </c>
      <c r="L31" s="66">
        <v>72</v>
      </c>
      <c r="M31" s="66">
        <v>75</v>
      </c>
      <c r="N31" s="66">
        <v>66</v>
      </c>
      <c r="O31" s="66">
        <v>82</v>
      </c>
      <c r="P31" s="66">
        <v>75</v>
      </c>
      <c r="Q31" s="66">
        <v>69</v>
      </c>
      <c r="R31" s="66">
        <v>70</v>
      </c>
      <c r="S31" s="66">
        <v>71</v>
      </c>
      <c r="T31" s="66">
        <v>67</v>
      </c>
      <c r="U31" s="66">
        <v>97</v>
      </c>
      <c r="V31" s="66">
        <v>133</v>
      </c>
      <c r="W31" s="66">
        <v>154</v>
      </c>
      <c r="X31" s="66">
        <v>115</v>
      </c>
      <c r="Y31" s="66">
        <v>115</v>
      </c>
      <c r="Z31" s="66">
        <v>93</v>
      </c>
      <c r="AA31" s="66">
        <v>101</v>
      </c>
      <c r="AB31" s="66">
        <v>92</v>
      </c>
      <c r="AC31" s="66">
        <v>110</v>
      </c>
      <c r="AD31" s="66">
        <v>92</v>
      </c>
      <c r="AE31" s="66">
        <v>122</v>
      </c>
      <c r="AF31" s="66">
        <v>96</v>
      </c>
      <c r="AG31" s="66">
        <v>113</v>
      </c>
      <c r="AH31" s="66">
        <v>103</v>
      </c>
      <c r="AI31" s="66">
        <v>88</v>
      </c>
      <c r="AJ31" s="67">
        <v>379009</v>
      </c>
      <c r="AK31" s="67">
        <v>386501</v>
      </c>
      <c r="AL31" s="67">
        <v>409123</v>
      </c>
      <c r="AM31" s="67">
        <v>404694</v>
      </c>
      <c r="AN31" s="67">
        <v>403278</v>
      </c>
      <c r="AO31" s="67">
        <v>379737</v>
      </c>
      <c r="AP31" s="67">
        <v>384998</v>
      </c>
      <c r="AQ31" s="67">
        <v>391806</v>
      </c>
      <c r="AR31" s="67">
        <v>392093</v>
      </c>
      <c r="AS31" s="67">
        <v>388725</v>
      </c>
      <c r="AT31" s="67">
        <v>388531</v>
      </c>
      <c r="AU31" s="67">
        <v>385444</v>
      </c>
      <c r="AV31" s="67">
        <v>388556</v>
      </c>
      <c r="AW31" s="67">
        <v>380864</v>
      </c>
      <c r="AX31" s="67">
        <v>378884</v>
      </c>
      <c r="AY31" s="67">
        <v>366457</v>
      </c>
      <c r="AZ31" s="67">
        <v>10.026147136347685</v>
      </c>
      <c r="BA31" s="67">
        <v>13.454040222405633</v>
      </c>
      <c r="BB31" s="67">
        <v>20.531722733749998</v>
      </c>
      <c r="BC31" s="67">
        <v>21.991924762907281</v>
      </c>
      <c r="BD31" s="67">
        <v>18.349624824562706</v>
      </c>
      <c r="BE31" s="67">
        <v>18.170470615188933</v>
      </c>
      <c r="BF31" s="67">
        <v>17.402687806170423</v>
      </c>
      <c r="BG31" s="67">
        <v>17.355527990893453</v>
      </c>
      <c r="BH31" s="67">
        <v>18.107948879475025</v>
      </c>
      <c r="BI31" s="67">
        <v>19.036593993182844</v>
      </c>
      <c r="BJ31" s="67">
        <v>16.987061521474477</v>
      </c>
      <c r="BK31" s="67">
        <v>21.014725874575813</v>
      </c>
      <c r="BL31" s="67">
        <v>19.302237000586786</v>
      </c>
      <c r="BM31" s="67">
        <v>18.116703075113428</v>
      </c>
      <c r="BN31" s="67">
        <v>18.211378680546023</v>
      </c>
      <c r="BO31" s="67">
        <v>19.374715178042717</v>
      </c>
    </row>
    <row r="32" spans="2:67" x14ac:dyDescent="0.25">
      <c r="B32" s="65" t="s">
        <v>15</v>
      </c>
      <c r="C32" s="66">
        <v>29</v>
      </c>
      <c r="D32" s="66">
        <v>38</v>
      </c>
      <c r="E32" s="66">
        <v>71</v>
      </c>
      <c r="F32" s="66">
        <v>95</v>
      </c>
      <c r="G32" s="66">
        <v>74</v>
      </c>
      <c r="H32" s="66">
        <v>72</v>
      </c>
      <c r="I32" s="66">
        <v>89</v>
      </c>
      <c r="J32" s="66">
        <v>79</v>
      </c>
      <c r="K32" s="66">
        <v>79</v>
      </c>
      <c r="L32" s="66">
        <v>58</v>
      </c>
      <c r="M32" s="66">
        <v>71</v>
      </c>
      <c r="N32" s="66">
        <v>82</v>
      </c>
      <c r="O32" s="66">
        <v>70</v>
      </c>
      <c r="P32" s="66">
        <v>63</v>
      </c>
      <c r="Q32" s="66">
        <v>96</v>
      </c>
      <c r="R32" s="66">
        <v>82</v>
      </c>
      <c r="S32" s="66">
        <v>104</v>
      </c>
      <c r="T32" s="66">
        <v>77</v>
      </c>
      <c r="U32" s="66">
        <v>112</v>
      </c>
      <c r="V32" s="66">
        <v>139</v>
      </c>
      <c r="W32" s="66">
        <v>115</v>
      </c>
      <c r="X32" s="66">
        <v>108</v>
      </c>
      <c r="Y32" s="66">
        <v>135</v>
      </c>
      <c r="Z32" s="66">
        <v>128</v>
      </c>
      <c r="AA32" s="66">
        <v>113</v>
      </c>
      <c r="AB32" s="66">
        <v>82</v>
      </c>
      <c r="AC32" s="66">
        <v>92</v>
      </c>
      <c r="AD32" s="66">
        <v>109</v>
      </c>
      <c r="AE32" s="66">
        <v>97</v>
      </c>
      <c r="AF32" s="66">
        <v>85</v>
      </c>
      <c r="AG32" s="66">
        <v>127</v>
      </c>
      <c r="AH32" s="66">
        <v>114</v>
      </c>
      <c r="AI32" s="66">
        <v>128</v>
      </c>
      <c r="AJ32" s="66">
        <v>386280</v>
      </c>
      <c r="AK32" s="66">
        <v>380237</v>
      </c>
      <c r="AL32" s="66">
        <v>388038</v>
      </c>
      <c r="AM32" s="66">
        <v>410853</v>
      </c>
      <c r="AN32" s="66">
        <v>405735</v>
      </c>
      <c r="AO32" s="66">
        <v>405100</v>
      </c>
      <c r="AP32" s="66">
        <v>381304</v>
      </c>
      <c r="AQ32" s="66">
        <v>387700</v>
      </c>
      <c r="AR32" s="66">
        <v>393837</v>
      </c>
      <c r="AS32" s="66">
        <v>393216</v>
      </c>
      <c r="AT32" s="66">
        <v>388507</v>
      </c>
      <c r="AU32" s="66">
        <v>391376</v>
      </c>
      <c r="AV32" s="66">
        <v>386046</v>
      </c>
      <c r="AW32" s="66">
        <v>392352</v>
      </c>
      <c r="AX32" s="66">
        <v>385167</v>
      </c>
      <c r="AY32" s="66">
        <v>381928</v>
      </c>
      <c r="AZ32" s="66">
        <v>9.8374236305270788</v>
      </c>
      <c r="BA32" s="66">
        <v>18.672564742515853</v>
      </c>
      <c r="BB32" s="66">
        <v>24.482138347275267</v>
      </c>
      <c r="BC32" s="66">
        <v>18.011308180784855</v>
      </c>
      <c r="BD32" s="66">
        <v>17.992039138846781</v>
      </c>
      <c r="BE32" s="66">
        <v>21.969883979264377</v>
      </c>
      <c r="BF32" s="66">
        <v>20.718376938086145</v>
      </c>
      <c r="BG32" s="66">
        <v>20.892442610265668</v>
      </c>
      <c r="BH32" s="66">
        <v>14.726904785482319</v>
      </c>
      <c r="BI32" s="66">
        <v>18.056233723958336</v>
      </c>
      <c r="BJ32" s="66">
        <v>20.849045190948942</v>
      </c>
      <c r="BK32" s="66">
        <v>17.885613834266792</v>
      </c>
      <c r="BL32" s="66">
        <v>16.319298736420013</v>
      </c>
      <c r="BM32" s="66">
        <v>24.467824810374356</v>
      </c>
      <c r="BN32" s="66">
        <v>21.289466646934965</v>
      </c>
      <c r="BO32" s="66">
        <v>27.230263295699714</v>
      </c>
    </row>
    <row r="33" spans="2:67" x14ac:dyDescent="0.25">
      <c r="B33" s="65" t="s">
        <v>15</v>
      </c>
      <c r="C33" s="66">
        <v>30</v>
      </c>
      <c r="D33" s="66">
        <v>50</v>
      </c>
      <c r="E33" s="66">
        <v>66</v>
      </c>
      <c r="F33" s="66">
        <v>85</v>
      </c>
      <c r="G33" s="66">
        <v>80</v>
      </c>
      <c r="H33" s="66">
        <v>80</v>
      </c>
      <c r="I33" s="66">
        <v>91</v>
      </c>
      <c r="J33" s="66">
        <v>85</v>
      </c>
      <c r="K33" s="66">
        <v>85</v>
      </c>
      <c r="L33" s="66">
        <v>71</v>
      </c>
      <c r="M33" s="66">
        <v>76</v>
      </c>
      <c r="N33" s="66">
        <v>69</v>
      </c>
      <c r="O33" s="66">
        <v>71</v>
      </c>
      <c r="P33" s="66">
        <v>73</v>
      </c>
      <c r="Q33" s="66">
        <v>81</v>
      </c>
      <c r="R33" s="66">
        <v>63</v>
      </c>
      <c r="S33" s="66">
        <v>99</v>
      </c>
      <c r="T33" s="66">
        <v>77</v>
      </c>
      <c r="U33" s="66">
        <v>113</v>
      </c>
      <c r="V33" s="66">
        <v>136</v>
      </c>
      <c r="W33" s="66">
        <v>107</v>
      </c>
      <c r="X33" s="66">
        <v>121</v>
      </c>
      <c r="Y33" s="66">
        <v>135</v>
      </c>
      <c r="Z33" s="66">
        <v>149</v>
      </c>
      <c r="AA33" s="66">
        <v>116</v>
      </c>
      <c r="AB33" s="66">
        <v>102</v>
      </c>
      <c r="AC33" s="66">
        <v>106</v>
      </c>
      <c r="AD33" s="66">
        <v>110</v>
      </c>
      <c r="AE33" s="66">
        <v>102</v>
      </c>
      <c r="AF33" s="66">
        <v>97</v>
      </c>
      <c r="AG33" s="66">
        <v>108</v>
      </c>
      <c r="AH33" s="66">
        <v>95</v>
      </c>
      <c r="AI33" s="66">
        <v>141</v>
      </c>
      <c r="AJ33" s="67">
        <v>377582</v>
      </c>
      <c r="AK33" s="67">
        <v>388262</v>
      </c>
      <c r="AL33" s="67">
        <v>381737</v>
      </c>
      <c r="AM33" s="67">
        <v>389772</v>
      </c>
      <c r="AN33" s="67">
        <v>413857</v>
      </c>
      <c r="AO33" s="67">
        <v>408361</v>
      </c>
      <c r="AP33" s="67">
        <v>406769</v>
      </c>
      <c r="AQ33" s="67">
        <v>384480</v>
      </c>
      <c r="AR33" s="67">
        <v>390255</v>
      </c>
      <c r="AS33" s="67">
        <v>393926</v>
      </c>
      <c r="AT33" s="67">
        <v>394782</v>
      </c>
      <c r="AU33" s="67">
        <v>391428</v>
      </c>
      <c r="AV33" s="67">
        <v>392800</v>
      </c>
      <c r="AW33" s="67">
        <v>391740</v>
      </c>
      <c r="AX33" s="67">
        <v>398269</v>
      </c>
      <c r="AY33" s="67">
        <v>389637</v>
      </c>
      <c r="AZ33" s="67">
        <v>13.242156670604</v>
      </c>
      <c r="BA33" s="67">
        <v>16.998830686495204</v>
      </c>
      <c r="BB33" s="67">
        <v>22.266639073498247</v>
      </c>
      <c r="BC33" s="67">
        <v>20.524819638147427</v>
      </c>
      <c r="BD33" s="67">
        <v>19.330348405367072</v>
      </c>
      <c r="BE33" s="67">
        <v>22.284204417170102</v>
      </c>
      <c r="BF33" s="67">
        <v>20.896380992651849</v>
      </c>
      <c r="BG33" s="67">
        <v>21.327507282563463</v>
      </c>
      <c r="BH33" s="67">
        <v>18.193232629947087</v>
      </c>
      <c r="BI33" s="67">
        <v>19.292963653071897</v>
      </c>
      <c r="BJ33" s="67">
        <v>17.984609227371056</v>
      </c>
      <c r="BK33" s="67">
        <v>18.138712611259287</v>
      </c>
      <c r="BL33" s="67">
        <v>18.584521384928717</v>
      </c>
      <c r="BM33" s="67">
        <v>20.676979629345993</v>
      </c>
      <c r="BN33" s="67">
        <v>15.818454361248303</v>
      </c>
      <c r="BO33" s="67">
        <v>25.408264615526761</v>
      </c>
    </row>
    <row r="34" spans="2:67" x14ac:dyDescent="0.25">
      <c r="B34" s="65" t="s">
        <v>15</v>
      </c>
      <c r="C34" s="66">
        <v>31</v>
      </c>
      <c r="D34" s="66">
        <v>38</v>
      </c>
      <c r="E34" s="66">
        <v>68</v>
      </c>
      <c r="F34" s="66">
        <v>69</v>
      </c>
      <c r="G34" s="66">
        <v>85</v>
      </c>
      <c r="H34" s="66">
        <v>87</v>
      </c>
      <c r="I34" s="66">
        <v>79</v>
      </c>
      <c r="J34" s="66">
        <v>95</v>
      </c>
      <c r="K34" s="66">
        <v>77</v>
      </c>
      <c r="L34" s="66">
        <v>84</v>
      </c>
      <c r="M34" s="66">
        <v>89</v>
      </c>
      <c r="N34" s="66">
        <v>72</v>
      </c>
      <c r="O34" s="66">
        <v>72</v>
      </c>
      <c r="P34" s="66">
        <v>91</v>
      </c>
      <c r="Q34" s="66">
        <v>98</v>
      </c>
      <c r="R34" s="66">
        <v>81</v>
      </c>
      <c r="S34" s="66">
        <v>75</v>
      </c>
      <c r="T34" s="66">
        <v>78</v>
      </c>
      <c r="U34" s="66">
        <v>109</v>
      </c>
      <c r="V34" s="66">
        <v>112</v>
      </c>
      <c r="W34" s="66">
        <v>136</v>
      </c>
      <c r="X34" s="66">
        <v>123</v>
      </c>
      <c r="Y34" s="66">
        <v>120</v>
      </c>
      <c r="Z34" s="66">
        <v>131</v>
      </c>
      <c r="AA34" s="66">
        <v>121</v>
      </c>
      <c r="AB34" s="66">
        <v>104</v>
      </c>
      <c r="AC34" s="66">
        <v>124</v>
      </c>
      <c r="AD34" s="66">
        <v>103</v>
      </c>
      <c r="AE34" s="66">
        <v>93</v>
      </c>
      <c r="AF34" s="66">
        <v>123</v>
      </c>
      <c r="AG34" s="66">
        <v>118</v>
      </c>
      <c r="AH34" s="66">
        <v>105</v>
      </c>
      <c r="AI34" s="66">
        <v>93</v>
      </c>
      <c r="AJ34" s="66">
        <v>390779</v>
      </c>
      <c r="AK34" s="66">
        <v>379882</v>
      </c>
      <c r="AL34" s="66">
        <v>389203</v>
      </c>
      <c r="AM34" s="66">
        <v>383883</v>
      </c>
      <c r="AN34" s="66">
        <v>392947</v>
      </c>
      <c r="AO34" s="66">
        <v>416135</v>
      </c>
      <c r="AP34" s="66">
        <v>410423</v>
      </c>
      <c r="AQ34" s="66">
        <v>409636</v>
      </c>
      <c r="AR34" s="66">
        <v>386048</v>
      </c>
      <c r="AS34" s="66">
        <v>391365</v>
      </c>
      <c r="AT34" s="66">
        <v>394696</v>
      </c>
      <c r="AU34" s="66">
        <v>397851</v>
      </c>
      <c r="AV34" s="66">
        <v>393112</v>
      </c>
      <c r="AW34" s="66">
        <v>397450</v>
      </c>
      <c r="AX34" s="66">
        <v>396925</v>
      </c>
      <c r="AY34" s="66">
        <v>402213</v>
      </c>
      <c r="AZ34" s="66">
        <v>9.7241663446602811</v>
      </c>
      <c r="BA34" s="66">
        <v>17.900295354873357</v>
      </c>
      <c r="BB34" s="66">
        <v>17.728537549813336</v>
      </c>
      <c r="BC34" s="66">
        <v>22.142163106988328</v>
      </c>
      <c r="BD34" s="66">
        <v>22.140390434333383</v>
      </c>
      <c r="BE34" s="66">
        <v>18.984223869657683</v>
      </c>
      <c r="BF34" s="66">
        <v>23.146850931843488</v>
      </c>
      <c r="BG34" s="66">
        <v>18.797176029450537</v>
      </c>
      <c r="BH34" s="66">
        <v>21.758952254641912</v>
      </c>
      <c r="BI34" s="66">
        <v>22.996435552489363</v>
      </c>
      <c r="BJ34" s="66">
        <v>17.735168332083425</v>
      </c>
      <c r="BK34" s="66">
        <v>18.348577733875246</v>
      </c>
      <c r="BL34" s="66">
        <v>23.148619223020411</v>
      </c>
      <c r="BM34" s="66">
        <v>24.908793558938232</v>
      </c>
      <c r="BN34" s="66">
        <v>20.406877873653713</v>
      </c>
      <c r="BO34" s="66">
        <v>18.646836377740154</v>
      </c>
    </row>
    <row r="35" spans="2:67" x14ac:dyDescent="0.25">
      <c r="B35" s="65" t="s">
        <v>15</v>
      </c>
      <c r="C35" s="66">
        <v>32</v>
      </c>
      <c r="D35" s="66">
        <v>46</v>
      </c>
      <c r="E35" s="66">
        <v>80</v>
      </c>
      <c r="F35" s="66">
        <v>97</v>
      </c>
      <c r="G35" s="66">
        <v>83</v>
      </c>
      <c r="H35" s="66">
        <v>77</v>
      </c>
      <c r="I35" s="66">
        <v>93</v>
      </c>
      <c r="J35" s="66">
        <v>84</v>
      </c>
      <c r="K35" s="66">
        <v>104</v>
      </c>
      <c r="L35" s="66">
        <v>84</v>
      </c>
      <c r="M35" s="66">
        <v>73</v>
      </c>
      <c r="N35" s="66">
        <v>92</v>
      </c>
      <c r="O35" s="66">
        <v>94</v>
      </c>
      <c r="P35" s="66">
        <v>69</v>
      </c>
      <c r="Q35" s="66">
        <v>74</v>
      </c>
      <c r="R35" s="66">
        <v>82</v>
      </c>
      <c r="S35" s="66">
        <v>102</v>
      </c>
      <c r="T35" s="66">
        <v>80</v>
      </c>
      <c r="U35" s="66">
        <v>109</v>
      </c>
      <c r="V35" s="66">
        <v>148</v>
      </c>
      <c r="W35" s="66">
        <v>128</v>
      </c>
      <c r="X35" s="66">
        <v>127</v>
      </c>
      <c r="Y35" s="66">
        <v>124</v>
      </c>
      <c r="Z35" s="66">
        <v>128</v>
      </c>
      <c r="AA35" s="66">
        <v>162</v>
      </c>
      <c r="AB35" s="66">
        <v>119</v>
      </c>
      <c r="AC35" s="66">
        <v>98</v>
      </c>
      <c r="AD35" s="66">
        <v>129</v>
      </c>
      <c r="AE35" s="66">
        <v>131</v>
      </c>
      <c r="AF35" s="66">
        <v>103</v>
      </c>
      <c r="AG35" s="66">
        <v>98</v>
      </c>
      <c r="AH35" s="66">
        <v>130</v>
      </c>
      <c r="AI35" s="66">
        <v>134</v>
      </c>
      <c r="AJ35" s="67">
        <v>415375</v>
      </c>
      <c r="AK35" s="67">
        <v>393317</v>
      </c>
      <c r="AL35" s="67">
        <v>381670</v>
      </c>
      <c r="AM35" s="67">
        <v>390724</v>
      </c>
      <c r="AN35" s="67">
        <v>386598</v>
      </c>
      <c r="AO35" s="67">
        <v>394801</v>
      </c>
      <c r="AP35" s="67">
        <v>418912</v>
      </c>
      <c r="AQ35" s="67">
        <v>414697</v>
      </c>
      <c r="AR35" s="67">
        <v>411807</v>
      </c>
      <c r="AS35" s="67">
        <v>387000</v>
      </c>
      <c r="AT35" s="67">
        <v>392662</v>
      </c>
      <c r="AU35" s="67">
        <v>397406</v>
      </c>
      <c r="AV35" s="67">
        <v>399831</v>
      </c>
      <c r="AW35" s="67">
        <v>396573</v>
      </c>
      <c r="AX35" s="67">
        <v>404266</v>
      </c>
      <c r="AY35" s="67">
        <v>401087</v>
      </c>
      <c r="AZ35" s="67">
        <v>11.074330424315377</v>
      </c>
      <c r="BA35" s="67">
        <v>20.33982767081006</v>
      </c>
      <c r="BB35" s="67">
        <v>25.152618754421358</v>
      </c>
      <c r="BC35" s="67">
        <v>21.242616271332196</v>
      </c>
      <c r="BD35" s="67">
        <v>19.917330146560509</v>
      </c>
      <c r="BE35" s="67">
        <v>23.556171336952033</v>
      </c>
      <c r="BF35" s="67">
        <v>20.05194408372164</v>
      </c>
      <c r="BG35" s="67">
        <v>25.319691244450766</v>
      </c>
      <c r="BH35" s="67">
        <v>20.640737044295022</v>
      </c>
      <c r="BI35" s="67">
        <v>18.34625322997416</v>
      </c>
      <c r="BJ35" s="67">
        <v>23.175148091743026</v>
      </c>
      <c r="BK35" s="67">
        <v>23.401760416299705</v>
      </c>
      <c r="BL35" s="67">
        <v>17.257291205534337</v>
      </c>
      <c r="BM35" s="67">
        <v>18.407708038620882</v>
      </c>
      <c r="BN35" s="67">
        <v>20.283674610281352</v>
      </c>
      <c r="BO35" s="67">
        <v>25.430891552206877</v>
      </c>
    </row>
    <row r="36" spans="2:67" x14ac:dyDescent="0.25">
      <c r="B36" s="65" t="s">
        <v>15</v>
      </c>
      <c r="C36" s="66">
        <v>33</v>
      </c>
      <c r="D36" s="66">
        <v>62</v>
      </c>
      <c r="E36" s="66">
        <v>91</v>
      </c>
      <c r="F36" s="66">
        <v>82</v>
      </c>
      <c r="G36" s="66">
        <v>87</v>
      </c>
      <c r="H36" s="66">
        <v>91</v>
      </c>
      <c r="I36" s="66">
        <v>83</v>
      </c>
      <c r="J36" s="66">
        <v>87</v>
      </c>
      <c r="K36" s="66">
        <v>73</v>
      </c>
      <c r="L36" s="66">
        <v>88</v>
      </c>
      <c r="M36" s="66">
        <v>62</v>
      </c>
      <c r="N36" s="66">
        <v>95</v>
      </c>
      <c r="O36" s="66">
        <v>69</v>
      </c>
      <c r="P36" s="66">
        <v>88</v>
      </c>
      <c r="Q36" s="66">
        <v>92</v>
      </c>
      <c r="R36" s="66">
        <v>75</v>
      </c>
      <c r="S36" s="66">
        <v>75</v>
      </c>
      <c r="T36" s="66">
        <v>94</v>
      </c>
      <c r="U36" s="66">
        <v>140</v>
      </c>
      <c r="V36" s="66">
        <v>107</v>
      </c>
      <c r="W36" s="66">
        <v>134</v>
      </c>
      <c r="X36" s="66">
        <v>152</v>
      </c>
      <c r="Y36" s="66">
        <v>128</v>
      </c>
      <c r="Z36" s="66">
        <v>131</v>
      </c>
      <c r="AA36" s="66">
        <v>91</v>
      </c>
      <c r="AB36" s="66">
        <v>144</v>
      </c>
      <c r="AC36" s="66">
        <v>118</v>
      </c>
      <c r="AD36" s="66">
        <v>129</v>
      </c>
      <c r="AE36" s="66">
        <v>100</v>
      </c>
      <c r="AF36" s="66">
        <v>122</v>
      </c>
      <c r="AG36" s="66">
        <v>131</v>
      </c>
      <c r="AH36" s="66">
        <v>96</v>
      </c>
      <c r="AI36" s="66">
        <v>99</v>
      </c>
      <c r="AJ36" s="66">
        <v>441604</v>
      </c>
      <c r="AK36" s="66">
        <v>417426</v>
      </c>
      <c r="AL36" s="66">
        <v>395351</v>
      </c>
      <c r="AM36" s="66">
        <v>382768</v>
      </c>
      <c r="AN36" s="66">
        <v>392704</v>
      </c>
      <c r="AO36" s="66">
        <v>389195</v>
      </c>
      <c r="AP36" s="66">
        <v>396757</v>
      </c>
      <c r="AQ36" s="66">
        <v>422508</v>
      </c>
      <c r="AR36" s="66">
        <v>416331</v>
      </c>
      <c r="AS36" s="66">
        <v>412805</v>
      </c>
      <c r="AT36" s="66">
        <v>388519</v>
      </c>
      <c r="AU36" s="66">
        <v>395309</v>
      </c>
      <c r="AV36" s="66">
        <v>398898</v>
      </c>
      <c r="AW36" s="66">
        <v>403148</v>
      </c>
      <c r="AX36" s="66">
        <v>401569</v>
      </c>
      <c r="AY36" s="66">
        <v>407589</v>
      </c>
      <c r="AZ36" s="66">
        <v>14.039727901015391</v>
      </c>
      <c r="BA36" s="66">
        <v>21.321144346542859</v>
      </c>
      <c r="BB36" s="66">
        <v>20.741063004772975</v>
      </c>
      <c r="BC36" s="66">
        <v>22.729172762613384</v>
      </c>
      <c r="BD36" s="66">
        <v>23.172669491525426</v>
      </c>
      <c r="BE36" s="66">
        <v>21.326070478808823</v>
      </c>
      <c r="BF36" s="66">
        <v>21.927779472069805</v>
      </c>
      <c r="BG36" s="66">
        <v>17.041097446675565</v>
      </c>
      <c r="BH36" s="66">
        <v>20.896834489865036</v>
      </c>
      <c r="BI36" s="66">
        <v>15.019197926381706</v>
      </c>
      <c r="BJ36" s="66">
        <v>24.709216280284874</v>
      </c>
      <c r="BK36" s="66">
        <v>17.707666660764112</v>
      </c>
      <c r="BL36" s="66">
        <v>22.060777441852302</v>
      </c>
      <c r="BM36" s="66">
        <v>23.068451288360603</v>
      </c>
      <c r="BN36" s="66">
        <v>18.676740485445841</v>
      </c>
      <c r="BO36" s="66">
        <v>18.40088913096281</v>
      </c>
    </row>
    <row r="37" spans="2:67" x14ac:dyDescent="0.25">
      <c r="B37" s="65" t="s">
        <v>15</v>
      </c>
      <c r="C37" s="66">
        <v>34</v>
      </c>
      <c r="D37" s="66">
        <v>63</v>
      </c>
      <c r="E37" s="66">
        <v>95</v>
      </c>
      <c r="F37" s="66">
        <v>102</v>
      </c>
      <c r="G37" s="66">
        <v>90</v>
      </c>
      <c r="H37" s="66">
        <v>87</v>
      </c>
      <c r="I37" s="66">
        <v>86</v>
      </c>
      <c r="J37" s="66">
        <v>85</v>
      </c>
      <c r="K37" s="66">
        <v>85</v>
      </c>
      <c r="L37" s="66">
        <v>96</v>
      </c>
      <c r="M37" s="66">
        <v>94</v>
      </c>
      <c r="N37" s="66">
        <v>86</v>
      </c>
      <c r="O37" s="66">
        <v>73</v>
      </c>
      <c r="P37" s="66">
        <v>91</v>
      </c>
      <c r="Q37" s="66">
        <v>79</v>
      </c>
      <c r="R37" s="66">
        <v>76</v>
      </c>
      <c r="S37" s="66">
        <v>93</v>
      </c>
      <c r="T37" s="66">
        <v>101</v>
      </c>
      <c r="U37" s="66">
        <v>147</v>
      </c>
      <c r="V37" s="66">
        <v>172</v>
      </c>
      <c r="W37" s="66">
        <v>140</v>
      </c>
      <c r="X37" s="66">
        <v>126</v>
      </c>
      <c r="Y37" s="66">
        <v>168</v>
      </c>
      <c r="Z37" s="66">
        <v>129</v>
      </c>
      <c r="AA37" s="66">
        <v>117</v>
      </c>
      <c r="AB37" s="66">
        <v>122</v>
      </c>
      <c r="AC37" s="66">
        <v>143</v>
      </c>
      <c r="AD37" s="66">
        <v>118</v>
      </c>
      <c r="AE37" s="66">
        <v>105</v>
      </c>
      <c r="AF37" s="66">
        <v>124</v>
      </c>
      <c r="AG37" s="66">
        <v>99</v>
      </c>
      <c r="AH37" s="66">
        <v>104</v>
      </c>
      <c r="AI37" s="66">
        <v>117</v>
      </c>
      <c r="AJ37" s="67">
        <v>455031</v>
      </c>
      <c r="AK37" s="67">
        <v>443265</v>
      </c>
      <c r="AL37" s="67">
        <v>419519</v>
      </c>
      <c r="AM37" s="67">
        <v>397394</v>
      </c>
      <c r="AN37" s="67">
        <v>385403</v>
      </c>
      <c r="AO37" s="67">
        <v>395513</v>
      </c>
      <c r="AP37" s="67">
        <v>391322</v>
      </c>
      <c r="AQ37" s="67">
        <v>400410</v>
      </c>
      <c r="AR37" s="67">
        <v>423494</v>
      </c>
      <c r="AS37" s="67">
        <v>417318</v>
      </c>
      <c r="AT37" s="67">
        <v>414174</v>
      </c>
      <c r="AU37" s="67">
        <v>390567</v>
      </c>
      <c r="AV37" s="67">
        <v>398076</v>
      </c>
      <c r="AW37" s="67">
        <v>401643</v>
      </c>
      <c r="AX37" s="67">
        <v>407876</v>
      </c>
      <c r="AY37" s="67">
        <v>405075</v>
      </c>
      <c r="AZ37" s="67">
        <v>13.845210546094663</v>
      </c>
      <c r="BA37" s="67">
        <v>21.206276155347251</v>
      </c>
      <c r="BB37" s="67">
        <v>24.075190873357347</v>
      </c>
      <c r="BC37" s="67">
        <v>22.14426991851915</v>
      </c>
      <c r="BD37" s="67">
        <v>22.314304766698754</v>
      </c>
      <c r="BE37" s="67">
        <v>21.743912336636217</v>
      </c>
      <c r="BF37" s="67">
        <v>21.721242352844971</v>
      </c>
      <c r="BG37" s="67">
        <v>21.477985065308058</v>
      </c>
      <c r="BH37" s="67">
        <v>22.904692864597845</v>
      </c>
      <c r="BI37" s="67">
        <v>22.524789249445266</v>
      </c>
      <c r="BJ37" s="67">
        <v>20.764219868943972</v>
      </c>
      <c r="BK37" s="67">
        <v>18.434737189777938</v>
      </c>
      <c r="BL37" s="67">
        <v>22.859956390237038</v>
      </c>
      <c r="BM37" s="67">
        <v>19.420231399526443</v>
      </c>
      <c r="BN37" s="67">
        <v>18.633113985623083</v>
      </c>
      <c r="BO37" s="67">
        <v>22.958711349750047</v>
      </c>
    </row>
    <row r="38" spans="2:67" x14ac:dyDescent="0.25">
      <c r="B38" s="65" t="s">
        <v>15</v>
      </c>
      <c r="C38" s="66">
        <v>35</v>
      </c>
      <c r="D38" s="66">
        <v>68</v>
      </c>
      <c r="E38" s="66">
        <v>100</v>
      </c>
      <c r="F38" s="66">
        <v>121</v>
      </c>
      <c r="G38" s="66">
        <v>102</v>
      </c>
      <c r="H38" s="66">
        <v>79</v>
      </c>
      <c r="I38" s="66">
        <v>85</v>
      </c>
      <c r="J38" s="66">
        <v>78</v>
      </c>
      <c r="K38" s="66">
        <v>63</v>
      </c>
      <c r="L38" s="66">
        <v>91</v>
      </c>
      <c r="M38" s="66">
        <v>70</v>
      </c>
      <c r="N38" s="66">
        <v>75</v>
      </c>
      <c r="O38" s="66">
        <v>101</v>
      </c>
      <c r="P38" s="66">
        <v>74</v>
      </c>
      <c r="Q38" s="66">
        <v>77</v>
      </c>
      <c r="R38" s="66">
        <v>66</v>
      </c>
      <c r="S38" s="66">
        <v>85</v>
      </c>
      <c r="T38" s="66">
        <v>106</v>
      </c>
      <c r="U38" s="66">
        <v>156</v>
      </c>
      <c r="V38" s="66">
        <v>198</v>
      </c>
      <c r="W38" s="66">
        <v>145</v>
      </c>
      <c r="X38" s="66">
        <v>105</v>
      </c>
      <c r="Y38" s="66">
        <v>129</v>
      </c>
      <c r="Z38" s="66">
        <v>122</v>
      </c>
      <c r="AA38" s="66">
        <v>95</v>
      </c>
      <c r="AB38" s="66">
        <v>132</v>
      </c>
      <c r="AC38" s="66">
        <v>91</v>
      </c>
      <c r="AD38" s="66">
        <v>102</v>
      </c>
      <c r="AE38" s="66">
        <v>133</v>
      </c>
      <c r="AF38" s="66">
        <v>97</v>
      </c>
      <c r="AG38" s="66">
        <v>105</v>
      </c>
      <c r="AH38" s="66">
        <v>85</v>
      </c>
      <c r="AI38" s="66">
        <v>108</v>
      </c>
      <c r="AJ38" s="66">
        <v>454220</v>
      </c>
      <c r="AK38" s="66">
        <v>456454</v>
      </c>
      <c r="AL38" s="66">
        <v>444581</v>
      </c>
      <c r="AM38" s="66">
        <v>422570</v>
      </c>
      <c r="AN38" s="66">
        <v>398344</v>
      </c>
      <c r="AO38" s="66">
        <v>386783</v>
      </c>
      <c r="AP38" s="66">
        <v>397936</v>
      </c>
      <c r="AQ38" s="66">
        <v>394799</v>
      </c>
      <c r="AR38" s="66">
        <v>401635</v>
      </c>
      <c r="AS38" s="66">
        <v>423480</v>
      </c>
      <c r="AT38" s="66">
        <v>420196</v>
      </c>
      <c r="AU38" s="66">
        <v>416441</v>
      </c>
      <c r="AV38" s="66">
        <v>392237</v>
      </c>
      <c r="AW38" s="66">
        <v>399031</v>
      </c>
      <c r="AX38" s="66">
        <v>407271</v>
      </c>
      <c r="AY38" s="66">
        <v>410682</v>
      </c>
      <c r="AZ38" s="66">
        <v>14.970719034828939</v>
      </c>
      <c r="BA38" s="66">
        <v>21.908012636541688</v>
      </c>
      <c r="BB38" s="66">
        <v>27.216637688070342</v>
      </c>
      <c r="BC38" s="66">
        <v>23.901365454244267</v>
      </c>
      <c r="BD38" s="66">
        <v>19.83210491434539</v>
      </c>
      <c r="BE38" s="66">
        <v>21.976146831685984</v>
      </c>
      <c r="BF38" s="66">
        <v>19.601141892163565</v>
      </c>
      <c r="BG38" s="66">
        <v>15.450900331561124</v>
      </c>
      <c r="BH38" s="66">
        <v>22.408405641938575</v>
      </c>
      <c r="BI38" s="66">
        <v>16.765844904127704</v>
      </c>
      <c r="BJ38" s="66">
        <v>17.848813410884446</v>
      </c>
      <c r="BK38" s="66">
        <v>24.25313549818582</v>
      </c>
      <c r="BL38" s="66">
        <v>19.121092604726222</v>
      </c>
      <c r="BM38" s="66">
        <v>19.296746368076665</v>
      </c>
      <c r="BN38" s="66">
        <v>16.205425871225792</v>
      </c>
      <c r="BO38" s="66">
        <v>20.697279160031364</v>
      </c>
    </row>
    <row r="39" spans="2:67" x14ac:dyDescent="0.25">
      <c r="B39" s="65" t="s">
        <v>15</v>
      </c>
      <c r="C39" s="66">
        <v>36</v>
      </c>
      <c r="D39" s="66">
        <v>57</v>
      </c>
      <c r="E39" s="66">
        <v>100</v>
      </c>
      <c r="F39" s="66">
        <v>127</v>
      </c>
      <c r="G39" s="66">
        <v>129</v>
      </c>
      <c r="H39" s="66">
        <v>113</v>
      </c>
      <c r="I39" s="66">
        <v>80</v>
      </c>
      <c r="J39" s="66">
        <v>87</v>
      </c>
      <c r="K39" s="66">
        <v>71</v>
      </c>
      <c r="L39" s="66">
        <v>82</v>
      </c>
      <c r="M39" s="66">
        <v>80</v>
      </c>
      <c r="N39" s="66">
        <v>79</v>
      </c>
      <c r="O39" s="66">
        <v>88</v>
      </c>
      <c r="P39" s="66">
        <v>98</v>
      </c>
      <c r="Q39" s="66">
        <v>91</v>
      </c>
      <c r="R39" s="66">
        <v>96</v>
      </c>
      <c r="S39" s="66">
        <v>78</v>
      </c>
      <c r="T39" s="66">
        <v>97</v>
      </c>
      <c r="U39" s="66">
        <v>149</v>
      </c>
      <c r="V39" s="66">
        <v>194</v>
      </c>
      <c r="W39" s="66">
        <v>216</v>
      </c>
      <c r="X39" s="66">
        <v>154</v>
      </c>
      <c r="Y39" s="66">
        <v>106</v>
      </c>
      <c r="Z39" s="66">
        <v>134</v>
      </c>
      <c r="AA39" s="66">
        <v>102</v>
      </c>
      <c r="AB39" s="66">
        <v>109</v>
      </c>
      <c r="AC39" s="66">
        <v>98</v>
      </c>
      <c r="AD39" s="66">
        <v>112</v>
      </c>
      <c r="AE39" s="66">
        <v>117</v>
      </c>
      <c r="AF39" s="66">
        <v>130</v>
      </c>
      <c r="AG39" s="66">
        <v>120</v>
      </c>
      <c r="AH39" s="66">
        <v>133</v>
      </c>
      <c r="AI39" s="66">
        <v>95</v>
      </c>
      <c r="AJ39" s="67">
        <v>445976</v>
      </c>
      <c r="AK39" s="67">
        <v>456248</v>
      </c>
      <c r="AL39" s="67">
        <v>458635</v>
      </c>
      <c r="AM39" s="67">
        <v>445387</v>
      </c>
      <c r="AN39" s="67">
        <v>424045</v>
      </c>
      <c r="AO39" s="67">
        <v>399551</v>
      </c>
      <c r="AP39" s="67">
        <v>388764</v>
      </c>
      <c r="AQ39" s="67">
        <v>401993</v>
      </c>
      <c r="AR39" s="67">
        <v>395516</v>
      </c>
      <c r="AS39" s="67">
        <v>402614</v>
      </c>
      <c r="AT39" s="67">
        <v>425642</v>
      </c>
      <c r="AU39" s="67">
        <v>422048</v>
      </c>
      <c r="AV39" s="67">
        <v>418555</v>
      </c>
      <c r="AW39" s="67">
        <v>393796</v>
      </c>
      <c r="AX39" s="67">
        <v>402541</v>
      </c>
      <c r="AY39" s="67">
        <v>409723</v>
      </c>
      <c r="AZ39" s="67">
        <v>12.780956822788669</v>
      </c>
      <c r="BA39" s="67">
        <v>21.69872525468605</v>
      </c>
      <c r="BB39" s="67">
        <v>27.472826975699633</v>
      </c>
      <c r="BC39" s="67">
        <v>28.963575497264173</v>
      </c>
      <c r="BD39" s="67">
        <v>26.648115176455327</v>
      </c>
      <c r="BE39" s="67">
        <v>20.02247522844393</v>
      </c>
      <c r="BF39" s="67">
        <v>22.121389840623102</v>
      </c>
      <c r="BG39" s="67">
        <v>17.661999089536383</v>
      </c>
      <c r="BH39" s="67">
        <v>20.732410319683655</v>
      </c>
      <c r="BI39" s="67">
        <v>19.621771721798051</v>
      </c>
      <c r="BJ39" s="67">
        <v>18.560198476654087</v>
      </c>
      <c r="BK39" s="67">
        <v>21.087648798240959</v>
      </c>
      <c r="BL39" s="67">
        <v>23.174971031286212</v>
      </c>
      <c r="BM39" s="67">
        <v>23.362350049264087</v>
      </c>
      <c r="BN39" s="67">
        <v>23.84850238857657</v>
      </c>
      <c r="BO39" s="67">
        <v>19.281319330376864</v>
      </c>
    </row>
    <row r="40" spans="2:67" x14ac:dyDescent="0.25">
      <c r="B40" s="65" t="s">
        <v>15</v>
      </c>
      <c r="C40" s="66">
        <v>37</v>
      </c>
      <c r="D40" s="66">
        <v>59</v>
      </c>
      <c r="E40" s="66">
        <v>118</v>
      </c>
      <c r="F40" s="66">
        <v>121</v>
      </c>
      <c r="G40" s="66">
        <v>111</v>
      </c>
      <c r="H40" s="66">
        <v>123</v>
      </c>
      <c r="I40" s="66">
        <v>88</v>
      </c>
      <c r="J40" s="66">
        <v>80</v>
      </c>
      <c r="K40" s="66">
        <v>86</v>
      </c>
      <c r="L40" s="66">
        <v>84</v>
      </c>
      <c r="M40" s="66">
        <v>78</v>
      </c>
      <c r="N40" s="66">
        <v>89</v>
      </c>
      <c r="O40" s="66">
        <v>99</v>
      </c>
      <c r="P40" s="66">
        <v>106</v>
      </c>
      <c r="Q40" s="66">
        <v>83</v>
      </c>
      <c r="R40" s="66">
        <v>71</v>
      </c>
      <c r="S40" s="66">
        <v>92</v>
      </c>
      <c r="T40" s="66">
        <v>122</v>
      </c>
      <c r="U40" s="66">
        <v>160</v>
      </c>
      <c r="V40" s="66">
        <v>197</v>
      </c>
      <c r="W40" s="66">
        <v>175</v>
      </c>
      <c r="X40" s="66">
        <v>195</v>
      </c>
      <c r="Y40" s="66">
        <v>120</v>
      </c>
      <c r="Z40" s="66">
        <v>141</v>
      </c>
      <c r="AA40" s="66">
        <v>147</v>
      </c>
      <c r="AB40" s="66">
        <v>134</v>
      </c>
      <c r="AC40" s="66">
        <v>118</v>
      </c>
      <c r="AD40" s="66">
        <v>107</v>
      </c>
      <c r="AE40" s="66">
        <v>158</v>
      </c>
      <c r="AF40" s="66">
        <v>144</v>
      </c>
      <c r="AG40" s="66">
        <v>113</v>
      </c>
      <c r="AH40" s="66">
        <v>92</v>
      </c>
      <c r="AI40" s="66">
        <v>123</v>
      </c>
      <c r="AJ40" s="66">
        <v>442389</v>
      </c>
      <c r="AK40" s="66">
        <v>448579</v>
      </c>
      <c r="AL40" s="66">
        <v>458440</v>
      </c>
      <c r="AM40" s="66">
        <v>460675</v>
      </c>
      <c r="AN40" s="66">
        <v>448566</v>
      </c>
      <c r="AO40" s="66">
        <v>426827</v>
      </c>
      <c r="AP40" s="66">
        <v>401611</v>
      </c>
      <c r="AQ40" s="66">
        <v>391532</v>
      </c>
      <c r="AR40" s="66">
        <v>403947</v>
      </c>
      <c r="AS40" s="66">
        <v>397844</v>
      </c>
      <c r="AT40" s="66">
        <v>404692</v>
      </c>
      <c r="AU40" s="66">
        <v>428325</v>
      </c>
      <c r="AV40" s="66">
        <v>423315</v>
      </c>
      <c r="AW40" s="66">
        <v>421460</v>
      </c>
      <c r="AX40" s="66">
        <v>399156</v>
      </c>
      <c r="AY40" s="66">
        <v>405758</v>
      </c>
      <c r="AZ40" s="66">
        <v>13.336678805304832</v>
      </c>
      <c r="BA40" s="66">
        <v>26.082362304075758</v>
      </c>
      <c r="BB40" s="66">
        <v>26.393857429543669</v>
      </c>
      <c r="BC40" s="66">
        <v>24.095077874857544</v>
      </c>
      <c r="BD40" s="66">
        <v>27.420714008640868</v>
      </c>
      <c r="BE40" s="66">
        <v>20.617252423112877</v>
      </c>
      <c r="BF40" s="66">
        <v>19.919773113784235</v>
      </c>
      <c r="BG40" s="66">
        <v>21.709592063994769</v>
      </c>
      <c r="BH40" s="66">
        <v>20.794807239563607</v>
      </c>
      <c r="BI40" s="66">
        <v>19.60567458601864</v>
      </c>
      <c r="BJ40" s="66">
        <v>22.239134947070859</v>
      </c>
      <c r="BK40" s="66">
        <v>23.113290141831552</v>
      </c>
      <c r="BL40" s="66">
        <v>25.276685210776844</v>
      </c>
      <c r="BM40" s="66">
        <v>19.456176149575288</v>
      </c>
      <c r="BN40" s="66">
        <v>17.787531691869845</v>
      </c>
      <c r="BO40" s="66">
        <v>22.42716101715801</v>
      </c>
    </row>
    <row r="41" spans="2:67" x14ac:dyDescent="0.25">
      <c r="B41" s="65" t="s">
        <v>15</v>
      </c>
      <c r="C41" s="66">
        <v>38</v>
      </c>
      <c r="D41" s="66">
        <v>59</v>
      </c>
      <c r="E41" s="66">
        <v>106</v>
      </c>
      <c r="F41" s="66">
        <v>128</v>
      </c>
      <c r="G41" s="66">
        <v>106</v>
      </c>
      <c r="H41" s="66">
        <v>134</v>
      </c>
      <c r="I41" s="66">
        <v>106</v>
      </c>
      <c r="J41" s="66">
        <v>106</v>
      </c>
      <c r="K41" s="66">
        <v>97</v>
      </c>
      <c r="L41" s="66">
        <v>85</v>
      </c>
      <c r="M41" s="66">
        <v>93</v>
      </c>
      <c r="N41" s="66">
        <v>75</v>
      </c>
      <c r="O41" s="66">
        <v>98</v>
      </c>
      <c r="P41" s="66">
        <v>100</v>
      </c>
      <c r="Q41" s="66">
        <v>87</v>
      </c>
      <c r="R41" s="66">
        <v>74</v>
      </c>
      <c r="S41" s="66">
        <v>95</v>
      </c>
      <c r="T41" s="66">
        <v>118</v>
      </c>
      <c r="U41" s="66">
        <v>152</v>
      </c>
      <c r="V41" s="66">
        <v>195</v>
      </c>
      <c r="W41" s="66">
        <v>180</v>
      </c>
      <c r="X41" s="66">
        <v>228</v>
      </c>
      <c r="Y41" s="66">
        <v>168</v>
      </c>
      <c r="Z41" s="66">
        <v>143</v>
      </c>
      <c r="AA41" s="66">
        <v>161</v>
      </c>
      <c r="AB41" s="66">
        <v>103</v>
      </c>
      <c r="AC41" s="66">
        <v>155</v>
      </c>
      <c r="AD41" s="66">
        <v>109</v>
      </c>
      <c r="AE41" s="66">
        <v>121</v>
      </c>
      <c r="AF41" s="66">
        <v>147</v>
      </c>
      <c r="AG41" s="66">
        <v>113</v>
      </c>
      <c r="AH41" s="66">
        <v>93</v>
      </c>
      <c r="AI41" s="66">
        <v>113</v>
      </c>
      <c r="AJ41" s="67">
        <v>439603</v>
      </c>
      <c r="AK41" s="67">
        <v>442649</v>
      </c>
      <c r="AL41" s="67">
        <v>449703</v>
      </c>
      <c r="AM41" s="67">
        <v>460336</v>
      </c>
      <c r="AN41" s="67">
        <v>462299</v>
      </c>
      <c r="AO41" s="67">
        <v>449658</v>
      </c>
      <c r="AP41" s="67">
        <v>427545</v>
      </c>
      <c r="AQ41" s="67">
        <v>404467</v>
      </c>
      <c r="AR41" s="67">
        <v>392515</v>
      </c>
      <c r="AS41" s="67">
        <v>404401</v>
      </c>
      <c r="AT41" s="67">
        <v>398341</v>
      </c>
      <c r="AU41" s="67">
        <v>406565</v>
      </c>
      <c r="AV41" s="67">
        <v>429682</v>
      </c>
      <c r="AW41" s="67">
        <v>424129</v>
      </c>
      <c r="AX41" s="67">
        <v>424615</v>
      </c>
      <c r="AY41" s="67">
        <v>401005</v>
      </c>
      <c r="AZ41" s="67">
        <v>13.421200492262338</v>
      </c>
      <c r="BA41" s="67">
        <v>23.720826207672445</v>
      </c>
      <c r="BB41" s="67">
        <v>28.463230176360838</v>
      </c>
      <c r="BC41" s="67">
        <v>23.026658788363282</v>
      </c>
      <c r="BD41" s="67">
        <v>28.98556994499231</v>
      </c>
      <c r="BE41" s="67">
        <v>23.573471393814852</v>
      </c>
      <c r="BF41" s="67">
        <v>24.792711878281818</v>
      </c>
      <c r="BG41" s="67">
        <v>24.229417974766793</v>
      </c>
      <c r="BH41" s="67">
        <v>21.909990700992321</v>
      </c>
      <c r="BI41" s="67">
        <v>22.749696464647712</v>
      </c>
      <c r="BJ41" s="67">
        <v>18.577048307856835</v>
      </c>
      <c r="BK41" s="67">
        <v>23.858423622299018</v>
      </c>
      <c r="BL41" s="67">
        <v>23.040294915774922</v>
      </c>
      <c r="BM41" s="67">
        <v>20.512627054504645</v>
      </c>
      <c r="BN41" s="67">
        <v>17.427552017710163</v>
      </c>
      <c r="BO41" s="67">
        <v>23.690477674841958</v>
      </c>
    </row>
    <row r="42" spans="2:67" x14ac:dyDescent="0.25">
      <c r="B42" s="65" t="s">
        <v>15</v>
      </c>
      <c r="C42" s="66">
        <v>39</v>
      </c>
      <c r="D42" s="66">
        <v>52</v>
      </c>
      <c r="E42" s="66">
        <v>90</v>
      </c>
      <c r="F42" s="66">
        <v>142</v>
      </c>
      <c r="G42" s="66">
        <v>128</v>
      </c>
      <c r="H42" s="66">
        <v>130</v>
      </c>
      <c r="I42" s="66">
        <v>114</v>
      </c>
      <c r="J42" s="66">
        <v>127</v>
      </c>
      <c r="K42" s="66">
        <v>105</v>
      </c>
      <c r="L42" s="66">
        <v>90</v>
      </c>
      <c r="M42" s="66">
        <v>75</v>
      </c>
      <c r="N42" s="66">
        <v>75</v>
      </c>
      <c r="O42" s="66">
        <v>82</v>
      </c>
      <c r="P42" s="66">
        <v>78</v>
      </c>
      <c r="Q42" s="66">
        <v>91</v>
      </c>
      <c r="R42" s="66">
        <v>88</v>
      </c>
      <c r="S42" s="66">
        <v>82</v>
      </c>
      <c r="T42" s="66">
        <v>92</v>
      </c>
      <c r="U42" s="66">
        <v>145</v>
      </c>
      <c r="V42" s="66">
        <v>192</v>
      </c>
      <c r="W42" s="66">
        <v>213</v>
      </c>
      <c r="X42" s="66">
        <v>184</v>
      </c>
      <c r="Y42" s="66">
        <v>173</v>
      </c>
      <c r="Z42" s="66">
        <v>192</v>
      </c>
      <c r="AA42" s="66">
        <v>134</v>
      </c>
      <c r="AB42" s="66">
        <v>130</v>
      </c>
      <c r="AC42" s="66">
        <v>106</v>
      </c>
      <c r="AD42" s="66">
        <v>122</v>
      </c>
      <c r="AE42" s="66">
        <v>107</v>
      </c>
      <c r="AF42" s="66">
        <v>100</v>
      </c>
      <c r="AG42" s="66">
        <v>127</v>
      </c>
      <c r="AH42" s="66">
        <v>131</v>
      </c>
      <c r="AI42" s="66">
        <v>107</v>
      </c>
      <c r="AJ42" s="66">
        <v>439501</v>
      </c>
      <c r="AK42" s="66">
        <v>440589</v>
      </c>
      <c r="AL42" s="66">
        <v>443408</v>
      </c>
      <c r="AM42" s="66">
        <v>450719</v>
      </c>
      <c r="AN42" s="66">
        <v>460663</v>
      </c>
      <c r="AO42" s="66">
        <v>462937</v>
      </c>
      <c r="AP42" s="66">
        <v>450795</v>
      </c>
      <c r="AQ42" s="66">
        <v>429801</v>
      </c>
      <c r="AR42" s="66">
        <v>405307</v>
      </c>
      <c r="AS42" s="66">
        <v>391925</v>
      </c>
      <c r="AT42" s="66">
        <v>403460</v>
      </c>
      <c r="AU42" s="66">
        <v>399922</v>
      </c>
      <c r="AV42" s="66">
        <v>407903</v>
      </c>
      <c r="AW42" s="66">
        <v>431574</v>
      </c>
      <c r="AX42" s="66">
        <v>427970</v>
      </c>
      <c r="AY42" s="66">
        <v>427019</v>
      </c>
      <c r="AZ42" s="66">
        <v>11.831599928100278</v>
      </c>
      <c r="BA42" s="66">
        <v>20.654169759117906</v>
      </c>
      <c r="BB42" s="66">
        <v>31.573629704470829</v>
      </c>
      <c r="BC42" s="66">
        <v>28.399069043017935</v>
      </c>
      <c r="BD42" s="66">
        <v>28.22019567449524</v>
      </c>
      <c r="BE42" s="66">
        <v>24.409368877406646</v>
      </c>
      <c r="BF42" s="66">
        <v>27.950620570325761</v>
      </c>
      <c r="BG42" s="66">
        <v>24.19724477141747</v>
      </c>
      <c r="BH42" s="66">
        <v>21.958663432903947</v>
      </c>
      <c r="BI42" s="66">
        <v>19.136314345856988</v>
      </c>
      <c r="BJ42" s="66">
        <v>18.589203390670697</v>
      </c>
      <c r="BK42" s="66">
        <v>20.75404703917264</v>
      </c>
      <c r="BL42" s="66">
        <v>19.122193266536406</v>
      </c>
      <c r="BM42" s="66">
        <v>21.085607566720888</v>
      </c>
      <c r="BN42" s="66">
        <v>20.562188938476996</v>
      </c>
      <c r="BO42" s="66">
        <v>19.437074228547207</v>
      </c>
    </row>
    <row r="43" spans="2:67" x14ac:dyDescent="0.25">
      <c r="B43" s="65" t="s">
        <v>15</v>
      </c>
      <c r="C43" s="66">
        <v>40</v>
      </c>
      <c r="D43" s="66">
        <v>54</v>
      </c>
      <c r="E43" s="66">
        <v>103</v>
      </c>
      <c r="F43" s="66">
        <v>125</v>
      </c>
      <c r="G43" s="66">
        <v>140</v>
      </c>
      <c r="H43" s="66">
        <v>156</v>
      </c>
      <c r="I43" s="66">
        <v>130</v>
      </c>
      <c r="J43" s="66">
        <v>115</v>
      </c>
      <c r="K43" s="66">
        <v>126</v>
      </c>
      <c r="L43" s="66">
        <v>85</v>
      </c>
      <c r="M43" s="66">
        <v>95</v>
      </c>
      <c r="N43" s="66">
        <v>78</v>
      </c>
      <c r="O43" s="66">
        <v>75</v>
      </c>
      <c r="P43" s="66">
        <v>80</v>
      </c>
      <c r="Q43" s="66">
        <v>82</v>
      </c>
      <c r="R43" s="66">
        <v>82</v>
      </c>
      <c r="S43" s="66">
        <v>102</v>
      </c>
      <c r="T43" s="66">
        <v>102</v>
      </c>
      <c r="U43" s="66">
        <v>153</v>
      </c>
      <c r="V43" s="66">
        <v>242</v>
      </c>
      <c r="W43" s="66">
        <v>228</v>
      </c>
      <c r="X43" s="66">
        <v>216</v>
      </c>
      <c r="Y43" s="66">
        <v>191</v>
      </c>
      <c r="Z43" s="66">
        <v>148</v>
      </c>
      <c r="AA43" s="66">
        <v>165</v>
      </c>
      <c r="AB43" s="66">
        <v>115</v>
      </c>
      <c r="AC43" s="66">
        <v>141</v>
      </c>
      <c r="AD43" s="66">
        <v>93</v>
      </c>
      <c r="AE43" s="66">
        <v>147</v>
      </c>
      <c r="AF43" s="66">
        <v>117</v>
      </c>
      <c r="AG43" s="66">
        <v>120</v>
      </c>
      <c r="AH43" s="66">
        <v>108</v>
      </c>
      <c r="AI43" s="66">
        <v>124</v>
      </c>
      <c r="AJ43" s="67">
        <v>451540</v>
      </c>
      <c r="AK43" s="67">
        <v>441211</v>
      </c>
      <c r="AL43" s="67">
        <v>441250</v>
      </c>
      <c r="AM43" s="67">
        <v>444195</v>
      </c>
      <c r="AN43" s="67">
        <v>451624</v>
      </c>
      <c r="AO43" s="67">
        <v>460633</v>
      </c>
      <c r="AP43" s="67">
        <v>464313</v>
      </c>
      <c r="AQ43" s="67">
        <v>452643</v>
      </c>
      <c r="AR43" s="67">
        <v>428714</v>
      </c>
      <c r="AS43" s="67">
        <v>406231</v>
      </c>
      <c r="AT43" s="67">
        <v>393157</v>
      </c>
      <c r="AU43" s="67">
        <v>403214</v>
      </c>
      <c r="AV43" s="67">
        <v>401303</v>
      </c>
      <c r="AW43" s="67">
        <v>408789</v>
      </c>
      <c r="AX43" s="67">
        <v>433880</v>
      </c>
      <c r="AY43" s="67">
        <v>429502</v>
      </c>
      <c r="AZ43" s="67">
        <v>11.959073393276343</v>
      </c>
      <c r="BA43" s="67">
        <v>23.344839543891698</v>
      </c>
      <c r="BB43" s="67">
        <v>28.328611898016995</v>
      </c>
      <c r="BC43" s="67">
        <v>31.517689303121376</v>
      </c>
      <c r="BD43" s="67">
        <v>34.320585265619187</v>
      </c>
      <c r="BE43" s="67">
        <v>28.222033592903678</v>
      </c>
      <c r="BF43" s="67">
        <v>24.983147144275524</v>
      </c>
      <c r="BG43" s="67">
        <v>27.836506916046424</v>
      </c>
      <c r="BH43" s="67">
        <v>19.826737638612222</v>
      </c>
      <c r="BI43" s="67">
        <v>23.385709116241745</v>
      </c>
      <c r="BJ43" s="67">
        <v>19.839402579631038</v>
      </c>
      <c r="BK43" s="67">
        <v>18.352537362293969</v>
      </c>
      <c r="BL43" s="67">
        <v>19.935061537043083</v>
      </c>
      <c r="BM43" s="67">
        <v>20.303873147271577</v>
      </c>
      <c r="BN43" s="67">
        <v>18.89923481146861</v>
      </c>
      <c r="BO43" s="67">
        <v>23.515606446535752</v>
      </c>
    </row>
    <row r="44" spans="2:67" x14ac:dyDescent="0.25">
      <c r="B44" s="65" t="s">
        <v>15</v>
      </c>
      <c r="C44" s="66">
        <v>41</v>
      </c>
      <c r="D44" s="66">
        <v>51</v>
      </c>
      <c r="E44" s="66">
        <v>98</v>
      </c>
      <c r="F44" s="66">
        <v>122</v>
      </c>
      <c r="G44" s="66">
        <v>142</v>
      </c>
      <c r="H44" s="66">
        <v>125</v>
      </c>
      <c r="I44" s="66">
        <v>139</v>
      </c>
      <c r="J44" s="66">
        <v>129</v>
      </c>
      <c r="K44" s="66">
        <v>131</v>
      </c>
      <c r="L44" s="66">
        <v>107</v>
      </c>
      <c r="M44" s="66">
        <v>107</v>
      </c>
      <c r="N44" s="66">
        <v>84</v>
      </c>
      <c r="O44" s="66">
        <v>72</v>
      </c>
      <c r="P44" s="66">
        <v>80</v>
      </c>
      <c r="Q44" s="66">
        <v>88</v>
      </c>
      <c r="R44" s="66">
        <v>93</v>
      </c>
      <c r="S44" s="66">
        <v>102</v>
      </c>
      <c r="T44" s="66">
        <v>103</v>
      </c>
      <c r="U44" s="66">
        <v>159</v>
      </c>
      <c r="V44" s="66">
        <v>176</v>
      </c>
      <c r="W44" s="66">
        <v>233</v>
      </c>
      <c r="X44" s="66">
        <v>173</v>
      </c>
      <c r="Y44" s="66">
        <v>226</v>
      </c>
      <c r="Z44" s="66">
        <v>215</v>
      </c>
      <c r="AA44" s="66">
        <v>226</v>
      </c>
      <c r="AB44" s="66">
        <v>154</v>
      </c>
      <c r="AC44" s="66">
        <v>139</v>
      </c>
      <c r="AD44" s="66">
        <v>117</v>
      </c>
      <c r="AE44" s="66">
        <v>95</v>
      </c>
      <c r="AF44" s="66">
        <v>120</v>
      </c>
      <c r="AG44" s="66">
        <v>125</v>
      </c>
      <c r="AH44" s="66">
        <v>155</v>
      </c>
      <c r="AI44" s="66">
        <v>139</v>
      </c>
      <c r="AJ44" s="66">
        <v>452071</v>
      </c>
      <c r="AK44" s="66">
        <v>452305</v>
      </c>
      <c r="AL44" s="66">
        <v>441009</v>
      </c>
      <c r="AM44" s="66">
        <v>441267</v>
      </c>
      <c r="AN44" s="66">
        <v>444840</v>
      </c>
      <c r="AO44" s="66">
        <v>453084</v>
      </c>
      <c r="AP44" s="66">
        <v>461623</v>
      </c>
      <c r="AQ44" s="66">
        <v>465006</v>
      </c>
      <c r="AR44" s="66">
        <v>452890</v>
      </c>
      <c r="AS44" s="66">
        <v>428623</v>
      </c>
      <c r="AT44" s="66">
        <v>407208</v>
      </c>
      <c r="AU44" s="66">
        <v>393027</v>
      </c>
      <c r="AV44" s="66">
        <v>404098</v>
      </c>
      <c r="AW44" s="66">
        <v>402203</v>
      </c>
      <c r="AX44" s="66">
        <v>410524</v>
      </c>
      <c r="AY44" s="66">
        <v>435031</v>
      </c>
      <c r="AZ44" s="66">
        <v>11.06020956885091</v>
      </c>
      <c r="BA44" s="66">
        <v>21.666795635688306</v>
      </c>
      <c r="BB44" s="66">
        <v>27.663834524918993</v>
      </c>
      <c r="BC44" s="66">
        <v>32.180063317673884</v>
      </c>
      <c r="BD44" s="66">
        <v>28.099991008002878</v>
      </c>
      <c r="BE44" s="66">
        <v>30.678637956758571</v>
      </c>
      <c r="BF44" s="66">
        <v>27.944881429218213</v>
      </c>
      <c r="BG44" s="66">
        <v>28.171679505210683</v>
      </c>
      <c r="BH44" s="66">
        <v>23.626046059749608</v>
      </c>
      <c r="BI44" s="66">
        <v>25.196967964854899</v>
      </c>
      <c r="BJ44" s="66">
        <v>20.38270367969195</v>
      </c>
      <c r="BK44" s="66">
        <v>18.573787551491375</v>
      </c>
      <c r="BL44" s="66">
        <v>19.797177912288603</v>
      </c>
      <c r="BM44" s="66">
        <v>21.63086799452018</v>
      </c>
      <c r="BN44" s="66">
        <v>22.653973945494052</v>
      </c>
      <c r="BO44" s="66">
        <v>23.446604954589443</v>
      </c>
    </row>
    <row r="45" spans="2:67" x14ac:dyDescent="0.25">
      <c r="B45" s="65" t="s">
        <v>15</v>
      </c>
      <c r="C45" s="66">
        <v>42</v>
      </c>
      <c r="D45" s="66">
        <v>71</v>
      </c>
      <c r="E45" s="66">
        <v>102</v>
      </c>
      <c r="F45" s="66">
        <v>121</v>
      </c>
      <c r="G45" s="66">
        <v>118</v>
      </c>
      <c r="H45" s="66">
        <v>137</v>
      </c>
      <c r="I45" s="66">
        <v>140</v>
      </c>
      <c r="J45" s="66">
        <v>118</v>
      </c>
      <c r="K45" s="66">
        <v>124</v>
      </c>
      <c r="L45" s="66">
        <v>127</v>
      </c>
      <c r="M45" s="66">
        <v>101</v>
      </c>
      <c r="N45" s="66">
        <v>105</v>
      </c>
      <c r="O45" s="66">
        <v>98</v>
      </c>
      <c r="P45" s="66">
        <v>86</v>
      </c>
      <c r="Q45" s="66">
        <v>93</v>
      </c>
      <c r="R45" s="66">
        <v>76</v>
      </c>
      <c r="S45" s="66">
        <v>98</v>
      </c>
      <c r="T45" s="66">
        <v>130</v>
      </c>
      <c r="U45" s="66">
        <v>140</v>
      </c>
      <c r="V45" s="66">
        <v>178</v>
      </c>
      <c r="W45" s="66">
        <v>189</v>
      </c>
      <c r="X45" s="66">
        <v>173</v>
      </c>
      <c r="Y45" s="66">
        <v>222</v>
      </c>
      <c r="Z45" s="66">
        <v>179</v>
      </c>
      <c r="AA45" s="66">
        <v>165</v>
      </c>
      <c r="AB45" s="66">
        <v>169</v>
      </c>
      <c r="AC45" s="66">
        <v>140</v>
      </c>
      <c r="AD45" s="66">
        <v>136</v>
      </c>
      <c r="AE45" s="66">
        <v>133</v>
      </c>
      <c r="AF45" s="66">
        <v>102</v>
      </c>
      <c r="AG45" s="66">
        <v>119</v>
      </c>
      <c r="AH45" s="66">
        <v>103</v>
      </c>
      <c r="AI45" s="66">
        <v>170</v>
      </c>
      <c r="AJ45" s="67">
        <v>457399</v>
      </c>
      <c r="AK45" s="67">
        <v>452763</v>
      </c>
      <c r="AL45" s="67">
        <v>450574</v>
      </c>
      <c r="AM45" s="67">
        <v>439476</v>
      </c>
      <c r="AN45" s="67">
        <v>440785</v>
      </c>
      <c r="AO45" s="67">
        <v>444233</v>
      </c>
      <c r="AP45" s="67">
        <v>452974</v>
      </c>
      <c r="AQ45" s="67">
        <v>461877</v>
      </c>
      <c r="AR45" s="67">
        <v>463487</v>
      </c>
      <c r="AS45" s="67">
        <v>450451</v>
      </c>
      <c r="AT45" s="67">
        <v>427150</v>
      </c>
      <c r="AU45" s="67">
        <v>407150</v>
      </c>
      <c r="AV45" s="67">
        <v>393072</v>
      </c>
      <c r="AW45" s="67">
        <v>403556</v>
      </c>
      <c r="AX45" s="67">
        <v>402511</v>
      </c>
      <c r="AY45" s="67">
        <v>410417</v>
      </c>
      <c r="AZ45" s="67">
        <v>15.522552519791255</v>
      </c>
      <c r="BA45" s="67">
        <v>22.086610434156501</v>
      </c>
      <c r="BB45" s="67">
        <v>26.854634310901204</v>
      </c>
      <c r="BC45" s="67">
        <v>26.850157915335537</v>
      </c>
      <c r="BD45" s="67">
        <v>30.854044488809738</v>
      </c>
      <c r="BE45" s="67">
        <v>31.514993258042512</v>
      </c>
      <c r="BF45" s="67">
        <v>26.050060268359772</v>
      </c>
      <c r="BG45" s="67">
        <v>26.413958694630821</v>
      </c>
      <c r="BH45" s="67">
        <v>27.400984277876184</v>
      </c>
      <c r="BI45" s="67">
        <v>22.199972916033044</v>
      </c>
      <c r="BJ45" s="67">
        <v>24.581528736977646</v>
      </c>
      <c r="BK45" s="67">
        <v>23.824143436080067</v>
      </c>
      <c r="BL45" s="67">
        <v>21.878943297919974</v>
      </c>
      <c r="BM45" s="67">
        <v>23.045128804924225</v>
      </c>
      <c r="BN45" s="67">
        <v>19.378352392853859</v>
      </c>
      <c r="BO45" s="67">
        <v>23.878153195408572</v>
      </c>
    </row>
    <row r="46" spans="2:67" x14ac:dyDescent="0.25">
      <c r="B46" s="65" t="s">
        <v>15</v>
      </c>
      <c r="C46" s="66">
        <v>43</v>
      </c>
      <c r="D46" s="66">
        <v>42</v>
      </c>
      <c r="E46" s="66">
        <v>101</v>
      </c>
      <c r="F46" s="66">
        <v>128</v>
      </c>
      <c r="G46" s="66">
        <v>125</v>
      </c>
      <c r="H46" s="66">
        <v>124</v>
      </c>
      <c r="I46" s="66">
        <v>111</v>
      </c>
      <c r="J46" s="66">
        <v>108</v>
      </c>
      <c r="K46" s="66">
        <v>119</v>
      </c>
      <c r="L46" s="66">
        <v>118</v>
      </c>
      <c r="M46" s="66">
        <v>138</v>
      </c>
      <c r="N46" s="66">
        <v>90</v>
      </c>
      <c r="O46" s="66">
        <v>90</v>
      </c>
      <c r="P46" s="66">
        <v>89</v>
      </c>
      <c r="Q46" s="66">
        <v>87</v>
      </c>
      <c r="R46" s="66">
        <v>90</v>
      </c>
      <c r="S46" s="66">
        <v>85</v>
      </c>
      <c r="T46" s="66">
        <v>83</v>
      </c>
      <c r="U46" s="66">
        <v>167</v>
      </c>
      <c r="V46" s="66">
        <v>193</v>
      </c>
      <c r="W46" s="66">
        <v>188</v>
      </c>
      <c r="X46" s="66">
        <v>152</v>
      </c>
      <c r="Y46" s="66">
        <v>172</v>
      </c>
      <c r="Z46" s="66">
        <v>155</v>
      </c>
      <c r="AA46" s="66">
        <v>180</v>
      </c>
      <c r="AB46" s="66">
        <v>172</v>
      </c>
      <c r="AC46" s="66">
        <v>198</v>
      </c>
      <c r="AD46" s="66">
        <v>121</v>
      </c>
      <c r="AE46" s="66">
        <v>128</v>
      </c>
      <c r="AF46" s="66">
        <v>164</v>
      </c>
      <c r="AG46" s="66">
        <v>112</v>
      </c>
      <c r="AH46" s="66">
        <v>128</v>
      </c>
      <c r="AI46" s="66">
        <v>98</v>
      </c>
      <c r="AJ46" s="66">
        <v>451933</v>
      </c>
      <c r="AK46" s="66">
        <v>457267</v>
      </c>
      <c r="AL46" s="66">
        <v>453404</v>
      </c>
      <c r="AM46" s="66">
        <v>450831</v>
      </c>
      <c r="AN46" s="66">
        <v>439526</v>
      </c>
      <c r="AO46" s="66">
        <v>440434</v>
      </c>
      <c r="AP46" s="66">
        <v>444983</v>
      </c>
      <c r="AQ46" s="66">
        <v>454935</v>
      </c>
      <c r="AR46" s="66">
        <v>461490</v>
      </c>
      <c r="AS46" s="66">
        <v>462215</v>
      </c>
      <c r="AT46" s="66">
        <v>449620</v>
      </c>
      <c r="AU46" s="66">
        <v>428251</v>
      </c>
      <c r="AV46" s="66">
        <v>407414</v>
      </c>
      <c r="AW46" s="66">
        <v>392926</v>
      </c>
      <c r="AX46" s="66">
        <v>404935</v>
      </c>
      <c r="AY46" s="66">
        <v>403004</v>
      </c>
      <c r="AZ46" s="66">
        <v>9.2934129616558216</v>
      </c>
      <c r="BA46" s="66">
        <v>22.306442406733922</v>
      </c>
      <c r="BB46" s="66">
        <v>28.230893419555187</v>
      </c>
      <c r="BC46" s="66">
        <v>27.504763425762643</v>
      </c>
      <c r="BD46" s="66">
        <v>27.757174774643595</v>
      </c>
      <c r="BE46" s="66">
        <v>25.202413982571734</v>
      </c>
      <c r="BF46" s="66">
        <v>24.270590112431261</v>
      </c>
      <c r="BG46" s="66">
        <v>26.157582951410639</v>
      </c>
      <c r="BH46" s="66">
        <v>25.569351448568764</v>
      </c>
      <c r="BI46" s="66">
        <v>29.856235734452582</v>
      </c>
      <c r="BJ46" s="66">
        <v>20.016903162670697</v>
      </c>
      <c r="BK46" s="66">
        <v>21.015712747897844</v>
      </c>
      <c r="BL46" s="66">
        <v>22.090551625619149</v>
      </c>
      <c r="BM46" s="66">
        <v>22.141573731440527</v>
      </c>
      <c r="BN46" s="66">
        <v>21.731882894785585</v>
      </c>
      <c r="BO46" s="66">
        <v>21.091602068465821</v>
      </c>
    </row>
    <row r="47" spans="2:67" x14ac:dyDescent="0.25">
      <c r="B47" s="65" t="s">
        <v>15</v>
      </c>
      <c r="C47" s="66">
        <v>44</v>
      </c>
      <c r="D47" s="66">
        <v>54</v>
      </c>
      <c r="E47" s="66">
        <v>107</v>
      </c>
      <c r="F47" s="66">
        <v>129</v>
      </c>
      <c r="G47" s="66">
        <v>133</v>
      </c>
      <c r="H47" s="66">
        <v>133</v>
      </c>
      <c r="I47" s="66">
        <v>121</v>
      </c>
      <c r="J47" s="66">
        <v>120</v>
      </c>
      <c r="K47" s="66">
        <v>117</v>
      </c>
      <c r="L47" s="66">
        <v>120</v>
      </c>
      <c r="M47" s="66">
        <v>115</v>
      </c>
      <c r="N47" s="66">
        <v>118</v>
      </c>
      <c r="O47" s="66">
        <v>110</v>
      </c>
      <c r="P47" s="66">
        <v>94</v>
      </c>
      <c r="Q47" s="66">
        <v>92</v>
      </c>
      <c r="R47" s="66">
        <v>80</v>
      </c>
      <c r="S47" s="66">
        <v>91</v>
      </c>
      <c r="T47" s="66">
        <v>95</v>
      </c>
      <c r="U47" s="66">
        <v>149</v>
      </c>
      <c r="V47" s="66">
        <v>185</v>
      </c>
      <c r="W47" s="66">
        <v>204</v>
      </c>
      <c r="X47" s="66">
        <v>178</v>
      </c>
      <c r="Y47" s="66">
        <v>185</v>
      </c>
      <c r="Z47" s="66">
        <v>202</v>
      </c>
      <c r="AA47" s="66">
        <v>157</v>
      </c>
      <c r="AB47" s="66">
        <v>168</v>
      </c>
      <c r="AC47" s="66">
        <v>170</v>
      </c>
      <c r="AD47" s="66">
        <v>156</v>
      </c>
      <c r="AE47" s="66">
        <v>154</v>
      </c>
      <c r="AF47" s="66">
        <v>136</v>
      </c>
      <c r="AG47" s="66">
        <v>142</v>
      </c>
      <c r="AH47" s="66">
        <v>98</v>
      </c>
      <c r="AI47" s="66">
        <v>130</v>
      </c>
      <c r="AJ47" s="67">
        <v>437252</v>
      </c>
      <c r="AK47" s="67">
        <v>451390</v>
      </c>
      <c r="AL47" s="67">
        <v>457110</v>
      </c>
      <c r="AM47" s="67">
        <v>453011</v>
      </c>
      <c r="AN47" s="67">
        <v>450147</v>
      </c>
      <c r="AO47" s="67">
        <v>439319</v>
      </c>
      <c r="AP47" s="67">
        <v>440748</v>
      </c>
      <c r="AQ47" s="67">
        <v>446336</v>
      </c>
      <c r="AR47" s="67">
        <v>454084</v>
      </c>
      <c r="AS47" s="67">
        <v>460460</v>
      </c>
      <c r="AT47" s="67">
        <v>461441</v>
      </c>
      <c r="AU47" s="67">
        <v>449030</v>
      </c>
      <c r="AV47" s="67">
        <v>428887</v>
      </c>
      <c r="AW47" s="67">
        <v>406489</v>
      </c>
      <c r="AX47" s="67">
        <v>394800</v>
      </c>
      <c r="AY47" s="67">
        <v>405498</v>
      </c>
      <c r="AZ47" s="67">
        <v>12.349857747934829</v>
      </c>
      <c r="BA47" s="67">
        <v>23.704557034936531</v>
      </c>
      <c r="BB47" s="67">
        <v>28.220778368445231</v>
      </c>
      <c r="BC47" s="67">
        <v>29.359110485175858</v>
      </c>
      <c r="BD47" s="67">
        <v>29.545903893616973</v>
      </c>
      <c r="BE47" s="67">
        <v>27.542628477256844</v>
      </c>
      <c r="BF47" s="67">
        <v>27.226442320781942</v>
      </c>
      <c r="BG47" s="67">
        <v>26.213435618009747</v>
      </c>
      <c r="BH47" s="67">
        <v>26.426828516309758</v>
      </c>
      <c r="BI47" s="67">
        <v>24.975024975024976</v>
      </c>
      <c r="BJ47" s="67">
        <v>25.572066634737705</v>
      </c>
      <c r="BK47" s="67">
        <v>24.497249626973698</v>
      </c>
      <c r="BL47" s="67">
        <v>22.150356620741594</v>
      </c>
      <c r="BM47" s="67">
        <v>22.632838773004927</v>
      </c>
      <c r="BN47" s="67">
        <v>20.516717325227962</v>
      </c>
      <c r="BO47" s="67">
        <v>22.441541018697993</v>
      </c>
    </row>
    <row r="48" spans="2:67" x14ac:dyDescent="0.25">
      <c r="B48" s="65" t="s">
        <v>15</v>
      </c>
      <c r="C48" s="66">
        <v>45</v>
      </c>
      <c r="D48" s="66">
        <v>55</v>
      </c>
      <c r="E48" s="66">
        <v>102</v>
      </c>
      <c r="F48" s="66">
        <v>110</v>
      </c>
      <c r="G48" s="66">
        <v>133</v>
      </c>
      <c r="H48" s="66">
        <v>123</v>
      </c>
      <c r="I48" s="66">
        <v>115</v>
      </c>
      <c r="J48" s="66">
        <v>116</v>
      </c>
      <c r="K48" s="66">
        <v>112</v>
      </c>
      <c r="L48" s="66">
        <v>103</v>
      </c>
      <c r="M48" s="66">
        <v>111</v>
      </c>
      <c r="N48" s="66">
        <v>100</v>
      </c>
      <c r="O48" s="66">
        <v>140</v>
      </c>
      <c r="P48" s="66">
        <v>112</v>
      </c>
      <c r="Q48" s="66">
        <v>113</v>
      </c>
      <c r="R48" s="66">
        <v>75</v>
      </c>
      <c r="S48" s="66">
        <v>91</v>
      </c>
      <c r="T48" s="66">
        <v>107</v>
      </c>
      <c r="U48" s="66">
        <v>145</v>
      </c>
      <c r="V48" s="66">
        <v>153</v>
      </c>
      <c r="W48" s="66">
        <v>182</v>
      </c>
      <c r="X48" s="66">
        <v>172</v>
      </c>
      <c r="Y48" s="66">
        <v>183</v>
      </c>
      <c r="Z48" s="66">
        <v>155</v>
      </c>
      <c r="AA48" s="66">
        <v>146</v>
      </c>
      <c r="AB48" s="66">
        <v>149</v>
      </c>
      <c r="AC48" s="66">
        <v>154</v>
      </c>
      <c r="AD48" s="66">
        <v>136</v>
      </c>
      <c r="AE48" s="66">
        <v>204</v>
      </c>
      <c r="AF48" s="66">
        <v>146</v>
      </c>
      <c r="AG48" s="66">
        <v>153</v>
      </c>
      <c r="AH48" s="66">
        <v>105</v>
      </c>
      <c r="AI48" s="66">
        <v>111</v>
      </c>
      <c r="AJ48" s="66">
        <v>440407</v>
      </c>
      <c r="AK48" s="66">
        <v>437303</v>
      </c>
      <c r="AL48" s="66">
        <v>451133</v>
      </c>
      <c r="AM48" s="66">
        <v>456305</v>
      </c>
      <c r="AN48" s="66">
        <v>452446</v>
      </c>
      <c r="AO48" s="66">
        <v>449715</v>
      </c>
      <c r="AP48" s="66">
        <v>437932</v>
      </c>
      <c r="AQ48" s="66">
        <v>440963</v>
      </c>
      <c r="AR48" s="66">
        <v>445663</v>
      </c>
      <c r="AS48" s="66">
        <v>451335</v>
      </c>
      <c r="AT48" s="66">
        <v>460999</v>
      </c>
      <c r="AU48" s="66">
        <v>461426</v>
      </c>
      <c r="AV48" s="66">
        <v>449455</v>
      </c>
      <c r="AW48" s="66">
        <v>429105</v>
      </c>
      <c r="AX48" s="66">
        <v>407154</v>
      </c>
      <c r="AY48" s="66">
        <v>395367</v>
      </c>
      <c r="AZ48" s="66">
        <v>12.48844818542848</v>
      </c>
      <c r="BA48" s="66">
        <v>23.324788533351018</v>
      </c>
      <c r="BB48" s="66">
        <v>24.38305333460421</v>
      </c>
      <c r="BC48" s="66">
        <v>29.147171299898094</v>
      </c>
      <c r="BD48" s="66">
        <v>26.964543835065399</v>
      </c>
      <c r="BE48" s="66">
        <v>25.571750997854195</v>
      </c>
      <c r="BF48" s="66">
        <v>26.48813057734991</v>
      </c>
      <c r="BG48" s="66">
        <v>25.39895637502466</v>
      </c>
      <c r="BH48" s="66">
        <v>23.336018471356159</v>
      </c>
      <c r="BI48" s="66">
        <v>24.593705340822229</v>
      </c>
      <c r="BJ48" s="66">
        <v>21.692021023906779</v>
      </c>
      <c r="BK48" s="66">
        <v>30.340726356988988</v>
      </c>
      <c r="BL48" s="66">
        <v>24.474085281062624</v>
      </c>
      <c r="BM48" s="66">
        <v>26.33388098484054</v>
      </c>
      <c r="BN48" s="66">
        <v>18.174941177048488</v>
      </c>
      <c r="BO48" s="66">
        <v>23.016589649616687</v>
      </c>
    </row>
    <row r="49" spans="2:67" x14ac:dyDescent="0.25">
      <c r="B49" s="65" t="s">
        <v>15</v>
      </c>
      <c r="C49" s="66">
        <v>46</v>
      </c>
      <c r="D49" s="66">
        <v>45</v>
      </c>
      <c r="E49" s="66">
        <v>79</v>
      </c>
      <c r="F49" s="66">
        <v>84</v>
      </c>
      <c r="G49" s="66">
        <v>120</v>
      </c>
      <c r="H49" s="66">
        <v>114</v>
      </c>
      <c r="I49" s="66">
        <v>124</v>
      </c>
      <c r="J49" s="66">
        <v>97</v>
      </c>
      <c r="K49" s="66">
        <v>103</v>
      </c>
      <c r="L49" s="66">
        <v>98</v>
      </c>
      <c r="M49" s="66">
        <v>122</v>
      </c>
      <c r="N49" s="66">
        <v>117</v>
      </c>
      <c r="O49" s="66">
        <v>100</v>
      </c>
      <c r="P49" s="66">
        <v>106</v>
      </c>
      <c r="Q49" s="66">
        <v>104</v>
      </c>
      <c r="R49" s="66">
        <v>94</v>
      </c>
      <c r="S49" s="66">
        <v>81</v>
      </c>
      <c r="T49" s="66">
        <v>77</v>
      </c>
      <c r="U49" s="66">
        <v>125</v>
      </c>
      <c r="V49" s="66">
        <v>128</v>
      </c>
      <c r="W49" s="66">
        <v>167</v>
      </c>
      <c r="X49" s="66">
        <v>152</v>
      </c>
      <c r="Y49" s="66">
        <v>192</v>
      </c>
      <c r="Z49" s="66">
        <v>144</v>
      </c>
      <c r="AA49" s="66">
        <v>147</v>
      </c>
      <c r="AB49" s="66">
        <v>117</v>
      </c>
      <c r="AC49" s="66">
        <v>184</v>
      </c>
      <c r="AD49" s="66">
        <v>152</v>
      </c>
      <c r="AE49" s="66">
        <v>143</v>
      </c>
      <c r="AF49" s="66">
        <v>140</v>
      </c>
      <c r="AG49" s="66">
        <v>136</v>
      </c>
      <c r="AH49" s="66">
        <v>121</v>
      </c>
      <c r="AI49" s="66">
        <v>110</v>
      </c>
      <c r="AJ49" s="67">
        <v>437747</v>
      </c>
      <c r="AK49" s="67">
        <v>438797</v>
      </c>
      <c r="AL49" s="67">
        <v>436725</v>
      </c>
      <c r="AM49" s="67">
        <v>450629</v>
      </c>
      <c r="AN49" s="67">
        <v>454894</v>
      </c>
      <c r="AO49" s="67">
        <v>451383</v>
      </c>
      <c r="AP49" s="67">
        <v>448523</v>
      </c>
      <c r="AQ49" s="67">
        <v>439499</v>
      </c>
      <c r="AR49" s="67">
        <v>440209</v>
      </c>
      <c r="AS49" s="67">
        <v>444787</v>
      </c>
      <c r="AT49" s="67">
        <v>449902</v>
      </c>
      <c r="AU49" s="67">
        <v>460116</v>
      </c>
      <c r="AV49" s="67">
        <v>462151</v>
      </c>
      <c r="AW49" s="67">
        <v>448597</v>
      </c>
      <c r="AX49" s="67">
        <v>429559</v>
      </c>
      <c r="AY49" s="67">
        <v>407374</v>
      </c>
      <c r="AZ49" s="67">
        <v>10.27991054193404</v>
      </c>
      <c r="BA49" s="67">
        <v>17.775873581633423</v>
      </c>
      <c r="BB49" s="67">
        <v>19.234071784303623</v>
      </c>
      <c r="BC49" s="67">
        <v>26.407532582235056</v>
      </c>
      <c r="BD49" s="67">
        <v>24.840951958038577</v>
      </c>
      <c r="BE49" s="67">
        <v>27.471127623326534</v>
      </c>
      <c r="BF49" s="67">
        <v>21.403584654521616</v>
      </c>
      <c r="BG49" s="67">
        <v>23.663307538811239</v>
      </c>
      <c r="BH49" s="67">
        <v>22.262152750170941</v>
      </c>
      <c r="BI49" s="67">
        <v>27.428859206766386</v>
      </c>
      <c r="BJ49" s="67">
        <v>26.005663455596999</v>
      </c>
      <c r="BK49" s="67">
        <v>21.73364977527406</v>
      </c>
      <c r="BL49" s="67">
        <v>22.936226471434658</v>
      </c>
      <c r="BM49" s="67">
        <v>23.1833917748001</v>
      </c>
      <c r="BN49" s="67">
        <v>21.882907819414797</v>
      </c>
      <c r="BO49" s="67">
        <v>19.8834486246054</v>
      </c>
    </row>
    <row r="50" spans="2:67" x14ac:dyDescent="0.25">
      <c r="B50" s="65" t="s">
        <v>15</v>
      </c>
      <c r="C50" s="66">
        <v>47</v>
      </c>
      <c r="D50" s="66">
        <v>46</v>
      </c>
      <c r="E50" s="66">
        <v>98</v>
      </c>
      <c r="F50" s="66">
        <v>112</v>
      </c>
      <c r="G50" s="66">
        <v>109</v>
      </c>
      <c r="H50" s="66">
        <v>129</v>
      </c>
      <c r="I50" s="66">
        <v>122</v>
      </c>
      <c r="J50" s="66">
        <v>107</v>
      </c>
      <c r="K50" s="66">
        <v>111</v>
      </c>
      <c r="L50" s="66">
        <v>121</v>
      </c>
      <c r="M50" s="66">
        <v>130</v>
      </c>
      <c r="N50" s="66">
        <v>106</v>
      </c>
      <c r="O50" s="66">
        <v>97</v>
      </c>
      <c r="P50" s="66">
        <v>100</v>
      </c>
      <c r="Q50" s="66">
        <v>103</v>
      </c>
      <c r="R50" s="66">
        <v>94</v>
      </c>
      <c r="S50" s="66">
        <v>94</v>
      </c>
      <c r="T50" s="66">
        <v>86</v>
      </c>
      <c r="U50" s="66">
        <v>137</v>
      </c>
      <c r="V50" s="66">
        <v>221</v>
      </c>
      <c r="W50" s="66">
        <v>167</v>
      </c>
      <c r="X50" s="66">
        <v>177</v>
      </c>
      <c r="Y50" s="66">
        <v>177</v>
      </c>
      <c r="Z50" s="66">
        <v>164</v>
      </c>
      <c r="AA50" s="66">
        <v>144</v>
      </c>
      <c r="AB50" s="66">
        <v>150</v>
      </c>
      <c r="AC50" s="66">
        <v>174</v>
      </c>
      <c r="AD50" s="66">
        <v>147</v>
      </c>
      <c r="AE50" s="66">
        <v>131</v>
      </c>
      <c r="AF50" s="66">
        <v>144</v>
      </c>
      <c r="AG50" s="66">
        <v>122</v>
      </c>
      <c r="AH50" s="66">
        <v>116</v>
      </c>
      <c r="AI50" s="66">
        <v>129</v>
      </c>
      <c r="AJ50" s="66">
        <v>433984</v>
      </c>
      <c r="AK50" s="66">
        <v>437335</v>
      </c>
      <c r="AL50" s="66">
        <v>437749</v>
      </c>
      <c r="AM50" s="66">
        <v>435837</v>
      </c>
      <c r="AN50" s="66">
        <v>449788</v>
      </c>
      <c r="AO50" s="66">
        <v>454308</v>
      </c>
      <c r="AP50" s="66">
        <v>450270</v>
      </c>
      <c r="AQ50" s="66">
        <v>449056</v>
      </c>
      <c r="AR50" s="66">
        <v>439032</v>
      </c>
      <c r="AS50" s="66">
        <v>438525</v>
      </c>
      <c r="AT50" s="66">
        <v>443738</v>
      </c>
      <c r="AU50" s="66">
        <v>449142</v>
      </c>
      <c r="AV50" s="66">
        <v>460669</v>
      </c>
      <c r="AW50" s="66">
        <v>461833</v>
      </c>
      <c r="AX50" s="66">
        <v>449296</v>
      </c>
      <c r="AY50" s="66">
        <v>430010</v>
      </c>
      <c r="AZ50" s="66">
        <v>10.138622622032148</v>
      </c>
      <c r="BA50" s="66">
        <v>22.408451187304927</v>
      </c>
      <c r="BB50" s="66">
        <v>25.585438230584195</v>
      </c>
      <c r="BC50" s="66">
        <v>25.009349825737601</v>
      </c>
      <c r="BD50" s="66">
        <v>28.680178217293481</v>
      </c>
      <c r="BE50" s="66">
        <v>26.633913556441883</v>
      </c>
      <c r="BF50" s="66">
        <v>23.541430697137272</v>
      </c>
      <c r="BG50" s="66">
        <v>24.495831254899166</v>
      </c>
      <c r="BH50" s="66">
        <v>27.33285956376756</v>
      </c>
      <c r="BI50" s="66">
        <v>29.644832107633544</v>
      </c>
      <c r="BJ50" s="66">
        <v>23.887969928200878</v>
      </c>
      <c r="BK50" s="66">
        <v>21.374086591768304</v>
      </c>
      <c r="BL50" s="66">
        <v>21.707560091953223</v>
      </c>
      <c r="BM50" s="66">
        <v>22.518962482109334</v>
      </c>
      <c r="BN50" s="66">
        <v>20.921619600441581</v>
      </c>
      <c r="BO50" s="66">
        <v>21.859956745191973</v>
      </c>
    </row>
    <row r="51" spans="2:67" x14ac:dyDescent="0.25">
      <c r="B51" s="65" t="s">
        <v>15</v>
      </c>
      <c r="C51" s="66">
        <v>48</v>
      </c>
      <c r="D51" s="66">
        <v>37</v>
      </c>
      <c r="E51" s="66">
        <v>81</v>
      </c>
      <c r="F51" s="66">
        <v>98</v>
      </c>
      <c r="G51" s="66">
        <v>98</v>
      </c>
      <c r="H51" s="66">
        <v>102</v>
      </c>
      <c r="I51" s="66">
        <v>111</v>
      </c>
      <c r="J51" s="66">
        <v>119</v>
      </c>
      <c r="K51" s="66">
        <v>127</v>
      </c>
      <c r="L51" s="66">
        <v>108</v>
      </c>
      <c r="M51" s="66">
        <v>122</v>
      </c>
      <c r="N51" s="66">
        <v>121</v>
      </c>
      <c r="O51" s="66">
        <v>125</v>
      </c>
      <c r="P51" s="66">
        <v>110</v>
      </c>
      <c r="Q51" s="66">
        <v>82</v>
      </c>
      <c r="R51" s="66">
        <v>101</v>
      </c>
      <c r="S51" s="66">
        <v>111</v>
      </c>
      <c r="T51" s="66">
        <v>89</v>
      </c>
      <c r="U51" s="66">
        <v>127</v>
      </c>
      <c r="V51" s="66">
        <v>126</v>
      </c>
      <c r="W51" s="66">
        <v>216</v>
      </c>
      <c r="X51" s="66">
        <v>162</v>
      </c>
      <c r="Y51" s="66">
        <v>174</v>
      </c>
      <c r="Z51" s="66">
        <v>187</v>
      </c>
      <c r="AA51" s="66">
        <v>178</v>
      </c>
      <c r="AB51" s="66">
        <v>142</v>
      </c>
      <c r="AC51" s="66">
        <v>180</v>
      </c>
      <c r="AD51" s="66">
        <v>161</v>
      </c>
      <c r="AE51" s="66">
        <v>149</v>
      </c>
      <c r="AF51" s="66">
        <v>147</v>
      </c>
      <c r="AG51" s="66">
        <v>114</v>
      </c>
      <c r="AH51" s="66">
        <v>146</v>
      </c>
      <c r="AI51" s="66">
        <v>140</v>
      </c>
      <c r="AJ51" s="67">
        <v>423746</v>
      </c>
      <c r="AK51" s="67">
        <v>433533</v>
      </c>
      <c r="AL51" s="67">
        <v>435149</v>
      </c>
      <c r="AM51" s="67">
        <v>436618</v>
      </c>
      <c r="AN51" s="67">
        <v>434785</v>
      </c>
      <c r="AO51" s="67">
        <v>449733</v>
      </c>
      <c r="AP51" s="67">
        <v>453737</v>
      </c>
      <c r="AQ51" s="67">
        <v>450450</v>
      </c>
      <c r="AR51" s="67">
        <v>448336</v>
      </c>
      <c r="AS51" s="67">
        <v>436805</v>
      </c>
      <c r="AT51" s="67">
        <v>436830</v>
      </c>
      <c r="AU51" s="67">
        <v>441950</v>
      </c>
      <c r="AV51" s="67">
        <v>448247</v>
      </c>
      <c r="AW51" s="67">
        <v>458821</v>
      </c>
      <c r="AX51" s="67">
        <v>462660</v>
      </c>
      <c r="AY51" s="67">
        <v>448693</v>
      </c>
      <c r="AZ51" s="67">
        <v>8.7316458444445502</v>
      </c>
      <c r="BA51" s="67">
        <v>18.683698818775042</v>
      </c>
      <c r="BB51" s="67">
        <v>22.521021535152329</v>
      </c>
      <c r="BC51" s="67">
        <v>22.445249623240453</v>
      </c>
      <c r="BD51" s="67">
        <v>23.459870970709662</v>
      </c>
      <c r="BE51" s="67">
        <v>24.681310911140606</v>
      </c>
      <c r="BF51" s="67">
        <v>26.226646713845248</v>
      </c>
      <c r="BG51" s="67">
        <v>28.194028194028196</v>
      </c>
      <c r="BH51" s="67">
        <v>24.08907605010528</v>
      </c>
      <c r="BI51" s="67">
        <v>27.701148109568344</v>
      </c>
      <c r="BJ51" s="67">
        <v>27.699562758968018</v>
      </c>
      <c r="BK51" s="67">
        <v>28.283742504808238</v>
      </c>
      <c r="BL51" s="67">
        <v>24.540041539597585</v>
      </c>
      <c r="BM51" s="67">
        <v>17.871893396335391</v>
      </c>
      <c r="BN51" s="67">
        <v>21.830285738987595</v>
      </c>
      <c r="BO51" s="67">
        <v>24.738518318761383</v>
      </c>
    </row>
    <row r="52" spans="2:67" x14ac:dyDescent="0.25">
      <c r="B52" s="65" t="s">
        <v>15</v>
      </c>
      <c r="C52" s="66">
        <v>49</v>
      </c>
      <c r="D52" s="66">
        <v>46</v>
      </c>
      <c r="E52" s="66">
        <v>72</v>
      </c>
      <c r="F52" s="66">
        <v>107</v>
      </c>
      <c r="G52" s="66">
        <v>104</v>
      </c>
      <c r="H52" s="66">
        <v>101</v>
      </c>
      <c r="I52" s="66">
        <v>98</v>
      </c>
      <c r="J52" s="66">
        <v>92</v>
      </c>
      <c r="K52" s="66">
        <v>118</v>
      </c>
      <c r="L52" s="66">
        <v>109</v>
      </c>
      <c r="M52" s="66">
        <v>112</v>
      </c>
      <c r="N52" s="66">
        <v>85</v>
      </c>
      <c r="O52" s="66">
        <v>103</v>
      </c>
      <c r="P52" s="66">
        <v>84</v>
      </c>
      <c r="Q52" s="66">
        <v>104</v>
      </c>
      <c r="R52" s="66">
        <v>115</v>
      </c>
      <c r="S52" s="66">
        <v>101</v>
      </c>
      <c r="T52" s="66">
        <v>66</v>
      </c>
      <c r="U52" s="66">
        <v>108</v>
      </c>
      <c r="V52" s="66">
        <v>156</v>
      </c>
      <c r="W52" s="66">
        <v>137</v>
      </c>
      <c r="X52" s="66">
        <v>161</v>
      </c>
      <c r="Y52" s="66">
        <v>138</v>
      </c>
      <c r="Z52" s="66">
        <v>127</v>
      </c>
      <c r="AA52" s="66">
        <v>164</v>
      </c>
      <c r="AB52" s="66">
        <v>142</v>
      </c>
      <c r="AC52" s="66">
        <v>131</v>
      </c>
      <c r="AD52" s="66">
        <v>110</v>
      </c>
      <c r="AE52" s="66">
        <v>144</v>
      </c>
      <c r="AF52" s="66">
        <v>116</v>
      </c>
      <c r="AG52" s="66">
        <v>122</v>
      </c>
      <c r="AH52" s="66">
        <v>158</v>
      </c>
      <c r="AI52" s="66">
        <v>138</v>
      </c>
      <c r="AJ52" s="66">
        <v>424469</v>
      </c>
      <c r="AK52" s="66">
        <v>422099</v>
      </c>
      <c r="AL52" s="66">
        <v>432629</v>
      </c>
      <c r="AM52" s="66">
        <v>433700</v>
      </c>
      <c r="AN52" s="66">
        <v>434487</v>
      </c>
      <c r="AO52" s="66">
        <v>434784</v>
      </c>
      <c r="AP52" s="66">
        <v>449300</v>
      </c>
      <c r="AQ52" s="66">
        <v>453658</v>
      </c>
      <c r="AR52" s="66">
        <v>449657</v>
      </c>
      <c r="AS52" s="66">
        <v>446930</v>
      </c>
      <c r="AT52" s="66">
        <v>435551</v>
      </c>
      <c r="AU52" s="66">
        <v>434843</v>
      </c>
      <c r="AV52" s="66">
        <v>441001</v>
      </c>
      <c r="AW52" s="66">
        <v>446342</v>
      </c>
      <c r="AX52" s="66">
        <v>458281</v>
      </c>
      <c r="AY52" s="66">
        <v>461536</v>
      </c>
      <c r="AZ52" s="66">
        <v>11.072657838381602</v>
      </c>
      <c r="BA52" s="66">
        <v>17.057609707675212</v>
      </c>
      <c r="BB52" s="66">
        <v>24.732507529546101</v>
      </c>
      <c r="BC52" s="66">
        <v>23.979709476596728</v>
      </c>
      <c r="BD52" s="66">
        <v>23.245804822698954</v>
      </c>
      <c r="BE52" s="66">
        <v>22.539927872230809</v>
      </c>
      <c r="BF52" s="66">
        <v>20.476296461161809</v>
      </c>
      <c r="BG52" s="66">
        <v>26.010783453614838</v>
      </c>
      <c r="BH52" s="66">
        <v>24.240699021698763</v>
      </c>
      <c r="BI52" s="66">
        <v>25.283601458841428</v>
      </c>
      <c r="BJ52" s="66">
        <v>19.515510238755049</v>
      </c>
      <c r="BK52" s="66">
        <v>23.686709915992669</v>
      </c>
      <c r="BL52" s="66">
        <v>18.820819000410431</v>
      </c>
      <c r="BM52" s="66">
        <v>23.076474990030064</v>
      </c>
      <c r="BN52" s="66">
        <v>25.0937743436887</v>
      </c>
      <c r="BO52" s="66">
        <v>21.883450045066908</v>
      </c>
    </row>
    <row r="53" spans="2:67" x14ac:dyDescent="0.25">
      <c r="B53" s="65" t="s">
        <v>15</v>
      </c>
      <c r="C53" s="66">
        <v>50</v>
      </c>
      <c r="D53" s="66">
        <v>37</v>
      </c>
      <c r="E53" s="66">
        <v>80</v>
      </c>
      <c r="F53" s="66">
        <v>96</v>
      </c>
      <c r="G53" s="66">
        <v>107</v>
      </c>
      <c r="H53" s="66">
        <v>104</v>
      </c>
      <c r="I53" s="66">
        <v>104</v>
      </c>
      <c r="J53" s="66">
        <v>95</v>
      </c>
      <c r="K53" s="66">
        <v>77</v>
      </c>
      <c r="L53" s="66">
        <v>89</v>
      </c>
      <c r="M53" s="66">
        <v>105</v>
      </c>
      <c r="N53" s="66">
        <v>113</v>
      </c>
      <c r="O53" s="66">
        <v>82</v>
      </c>
      <c r="P53" s="66">
        <v>77</v>
      </c>
      <c r="Q53" s="66">
        <v>97</v>
      </c>
      <c r="R53" s="66">
        <v>82</v>
      </c>
      <c r="S53" s="66">
        <v>107</v>
      </c>
      <c r="T53" s="66">
        <v>57</v>
      </c>
      <c r="U53" s="66">
        <v>111</v>
      </c>
      <c r="V53" s="66">
        <v>155</v>
      </c>
      <c r="W53" s="66">
        <v>149</v>
      </c>
      <c r="X53" s="66">
        <v>128</v>
      </c>
      <c r="Y53" s="66">
        <v>138</v>
      </c>
      <c r="Z53" s="66">
        <v>132</v>
      </c>
      <c r="AA53" s="66">
        <v>105</v>
      </c>
      <c r="AB53" s="66">
        <v>111</v>
      </c>
      <c r="AC53" s="66">
        <v>181</v>
      </c>
      <c r="AD53" s="66">
        <v>158</v>
      </c>
      <c r="AE53" s="66">
        <v>111</v>
      </c>
      <c r="AF53" s="66">
        <v>100</v>
      </c>
      <c r="AG53" s="66">
        <v>114</v>
      </c>
      <c r="AH53" s="66">
        <v>101</v>
      </c>
      <c r="AI53" s="66">
        <v>131</v>
      </c>
      <c r="AJ53" s="67">
        <v>420099</v>
      </c>
      <c r="AK53" s="67">
        <v>423368</v>
      </c>
      <c r="AL53" s="67">
        <v>420225</v>
      </c>
      <c r="AM53" s="67">
        <v>431378</v>
      </c>
      <c r="AN53" s="67">
        <v>432891</v>
      </c>
      <c r="AO53" s="67">
        <v>432791</v>
      </c>
      <c r="AP53" s="67">
        <v>433446</v>
      </c>
      <c r="AQ53" s="67">
        <v>449299</v>
      </c>
      <c r="AR53" s="67">
        <v>452286</v>
      </c>
      <c r="AS53" s="67">
        <v>448464</v>
      </c>
      <c r="AT53" s="67">
        <v>444913</v>
      </c>
      <c r="AU53" s="67">
        <v>434330</v>
      </c>
      <c r="AV53" s="67">
        <v>434549</v>
      </c>
      <c r="AW53" s="67">
        <v>439257</v>
      </c>
      <c r="AX53" s="67">
        <v>447143</v>
      </c>
      <c r="AY53" s="67">
        <v>457899</v>
      </c>
      <c r="AZ53" s="67">
        <v>8.8074477682641472</v>
      </c>
      <c r="BA53" s="67">
        <v>18.659889268910263</v>
      </c>
      <c r="BB53" s="67">
        <v>22.844904515438156</v>
      </c>
      <c r="BC53" s="67">
        <v>24.804232019249937</v>
      </c>
      <c r="BD53" s="67">
        <v>24.024523494366942</v>
      </c>
      <c r="BE53" s="67">
        <v>24.030074562548666</v>
      </c>
      <c r="BF53" s="67">
        <v>21.917378404691704</v>
      </c>
      <c r="BG53" s="67">
        <v>17.13780800758515</v>
      </c>
      <c r="BH53" s="67">
        <v>19.67781448021827</v>
      </c>
      <c r="BI53" s="67">
        <v>23.190267223233082</v>
      </c>
      <c r="BJ53" s="67">
        <v>25.398223922429779</v>
      </c>
      <c r="BK53" s="67">
        <v>18.879653719522022</v>
      </c>
      <c r="BL53" s="67">
        <v>17.719520698471289</v>
      </c>
      <c r="BM53" s="67">
        <v>22.082744270438493</v>
      </c>
      <c r="BN53" s="67">
        <v>18.562294389043327</v>
      </c>
      <c r="BO53" s="67">
        <v>23.367598531553902</v>
      </c>
    </row>
    <row r="54" spans="2:67" x14ac:dyDescent="0.25">
      <c r="B54" s="65" t="s">
        <v>15</v>
      </c>
      <c r="C54" s="66">
        <v>51</v>
      </c>
      <c r="D54" s="66">
        <v>42</v>
      </c>
      <c r="E54" s="66">
        <v>72</v>
      </c>
      <c r="F54" s="66">
        <v>85</v>
      </c>
      <c r="G54" s="66">
        <v>103</v>
      </c>
      <c r="H54" s="66">
        <v>98</v>
      </c>
      <c r="I54" s="66">
        <v>119</v>
      </c>
      <c r="J54" s="66">
        <v>93</v>
      </c>
      <c r="K54" s="66">
        <v>95</v>
      </c>
      <c r="L54" s="66">
        <v>98</v>
      </c>
      <c r="M54" s="66">
        <v>110</v>
      </c>
      <c r="N54" s="66">
        <v>103</v>
      </c>
      <c r="O54" s="66">
        <v>114</v>
      </c>
      <c r="P54" s="66">
        <v>108</v>
      </c>
      <c r="Q54" s="66">
        <v>84</v>
      </c>
      <c r="R54" s="66">
        <v>97</v>
      </c>
      <c r="S54" s="66">
        <v>118</v>
      </c>
      <c r="T54" s="66">
        <v>69</v>
      </c>
      <c r="U54" s="66">
        <v>101</v>
      </c>
      <c r="V54" s="66">
        <v>131</v>
      </c>
      <c r="W54" s="66">
        <v>190</v>
      </c>
      <c r="X54" s="66">
        <v>125</v>
      </c>
      <c r="Y54" s="66">
        <v>208</v>
      </c>
      <c r="Z54" s="66">
        <v>127</v>
      </c>
      <c r="AA54" s="66">
        <v>116</v>
      </c>
      <c r="AB54" s="66">
        <v>128</v>
      </c>
      <c r="AC54" s="66">
        <v>131</v>
      </c>
      <c r="AD54" s="66">
        <v>156</v>
      </c>
      <c r="AE54" s="66">
        <v>182</v>
      </c>
      <c r="AF54" s="66">
        <v>146</v>
      </c>
      <c r="AG54" s="66">
        <v>106</v>
      </c>
      <c r="AH54" s="66">
        <v>137</v>
      </c>
      <c r="AI54" s="66">
        <v>141</v>
      </c>
      <c r="AJ54" s="66">
        <v>414689</v>
      </c>
      <c r="AK54" s="66">
        <v>418349</v>
      </c>
      <c r="AL54" s="66">
        <v>420899</v>
      </c>
      <c r="AM54" s="66">
        <v>419738</v>
      </c>
      <c r="AN54" s="66">
        <v>430088</v>
      </c>
      <c r="AO54" s="66">
        <v>431526</v>
      </c>
      <c r="AP54" s="66">
        <v>432206</v>
      </c>
      <c r="AQ54" s="66">
        <v>432333</v>
      </c>
      <c r="AR54" s="66">
        <v>447255</v>
      </c>
      <c r="AS54" s="66">
        <v>450433</v>
      </c>
      <c r="AT54" s="66">
        <v>445301</v>
      </c>
      <c r="AU54" s="66">
        <v>443691</v>
      </c>
      <c r="AV54" s="66">
        <v>433663</v>
      </c>
      <c r="AW54" s="66">
        <v>432053</v>
      </c>
      <c r="AX54" s="66">
        <v>438760</v>
      </c>
      <c r="AY54" s="66">
        <v>445928</v>
      </c>
      <c r="AZ54" s="66">
        <v>9.886927311792693</v>
      </c>
      <c r="BA54" s="66">
        <v>17.210510841426657</v>
      </c>
      <c r="BB54" s="66">
        <v>20.194868602681403</v>
      </c>
      <c r="BC54" s="66">
        <v>24.539117258861481</v>
      </c>
      <c r="BD54" s="66">
        <v>22.786034485965661</v>
      </c>
      <c r="BE54" s="66">
        <v>27.576553904052133</v>
      </c>
      <c r="BF54" s="66">
        <v>21.517517109896669</v>
      </c>
      <c r="BG54" s="66">
        <v>21.973802601235622</v>
      </c>
      <c r="BH54" s="66">
        <v>21.911437546813339</v>
      </c>
      <c r="BI54" s="66">
        <v>24.420946067450654</v>
      </c>
      <c r="BJ54" s="66">
        <v>23.354989097262301</v>
      </c>
      <c r="BK54" s="66">
        <v>25.693557002508506</v>
      </c>
      <c r="BL54" s="66">
        <v>24.904130626777011</v>
      </c>
      <c r="BM54" s="66">
        <v>19.442059191812117</v>
      </c>
      <c r="BN54" s="66">
        <v>21.879843194457106</v>
      </c>
      <c r="BO54" s="66">
        <v>26.461670942394289</v>
      </c>
    </row>
    <row r="55" spans="2:67" x14ac:dyDescent="0.25">
      <c r="B55" s="65" t="s">
        <v>15</v>
      </c>
      <c r="C55" s="66">
        <v>52</v>
      </c>
      <c r="D55" s="66">
        <v>36</v>
      </c>
      <c r="E55" s="66">
        <v>83</v>
      </c>
      <c r="F55" s="66">
        <v>97</v>
      </c>
      <c r="G55" s="66">
        <v>77</v>
      </c>
      <c r="H55" s="66">
        <v>87</v>
      </c>
      <c r="I55" s="66">
        <v>87</v>
      </c>
      <c r="J55" s="66">
        <v>80</v>
      </c>
      <c r="K55" s="66">
        <v>90</v>
      </c>
      <c r="L55" s="66">
        <v>87</v>
      </c>
      <c r="M55" s="66">
        <v>87</v>
      </c>
      <c r="N55" s="66">
        <v>76</v>
      </c>
      <c r="O55" s="66">
        <v>106</v>
      </c>
      <c r="P55" s="66">
        <v>92</v>
      </c>
      <c r="Q55" s="66">
        <v>97</v>
      </c>
      <c r="R55" s="66">
        <v>84</v>
      </c>
      <c r="S55" s="66">
        <v>107</v>
      </c>
      <c r="T55" s="66">
        <v>53</v>
      </c>
      <c r="U55" s="66">
        <v>129</v>
      </c>
      <c r="V55" s="66">
        <v>172</v>
      </c>
      <c r="W55" s="66">
        <v>109</v>
      </c>
      <c r="X55" s="66">
        <v>120</v>
      </c>
      <c r="Y55" s="66">
        <v>117</v>
      </c>
      <c r="Z55" s="66">
        <v>116</v>
      </c>
      <c r="AA55" s="66">
        <v>122</v>
      </c>
      <c r="AB55" s="66">
        <v>113</v>
      </c>
      <c r="AC55" s="66">
        <v>116</v>
      </c>
      <c r="AD55" s="66">
        <v>98</v>
      </c>
      <c r="AE55" s="66">
        <v>135</v>
      </c>
      <c r="AF55" s="66">
        <v>121</v>
      </c>
      <c r="AG55" s="66">
        <v>133</v>
      </c>
      <c r="AH55" s="66">
        <v>108</v>
      </c>
      <c r="AI55" s="66">
        <v>123</v>
      </c>
      <c r="AJ55" s="67">
        <v>418145</v>
      </c>
      <c r="AK55" s="67">
        <v>413617</v>
      </c>
      <c r="AL55" s="67">
        <v>416397</v>
      </c>
      <c r="AM55" s="67">
        <v>419431</v>
      </c>
      <c r="AN55" s="67">
        <v>418467</v>
      </c>
      <c r="AO55" s="67">
        <v>427560</v>
      </c>
      <c r="AP55" s="67">
        <v>430462</v>
      </c>
      <c r="AQ55" s="67">
        <v>432433</v>
      </c>
      <c r="AR55" s="67">
        <v>430483</v>
      </c>
      <c r="AS55" s="67">
        <v>444223</v>
      </c>
      <c r="AT55" s="67">
        <v>447731</v>
      </c>
      <c r="AU55" s="67">
        <v>443902</v>
      </c>
      <c r="AV55" s="67">
        <v>442935</v>
      </c>
      <c r="AW55" s="67">
        <v>431320</v>
      </c>
      <c r="AX55" s="67">
        <v>431258</v>
      </c>
      <c r="AY55" s="67">
        <v>437512</v>
      </c>
      <c r="AZ55" s="67">
        <v>8.6094536584199268</v>
      </c>
      <c r="BA55" s="67">
        <v>19.825103900468307</v>
      </c>
      <c r="BB55" s="67">
        <v>23.295076573558408</v>
      </c>
      <c r="BC55" s="67">
        <v>18.358204329198365</v>
      </c>
      <c r="BD55" s="67">
        <v>20.790169834180475</v>
      </c>
      <c r="BE55" s="67">
        <v>20.11413602769202</v>
      </c>
      <c r="BF55" s="67">
        <v>18.584683433148573</v>
      </c>
      <c r="BG55" s="67">
        <v>20.58122298714483</v>
      </c>
      <c r="BH55" s="67">
        <v>20.209857299823685</v>
      </c>
      <c r="BI55" s="67">
        <v>19.584758105726181</v>
      </c>
      <c r="BJ55" s="67">
        <v>16.974477978965048</v>
      </c>
      <c r="BK55" s="67">
        <v>23.879144495857194</v>
      </c>
      <c r="BL55" s="67">
        <v>20.770541953108243</v>
      </c>
      <c r="BM55" s="67">
        <v>22.489103218028379</v>
      </c>
      <c r="BN55" s="67">
        <v>19.477899540414324</v>
      </c>
      <c r="BO55" s="67">
        <v>24.456472051052316</v>
      </c>
    </row>
    <row r="56" spans="2:67" x14ac:dyDescent="0.25">
      <c r="B56" s="65" t="s">
        <v>15</v>
      </c>
      <c r="C56" s="66">
        <v>53</v>
      </c>
      <c r="D56" s="66">
        <v>35</v>
      </c>
      <c r="E56" s="66">
        <v>66</v>
      </c>
      <c r="F56" s="66">
        <v>78</v>
      </c>
      <c r="G56" s="66">
        <v>79</v>
      </c>
      <c r="H56" s="66">
        <v>74</v>
      </c>
      <c r="I56" s="66">
        <v>74</v>
      </c>
      <c r="J56" s="66">
        <v>95</v>
      </c>
      <c r="K56" s="66">
        <v>91</v>
      </c>
      <c r="L56" s="66">
        <v>82</v>
      </c>
      <c r="M56" s="66">
        <v>86</v>
      </c>
      <c r="N56" s="66">
        <v>93</v>
      </c>
      <c r="O56" s="66">
        <v>98</v>
      </c>
      <c r="P56" s="66">
        <v>95</v>
      </c>
      <c r="Q56" s="66">
        <v>98</v>
      </c>
      <c r="R56" s="66">
        <v>80</v>
      </c>
      <c r="S56" s="66">
        <v>104</v>
      </c>
      <c r="T56" s="66">
        <v>65</v>
      </c>
      <c r="U56" s="66">
        <v>104</v>
      </c>
      <c r="V56" s="66">
        <v>107</v>
      </c>
      <c r="W56" s="66">
        <v>133</v>
      </c>
      <c r="X56" s="66">
        <v>105</v>
      </c>
      <c r="Y56" s="66">
        <v>97</v>
      </c>
      <c r="Z56" s="66">
        <v>115</v>
      </c>
      <c r="AA56" s="66">
        <v>112</v>
      </c>
      <c r="AB56" s="66">
        <v>105</v>
      </c>
      <c r="AC56" s="66">
        <v>118</v>
      </c>
      <c r="AD56" s="66">
        <v>117</v>
      </c>
      <c r="AE56" s="66">
        <v>158</v>
      </c>
      <c r="AF56" s="66">
        <v>124</v>
      </c>
      <c r="AG56" s="66">
        <v>133</v>
      </c>
      <c r="AH56" s="66">
        <v>105</v>
      </c>
      <c r="AI56" s="66">
        <v>124</v>
      </c>
      <c r="AJ56" s="66">
        <v>410274</v>
      </c>
      <c r="AK56" s="66">
        <v>415966</v>
      </c>
      <c r="AL56" s="66">
        <v>412599</v>
      </c>
      <c r="AM56" s="66">
        <v>414140</v>
      </c>
      <c r="AN56" s="66">
        <v>417004</v>
      </c>
      <c r="AO56" s="66">
        <v>416896</v>
      </c>
      <c r="AP56" s="66">
        <v>425505</v>
      </c>
      <c r="AQ56" s="66">
        <v>429845</v>
      </c>
      <c r="AR56" s="66">
        <v>430092</v>
      </c>
      <c r="AS56" s="66">
        <v>428292</v>
      </c>
      <c r="AT56" s="66">
        <v>441087</v>
      </c>
      <c r="AU56" s="66">
        <v>445784</v>
      </c>
      <c r="AV56" s="66">
        <v>442131</v>
      </c>
      <c r="AW56" s="66">
        <v>440176</v>
      </c>
      <c r="AX56" s="66">
        <v>430566</v>
      </c>
      <c r="AY56" s="66">
        <v>429501</v>
      </c>
      <c r="AZ56" s="66">
        <v>8.530884238338281</v>
      </c>
      <c r="BA56" s="66">
        <v>15.866681411461515</v>
      </c>
      <c r="BB56" s="66">
        <v>18.904553816175024</v>
      </c>
      <c r="BC56" s="66">
        <v>19.075674892548413</v>
      </c>
      <c r="BD56" s="66">
        <v>17.74563313541357</v>
      </c>
      <c r="BE56" s="66">
        <v>17.7502302732576</v>
      </c>
      <c r="BF56" s="66">
        <v>22.326412145568209</v>
      </c>
      <c r="BG56" s="66">
        <v>21.403063895124987</v>
      </c>
      <c r="BH56" s="66">
        <v>19.065688271346595</v>
      </c>
      <c r="BI56" s="66">
        <v>20.079758669319062</v>
      </c>
      <c r="BJ56" s="66">
        <v>20.857563247159856</v>
      </c>
      <c r="BK56" s="66">
        <v>22.208064892414264</v>
      </c>
      <c r="BL56" s="66">
        <v>21.486844396796425</v>
      </c>
      <c r="BM56" s="66">
        <v>22.263821744029659</v>
      </c>
      <c r="BN56" s="66">
        <v>18.580194441734832</v>
      </c>
      <c r="BO56" s="66">
        <v>24.214146183594451</v>
      </c>
    </row>
    <row r="57" spans="2:67" x14ac:dyDescent="0.25">
      <c r="B57" s="65" t="s">
        <v>15</v>
      </c>
      <c r="C57" s="66">
        <v>54</v>
      </c>
      <c r="D57" s="66">
        <v>22</v>
      </c>
      <c r="E57" s="66">
        <v>51</v>
      </c>
      <c r="F57" s="66">
        <v>81</v>
      </c>
      <c r="G57" s="66">
        <v>81</v>
      </c>
      <c r="H57" s="66">
        <v>74</v>
      </c>
      <c r="I57" s="66">
        <v>84</v>
      </c>
      <c r="J57" s="66">
        <v>67</v>
      </c>
      <c r="K57" s="66">
        <v>93</v>
      </c>
      <c r="L57" s="66">
        <v>80</v>
      </c>
      <c r="M57" s="66">
        <v>87</v>
      </c>
      <c r="N57" s="66">
        <v>87</v>
      </c>
      <c r="O57" s="66">
        <v>90</v>
      </c>
      <c r="P57" s="66">
        <v>95</v>
      </c>
      <c r="Q57" s="66">
        <v>97</v>
      </c>
      <c r="R57" s="66">
        <v>89</v>
      </c>
      <c r="S57" s="66">
        <v>90</v>
      </c>
      <c r="T57" s="66">
        <v>66</v>
      </c>
      <c r="U57" s="66">
        <v>68</v>
      </c>
      <c r="V57" s="66">
        <v>113</v>
      </c>
      <c r="W57" s="66">
        <v>120</v>
      </c>
      <c r="X57" s="66">
        <v>114</v>
      </c>
      <c r="Y57" s="66">
        <v>103</v>
      </c>
      <c r="Z57" s="66">
        <v>111</v>
      </c>
      <c r="AA57" s="66">
        <v>133</v>
      </c>
      <c r="AB57" s="66">
        <v>121</v>
      </c>
      <c r="AC57" s="66">
        <v>123</v>
      </c>
      <c r="AD57" s="66">
        <v>115</v>
      </c>
      <c r="AE57" s="66">
        <v>104</v>
      </c>
      <c r="AF57" s="66">
        <v>138</v>
      </c>
      <c r="AG57" s="66">
        <v>124</v>
      </c>
      <c r="AH57" s="66">
        <v>122</v>
      </c>
      <c r="AI57" s="66">
        <v>110</v>
      </c>
      <c r="AJ57" s="67">
        <v>417801</v>
      </c>
      <c r="AK57" s="67">
        <v>407674</v>
      </c>
      <c r="AL57" s="67">
        <v>414200</v>
      </c>
      <c r="AM57" s="67">
        <v>409451</v>
      </c>
      <c r="AN57" s="67">
        <v>412472</v>
      </c>
      <c r="AO57" s="67">
        <v>415633</v>
      </c>
      <c r="AP57" s="67">
        <v>416148</v>
      </c>
      <c r="AQ57" s="67">
        <v>424807</v>
      </c>
      <c r="AR57" s="67">
        <v>427276</v>
      </c>
      <c r="AS57" s="67">
        <v>428444</v>
      </c>
      <c r="AT57" s="67">
        <v>425304</v>
      </c>
      <c r="AU57" s="67">
        <v>438502</v>
      </c>
      <c r="AV57" s="67">
        <v>444504</v>
      </c>
      <c r="AW57" s="67">
        <v>440275</v>
      </c>
      <c r="AX57" s="67">
        <v>439834</v>
      </c>
      <c r="AY57" s="67">
        <v>429482</v>
      </c>
      <c r="AZ57" s="67">
        <v>5.2656647542729678</v>
      </c>
      <c r="BA57" s="67">
        <v>12.50999573188381</v>
      </c>
      <c r="BB57" s="67">
        <v>19.555770159343314</v>
      </c>
      <c r="BC57" s="67">
        <v>19.782586927373483</v>
      </c>
      <c r="BD57" s="67">
        <v>17.940611726371731</v>
      </c>
      <c r="BE57" s="67">
        <v>20.210137308635264</v>
      </c>
      <c r="BF57" s="67">
        <v>16.10004133144939</v>
      </c>
      <c r="BG57" s="67">
        <v>21.892294618497342</v>
      </c>
      <c r="BH57" s="67">
        <v>18.957301603647291</v>
      </c>
      <c r="BI57" s="67">
        <v>20.539440393610366</v>
      </c>
      <c r="BJ57" s="67">
        <v>20.691082143596109</v>
      </c>
      <c r="BK57" s="67">
        <v>20.296372650523828</v>
      </c>
      <c r="BL57" s="67">
        <v>21.372136133758076</v>
      </c>
      <c r="BM57" s="67">
        <v>22.485946283572765</v>
      </c>
      <c r="BN57" s="67">
        <v>20.234906805749443</v>
      </c>
      <c r="BO57" s="67">
        <v>20.955476597389413</v>
      </c>
    </row>
    <row r="58" spans="2:67" x14ac:dyDescent="0.25">
      <c r="B58" s="65" t="s">
        <v>15</v>
      </c>
      <c r="C58" s="66">
        <v>55</v>
      </c>
      <c r="D58" s="66">
        <v>38</v>
      </c>
      <c r="E58" s="66">
        <v>44</v>
      </c>
      <c r="F58" s="66">
        <v>60</v>
      </c>
      <c r="G58" s="66">
        <v>60</v>
      </c>
      <c r="H58" s="66">
        <v>84</v>
      </c>
      <c r="I58" s="66">
        <v>89</v>
      </c>
      <c r="J58" s="66">
        <v>80</v>
      </c>
      <c r="K58" s="66">
        <v>87</v>
      </c>
      <c r="L58" s="66">
        <v>79</v>
      </c>
      <c r="M58" s="66">
        <v>100</v>
      </c>
      <c r="N58" s="66">
        <v>103</v>
      </c>
      <c r="O58" s="66">
        <v>78</v>
      </c>
      <c r="P58" s="66">
        <v>78</v>
      </c>
      <c r="Q58" s="66">
        <v>83</v>
      </c>
      <c r="R58" s="66">
        <v>74</v>
      </c>
      <c r="S58" s="66">
        <v>95</v>
      </c>
      <c r="T58" s="66">
        <v>57</v>
      </c>
      <c r="U58" s="66">
        <v>88</v>
      </c>
      <c r="V58" s="66">
        <v>83</v>
      </c>
      <c r="W58" s="66">
        <v>93</v>
      </c>
      <c r="X58" s="66">
        <v>133</v>
      </c>
      <c r="Y58" s="66">
        <v>135</v>
      </c>
      <c r="Z58" s="66">
        <v>105</v>
      </c>
      <c r="AA58" s="66">
        <v>120</v>
      </c>
      <c r="AB58" s="66">
        <v>111</v>
      </c>
      <c r="AC58" s="66">
        <v>126</v>
      </c>
      <c r="AD58" s="66">
        <v>119</v>
      </c>
      <c r="AE58" s="66">
        <v>111</v>
      </c>
      <c r="AF58" s="66">
        <v>120</v>
      </c>
      <c r="AG58" s="66">
        <v>113</v>
      </c>
      <c r="AH58" s="66">
        <v>88</v>
      </c>
      <c r="AI58" s="66">
        <v>132</v>
      </c>
      <c r="AJ58" s="66">
        <v>409349</v>
      </c>
      <c r="AK58" s="66">
        <v>415047</v>
      </c>
      <c r="AL58" s="66">
        <v>405633</v>
      </c>
      <c r="AM58" s="66">
        <v>411383</v>
      </c>
      <c r="AN58" s="66">
        <v>407474</v>
      </c>
      <c r="AO58" s="66">
        <v>411138</v>
      </c>
      <c r="AP58" s="66">
        <v>413730</v>
      </c>
      <c r="AQ58" s="66">
        <v>415481</v>
      </c>
      <c r="AR58" s="66">
        <v>421892</v>
      </c>
      <c r="AS58" s="66">
        <v>424066</v>
      </c>
      <c r="AT58" s="66">
        <v>425622</v>
      </c>
      <c r="AU58" s="66">
        <v>423357</v>
      </c>
      <c r="AV58" s="66">
        <v>436842</v>
      </c>
      <c r="AW58" s="66">
        <v>443501</v>
      </c>
      <c r="AX58" s="66">
        <v>438178</v>
      </c>
      <c r="AY58" s="66">
        <v>438216</v>
      </c>
      <c r="AZ58" s="66">
        <v>9.2830323269386259</v>
      </c>
      <c r="BA58" s="66">
        <v>10.601209019701383</v>
      </c>
      <c r="BB58" s="66">
        <v>14.791695941898219</v>
      </c>
      <c r="BC58" s="66">
        <v>14.098783858350975</v>
      </c>
      <c r="BD58" s="66">
        <v>20.614812233418576</v>
      </c>
      <c r="BE58" s="66">
        <v>21.647232802611288</v>
      </c>
      <c r="BF58" s="66">
        <v>19.336282116356077</v>
      </c>
      <c r="BG58" s="66">
        <v>20.698900792093983</v>
      </c>
      <c r="BH58" s="66">
        <v>18.251116399457683</v>
      </c>
      <c r="BI58" s="66">
        <v>23.345422646474841</v>
      </c>
      <c r="BJ58" s="66">
        <v>23.964926625033481</v>
      </c>
      <c r="BK58" s="66">
        <v>18.424166837916935</v>
      </c>
      <c r="BL58" s="66">
        <v>17.855425989259274</v>
      </c>
      <c r="BM58" s="66">
        <v>18.263769416528934</v>
      </c>
      <c r="BN58" s="66">
        <v>16.888113962818764</v>
      </c>
      <c r="BO58" s="66">
        <v>21.678806798473815</v>
      </c>
    </row>
    <row r="59" spans="2:67" x14ac:dyDescent="0.25">
      <c r="B59" s="65" t="s">
        <v>15</v>
      </c>
      <c r="C59" s="66">
        <v>56</v>
      </c>
      <c r="D59" s="66">
        <v>29</v>
      </c>
      <c r="E59" s="66">
        <v>31</v>
      </c>
      <c r="F59" s="66">
        <v>56</v>
      </c>
      <c r="G59" s="66">
        <v>70</v>
      </c>
      <c r="H59" s="66">
        <v>68</v>
      </c>
      <c r="I59" s="66">
        <v>81</v>
      </c>
      <c r="J59" s="66">
        <v>67</v>
      </c>
      <c r="K59" s="66">
        <v>76</v>
      </c>
      <c r="L59" s="66">
        <v>66</v>
      </c>
      <c r="M59" s="66">
        <v>91</v>
      </c>
      <c r="N59" s="66">
        <v>67</v>
      </c>
      <c r="O59" s="66">
        <v>77</v>
      </c>
      <c r="P59" s="66">
        <v>74</v>
      </c>
      <c r="Q59" s="66">
        <v>78</v>
      </c>
      <c r="R59" s="66">
        <v>94</v>
      </c>
      <c r="S59" s="66">
        <v>67</v>
      </c>
      <c r="T59" s="66">
        <v>47</v>
      </c>
      <c r="U59" s="66">
        <v>50</v>
      </c>
      <c r="V59" s="66">
        <v>90</v>
      </c>
      <c r="W59" s="66">
        <v>107</v>
      </c>
      <c r="X59" s="66">
        <v>88</v>
      </c>
      <c r="Y59" s="66">
        <v>109</v>
      </c>
      <c r="Z59" s="66">
        <v>80</v>
      </c>
      <c r="AA59" s="66">
        <v>98</v>
      </c>
      <c r="AB59" s="66">
        <v>96</v>
      </c>
      <c r="AC59" s="66">
        <v>113</v>
      </c>
      <c r="AD59" s="66">
        <v>107</v>
      </c>
      <c r="AE59" s="66">
        <v>97</v>
      </c>
      <c r="AF59" s="66">
        <v>88</v>
      </c>
      <c r="AG59" s="66">
        <v>97</v>
      </c>
      <c r="AH59" s="66">
        <v>121</v>
      </c>
      <c r="AI59" s="66">
        <v>83</v>
      </c>
      <c r="AJ59" s="67">
        <v>426815</v>
      </c>
      <c r="AK59" s="67">
        <v>407105</v>
      </c>
      <c r="AL59" s="67">
        <v>413278</v>
      </c>
      <c r="AM59" s="67">
        <v>403083</v>
      </c>
      <c r="AN59" s="67">
        <v>409893</v>
      </c>
      <c r="AO59" s="67">
        <v>405376</v>
      </c>
      <c r="AP59" s="67">
        <v>409365</v>
      </c>
      <c r="AQ59" s="67">
        <v>412433</v>
      </c>
      <c r="AR59" s="67">
        <v>412620</v>
      </c>
      <c r="AS59" s="67">
        <v>419543</v>
      </c>
      <c r="AT59" s="67">
        <v>420504</v>
      </c>
      <c r="AU59" s="67">
        <v>422918</v>
      </c>
      <c r="AV59" s="67">
        <v>422490</v>
      </c>
      <c r="AW59" s="67">
        <v>435533</v>
      </c>
      <c r="AX59" s="67">
        <v>442155</v>
      </c>
      <c r="AY59" s="67">
        <v>437064</v>
      </c>
      <c r="AZ59" s="67">
        <v>6.7945128451436814</v>
      </c>
      <c r="BA59" s="67">
        <v>7.6147431252379603</v>
      </c>
      <c r="BB59" s="67">
        <v>13.550201075305244</v>
      </c>
      <c r="BC59" s="67">
        <v>17.614238258621672</v>
      </c>
      <c r="BD59" s="67">
        <v>16.589695359520654</v>
      </c>
      <c r="BE59" s="67">
        <v>19.981449321124092</v>
      </c>
      <c r="BF59" s="67">
        <v>16.366812013728577</v>
      </c>
      <c r="BG59" s="67">
        <v>18.427235454001014</v>
      </c>
      <c r="BH59" s="67">
        <v>15.99534680820125</v>
      </c>
      <c r="BI59" s="67">
        <v>21.690267743711612</v>
      </c>
      <c r="BJ59" s="67">
        <v>15.933261039133992</v>
      </c>
      <c r="BK59" s="67">
        <v>18.206839150851938</v>
      </c>
      <c r="BL59" s="67">
        <v>17.515207460531609</v>
      </c>
      <c r="BM59" s="67">
        <v>17.909090700360249</v>
      </c>
      <c r="BN59" s="67">
        <v>21.259513066684757</v>
      </c>
      <c r="BO59" s="67">
        <v>15.329562718503469</v>
      </c>
    </row>
    <row r="60" spans="2:67" x14ac:dyDescent="0.25">
      <c r="B60" s="65" t="s">
        <v>15</v>
      </c>
      <c r="C60" s="66">
        <v>57</v>
      </c>
      <c r="D60" s="66">
        <v>17</v>
      </c>
      <c r="E60" s="66">
        <v>39</v>
      </c>
      <c r="F60" s="66">
        <v>35</v>
      </c>
      <c r="G60" s="66">
        <v>73</v>
      </c>
      <c r="H60" s="66">
        <v>53</v>
      </c>
      <c r="I60" s="66">
        <v>57</v>
      </c>
      <c r="J60" s="66">
        <v>58</v>
      </c>
      <c r="K60" s="66">
        <v>66</v>
      </c>
      <c r="L60" s="66">
        <v>59</v>
      </c>
      <c r="M60" s="66">
        <v>64</v>
      </c>
      <c r="N60" s="66">
        <v>69</v>
      </c>
      <c r="O60" s="66">
        <v>78</v>
      </c>
      <c r="P60" s="66">
        <v>70</v>
      </c>
      <c r="Q60" s="66">
        <v>63</v>
      </c>
      <c r="R60" s="66">
        <v>78</v>
      </c>
      <c r="S60" s="66">
        <v>86</v>
      </c>
      <c r="T60" s="66">
        <v>28</v>
      </c>
      <c r="U60" s="66">
        <v>52</v>
      </c>
      <c r="V60" s="66">
        <v>46</v>
      </c>
      <c r="W60" s="66">
        <v>104</v>
      </c>
      <c r="X60" s="66">
        <v>77</v>
      </c>
      <c r="Y60" s="66">
        <v>68</v>
      </c>
      <c r="Z60" s="66">
        <v>71</v>
      </c>
      <c r="AA60" s="66">
        <v>82</v>
      </c>
      <c r="AB60" s="66">
        <v>81</v>
      </c>
      <c r="AC60" s="66">
        <v>82</v>
      </c>
      <c r="AD60" s="66">
        <v>93</v>
      </c>
      <c r="AE60" s="66">
        <v>96</v>
      </c>
      <c r="AF60" s="66">
        <v>87</v>
      </c>
      <c r="AG60" s="66">
        <v>78</v>
      </c>
      <c r="AH60" s="66">
        <v>102</v>
      </c>
      <c r="AI60" s="66">
        <v>113</v>
      </c>
      <c r="AJ60" s="66">
        <v>421137</v>
      </c>
      <c r="AK60" s="66">
        <v>424552</v>
      </c>
      <c r="AL60" s="66">
        <v>404513</v>
      </c>
      <c r="AM60" s="66">
        <v>409727</v>
      </c>
      <c r="AN60" s="66">
        <v>400050</v>
      </c>
      <c r="AO60" s="66">
        <v>407089</v>
      </c>
      <c r="AP60" s="66">
        <v>403225</v>
      </c>
      <c r="AQ60" s="66">
        <v>407920</v>
      </c>
      <c r="AR60" s="66">
        <v>409012</v>
      </c>
      <c r="AS60" s="66">
        <v>409613</v>
      </c>
      <c r="AT60" s="66">
        <v>417257</v>
      </c>
      <c r="AU60" s="66">
        <v>417628</v>
      </c>
      <c r="AV60" s="66">
        <v>420998</v>
      </c>
      <c r="AW60" s="66">
        <v>419277</v>
      </c>
      <c r="AX60" s="66">
        <v>434708</v>
      </c>
      <c r="AY60" s="66">
        <v>439956</v>
      </c>
      <c r="AZ60" s="66">
        <v>4.0366911480112169</v>
      </c>
      <c r="BA60" s="66">
        <v>9.1861538751436811</v>
      </c>
      <c r="BB60" s="66">
        <v>8.652379527975615</v>
      </c>
      <c r="BC60" s="66">
        <v>17.572676440654387</v>
      </c>
      <c r="BD60" s="66">
        <v>13.248343957005375</v>
      </c>
      <c r="BE60" s="66">
        <v>14.001852174831548</v>
      </c>
      <c r="BF60" s="66">
        <v>14.384028768057536</v>
      </c>
      <c r="BG60" s="66">
        <v>16.179643067268092</v>
      </c>
      <c r="BH60" s="66">
        <v>14.425004645340479</v>
      </c>
      <c r="BI60" s="66">
        <v>15.624504105094319</v>
      </c>
      <c r="BJ60" s="66">
        <v>16.536570986226714</v>
      </c>
      <c r="BK60" s="66">
        <v>18.67690863639411</v>
      </c>
      <c r="BL60" s="66">
        <v>16.627157373669235</v>
      </c>
      <c r="BM60" s="66">
        <v>15.025865954965331</v>
      </c>
      <c r="BN60" s="66">
        <v>17.943079032361954</v>
      </c>
      <c r="BO60" s="66">
        <v>19.547409286383182</v>
      </c>
    </row>
    <row r="61" spans="2:67" x14ac:dyDescent="0.25">
      <c r="B61" s="65" t="s">
        <v>15</v>
      </c>
      <c r="C61" s="66">
        <v>58</v>
      </c>
      <c r="D61" s="66">
        <v>17</v>
      </c>
      <c r="E61" s="66">
        <v>36</v>
      </c>
      <c r="F61" s="66">
        <v>42</v>
      </c>
      <c r="G61" s="66">
        <v>46</v>
      </c>
      <c r="H61" s="66">
        <v>61</v>
      </c>
      <c r="I61" s="66">
        <v>46</v>
      </c>
      <c r="J61" s="66">
        <v>57</v>
      </c>
      <c r="K61" s="66">
        <v>59</v>
      </c>
      <c r="L61" s="66">
        <v>56</v>
      </c>
      <c r="M61" s="66">
        <v>49</v>
      </c>
      <c r="N61" s="66">
        <v>65</v>
      </c>
      <c r="O61" s="66">
        <v>71</v>
      </c>
      <c r="P61" s="66">
        <v>58</v>
      </c>
      <c r="Q61" s="66">
        <v>80</v>
      </c>
      <c r="R61" s="66">
        <v>65</v>
      </c>
      <c r="S61" s="66">
        <v>79</v>
      </c>
      <c r="T61" s="66">
        <v>35</v>
      </c>
      <c r="U61" s="66">
        <v>49</v>
      </c>
      <c r="V61" s="66">
        <v>77</v>
      </c>
      <c r="W61" s="66">
        <v>69</v>
      </c>
      <c r="X61" s="66">
        <v>96</v>
      </c>
      <c r="Y61" s="66">
        <v>77</v>
      </c>
      <c r="Z61" s="66">
        <v>104</v>
      </c>
      <c r="AA61" s="66">
        <v>71</v>
      </c>
      <c r="AB61" s="66">
        <v>74</v>
      </c>
      <c r="AC61" s="66">
        <v>78</v>
      </c>
      <c r="AD61" s="66">
        <v>76</v>
      </c>
      <c r="AE61" s="66">
        <v>88</v>
      </c>
      <c r="AF61" s="66">
        <v>231</v>
      </c>
      <c r="AG61" s="66">
        <v>100</v>
      </c>
      <c r="AH61" s="66">
        <v>78</v>
      </c>
      <c r="AI61" s="66">
        <v>92</v>
      </c>
      <c r="AJ61" s="67">
        <v>421274</v>
      </c>
      <c r="AK61" s="67">
        <v>418048</v>
      </c>
      <c r="AL61" s="67">
        <v>421590</v>
      </c>
      <c r="AM61" s="67">
        <v>400929</v>
      </c>
      <c r="AN61" s="67">
        <v>406663</v>
      </c>
      <c r="AO61" s="67">
        <v>397206</v>
      </c>
      <c r="AP61" s="67">
        <v>404764</v>
      </c>
      <c r="AQ61" s="67">
        <v>401064</v>
      </c>
      <c r="AR61" s="67">
        <v>404732</v>
      </c>
      <c r="AS61" s="67">
        <v>406051</v>
      </c>
      <c r="AT61" s="67">
        <v>406391</v>
      </c>
      <c r="AU61" s="67">
        <v>414729</v>
      </c>
      <c r="AV61" s="67">
        <v>415568</v>
      </c>
      <c r="AW61" s="67">
        <v>418556</v>
      </c>
      <c r="AX61" s="67">
        <v>418321</v>
      </c>
      <c r="AY61" s="67">
        <v>432888</v>
      </c>
      <c r="AZ61" s="67">
        <v>4.0353783998063024</v>
      </c>
      <c r="BA61" s="67">
        <v>8.6114513165952236</v>
      </c>
      <c r="BB61" s="67">
        <v>9.9622856329609331</v>
      </c>
      <c r="BC61" s="67">
        <v>11.473353137338531</v>
      </c>
      <c r="BD61" s="67">
        <v>15.000135247121081</v>
      </c>
      <c r="BE61" s="67">
        <v>11.580892534352451</v>
      </c>
      <c r="BF61" s="67">
        <v>14.082280044668005</v>
      </c>
      <c r="BG61" s="67">
        <v>14.46153232401811</v>
      </c>
      <c r="BH61" s="67">
        <v>13.836316377257051</v>
      </c>
      <c r="BI61" s="67">
        <v>12.06744965533886</v>
      </c>
      <c r="BJ61" s="67">
        <v>15.994448695960296</v>
      </c>
      <c r="BK61" s="67">
        <v>17.119613048520844</v>
      </c>
      <c r="BL61" s="67">
        <v>13.956801293651099</v>
      </c>
      <c r="BM61" s="67">
        <v>19.113332505088923</v>
      </c>
      <c r="BN61" s="67">
        <v>15.538306707050328</v>
      </c>
      <c r="BO61" s="67">
        <v>18.48053076084345</v>
      </c>
    </row>
    <row r="62" spans="2:67" x14ac:dyDescent="0.25">
      <c r="B62" s="65" t="s">
        <v>15</v>
      </c>
      <c r="C62" s="66">
        <v>59</v>
      </c>
      <c r="D62" s="66">
        <v>16</v>
      </c>
      <c r="E62" s="66">
        <v>32</v>
      </c>
      <c r="F62" s="66">
        <v>28</v>
      </c>
      <c r="G62" s="66">
        <v>32</v>
      </c>
      <c r="H62" s="66">
        <v>40</v>
      </c>
      <c r="I62" s="66">
        <v>43</v>
      </c>
      <c r="J62" s="66">
        <v>48</v>
      </c>
      <c r="K62" s="66">
        <v>43</v>
      </c>
      <c r="L62" s="66">
        <v>52</v>
      </c>
      <c r="M62" s="66">
        <v>60</v>
      </c>
      <c r="N62" s="66">
        <v>40</v>
      </c>
      <c r="O62" s="66">
        <v>55</v>
      </c>
      <c r="P62" s="66">
        <v>57</v>
      </c>
      <c r="Q62" s="66">
        <v>63</v>
      </c>
      <c r="R62" s="66">
        <v>54</v>
      </c>
      <c r="S62" s="66">
        <v>77</v>
      </c>
      <c r="T62" s="66">
        <v>30</v>
      </c>
      <c r="U62" s="66">
        <v>39</v>
      </c>
      <c r="V62" s="66">
        <v>31</v>
      </c>
      <c r="W62" s="66">
        <v>56</v>
      </c>
      <c r="X62" s="66">
        <v>50</v>
      </c>
      <c r="Y62" s="66">
        <v>69</v>
      </c>
      <c r="Z62" s="66">
        <v>67</v>
      </c>
      <c r="AA62" s="66">
        <v>55</v>
      </c>
      <c r="AB62" s="66">
        <v>63</v>
      </c>
      <c r="AC62" s="66">
        <v>81</v>
      </c>
      <c r="AD62" s="66">
        <v>63</v>
      </c>
      <c r="AE62" s="66">
        <v>62</v>
      </c>
      <c r="AF62" s="66">
        <v>77</v>
      </c>
      <c r="AG62" s="66">
        <v>170</v>
      </c>
      <c r="AH62" s="66">
        <v>69</v>
      </c>
      <c r="AI62" s="66">
        <v>135</v>
      </c>
      <c r="AJ62" s="66">
        <v>412694</v>
      </c>
      <c r="AK62" s="66">
        <v>418285</v>
      </c>
      <c r="AL62" s="66">
        <v>413786</v>
      </c>
      <c r="AM62" s="66">
        <v>417360</v>
      </c>
      <c r="AN62" s="66">
        <v>396964</v>
      </c>
      <c r="AO62" s="66">
        <v>402762</v>
      </c>
      <c r="AP62" s="66">
        <v>393966</v>
      </c>
      <c r="AQ62" s="66">
        <v>401578</v>
      </c>
      <c r="AR62" s="66">
        <v>398236</v>
      </c>
      <c r="AS62" s="66">
        <v>401132</v>
      </c>
      <c r="AT62" s="66">
        <v>402278</v>
      </c>
      <c r="AU62" s="66">
        <v>402335</v>
      </c>
      <c r="AV62" s="66">
        <v>412029</v>
      </c>
      <c r="AW62" s="66">
        <v>413752</v>
      </c>
      <c r="AX62" s="66">
        <v>417076</v>
      </c>
      <c r="AY62" s="66">
        <v>416391</v>
      </c>
      <c r="AZ62" s="66">
        <v>3.8769645306207505</v>
      </c>
      <c r="BA62" s="66">
        <v>7.4112148415553989</v>
      </c>
      <c r="BB62" s="66">
        <v>6.7667828297719108</v>
      </c>
      <c r="BC62" s="66">
        <v>7.4276404063638104</v>
      </c>
      <c r="BD62" s="66">
        <v>10.076480486895537</v>
      </c>
      <c r="BE62" s="66">
        <v>10.676280284634599</v>
      </c>
      <c r="BF62" s="66">
        <v>12.183792510013554</v>
      </c>
      <c r="BG62" s="66">
        <v>11.205793146038877</v>
      </c>
      <c r="BH62" s="66">
        <v>13.057583945198326</v>
      </c>
      <c r="BI62" s="66">
        <v>14.957669794481617</v>
      </c>
      <c r="BJ62" s="66">
        <v>9.9433724936486705</v>
      </c>
      <c r="BK62" s="66">
        <v>13.67020020629575</v>
      </c>
      <c r="BL62" s="66">
        <v>13.833977705452771</v>
      </c>
      <c r="BM62" s="66">
        <v>15.226512500241689</v>
      </c>
      <c r="BN62" s="66">
        <v>12.947280591546864</v>
      </c>
      <c r="BO62" s="66">
        <v>18.252075573199228</v>
      </c>
    </row>
    <row r="63" spans="2:67" x14ac:dyDescent="0.25">
      <c r="B63" s="65" t="s">
        <v>15</v>
      </c>
      <c r="C63" s="66">
        <v>60</v>
      </c>
      <c r="D63" s="66">
        <v>20</v>
      </c>
      <c r="E63" s="66">
        <v>32</v>
      </c>
      <c r="F63" s="66">
        <v>27</v>
      </c>
      <c r="G63" s="66">
        <v>22</v>
      </c>
      <c r="H63" s="66">
        <v>38</v>
      </c>
      <c r="I63" s="66">
        <v>43</v>
      </c>
      <c r="J63" s="66">
        <v>50</v>
      </c>
      <c r="K63" s="66">
        <v>53</v>
      </c>
      <c r="L63" s="66">
        <v>48</v>
      </c>
      <c r="M63" s="66">
        <v>46</v>
      </c>
      <c r="N63" s="66">
        <v>57</v>
      </c>
      <c r="O63" s="66">
        <v>57</v>
      </c>
      <c r="P63" s="66">
        <v>47</v>
      </c>
      <c r="Q63" s="66">
        <v>54</v>
      </c>
      <c r="R63" s="66">
        <v>66</v>
      </c>
      <c r="S63" s="66">
        <v>83</v>
      </c>
      <c r="T63" s="66">
        <v>34</v>
      </c>
      <c r="U63" s="66">
        <v>44</v>
      </c>
      <c r="V63" s="66">
        <v>35</v>
      </c>
      <c r="W63" s="66">
        <v>32</v>
      </c>
      <c r="X63" s="66">
        <v>63</v>
      </c>
      <c r="Y63" s="66">
        <v>59</v>
      </c>
      <c r="Z63" s="66">
        <v>63</v>
      </c>
      <c r="AA63" s="66">
        <v>65</v>
      </c>
      <c r="AB63" s="66">
        <v>63</v>
      </c>
      <c r="AC63" s="66">
        <v>53</v>
      </c>
      <c r="AD63" s="66">
        <v>84</v>
      </c>
      <c r="AE63" s="66">
        <v>71</v>
      </c>
      <c r="AF63" s="66">
        <v>54</v>
      </c>
      <c r="AG63" s="66">
        <v>65</v>
      </c>
      <c r="AH63" s="66">
        <v>87</v>
      </c>
      <c r="AI63" s="66">
        <v>100</v>
      </c>
      <c r="AJ63" s="67">
        <v>390634</v>
      </c>
      <c r="AK63" s="67">
        <v>408569</v>
      </c>
      <c r="AL63" s="67">
        <v>414430</v>
      </c>
      <c r="AM63" s="67">
        <v>408938</v>
      </c>
      <c r="AN63" s="67">
        <v>412666</v>
      </c>
      <c r="AO63" s="67">
        <v>393444</v>
      </c>
      <c r="AP63" s="67">
        <v>400065</v>
      </c>
      <c r="AQ63" s="67">
        <v>391724</v>
      </c>
      <c r="AR63" s="67">
        <v>397787</v>
      </c>
      <c r="AS63" s="67">
        <v>394608</v>
      </c>
      <c r="AT63" s="67">
        <v>396547</v>
      </c>
      <c r="AU63" s="67">
        <v>399143</v>
      </c>
      <c r="AV63" s="67">
        <v>399797</v>
      </c>
      <c r="AW63" s="67">
        <v>409794</v>
      </c>
      <c r="AX63" s="67">
        <v>411784</v>
      </c>
      <c r="AY63" s="67">
        <v>414751</v>
      </c>
      <c r="AZ63" s="67">
        <v>4.8638879360219542</v>
      </c>
      <c r="BA63" s="67">
        <v>7.8322143872883156</v>
      </c>
      <c r="BB63" s="67">
        <v>6.5149723716912389</v>
      </c>
      <c r="BC63" s="67">
        <v>5.3797886232142771</v>
      </c>
      <c r="BD63" s="67">
        <v>9.2084155224806494</v>
      </c>
      <c r="BE63" s="67">
        <v>10.929128414717216</v>
      </c>
      <c r="BF63" s="67">
        <v>12.497969080024497</v>
      </c>
      <c r="BG63" s="67">
        <v>13.019370781468584</v>
      </c>
      <c r="BH63" s="67">
        <v>12.0667593460822</v>
      </c>
      <c r="BI63" s="67">
        <v>11.657138223249403</v>
      </c>
      <c r="BJ63" s="67">
        <v>14.374084282569278</v>
      </c>
      <c r="BK63" s="67">
        <v>14.280596177309885</v>
      </c>
      <c r="BL63" s="67">
        <v>11.755966152822557</v>
      </c>
      <c r="BM63" s="67">
        <v>13.177352523463009</v>
      </c>
      <c r="BN63" s="67">
        <v>16.027820410700755</v>
      </c>
      <c r="BO63" s="67">
        <v>20.012007204322593</v>
      </c>
    </row>
    <row r="64" spans="2:67" x14ac:dyDescent="0.25">
      <c r="B64" s="65" t="s">
        <v>15</v>
      </c>
      <c r="C64" s="66">
        <v>61</v>
      </c>
      <c r="D64" s="66">
        <v>8</v>
      </c>
      <c r="E64" s="66">
        <v>26</v>
      </c>
      <c r="F64" s="66">
        <v>38</v>
      </c>
      <c r="G64" s="66">
        <v>32</v>
      </c>
      <c r="H64" s="66">
        <v>33</v>
      </c>
      <c r="I64" s="66">
        <v>34</v>
      </c>
      <c r="J64" s="66">
        <v>26</v>
      </c>
      <c r="K64" s="66">
        <v>47</v>
      </c>
      <c r="L64" s="66">
        <v>39</v>
      </c>
      <c r="M64" s="66">
        <v>49</v>
      </c>
      <c r="N64" s="66">
        <v>54</v>
      </c>
      <c r="O64" s="66">
        <v>49</v>
      </c>
      <c r="P64" s="66">
        <v>50</v>
      </c>
      <c r="Q64" s="66">
        <v>47</v>
      </c>
      <c r="R64" s="66">
        <v>46</v>
      </c>
      <c r="S64" s="66">
        <v>68</v>
      </c>
      <c r="T64" s="66">
        <v>9</v>
      </c>
      <c r="U64" s="66">
        <v>29</v>
      </c>
      <c r="V64" s="66">
        <v>44</v>
      </c>
      <c r="W64" s="66">
        <v>43</v>
      </c>
      <c r="X64" s="66">
        <v>37</v>
      </c>
      <c r="Y64" s="66">
        <v>42</v>
      </c>
      <c r="Z64" s="66">
        <v>30</v>
      </c>
      <c r="AA64" s="66">
        <v>58</v>
      </c>
      <c r="AB64" s="66">
        <v>55</v>
      </c>
      <c r="AC64" s="66">
        <v>65</v>
      </c>
      <c r="AD64" s="66">
        <v>70</v>
      </c>
      <c r="AE64" s="66">
        <v>66</v>
      </c>
      <c r="AF64" s="66">
        <v>65</v>
      </c>
      <c r="AG64" s="66">
        <v>58</v>
      </c>
      <c r="AH64" s="66">
        <v>55</v>
      </c>
      <c r="AI64" s="66">
        <v>88</v>
      </c>
      <c r="AJ64" s="66">
        <v>295560</v>
      </c>
      <c r="AK64" s="66">
        <v>387591</v>
      </c>
      <c r="AL64" s="66">
        <v>403992</v>
      </c>
      <c r="AM64" s="66">
        <v>409521</v>
      </c>
      <c r="AN64" s="66">
        <v>404326</v>
      </c>
      <c r="AO64" s="66">
        <v>409230</v>
      </c>
      <c r="AP64" s="66">
        <v>389730</v>
      </c>
      <c r="AQ64" s="66">
        <v>396887</v>
      </c>
      <c r="AR64" s="66">
        <v>387983</v>
      </c>
      <c r="AS64" s="66">
        <v>393898</v>
      </c>
      <c r="AT64" s="66">
        <v>390545</v>
      </c>
      <c r="AU64" s="66">
        <v>392540</v>
      </c>
      <c r="AV64" s="66">
        <v>396662</v>
      </c>
      <c r="AW64" s="66">
        <v>396772</v>
      </c>
      <c r="AX64" s="66">
        <v>406128</v>
      </c>
      <c r="AY64" s="66">
        <v>408740</v>
      </c>
      <c r="AZ64" s="66">
        <v>2.3683854378129654</v>
      </c>
      <c r="BA64" s="66">
        <v>6.7081020973139216</v>
      </c>
      <c r="BB64" s="66">
        <v>8.9110675458919975</v>
      </c>
      <c r="BC64" s="66">
        <v>7.8140070960951942</v>
      </c>
      <c r="BD64" s="66">
        <v>8.1617308805270987</v>
      </c>
      <c r="BE64" s="66">
        <v>8.3082862937712285</v>
      </c>
      <c r="BF64" s="66">
        <v>6.6712852487619632</v>
      </c>
      <c r="BG64" s="66">
        <v>11.842161622829671</v>
      </c>
      <c r="BH64" s="66">
        <v>10.051986813855246</v>
      </c>
      <c r="BI64" s="66">
        <v>12.439768671077285</v>
      </c>
      <c r="BJ64" s="66">
        <v>13.826831735139358</v>
      </c>
      <c r="BK64" s="66">
        <v>12.482804300198707</v>
      </c>
      <c r="BL64" s="66">
        <v>12.605190313163348</v>
      </c>
      <c r="BM64" s="66">
        <v>11.845593943120987</v>
      </c>
      <c r="BN64" s="66">
        <v>11.326478351652682</v>
      </c>
      <c r="BO64" s="66">
        <v>16.636492635905466</v>
      </c>
    </row>
    <row r="65" spans="2:67" x14ac:dyDescent="0.25">
      <c r="B65" s="65" t="s">
        <v>15</v>
      </c>
      <c r="C65" s="66">
        <v>62</v>
      </c>
      <c r="D65" s="66">
        <v>13</v>
      </c>
      <c r="E65" s="66">
        <v>15</v>
      </c>
      <c r="F65" s="66">
        <v>32</v>
      </c>
      <c r="G65" s="66">
        <v>40</v>
      </c>
      <c r="H65" s="66">
        <v>27</v>
      </c>
      <c r="I65" s="66">
        <v>37</v>
      </c>
      <c r="J65" s="66">
        <v>43</v>
      </c>
      <c r="K65" s="66">
        <v>50</v>
      </c>
      <c r="L65" s="66">
        <v>30</v>
      </c>
      <c r="M65" s="66">
        <v>46</v>
      </c>
      <c r="N65" s="66">
        <v>48</v>
      </c>
      <c r="O65" s="66">
        <v>55</v>
      </c>
      <c r="P65" s="66">
        <v>54</v>
      </c>
      <c r="Q65" s="66">
        <v>63</v>
      </c>
      <c r="R65" s="66">
        <v>54</v>
      </c>
      <c r="S65" s="66">
        <v>51</v>
      </c>
      <c r="T65" s="66">
        <v>17</v>
      </c>
      <c r="U65" s="66">
        <v>18</v>
      </c>
      <c r="V65" s="66">
        <v>38</v>
      </c>
      <c r="W65" s="66">
        <v>50</v>
      </c>
      <c r="X65" s="66">
        <v>32</v>
      </c>
      <c r="Y65" s="66">
        <v>46</v>
      </c>
      <c r="Z65" s="66">
        <v>53</v>
      </c>
      <c r="AA65" s="66">
        <v>61</v>
      </c>
      <c r="AB65" s="66">
        <v>34</v>
      </c>
      <c r="AC65" s="66">
        <v>54</v>
      </c>
      <c r="AD65" s="66">
        <v>64</v>
      </c>
      <c r="AE65" s="66">
        <v>68</v>
      </c>
      <c r="AF65" s="66">
        <v>71</v>
      </c>
      <c r="AG65" s="66">
        <v>80</v>
      </c>
      <c r="AH65" s="66">
        <v>64</v>
      </c>
      <c r="AI65" s="66">
        <v>62</v>
      </c>
      <c r="AJ65" s="67">
        <v>287742</v>
      </c>
      <c r="AK65" s="67">
        <v>291815</v>
      </c>
      <c r="AL65" s="67">
        <v>382272</v>
      </c>
      <c r="AM65" s="67">
        <v>398733</v>
      </c>
      <c r="AN65" s="67">
        <v>404286</v>
      </c>
      <c r="AO65" s="67">
        <v>399024</v>
      </c>
      <c r="AP65" s="67">
        <v>404614</v>
      </c>
      <c r="AQ65" s="67">
        <v>386947</v>
      </c>
      <c r="AR65" s="67">
        <v>392589</v>
      </c>
      <c r="AS65" s="67">
        <v>384326</v>
      </c>
      <c r="AT65" s="67">
        <v>388823</v>
      </c>
      <c r="AU65" s="67">
        <v>386120</v>
      </c>
      <c r="AV65" s="67">
        <v>389422</v>
      </c>
      <c r="AW65" s="67">
        <v>393499</v>
      </c>
      <c r="AX65" s="67">
        <v>393699</v>
      </c>
      <c r="AY65" s="67">
        <v>402920</v>
      </c>
      <c r="AZ65" s="67">
        <v>4.5179362067407602</v>
      </c>
      <c r="BA65" s="67">
        <v>5.140242962150678</v>
      </c>
      <c r="BB65" s="67">
        <v>8.3710028461409678</v>
      </c>
      <c r="BC65" s="67">
        <v>10.031775649369377</v>
      </c>
      <c r="BD65" s="67">
        <v>6.6784405099360349</v>
      </c>
      <c r="BE65" s="67">
        <v>9.2726252055014236</v>
      </c>
      <c r="BF65" s="67">
        <v>10.380263658696931</v>
      </c>
      <c r="BG65" s="67">
        <v>12.921666274709457</v>
      </c>
      <c r="BH65" s="67">
        <v>7.6415793616224592</v>
      </c>
      <c r="BI65" s="67">
        <v>11.969005479722943</v>
      </c>
      <c r="BJ65" s="67">
        <v>12.344948729884806</v>
      </c>
      <c r="BK65" s="67">
        <v>14.244276390759349</v>
      </c>
      <c r="BL65" s="67">
        <v>13.866705014097818</v>
      </c>
      <c r="BM65" s="67">
        <v>16.01020587091708</v>
      </c>
      <c r="BN65" s="67">
        <v>13.716062270922709</v>
      </c>
      <c r="BO65" s="67">
        <v>12.657599523478606</v>
      </c>
    </row>
    <row r="66" spans="2:67" x14ac:dyDescent="0.25">
      <c r="B66" s="65" t="s">
        <v>15</v>
      </c>
      <c r="C66" s="66">
        <v>63</v>
      </c>
      <c r="D66" s="66">
        <v>6</v>
      </c>
      <c r="E66" s="66">
        <v>19</v>
      </c>
      <c r="F66" s="66">
        <v>25</v>
      </c>
      <c r="G66" s="66">
        <v>27</v>
      </c>
      <c r="H66" s="66">
        <v>27</v>
      </c>
      <c r="I66" s="66">
        <v>30</v>
      </c>
      <c r="J66" s="66">
        <v>34</v>
      </c>
      <c r="K66" s="66">
        <v>41</v>
      </c>
      <c r="L66" s="66">
        <v>31</v>
      </c>
      <c r="M66" s="66">
        <v>34</v>
      </c>
      <c r="N66" s="66">
        <v>38</v>
      </c>
      <c r="O66" s="66">
        <v>36</v>
      </c>
      <c r="P66" s="66">
        <v>38</v>
      </c>
      <c r="Q66" s="66">
        <v>38</v>
      </c>
      <c r="R66" s="66">
        <v>52</v>
      </c>
      <c r="S66" s="66">
        <v>50</v>
      </c>
      <c r="T66" s="66">
        <v>7</v>
      </c>
      <c r="U66" s="66">
        <v>27</v>
      </c>
      <c r="V66" s="66">
        <v>34</v>
      </c>
      <c r="W66" s="66">
        <v>32</v>
      </c>
      <c r="X66" s="66">
        <v>30</v>
      </c>
      <c r="Y66" s="66">
        <v>41</v>
      </c>
      <c r="Z66" s="66">
        <v>41</v>
      </c>
      <c r="AA66" s="66">
        <v>54</v>
      </c>
      <c r="AB66" s="66">
        <v>41</v>
      </c>
      <c r="AC66" s="66">
        <v>45</v>
      </c>
      <c r="AD66" s="66">
        <v>55</v>
      </c>
      <c r="AE66" s="66">
        <v>40</v>
      </c>
      <c r="AF66" s="66">
        <v>53</v>
      </c>
      <c r="AG66" s="66">
        <v>49</v>
      </c>
      <c r="AH66" s="66">
        <v>76</v>
      </c>
      <c r="AI66" s="66">
        <v>67</v>
      </c>
      <c r="AJ66" s="66">
        <v>280179</v>
      </c>
      <c r="AK66" s="66">
        <v>284296</v>
      </c>
      <c r="AL66" s="66">
        <v>287893</v>
      </c>
      <c r="AM66" s="66">
        <v>377438</v>
      </c>
      <c r="AN66" s="66">
        <v>393416</v>
      </c>
      <c r="AO66" s="66">
        <v>399951</v>
      </c>
      <c r="AP66" s="66">
        <v>394208</v>
      </c>
      <c r="AQ66" s="66">
        <v>400453</v>
      </c>
      <c r="AR66" s="66">
        <v>382367</v>
      </c>
      <c r="AS66" s="66">
        <v>388055</v>
      </c>
      <c r="AT66" s="66">
        <v>379921</v>
      </c>
      <c r="AU66" s="66">
        <v>384108</v>
      </c>
      <c r="AV66" s="66">
        <v>382436</v>
      </c>
      <c r="AW66" s="66">
        <v>386096</v>
      </c>
      <c r="AX66" s="66">
        <v>389783</v>
      </c>
      <c r="AY66" s="66">
        <v>390173</v>
      </c>
      <c r="AZ66" s="66">
        <v>2.1414881200946536</v>
      </c>
      <c r="BA66" s="66">
        <v>6.6831752821003461</v>
      </c>
      <c r="BB66" s="66">
        <v>8.683781821718485</v>
      </c>
      <c r="BC66" s="66">
        <v>7.1534927590756627</v>
      </c>
      <c r="BD66" s="66">
        <v>6.8629643939239884</v>
      </c>
      <c r="BE66" s="66">
        <v>7.5009188625606642</v>
      </c>
      <c r="BF66" s="66">
        <v>8.6248883837973853</v>
      </c>
      <c r="BG66" s="66">
        <v>10.23840500633033</v>
      </c>
      <c r="BH66" s="66">
        <v>8.1073942050438461</v>
      </c>
      <c r="BI66" s="66">
        <v>8.7616446122328036</v>
      </c>
      <c r="BJ66" s="66">
        <v>10.002079379660509</v>
      </c>
      <c r="BK66" s="66">
        <v>9.3723640226186387</v>
      </c>
      <c r="BL66" s="66">
        <v>9.6748214080264407</v>
      </c>
      <c r="BM66" s="66">
        <v>9.8421118063901218</v>
      </c>
      <c r="BN66" s="66">
        <v>13.340756266948532</v>
      </c>
      <c r="BO66" s="66">
        <v>12.814828294115689</v>
      </c>
    </row>
    <row r="67" spans="2:67" x14ac:dyDescent="0.25">
      <c r="B67" s="65" t="s">
        <v>15</v>
      </c>
      <c r="C67" s="66">
        <v>64</v>
      </c>
      <c r="D67" s="66">
        <v>13</v>
      </c>
      <c r="E67" s="66">
        <v>23</v>
      </c>
      <c r="F67" s="66">
        <v>20</v>
      </c>
      <c r="G67" s="66">
        <v>16</v>
      </c>
      <c r="H67" s="66">
        <v>21</v>
      </c>
      <c r="I67" s="66">
        <v>29</v>
      </c>
      <c r="J67" s="66">
        <v>35</v>
      </c>
      <c r="K67" s="66">
        <v>25</v>
      </c>
      <c r="L67" s="66">
        <v>40</v>
      </c>
      <c r="M67" s="66">
        <v>36</v>
      </c>
      <c r="N67" s="66">
        <v>41</v>
      </c>
      <c r="O67" s="66">
        <v>43</v>
      </c>
      <c r="P67" s="66">
        <v>29</v>
      </c>
      <c r="Q67" s="66">
        <v>41</v>
      </c>
      <c r="R67" s="66">
        <v>39</v>
      </c>
      <c r="S67" s="66">
        <v>41</v>
      </c>
      <c r="T67" s="66">
        <v>20</v>
      </c>
      <c r="U67" s="66">
        <v>24</v>
      </c>
      <c r="V67" s="66">
        <v>32</v>
      </c>
      <c r="W67" s="66">
        <v>27</v>
      </c>
      <c r="X67" s="66">
        <v>39</v>
      </c>
      <c r="Y67" s="66">
        <v>44</v>
      </c>
      <c r="Z67" s="66">
        <v>47</v>
      </c>
      <c r="AA67" s="66">
        <v>28</v>
      </c>
      <c r="AB67" s="66">
        <v>55</v>
      </c>
      <c r="AC67" s="66">
        <v>42</v>
      </c>
      <c r="AD67" s="66">
        <v>50</v>
      </c>
      <c r="AE67" s="66">
        <v>51</v>
      </c>
      <c r="AF67" s="66">
        <v>38</v>
      </c>
      <c r="AG67" s="66">
        <v>49</v>
      </c>
      <c r="AH67" s="66">
        <v>49</v>
      </c>
      <c r="AI67" s="66">
        <v>54</v>
      </c>
      <c r="AJ67" s="67">
        <v>261985</v>
      </c>
      <c r="AK67" s="67">
        <v>276979</v>
      </c>
      <c r="AL67" s="67">
        <v>280607</v>
      </c>
      <c r="AM67" s="67">
        <v>284004</v>
      </c>
      <c r="AN67" s="67">
        <v>373228</v>
      </c>
      <c r="AO67" s="67">
        <v>388364</v>
      </c>
      <c r="AP67" s="67">
        <v>393791</v>
      </c>
      <c r="AQ67" s="67">
        <v>390294</v>
      </c>
      <c r="AR67" s="67">
        <v>395457</v>
      </c>
      <c r="AS67" s="67">
        <v>378394</v>
      </c>
      <c r="AT67" s="67">
        <v>383977</v>
      </c>
      <c r="AU67" s="67">
        <v>375604</v>
      </c>
      <c r="AV67" s="67">
        <v>380323</v>
      </c>
      <c r="AW67" s="67">
        <v>379201</v>
      </c>
      <c r="AX67" s="67">
        <v>382773</v>
      </c>
      <c r="AY67" s="67">
        <v>386102</v>
      </c>
      <c r="AZ67" s="67">
        <v>4.9621161516880736</v>
      </c>
      <c r="BA67" s="67">
        <v>8.3038786333982006</v>
      </c>
      <c r="BB67" s="67">
        <v>7.1274059449692979</v>
      </c>
      <c r="BC67" s="67">
        <v>5.6337234686835398</v>
      </c>
      <c r="BD67" s="67">
        <v>5.6265875014736295</v>
      </c>
      <c r="BE67" s="67">
        <v>7.4672214726390695</v>
      </c>
      <c r="BF67" s="67">
        <v>8.8879634120637583</v>
      </c>
      <c r="BG67" s="67">
        <v>6.4054277032185993</v>
      </c>
      <c r="BH67" s="67">
        <v>10.11487974672341</v>
      </c>
      <c r="BI67" s="67">
        <v>9.5138929264206098</v>
      </c>
      <c r="BJ67" s="67">
        <v>10.938155149917833</v>
      </c>
      <c r="BK67" s="67">
        <v>11.714465234662038</v>
      </c>
      <c r="BL67" s="67">
        <v>7.6250976143961839</v>
      </c>
      <c r="BM67" s="67">
        <v>10.812207773713677</v>
      </c>
      <c r="BN67" s="67">
        <v>10.188806420515554</v>
      </c>
      <c r="BO67" s="67">
        <v>10.618955612765538</v>
      </c>
    </row>
    <row r="68" spans="2:67" x14ac:dyDescent="0.25">
      <c r="B68" s="65" t="s">
        <v>15</v>
      </c>
      <c r="C68" s="66">
        <v>65</v>
      </c>
      <c r="D68" s="66">
        <v>2</v>
      </c>
      <c r="E68" s="66">
        <v>8</v>
      </c>
      <c r="F68" s="66">
        <v>22</v>
      </c>
      <c r="G68" s="66">
        <v>11</v>
      </c>
      <c r="H68" s="66">
        <v>23</v>
      </c>
      <c r="I68" s="66">
        <v>31</v>
      </c>
      <c r="J68" s="66">
        <v>22</v>
      </c>
      <c r="K68" s="66">
        <v>23</v>
      </c>
      <c r="L68" s="66">
        <v>27</v>
      </c>
      <c r="M68" s="66">
        <v>26</v>
      </c>
      <c r="N68" s="66">
        <v>32</v>
      </c>
      <c r="O68" s="66">
        <v>48</v>
      </c>
      <c r="P68" s="66">
        <v>43</v>
      </c>
      <c r="Q68" s="66">
        <v>41</v>
      </c>
      <c r="R68" s="66">
        <v>37</v>
      </c>
      <c r="S68" s="66">
        <v>47</v>
      </c>
      <c r="T68" s="66">
        <v>4</v>
      </c>
      <c r="U68" s="66">
        <v>15</v>
      </c>
      <c r="V68" s="66">
        <v>25</v>
      </c>
      <c r="W68" s="66">
        <v>17</v>
      </c>
      <c r="X68" s="66">
        <v>28</v>
      </c>
      <c r="Y68" s="66">
        <v>45</v>
      </c>
      <c r="Z68" s="66">
        <v>24</v>
      </c>
      <c r="AA68" s="66">
        <v>38</v>
      </c>
      <c r="AB68" s="66">
        <v>29</v>
      </c>
      <c r="AC68" s="66">
        <v>58</v>
      </c>
      <c r="AD68" s="66">
        <v>39</v>
      </c>
      <c r="AE68" s="66">
        <v>55</v>
      </c>
      <c r="AF68" s="66">
        <v>68</v>
      </c>
      <c r="AG68" s="66">
        <v>50</v>
      </c>
      <c r="AH68" s="66">
        <v>48</v>
      </c>
      <c r="AI68" s="66">
        <v>58</v>
      </c>
      <c r="AJ68" s="66">
        <v>230716</v>
      </c>
      <c r="AK68" s="66">
        <v>257760</v>
      </c>
      <c r="AL68" s="66">
        <v>272739</v>
      </c>
      <c r="AM68" s="66">
        <v>275812</v>
      </c>
      <c r="AN68" s="66">
        <v>280337</v>
      </c>
      <c r="AO68" s="66">
        <v>367626</v>
      </c>
      <c r="AP68" s="66">
        <v>384029</v>
      </c>
      <c r="AQ68" s="66">
        <v>389349</v>
      </c>
      <c r="AR68" s="66">
        <v>386834</v>
      </c>
      <c r="AS68" s="66">
        <v>390617</v>
      </c>
      <c r="AT68" s="66">
        <v>373757</v>
      </c>
      <c r="AU68" s="66">
        <v>378730</v>
      </c>
      <c r="AV68" s="66">
        <v>370878</v>
      </c>
      <c r="AW68" s="66">
        <v>376737</v>
      </c>
      <c r="AX68" s="66">
        <v>374917</v>
      </c>
      <c r="AY68" s="66">
        <v>378449</v>
      </c>
      <c r="AZ68" s="66">
        <v>0.86686662390124658</v>
      </c>
      <c r="BA68" s="66">
        <v>3.1036623215394168</v>
      </c>
      <c r="BB68" s="66">
        <v>8.0663198149146265</v>
      </c>
      <c r="BC68" s="66">
        <v>3.9882238626310675</v>
      </c>
      <c r="BD68" s="66">
        <v>8.2044111194740612</v>
      </c>
      <c r="BE68" s="66">
        <v>8.4324830126269639</v>
      </c>
      <c r="BF68" s="66">
        <v>5.7287340278989349</v>
      </c>
      <c r="BG68" s="66">
        <v>5.9072965385810674</v>
      </c>
      <c r="BH68" s="66">
        <v>6.9797380788658696</v>
      </c>
      <c r="BI68" s="66">
        <v>6.6561363176717858</v>
      </c>
      <c r="BJ68" s="66">
        <v>8.2941590391618085</v>
      </c>
      <c r="BK68" s="66">
        <v>12.409896232144272</v>
      </c>
      <c r="BL68" s="66">
        <v>11.594109114048285</v>
      </c>
      <c r="BM68" s="66">
        <v>10.882923631074199</v>
      </c>
      <c r="BN68" s="66">
        <v>9.8688509723485467</v>
      </c>
      <c r="BO68" s="66">
        <v>12.41911063313683</v>
      </c>
    </row>
    <row r="69" spans="2:67" x14ac:dyDescent="0.25">
      <c r="B69" s="65" t="s">
        <v>15</v>
      </c>
      <c r="C69" s="66">
        <v>66</v>
      </c>
      <c r="D69" s="66">
        <v>4</v>
      </c>
      <c r="E69" s="66">
        <v>12</v>
      </c>
      <c r="F69" s="66">
        <v>14</v>
      </c>
      <c r="G69" s="66">
        <v>18</v>
      </c>
      <c r="H69" s="66">
        <v>18</v>
      </c>
      <c r="I69" s="66">
        <v>21</v>
      </c>
      <c r="J69" s="66">
        <v>28</v>
      </c>
      <c r="K69" s="66">
        <v>25</v>
      </c>
      <c r="L69" s="66">
        <v>28</v>
      </c>
      <c r="M69" s="66">
        <v>28</v>
      </c>
      <c r="N69" s="66">
        <v>32</v>
      </c>
      <c r="O69" s="66">
        <v>34</v>
      </c>
      <c r="P69" s="66">
        <v>33</v>
      </c>
      <c r="Q69" s="66">
        <v>51</v>
      </c>
      <c r="R69" s="66">
        <v>43</v>
      </c>
      <c r="S69" s="66">
        <v>52</v>
      </c>
      <c r="T69" s="66">
        <v>6</v>
      </c>
      <c r="U69" s="66">
        <v>16</v>
      </c>
      <c r="V69" s="66">
        <v>17</v>
      </c>
      <c r="W69" s="66">
        <v>30</v>
      </c>
      <c r="X69" s="66">
        <v>21</v>
      </c>
      <c r="Y69" s="66">
        <v>39</v>
      </c>
      <c r="Z69" s="66">
        <v>36</v>
      </c>
      <c r="AA69" s="66">
        <v>27</v>
      </c>
      <c r="AB69" s="66">
        <v>36</v>
      </c>
      <c r="AC69" s="66">
        <v>41</v>
      </c>
      <c r="AD69" s="66">
        <v>46</v>
      </c>
      <c r="AE69" s="66">
        <v>37</v>
      </c>
      <c r="AF69" s="66">
        <v>41</v>
      </c>
      <c r="AG69" s="66">
        <v>60</v>
      </c>
      <c r="AH69" s="66">
        <v>54</v>
      </c>
      <c r="AI69" s="66">
        <v>77</v>
      </c>
      <c r="AJ69" s="67">
        <v>237902</v>
      </c>
      <c r="AK69" s="67">
        <v>227272</v>
      </c>
      <c r="AL69" s="67">
        <v>253399</v>
      </c>
      <c r="AM69" s="67">
        <v>267952</v>
      </c>
      <c r="AN69" s="67">
        <v>271799</v>
      </c>
      <c r="AO69" s="67">
        <v>276479</v>
      </c>
      <c r="AP69" s="67">
        <v>362388</v>
      </c>
      <c r="AQ69" s="67">
        <v>380040</v>
      </c>
      <c r="AR69" s="67">
        <v>384765</v>
      </c>
      <c r="AS69" s="67">
        <v>381752</v>
      </c>
      <c r="AT69" s="67">
        <v>384914</v>
      </c>
      <c r="AU69" s="67">
        <v>367985</v>
      </c>
      <c r="AV69" s="67">
        <v>374438</v>
      </c>
      <c r="AW69" s="67">
        <v>366429</v>
      </c>
      <c r="AX69" s="67">
        <v>370750</v>
      </c>
      <c r="AY69" s="67">
        <v>369683</v>
      </c>
      <c r="AZ69" s="67">
        <v>1.6813645955057124</v>
      </c>
      <c r="BA69" s="67">
        <v>5.2800168960540681</v>
      </c>
      <c r="BB69" s="67">
        <v>5.5248836814667772</v>
      </c>
      <c r="BC69" s="67">
        <v>6.7176210664596638</v>
      </c>
      <c r="BD69" s="67">
        <v>6.6225409217841129</v>
      </c>
      <c r="BE69" s="67">
        <v>7.595513583310125</v>
      </c>
      <c r="BF69" s="67">
        <v>7.7265251608772916</v>
      </c>
      <c r="BG69" s="67">
        <v>6.5782549205346807</v>
      </c>
      <c r="BH69" s="67">
        <v>7.2771691811885173</v>
      </c>
      <c r="BI69" s="67">
        <v>7.3346046648085661</v>
      </c>
      <c r="BJ69" s="67">
        <v>8.3135453633798715</v>
      </c>
      <c r="BK69" s="67">
        <v>9.2395070451241228</v>
      </c>
      <c r="BL69" s="67">
        <v>8.8132080611476393</v>
      </c>
      <c r="BM69" s="67">
        <v>13.918112376476753</v>
      </c>
      <c r="BN69" s="67">
        <v>11.598111935266353</v>
      </c>
      <c r="BO69" s="67">
        <v>14.066105284798056</v>
      </c>
    </row>
    <row r="70" spans="2:67" x14ac:dyDescent="0.25">
      <c r="B70" s="65" t="s">
        <v>15</v>
      </c>
      <c r="C70" s="66">
        <v>67</v>
      </c>
      <c r="D70" s="66">
        <v>4</v>
      </c>
      <c r="E70" s="66">
        <v>7</v>
      </c>
      <c r="F70" s="66">
        <v>11</v>
      </c>
      <c r="G70" s="66">
        <v>15</v>
      </c>
      <c r="H70" s="66">
        <v>15</v>
      </c>
      <c r="I70" s="66">
        <v>16</v>
      </c>
      <c r="J70" s="66">
        <v>17</v>
      </c>
      <c r="K70" s="66">
        <v>27</v>
      </c>
      <c r="L70" s="66">
        <v>24</v>
      </c>
      <c r="M70" s="66">
        <v>30</v>
      </c>
      <c r="N70" s="66">
        <v>33</v>
      </c>
      <c r="O70" s="66">
        <v>34</v>
      </c>
      <c r="P70" s="66">
        <v>38</v>
      </c>
      <c r="Q70" s="66">
        <v>34</v>
      </c>
      <c r="R70" s="66">
        <v>24</v>
      </c>
      <c r="S70" s="66">
        <v>43</v>
      </c>
      <c r="T70" s="66">
        <v>6</v>
      </c>
      <c r="U70" s="66">
        <v>7</v>
      </c>
      <c r="V70" s="66">
        <v>12</v>
      </c>
      <c r="W70" s="66">
        <v>18</v>
      </c>
      <c r="X70" s="66">
        <v>20</v>
      </c>
      <c r="Y70" s="66">
        <v>16</v>
      </c>
      <c r="Z70" s="66">
        <v>25</v>
      </c>
      <c r="AA70" s="66">
        <v>30</v>
      </c>
      <c r="AB70" s="66">
        <v>31</v>
      </c>
      <c r="AC70" s="66">
        <v>37</v>
      </c>
      <c r="AD70" s="66">
        <v>39</v>
      </c>
      <c r="AE70" s="66">
        <v>53</v>
      </c>
      <c r="AF70" s="66">
        <v>44</v>
      </c>
      <c r="AG70" s="66">
        <v>40</v>
      </c>
      <c r="AH70" s="66">
        <v>28</v>
      </c>
      <c r="AI70" s="66">
        <v>52</v>
      </c>
      <c r="AJ70" s="66">
        <v>248102</v>
      </c>
      <c r="AK70" s="66">
        <v>234910</v>
      </c>
      <c r="AL70" s="66">
        <v>223208</v>
      </c>
      <c r="AM70" s="66">
        <v>248875</v>
      </c>
      <c r="AN70" s="66">
        <v>263084</v>
      </c>
      <c r="AO70" s="66">
        <v>267623</v>
      </c>
      <c r="AP70" s="66">
        <v>272471</v>
      </c>
      <c r="AQ70" s="66">
        <v>358067</v>
      </c>
      <c r="AR70" s="66">
        <v>375033</v>
      </c>
      <c r="AS70" s="66">
        <v>379868</v>
      </c>
      <c r="AT70" s="66">
        <v>376280</v>
      </c>
      <c r="AU70" s="66">
        <v>379860</v>
      </c>
      <c r="AV70" s="66">
        <v>363198</v>
      </c>
      <c r="AW70" s="66">
        <v>369515</v>
      </c>
      <c r="AX70" s="66">
        <v>360635</v>
      </c>
      <c r="AY70" s="66">
        <v>365071</v>
      </c>
      <c r="AZ70" s="66">
        <v>1.6122401270445219</v>
      </c>
      <c r="BA70" s="66">
        <v>2.9798646290068533</v>
      </c>
      <c r="BB70" s="66">
        <v>4.928138776387943</v>
      </c>
      <c r="BC70" s="66">
        <v>6.0271220492214965</v>
      </c>
      <c r="BD70" s="66">
        <v>5.7016010095634853</v>
      </c>
      <c r="BE70" s="66">
        <v>5.978559391382654</v>
      </c>
      <c r="BF70" s="66">
        <v>6.2391960979333581</v>
      </c>
      <c r="BG70" s="66">
        <v>7.8197655745991668</v>
      </c>
      <c r="BH70" s="66">
        <v>6.3994368495572393</v>
      </c>
      <c r="BI70" s="66">
        <v>7.8974801773247547</v>
      </c>
      <c r="BJ70" s="66">
        <v>8.7700648453279459</v>
      </c>
      <c r="BK70" s="66">
        <v>8.9506660348549456</v>
      </c>
      <c r="BL70" s="66">
        <v>10.462612679585241</v>
      </c>
      <c r="BM70" s="66">
        <v>9.471875295996103</v>
      </c>
      <c r="BN70" s="66">
        <v>6.6549281129119473</v>
      </c>
      <c r="BO70" s="66">
        <v>12.052450071355983</v>
      </c>
    </row>
    <row r="71" spans="2:67" x14ac:dyDescent="0.25">
      <c r="B71" s="65" t="s">
        <v>15</v>
      </c>
      <c r="C71" s="66">
        <v>68</v>
      </c>
      <c r="D71" s="66">
        <v>2</v>
      </c>
      <c r="E71" s="66">
        <v>16</v>
      </c>
      <c r="F71" s="66">
        <v>12</v>
      </c>
      <c r="G71" s="66">
        <v>16</v>
      </c>
      <c r="H71" s="66">
        <v>7</v>
      </c>
      <c r="I71" s="66">
        <v>15</v>
      </c>
      <c r="J71" s="66">
        <v>10</v>
      </c>
      <c r="K71" s="66">
        <v>23</v>
      </c>
      <c r="L71" s="66">
        <v>22</v>
      </c>
      <c r="M71" s="66">
        <v>27</v>
      </c>
      <c r="N71" s="66">
        <v>30</v>
      </c>
      <c r="O71" s="66">
        <v>34</v>
      </c>
      <c r="P71" s="66">
        <v>19</v>
      </c>
      <c r="Q71" s="66">
        <v>32</v>
      </c>
      <c r="R71" s="66">
        <v>30</v>
      </c>
      <c r="S71" s="66">
        <v>32</v>
      </c>
      <c r="T71" s="66">
        <v>2</v>
      </c>
      <c r="U71" s="66">
        <v>21</v>
      </c>
      <c r="V71" s="66">
        <v>23</v>
      </c>
      <c r="W71" s="66">
        <v>20</v>
      </c>
      <c r="X71" s="66">
        <v>8</v>
      </c>
      <c r="Y71" s="66">
        <v>18</v>
      </c>
      <c r="Z71" s="66">
        <v>12</v>
      </c>
      <c r="AA71" s="66">
        <v>33</v>
      </c>
      <c r="AB71" s="66">
        <v>27</v>
      </c>
      <c r="AC71" s="66">
        <v>34</v>
      </c>
      <c r="AD71" s="66">
        <v>36</v>
      </c>
      <c r="AE71" s="66">
        <v>38</v>
      </c>
      <c r="AF71" s="66">
        <v>19</v>
      </c>
      <c r="AG71" s="66">
        <v>38</v>
      </c>
      <c r="AH71" s="66">
        <v>37</v>
      </c>
      <c r="AI71" s="66">
        <v>43</v>
      </c>
      <c r="AJ71" s="67">
        <v>240493</v>
      </c>
      <c r="AK71" s="67">
        <v>244223</v>
      </c>
      <c r="AL71" s="67">
        <v>231149</v>
      </c>
      <c r="AM71" s="67">
        <v>218815</v>
      </c>
      <c r="AN71" s="67">
        <v>244364</v>
      </c>
      <c r="AO71" s="67">
        <v>259471</v>
      </c>
      <c r="AP71" s="67">
        <v>263523</v>
      </c>
      <c r="AQ71" s="67">
        <v>268619</v>
      </c>
      <c r="AR71" s="67">
        <v>352219</v>
      </c>
      <c r="AS71" s="67">
        <v>369428</v>
      </c>
      <c r="AT71" s="67">
        <v>373675</v>
      </c>
      <c r="AU71" s="67">
        <v>370388</v>
      </c>
      <c r="AV71" s="67">
        <v>374451</v>
      </c>
      <c r="AW71" s="67">
        <v>358011</v>
      </c>
      <c r="AX71" s="67">
        <v>363089</v>
      </c>
      <c r="AY71" s="67">
        <v>354839</v>
      </c>
      <c r="AZ71" s="67">
        <v>0.83162503690336109</v>
      </c>
      <c r="BA71" s="67">
        <v>6.141927664470586</v>
      </c>
      <c r="BB71" s="67">
        <v>5.1914565929335623</v>
      </c>
      <c r="BC71" s="67">
        <v>7.3121129721454192</v>
      </c>
      <c r="BD71" s="67">
        <v>2.864579070566859</v>
      </c>
      <c r="BE71" s="67">
        <v>5.7809928662548034</v>
      </c>
      <c r="BF71" s="67">
        <v>3.7947351844051562</v>
      </c>
      <c r="BG71" s="67">
        <v>8.1900386793190361</v>
      </c>
      <c r="BH71" s="67">
        <v>6.2461139234396779</v>
      </c>
      <c r="BI71" s="67">
        <v>7.0379072512099787</v>
      </c>
      <c r="BJ71" s="67">
        <v>8.0283668963671637</v>
      </c>
      <c r="BK71" s="67">
        <v>9.1795630527986862</v>
      </c>
      <c r="BL71" s="67">
        <v>5.074095141954488</v>
      </c>
      <c r="BM71" s="67">
        <v>8.6589518199161475</v>
      </c>
      <c r="BN71" s="67">
        <v>8.2624370333444404</v>
      </c>
      <c r="BO71" s="67">
        <v>8.7363564884356002</v>
      </c>
    </row>
    <row r="72" spans="2:67" x14ac:dyDescent="0.25">
      <c r="B72" s="65" t="s">
        <v>15</v>
      </c>
      <c r="C72" s="66">
        <v>69</v>
      </c>
      <c r="D72" s="66">
        <v>10</v>
      </c>
      <c r="E72" s="66">
        <v>11</v>
      </c>
      <c r="F72" s="66">
        <v>11</v>
      </c>
      <c r="G72" s="66">
        <v>12</v>
      </c>
      <c r="H72" s="66">
        <v>17</v>
      </c>
      <c r="I72" s="66">
        <v>10</v>
      </c>
      <c r="J72" s="66">
        <v>19</v>
      </c>
      <c r="K72" s="66">
        <v>19</v>
      </c>
      <c r="L72" s="66">
        <v>14</v>
      </c>
      <c r="M72" s="66">
        <v>29</v>
      </c>
      <c r="N72" s="66">
        <v>28</v>
      </c>
      <c r="O72" s="66">
        <v>24</v>
      </c>
      <c r="P72" s="66">
        <v>32</v>
      </c>
      <c r="Q72" s="66">
        <v>31</v>
      </c>
      <c r="R72" s="66">
        <v>31</v>
      </c>
      <c r="S72" s="66">
        <v>33</v>
      </c>
      <c r="T72" s="66">
        <v>15</v>
      </c>
      <c r="U72" s="66">
        <v>18</v>
      </c>
      <c r="V72" s="66">
        <v>20</v>
      </c>
      <c r="W72" s="66">
        <v>18</v>
      </c>
      <c r="X72" s="66">
        <v>22</v>
      </c>
      <c r="Y72" s="66">
        <v>11</v>
      </c>
      <c r="Z72" s="66">
        <v>25</v>
      </c>
      <c r="AA72" s="66">
        <v>26</v>
      </c>
      <c r="AB72" s="66">
        <v>19</v>
      </c>
      <c r="AC72" s="66">
        <v>30</v>
      </c>
      <c r="AD72" s="66">
        <v>31</v>
      </c>
      <c r="AE72" s="66">
        <v>29</v>
      </c>
      <c r="AF72" s="66">
        <v>39</v>
      </c>
      <c r="AG72" s="66">
        <v>38</v>
      </c>
      <c r="AH72" s="66">
        <v>37</v>
      </c>
      <c r="AI72" s="66">
        <v>39</v>
      </c>
      <c r="AJ72" s="66">
        <v>236208</v>
      </c>
      <c r="AK72" s="66">
        <v>235937</v>
      </c>
      <c r="AL72" s="66">
        <v>239238</v>
      </c>
      <c r="AM72" s="66">
        <v>227024</v>
      </c>
      <c r="AN72" s="66">
        <v>214808</v>
      </c>
      <c r="AO72" s="66">
        <v>239507</v>
      </c>
      <c r="AP72" s="66">
        <v>254725</v>
      </c>
      <c r="AQ72" s="66">
        <v>259493</v>
      </c>
      <c r="AR72" s="66">
        <v>263777</v>
      </c>
      <c r="AS72" s="66">
        <v>346077</v>
      </c>
      <c r="AT72" s="66">
        <v>363928</v>
      </c>
      <c r="AU72" s="66">
        <v>367703</v>
      </c>
      <c r="AV72" s="66">
        <v>364943</v>
      </c>
      <c r="AW72" s="66">
        <v>369182</v>
      </c>
      <c r="AX72" s="66">
        <v>352088</v>
      </c>
      <c r="AY72" s="66">
        <v>357266</v>
      </c>
      <c r="AZ72" s="66">
        <v>4.2335568651358129</v>
      </c>
      <c r="BA72" s="66">
        <v>4.6622615359184865</v>
      </c>
      <c r="BB72" s="66">
        <v>4.5979317666925823</v>
      </c>
      <c r="BC72" s="66">
        <v>5.2857847628444574</v>
      </c>
      <c r="BD72" s="66">
        <v>7.9140441696771067</v>
      </c>
      <c r="BE72" s="66">
        <v>4.1752433123040245</v>
      </c>
      <c r="BF72" s="66">
        <v>7.4590244381195401</v>
      </c>
      <c r="BG72" s="66">
        <v>7.3219701494838016</v>
      </c>
      <c r="BH72" s="66">
        <v>5.3075135436372394</v>
      </c>
      <c r="BI72" s="66">
        <v>8.3796380574265275</v>
      </c>
      <c r="BJ72" s="66">
        <v>7.9686091754412951</v>
      </c>
      <c r="BK72" s="66">
        <v>6.5270068506376075</v>
      </c>
      <c r="BL72" s="66">
        <v>8.7684926139150505</v>
      </c>
      <c r="BM72" s="66">
        <v>8.3969424294792283</v>
      </c>
      <c r="BN72" s="66">
        <v>8.8046170275612905</v>
      </c>
      <c r="BO72" s="66">
        <v>9.2368151461376122</v>
      </c>
    </row>
    <row r="73" spans="2:67" x14ac:dyDescent="0.25">
      <c r="B73" s="65" t="s">
        <v>15</v>
      </c>
      <c r="C73" s="66">
        <v>70</v>
      </c>
      <c r="D73" s="66">
        <v>9</v>
      </c>
      <c r="E73" s="66">
        <v>6</v>
      </c>
      <c r="F73" s="66">
        <v>12</v>
      </c>
      <c r="G73" s="66">
        <v>17</v>
      </c>
      <c r="H73" s="66">
        <v>18</v>
      </c>
      <c r="I73" s="66">
        <v>13</v>
      </c>
      <c r="J73" s="66">
        <v>17</v>
      </c>
      <c r="K73" s="66">
        <v>17</v>
      </c>
      <c r="L73" s="66">
        <v>15</v>
      </c>
      <c r="M73" s="66">
        <v>22</v>
      </c>
      <c r="N73" s="66">
        <v>18</v>
      </c>
      <c r="O73" s="66">
        <v>25</v>
      </c>
      <c r="P73" s="66">
        <v>17</v>
      </c>
      <c r="Q73" s="66">
        <v>36</v>
      </c>
      <c r="R73" s="66">
        <v>21</v>
      </c>
      <c r="S73" s="66">
        <v>33</v>
      </c>
      <c r="T73" s="66">
        <v>13</v>
      </c>
      <c r="U73" s="66">
        <v>6</v>
      </c>
      <c r="V73" s="66">
        <v>13</v>
      </c>
      <c r="W73" s="66">
        <v>20</v>
      </c>
      <c r="X73" s="66">
        <v>20</v>
      </c>
      <c r="Y73" s="66">
        <v>17</v>
      </c>
      <c r="Z73" s="66">
        <v>22</v>
      </c>
      <c r="AA73" s="66">
        <v>21</v>
      </c>
      <c r="AB73" s="66">
        <v>20</v>
      </c>
      <c r="AC73" s="66">
        <v>28</v>
      </c>
      <c r="AD73" s="66">
        <v>22</v>
      </c>
      <c r="AE73" s="66">
        <v>28</v>
      </c>
      <c r="AF73" s="66">
        <v>19</v>
      </c>
      <c r="AG73" s="66">
        <v>42</v>
      </c>
      <c r="AH73" s="66">
        <v>27</v>
      </c>
      <c r="AI73" s="66">
        <v>34</v>
      </c>
      <c r="AJ73" s="67">
        <v>234988</v>
      </c>
      <c r="AK73" s="67">
        <v>231203</v>
      </c>
      <c r="AL73" s="67">
        <v>231535</v>
      </c>
      <c r="AM73" s="67">
        <v>234055</v>
      </c>
      <c r="AN73" s="67">
        <v>222441</v>
      </c>
      <c r="AO73" s="67">
        <v>211153</v>
      </c>
      <c r="AP73" s="67">
        <v>235736</v>
      </c>
      <c r="AQ73" s="67">
        <v>251093</v>
      </c>
      <c r="AR73" s="67">
        <v>255393</v>
      </c>
      <c r="AS73" s="67">
        <v>258510</v>
      </c>
      <c r="AT73" s="67">
        <v>339734</v>
      </c>
      <c r="AU73" s="67">
        <v>357655</v>
      </c>
      <c r="AV73" s="67">
        <v>361994</v>
      </c>
      <c r="AW73" s="67">
        <v>357703</v>
      </c>
      <c r="AX73" s="67">
        <v>362643</v>
      </c>
      <c r="AY73" s="67">
        <v>345548</v>
      </c>
      <c r="AZ73" s="67">
        <v>3.8299828076327302</v>
      </c>
      <c r="BA73" s="67">
        <v>2.5951220356137248</v>
      </c>
      <c r="BB73" s="67">
        <v>5.1828017362385816</v>
      </c>
      <c r="BC73" s="67">
        <v>7.2632500907906268</v>
      </c>
      <c r="BD73" s="67">
        <v>8.0920333931244688</v>
      </c>
      <c r="BE73" s="67">
        <v>6.1566731232802754</v>
      </c>
      <c r="BF73" s="67">
        <v>7.2114568839719002</v>
      </c>
      <c r="BG73" s="67">
        <v>6.7703998120218403</v>
      </c>
      <c r="BH73" s="67">
        <v>5.8733011476430441</v>
      </c>
      <c r="BI73" s="67">
        <v>8.5103090789524583</v>
      </c>
      <c r="BJ73" s="67">
        <v>5.0039148274826779</v>
      </c>
      <c r="BK73" s="67">
        <v>6.9899763738798564</v>
      </c>
      <c r="BL73" s="67">
        <v>4.419962761813732</v>
      </c>
      <c r="BM73" s="67">
        <v>9.7846537490599736</v>
      </c>
      <c r="BN73" s="67">
        <v>5.7908190699944573</v>
      </c>
      <c r="BO73" s="67">
        <v>9.5500480396355929</v>
      </c>
    </row>
    <row r="74" spans="2:67" x14ac:dyDescent="0.25">
      <c r="B74" s="65" t="s">
        <v>15</v>
      </c>
      <c r="C74" s="66">
        <v>71</v>
      </c>
      <c r="D74" s="66">
        <v>5</v>
      </c>
      <c r="E74" s="66">
        <v>12</v>
      </c>
      <c r="F74" s="66">
        <v>14</v>
      </c>
      <c r="G74" s="66">
        <v>12</v>
      </c>
      <c r="H74" s="66">
        <v>14</v>
      </c>
      <c r="I74" s="66">
        <v>14</v>
      </c>
      <c r="J74" s="66">
        <v>13</v>
      </c>
      <c r="K74" s="66">
        <v>17</v>
      </c>
      <c r="L74" s="66">
        <v>12</v>
      </c>
      <c r="M74" s="66">
        <v>14</v>
      </c>
      <c r="N74" s="66">
        <v>17</v>
      </c>
      <c r="O74" s="66">
        <v>21</v>
      </c>
      <c r="P74" s="66">
        <v>27</v>
      </c>
      <c r="Q74" s="66">
        <v>26</v>
      </c>
      <c r="R74" s="66">
        <v>27</v>
      </c>
      <c r="S74" s="66">
        <v>18</v>
      </c>
      <c r="T74" s="66">
        <v>6</v>
      </c>
      <c r="U74" s="66">
        <v>15</v>
      </c>
      <c r="V74" s="66">
        <v>16</v>
      </c>
      <c r="W74" s="66">
        <v>14</v>
      </c>
      <c r="X74" s="66">
        <v>15</v>
      </c>
      <c r="Y74" s="66">
        <v>20</v>
      </c>
      <c r="Z74" s="66">
        <v>15</v>
      </c>
      <c r="AA74" s="66">
        <v>23</v>
      </c>
      <c r="AB74" s="66">
        <v>13</v>
      </c>
      <c r="AC74" s="66">
        <v>15</v>
      </c>
      <c r="AD74" s="66">
        <v>18</v>
      </c>
      <c r="AE74" s="66">
        <v>21</v>
      </c>
      <c r="AF74" s="66">
        <v>37</v>
      </c>
      <c r="AG74" s="66">
        <v>27</v>
      </c>
      <c r="AH74" s="66">
        <v>33</v>
      </c>
      <c r="AI74" s="66">
        <v>23</v>
      </c>
      <c r="AJ74" s="66">
        <v>226282</v>
      </c>
      <c r="AK74" s="66">
        <v>229634</v>
      </c>
      <c r="AL74" s="66">
        <v>225937</v>
      </c>
      <c r="AM74" s="66">
        <v>227112</v>
      </c>
      <c r="AN74" s="66">
        <v>229272</v>
      </c>
      <c r="AO74" s="66">
        <v>218216</v>
      </c>
      <c r="AP74" s="66">
        <v>207130</v>
      </c>
      <c r="AQ74" s="66">
        <v>231282</v>
      </c>
      <c r="AR74" s="66">
        <v>246585</v>
      </c>
      <c r="AS74" s="66">
        <v>250311</v>
      </c>
      <c r="AT74" s="66">
        <v>252839</v>
      </c>
      <c r="AU74" s="66">
        <v>333065</v>
      </c>
      <c r="AV74" s="66">
        <v>351816</v>
      </c>
      <c r="AW74" s="66">
        <v>355216</v>
      </c>
      <c r="AX74" s="66">
        <v>351394</v>
      </c>
      <c r="AY74" s="66">
        <v>355841</v>
      </c>
      <c r="AZ74" s="66">
        <v>2.2096322288118366</v>
      </c>
      <c r="BA74" s="66">
        <v>5.2257069946088128</v>
      </c>
      <c r="BB74" s="66">
        <v>6.1964175854331076</v>
      </c>
      <c r="BC74" s="66">
        <v>5.283736658564937</v>
      </c>
      <c r="BD74" s="66">
        <v>6.1062842388080538</v>
      </c>
      <c r="BE74" s="66">
        <v>6.4156615463577378</v>
      </c>
      <c r="BF74" s="66">
        <v>6.2762516294114805</v>
      </c>
      <c r="BG74" s="66">
        <v>7.3503342240208926</v>
      </c>
      <c r="BH74" s="66">
        <v>4.8664760630208654</v>
      </c>
      <c r="BI74" s="66">
        <v>5.5930422554342396</v>
      </c>
      <c r="BJ74" s="66">
        <v>6.7236462729246673</v>
      </c>
      <c r="BK74" s="66">
        <v>6.3050755858466072</v>
      </c>
      <c r="BL74" s="66">
        <v>7.6744661982399895</v>
      </c>
      <c r="BM74" s="66">
        <v>7.319490113057971</v>
      </c>
      <c r="BN74" s="66">
        <v>7.6836827037456521</v>
      </c>
      <c r="BO74" s="66">
        <v>5.0584390219227124</v>
      </c>
    </row>
    <row r="75" spans="2:67" x14ac:dyDescent="0.25">
      <c r="B75" s="65" t="s">
        <v>15</v>
      </c>
      <c r="C75" s="66">
        <v>72</v>
      </c>
      <c r="D75" s="66">
        <v>7</v>
      </c>
      <c r="E75" s="66">
        <v>7</v>
      </c>
      <c r="F75" s="66">
        <v>17</v>
      </c>
      <c r="G75" s="66">
        <v>13</v>
      </c>
      <c r="H75" s="66">
        <v>10</v>
      </c>
      <c r="I75" s="66">
        <v>9</v>
      </c>
      <c r="J75" s="66">
        <v>15</v>
      </c>
      <c r="K75" s="66">
        <v>7</v>
      </c>
      <c r="L75" s="66">
        <v>21</v>
      </c>
      <c r="M75" s="66">
        <v>10</v>
      </c>
      <c r="N75" s="66">
        <v>20</v>
      </c>
      <c r="O75" s="66">
        <v>17</v>
      </c>
      <c r="P75" s="66">
        <v>25</v>
      </c>
      <c r="Q75" s="66">
        <v>32</v>
      </c>
      <c r="R75" s="66">
        <v>27</v>
      </c>
      <c r="S75" s="66">
        <v>28</v>
      </c>
      <c r="T75" s="66">
        <v>13</v>
      </c>
      <c r="U75" s="66">
        <v>10</v>
      </c>
      <c r="V75" s="66">
        <v>24</v>
      </c>
      <c r="W75" s="66">
        <v>16</v>
      </c>
      <c r="X75" s="66">
        <v>11</v>
      </c>
      <c r="Y75" s="66">
        <v>13</v>
      </c>
      <c r="Z75" s="66">
        <v>18</v>
      </c>
      <c r="AA75" s="66">
        <v>8</v>
      </c>
      <c r="AB75" s="66">
        <v>26</v>
      </c>
      <c r="AC75" s="66">
        <v>17</v>
      </c>
      <c r="AD75" s="66">
        <v>24</v>
      </c>
      <c r="AE75" s="66">
        <v>20</v>
      </c>
      <c r="AF75" s="66">
        <v>29</v>
      </c>
      <c r="AG75" s="66">
        <v>34</v>
      </c>
      <c r="AH75" s="66">
        <v>29</v>
      </c>
      <c r="AI75" s="66">
        <v>35</v>
      </c>
      <c r="AJ75" s="67">
        <v>226297</v>
      </c>
      <c r="AK75" s="67">
        <v>220850</v>
      </c>
      <c r="AL75" s="67">
        <v>223791</v>
      </c>
      <c r="AM75" s="67">
        <v>220679</v>
      </c>
      <c r="AN75" s="67">
        <v>222116</v>
      </c>
      <c r="AO75" s="67">
        <v>223728</v>
      </c>
      <c r="AP75" s="67">
        <v>212984</v>
      </c>
      <c r="AQ75" s="67">
        <v>203668</v>
      </c>
      <c r="AR75" s="67">
        <v>226809</v>
      </c>
      <c r="AS75" s="67">
        <v>241481</v>
      </c>
      <c r="AT75" s="67">
        <v>245460</v>
      </c>
      <c r="AU75" s="67">
        <v>247242</v>
      </c>
      <c r="AV75" s="67">
        <v>326329</v>
      </c>
      <c r="AW75" s="67">
        <v>343730</v>
      </c>
      <c r="AX75" s="67">
        <v>347852</v>
      </c>
      <c r="AY75" s="67">
        <v>343563</v>
      </c>
      <c r="AZ75" s="67">
        <v>3.0932800699965095</v>
      </c>
      <c r="BA75" s="67">
        <v>3.1695721077654517</v>
      </c>
      <c r="BB75" s="67">
        <v>7.5963734019688012</v>
      </c>
      <c r="BC75" s="67">
        <v>5.8909094204704573</v>
      </c>
      <c r="BD75" s="67">
        <v>4.5021520286697045</v>
      </c>
      <c r="BE75" s="67">
        <v>4.0227419008796392</v>
      </c>
      <c r="BF75" s="67">
        <v>7.0427825564361646</v>
      </c>
      <c r="BG75" s="67">
        <v>3.4369660427754973</v>
      </c>
      <c r="BH75" s="67">
        <v>9.2588918429162863</v>
      </c>
      <c r="BI75" s="67">
        <v>4.1411125512980318</v>
      </c>
      <c r="BJ75" s="67">
        <v>8.1479670822129879</v>
      </c>
      <c r="BK75" s="67">
        <v>6.8758544260279404</v>
      </c>
      <c r="BL75" s="67">
        <v>7.660980176447695</v>
      </c>
      <c r="BM75" s="67">
        <v>9.30963256043988</v>
      </c>
      <c r="BN75" s="67">
        <v>7.7619217368306055</v>
      </c>
      <c r="BO75" s="67">
        <v>8.1498880845725523</v>
      </c>
    </row>
    <row r="76" spans="2:67" x14ac:dyDescent="0.25">
      <c r="B76" s="65" t="s">
        <v>15</v>
      </c>
      <c r="C76" s="66">
        <v>73</v>
      </c>
      <c r="D76" s="66">
        <v>5</v>
      </c>
      <c r="E76" s="66">
        <v>5</v>
      </c>
      <c r="F76" s="66">
        <v>9</v>
      </c>
      <c r="G76" s="66">
        <v>9</v>
      </c>
      <c r="H76" s="66">
        <v>17</v>
      </c>
      <c r="I76" s="66">
        <v>16</v>
      </c>
      <c r="J76" s="66">
        <v>15</v>
      </c>
      <c r="K76" s="66">
        <v>6</v>
      </c>
      <c r="L76" s="66">
        <v>18</v>
      </c>
      <c r="M76" s="66">
        <v>18</v>
      </c>
      <c r="N76" s="66">
        <v>14</v>
      </c>
      <c r="O76" s="66">
        <v>20</v>
      </c>
      <c r="P76" s="66">
        <v>11</v>
      </c>
      <c r="Q76" s="66">
        <v>22</v>
      </c>
      <c r="R76" s="66">
        <v>24</v>
      </c>
      <c r="S76" s="66">
        <v>32</v>
      </c>
      <c r="T76" s="66">
        <v>14</v>
      </c>
      <c r="U76" s="66">
        <v>7</v>
      </c>
      <c r="V76" s="66">
        <v>11</v>
      </c>
      <c r="W76" s="66">
        <v>9</v>
      </c>
      <c r="X76" s="66">
        <v>19</v>
      </c>
      <c r="Y76" s="66">
        <v>19</v>
      </c>
      <c r="Z76" s="66">
        <v>21</v>
      </c>
      <c r="AA76" s="66">
        <v>6</v>
      </c>
      <c r="AB76" s="66">
        <v>25</v>
      </c>
      <c r="AC76" s="66">
        <v>24</v>
      </c>
      <c r="AD76" s="66">
        <v>16</v>
      </c>
      <c r="AE76" s="66">
        <v>21</v>
      </c>
      <c r="AF76" s="66">
        <v>12</v>
      </c>
      <c r="AG76" s="66">
        <v>26</v>
      </c>
      <c r="AH76" s="66">
        <v>29</v>
      </c>
      <c r="AI76" s="66">
        <v>39</v>
      </c>
      <c r="AJ76" s="66">
        <v>215887</v>
      </c>
      <c r="AK76" s="66">
        <v>220919</v>
      </c>
      <c r="AL76" s="66">
        <v>214820</v>
      </c>
      <c r="AM76" s="66">
        <v>217865</v>
      </c>
      <c r="AN76" s="66">
        <v>215166</v>
      </c>
      <c r="AO76" s="66">
        <v>217219</v>
      </c>
      <c r="AP76" s="66">
        <v>218674</v>
      </c>
      <c r="AQ76" s="66">
        <v>208001</v>
      </c>
      <c r="AR76" s="66">
        <v>198882</v>
      </c>
      <c r="AS76" s="66">
        <v>221399</v>
      </c>
      <c r="AT76" s="66">
        <v>235390</v>
      </c>
      <c r="AU76" s="66">
        <v>239548</v>
      </c>
      <c r="AV76" s="66">
        <v>242055</v>
      </c>
      <c r="AW76" s="66">
        <v>320056</v>
      </c>
      <c r="AX76" s="66">
        <v>335199</v>
      </c>
      <c r="AY76" s="66">
        <v>339905</v>
      </c>
      <c r="AZ76" s="66">
        <v>2.3160264397578363</v>
      </c>
      <c r="BA76" s="66">
        <v>2.2632729642991323</v>
      </c>
      <c r="BB76" s="66">
        <v>4.189554045247184</v>
      </c>
      <c r="BC76" s="66">
        <v>4.1309985541505059</v>
      </c>
      <c r="BD76" s="66">
        <v>7.9008765325376684</v>
      </c>
      <c r="BE76" s="66">
        <v>7.3658381633282541</v>
      </c>
      <c r="BF76" s="66">
        <v>6.8595260524799473</v>
      </c>
      <c r="BG76" s="66">
        <v>2.8846015163388636</v>
      </c>
      <c r="BH76" s="66">
        <v>9.0505928138293061</v>
      </c>
      <c r="BI76" s="66">
        <v>8.1301180222132885</v>
      </c>
      <c r="BJ76" s="66">
        <v>5.9475763626322271</v>
      </c>
      <c r="BK76" s="66">
        <v>8.3490573914205086</v>
      </c>
      <c r="BL76" s="66">
        <v>4.5444217223358327</v>
      </c>
      <c r="BM76" s="66">
        <v>6.8737970855100361</v>
      </c>
      <c r="BN76" s="66">
        <v>7.1599258947669897</v>
      </c>
      <c r="BO76" s="66">
        <v>9.4143951986584486</v>
      </c>
    </row>
    <row r="77" spans="2:67" x14ac:dyDescent="0.25">
      <c r="B77" s="65" t="s">
        <v>15</v>
      </c>
      <c r="C77" s="66">
        <v>74</v>
      </c>
      <c r="D77" s="66">
        <v>9</v>
      </c>
      <c r="E77" s="66">
        <v>10</v>
      </c>
      <c r="F77" s="66">
        <v>8</v>
      </c>
      <c r="G77" s="66">
        <v>15</v>
      </c>
      <c r="H77" s="66">
        <v>13</v>
      </c>
      <c r="I77" s="66">
        <v>11</v>
      </c>
      <c r="J77" s="66">
        <v>12</v>
      </c>
      <c r="K77" s="66">
        <v>8</v>
      </c>
      <c r="L77" s="66">
        <v>10</v>
      </c>
      <c r="M77" s="66">
        <v>9</v>
      </c>
      <c r="N77" s="66">
        <v>20</v>
      </c>
      <c r="O77" s="66">
        <v>16</v>
      </c>
      <c r="P77" s="66">
        <v>7</v>
      </c>
      <c r="Q77" s="66">
        <v>20</v>
      </c>
      <c r="R77" s="66">
        <v>17</v>
      </c>
      <c r="S77" s="66">
        <v>33</v>
      </c>
      <c r="T77" s="66">
        <v>11</v>
      </c>
      <c r="U77" s="66">
        <v>11</v>
      </c>
      <c r="V77" s="66">
        <v>8</v>
      </c>
      <c r="W77" s="66">
        <v>23</v>
      </c>
      <c r="X77" s="66">
        <v>24</v>
      </c>
      <c r="Y77" s="66">
        <v>14</v>
      </c>
      <c r="Z77" s="66">
        <v>12</v>
      </c>
      <c r="AA77" s="66">
        <v>10</v>
      </c>
      <c r="AB77" s="66">
        <v>10</v>
      </c>
      <c r="AC77" s="66">
        <v>13</v>
      </c>
      <c r="AD77" s="66">
        <v>22</v>
      </c>
      <c r="AE77" s="66">
        <v>18</v>
      </c>
      <c r="AF77" s="66">
        <v>7</v>
      </c>
      <c r="AG77" s="66">
        <v>23</v>
      </c>
      <c r="AH77" s="66">
        <v>24</v>
      </c>
      <c r="AI77" s="66">
        <v>39</v>
      </c>
      <c r="AJ77" s="67">
        <v>217297</v>
      </c>
      <c r="AK77" s="67">
        <v>208757</v>
      </c>
      <c r="AL77" s="67">
        <v>214620</v>
      </c>
      <c r="AM77" s="67">
        <v>208780</v>
      </c>
      <c r="AN77" s="67">
        <v>211620</v>
      </c>
      <c r="AO77" s="67">
        <v>209546</v>
      </c>
      <c r="AP77" s="67">
        <v>212158</v>
      </c>
      <c r="AQ77" s="67">
        <v>213544</v>
      </c>
      <c r="AR77" s="67">
        <v>203029</v>
      </c>
      <c r="AS77" s="67">
        <v>193972</v>
      </c>
      <c r="AT77" s="67">
        <v>216078</v>
      </c>
      <c r="AU77" s="67">
        <v>229858</v>
      </c>
      <c r="AV77" s="67">
        <v>233689</v>
      </c>
      <c r="AW77" s="67">
        <v>237066</v>
      </c>
      <c r="AX77" s="67">
        <v>312627</v>
      </c>
      <c r="AY77" s="67">
        <v>327062</v>
      </c>
      <c r="AZ77" s="67">
        <v>4.1417967114134111</v>
      </c>
      <c r="BA77" s="67">
        <v>4.7902585302528777</v>
      </c>
      <c r="BB77" s="67">
        <v>3.7275184046221228</v>
      </c>
      <c r="BC77" s="67">
        <v>7.1845962256921156</v>
      </c>
      <c r="BD77" s="67">
        <v>6.1430866647764866</v>
      </c>
      <c r="BE77" s="67">
        <v>5.2494440361543528</v>
      </c>
      <c r="BF77" s="67">
        <v>5.6561619170618131</v>
      </c>
      <c r="BG77" s="67">
        <v>3.7463005282283741</v>
      </c>
      <c r="BH77" s="67">
        <v>4.925404745134931</v>
      </c>
      <c r="BI77" s="67">
        <v>4.6398449260718042</v>
      </c>
      <c r="BJ77" s="67">
        <v>9.2559168448430658</v>
      </c>
      <c r="BK77" s="67">
        <v>6.9608192884302484</v>
      </c>
      <c r="BL77" s="67">
        <v>2.9954341025893387</v>
      </c>
      <c r="BM77" s="67">
        <v>8.4364691689234217</v>
      </c>
      <c r="BN77" s="67">
        <v>5.4377900821106309</v>
      </c>
      <c r="BO77" s="67">
        <v>10.089830062801548</v>
      </c>
    </row>
    <row r="78" spans="2:67" x14ac:dyDescent="0.25">
      <c r="B78" s="65" t="s">
        <v>15</v>
      </c>
      <c r="C78" s="66">
        <v>75</v>
      </c>
      <c r="D78" s="66">
        <v>6</v>
      </c>
      <c r="E78" s="66">
        <v>6</v>
      </c>
      <c r="F78" s="66">
        <v>9</v>
      </c>
      <c r="G78" s="66">
        <v>5</v>
      </c>
      <c r="H78" s="66">
        <v>10</v>
      </c>
      <c r="I78" s="66">
        <v>9</v>
      </c>
      <c r="J78" s="66">
        <v>14</v>
      </c>
      <c r="K78" s="66">
        <v>11</v>
      </c>
      <c r="L78" s="66">
        <v>12</v>
      </c>
      <c r="M78" s="66">
        <v>15</v>
      </c>
      <c r="N78" s="66">
        <v>23</v>
      </c>
      <c r="O78" s="66">
        <v>21</v>
      </c>
      <c r="P78" s="66">
        <v>14</v>
      </c>
      <c r="Q78" s="66">
        <v>11</v>
      </c>
      <c r="R78" s="66">
        <v>17</v>
      </c>
      <c r="S78" s="66">
        <v>25</v>
      </c>
      <c r="T78" s="66">
        <v>8</v>
      </c>
      <c r="U78" s="66">
        <v>8</v>
      </c>
      <c r="V78" s="66">
        <v>10</v>
      </c>
      <c r="W78" s="66">
        <v>6</v>
      </c>
      <c r="X78" s="66">
        <v>12</v>
      </c>
      <c r="Y78" s="66">
        <v>12</v>
      </c>
      <c r="Z78" s="66">
        <v>15</v>
      </c>
      <c r="AA78" s="66">
        <v>11</v>
      </c>
      <c r="AB78" s="66">
        <v>12</v>
      </c>
      <c r="AC78" s="66">
        <v>20</v>
      </c>
      <c r="AD78" s="66">
        <v>28</v>
      </c>
      <c r="AE78" s="66">
        <v>29</v>
      </c>
      <c r="AF78" s="66">
        <v>16</v>
      </c>
      <c r="AG78" s="66">
        <v>11</v>
      </c>
      <c r="AH78" s="66">
        <v>21</v>
      </c>
      <c r="AI78" s="66">
        <v>33</v>
      </c>
      <c r="AJ78" s="66">
        <v>205928</v>
      </c>
      <c r="AK78" s="66">
        <v>210154</v>
      </c>
      <c r="AL78" s="66">
        <v>201705</v>
      </c>
      <c r="AM78" s="66">
        <v>208168</v>
      </c>
      <c r="AN78" s="66">
        <v>202609</v>
      </c>
      <c r="AO78" s="66">
        <v>205592</v>
      </c>
      <c r="AP78" s="66">
        <v>203833</v>
      </c>
      <c r="AQ78" s="66">
        <v>206656</v>
      </c>
      <c r="AR78" s="66">
        <v>208465</v>
      </c>
      <c r="AS78" s="66">
        <v>197656</v>
      </c>
      <c r="AT78" s="66">
        <v>188914</v>
      </c>
      <c r="AU78" s="66">
        <v>210376</v>
      </c>
      <c r="AV78" s="66">
        <v>224452</v>
      </c>
      <c r="AW78" s="66">
        <v>227771</v>
      </c>
      <c r="AX78" s="66">
        <v>230816</v>
      </c>
      <c r="AY78" s="66">
        <v>304234</v>
      </c>
      <c r="AZ78" s="66">
        <v>2.9136397187366461</v>
      </c>
      <c r="BA78" s="66">
        <v>2.8550491544296088</v>
      </c>
      <c r="BB78" s="66">
        <v>4.4619617758607868</v>
      </c>
      <c r="BC78" s="66">
        <v>2.4019061527228009</v>
      </c>
      <c r="BD78" s="66">
        <v>4.9356149035827634</v>
      </c>
      <c r="BE78" s="66">
        <v>4.3776022413323474</v>
      </c>
      <c r="BF78" s="66">
        <v>6.8683677324083936</v>
      </c>
      <c r="BG78" s="66">
        <v>5.322855373180551</v>
      </c>
      <c r="BH78" s="66">
        <v>5.7563619792291272</v>
      </c>
      <c r="BI78" s="66">
        <v>7.5889424049864411</v>
      </c>
      <c r="BJ78" s="66">
        <v>12.174852049080533</v>
      </c>
      <c r="BK78" s="66">
        <v>9.9821272388485376</v>
      </c>
      <c r="BL78" s="66">
        <v>6.2374137900308302</v>
      </c>
      <c r="BM78" s="66">
        <v>4.8294119971374752</v>
      </c>
      <c r="BN78" s="66">
        <v>7.3651739914044088</v>
      </c>
      <c r="BO78" s="66">
        <v>8.2173590065541653</v>
      </c>
    </row>
    <row r="79" spans="2:67" x14ac:dyDescent="0.25">
      <c r="B79" s="65" t="s">
        <v>15</v>
      </c>
      <c r="C79" s="66">
        <v>76</v>
      </c>
      <c r="D79" s="66">
        <v>7</v>
      </c>
      <c r="E79" s="66">
        <v>9</v>
      </c>
      <c r="F79" s="66">
        <v>13</v>
      </c>
      <c r="G79" s="66">
        <v>7</v>
      </c>
      <c r="H79" s="66">
        <v>14</v>
      </c>
      <c r="I79" s="66">
        <v>14</v>
      </c>
      <c r="J79" s="66">
        <v>16</v>
      </c>
      <c r="K79" s="66">
        <v>12</v>
      </c>
      <c r="L79" s="66">
        <v>13</v>
      </c>
      <c r="M79" s="66">
        <v>6</v>
      </c>
      <c r="N79" s="66">
        <v>12</v>
      </c>
      <c r="O79" s="66">
        <v>19</v>
      </c>
      <c r="P79" s="66">
        <v>18</v>
      </c>
      <c r="Q79" s="66">
        <v>15</v>
      </c>
      <c r="R79" s="66">
        <v>17</v>
      </c>
      <c r="S79" s="66">
        <v>24</v>
      </c>
      <c r="T79" s="66">
        <v>11</v>
      </c>
      <c r="U79" s="66">
        <v>14</v>
      </c>
      <c r="V79" s="66">
        <v>14</v>
      </c>
      <c r="W79" s="66">
        <v>10</v>
      </c>
      <c r="X79" s="66">
        <v>15</v>
      </c>
      <c r="Y79" s="66">
        <v>18</v>
      </c>
      <c r="Z79" s="66">
        <v>19</v>
      </c>
      <c r="AA79" s="66">
        <v>14</v>
      </c>
      <c r="AB79" s="66">
        <v>16</v>
      </c>
      <c r="AC79" s="66">
        <v>6</v>
      </c>
      <c r="AD79" s="66">
        <v>14</v>
      </c>
      <c r="AE79" s="66">
        <v>22</v>
      </c>
      <c r="AF79" s="66">
        <v>22</v>
      </c>
      <c r="AG79" s="66">
        <v>17</v>
      </c>
      <c r="AH79" s="66">
        <v>17</v>
      </c>
      <c r="AI79" s="66">
        <v>25</v>
      </c>
      <c r="AJ79" s="67">
        <v>200649</v>
      </c>
      <c r="AK79" s="67">
        <v>197810</v>
      </c>
      <c r="AL79" s="67">
        <v>202842</v>
      </c>
      <c r="AM79" s="67">
        <v>194309</v>
      </c>
      <c r="AN79" s="67">
        <v>200873</v>
      </c>
      <c r="AO79" s="67">
        <v>196306</v>
      </c>
      <c r="AP79" s="67">
        <v>199612</v>
      </c>
      <c r="AQ79" s="67">
        <v>197667</v>
      </c>
      <c r="AR79" s="67">
        <v>200782</v>
      </c>
      <c r="AS79" s="67">
        <v>202632</v>
      </c>
      <c r="AT79" s="67">
        <v>191841</v>
      </c>
      <c r="AU79" s="67">
        <v>183310</v>
      </c>
      <c r="AV79" s="67">
        <v>204988</v>
      </c>
      <c r="AW79" s="67">
        <v>217547</v>
      </c>
      <c r="AX79" s="67">
        <v>220603</v>
      </c>
      <c r="AY79" s="67">
        <v>223708</v>
      </c>
      <c r="AZ79" s="67">
        <v>3.4886792358795709</v>
      </c>
      <c r="BA79" s="67">
        <v>4.5498205348566811</v>
      </c>
      <c r="BB79" s="67">
        <v>6.4089291172439635</v>
      </c>
      <c r="BC79" s="67">
        <v>3.6025094051227682</v>
      </c>
      <c r="BD79" s="67">
        <v>6.9695777929338432</v>
      </c>
      <c r="BE79" s="67">
        <v>7.1317229223762908</v>
      </c>
      <c r="BF79" s="67">
        <v>8.0155501673246103</v>
      </c>
      <c r="BG79" s="67">
        <v>6.0708160694501361</v>
      </c>
      <c r="BH79" s="67">
        <v>6.4746839856162408</v>
      </c>
      <c r="BI79" s="67">
        <v>2.9610328082435156</v>
      </c>
      <c r="BJ79" s="67">
        <v>6.2551800709962935</v>
      </c>
      <c r="BK79" s="67">
        <v>10.364955539795973</v>
      </c>
      <c r="BL79" s="67">
        <v>8.7810018147403746</v>
      </c>
      <c r="BM79" s="67">
        <v>6.8950617567698016</v>
      </c>
      <c r="BN79" s="67">
        <v>7.706150868301882</v>
      </c>
      <c r="BO79" s="67">
        <v>10.728270781554526</v>
      </c>
    </row>
    <row r="80" spans="2:67" x14ac:dyDescent="0.25">
      <c r="B80" s="65" t="s">
        <v>15</v>
      </c>
      <c r="C80" s="66">
        <v>77</v>
      </c>
      <c r="D80" s="66">
        <v>10</v>
      </c>
      <c r="E80" s="66">
        <v>4</v>
      </c>
      <c r="F80" s="66">
        <v>8</v>
      </c>
      <c r="G80" s="66">
        <v>6</v>
      </c>
      <c r="H80" s="66">
        <v>9</v>
      </c>
      <c r="I80" s="66">
        <v>14</v>
      </c>
      <c r="J80" s="66">
        <v>18</v>
      </c>
      <c r="K80" s="66">
        <v>12</v>
      </c>
      <c r="L80" s="66">
        <v>9</v>
      </c>
      <c r="M80" s="66">
        <v>9</v>
      </c>
      <c r="N80" s="66">
        <v>9</v>
      </c>
      <c r="O80" s="66">
        <v>13</v>
      </c>
      <c r="P80" s="66">
        <v>13</v>
      </c>
      <c r="Q80" s="66">
        <v>19</v>
      </c>
      <c r="R80" s="66">
        <v>14</v>
      </c>
      <c r="S80" s="66">
        <v>9</v>
      </c>
      <c r="T80" s="66">
        <v>14</v>
      </c>
      <c r="U80" s="66">
        <v>7</v>
      </c>
      <c r="V80" s="66">
        <v>11</v>
      </c>
      <c r="W80" s="66">
        <v>10</v>
      </c>
      <c r="X80" s="66">
        <v>9</v>
      </c>
      <c r="Y80" s="66">
        <v>19</v>
      </c>
      <c r="Z80" s="66">
        <v>25</v>
      </c>
      <c r="AA80" s="66">
        <v>16</v>
      </c>
      <c r="AB80" s="66">
        <v>11</v>
      </c>
      <c r="AC80" s="66">
        <v>13</v>
      </c>
      <c r="AD80" s="66">
        <v>14</v>
      </c>
      <c r="AE80" s="66">
        <v>16</v>
      </c>
      <c r="AF80" s="66">
        <v>15</v>
      </c>
      <c r="AG80" s="66">
        <v>24</v>
      </c>
      <c r="AH80" s="66">
        <v>18</v>
      </c>
      <c r="AI80" s="66">
        <v>9</v>
      </c>
      <c r="AJ80" s="66">
        <v>182649</v>
      </c>
      <c r="AK80" s="66">
        <v>192964</v>
      </c>
      <c r="AL80" s="66">
        <v>190254</v>
      </c>
      <c r="AM80" s="66">
        <v>195240</v>
      </c>
      <c r="AN80" s="66">
        <v>187197</v>
      </c>
      <c r="AO80" s="66">
        <v>192909</v>
      </c>
      <c r="AP80" s="66">
        <v>189185</v>
      </c>
      <c r="AQ80" s="66">
        <v>192740</v>
      </c>
      <c r="AR80" s="66">
        <v>191115</v>
      </c>
      <c r="AS80" s="66">
        <v>194127</v>
      </c>
      <c r="AT80" s="66">
        <v>195530</v>
      </c>
      <c r="AU80" s="66">
        <v>185848</v>
      </c>
      <c r="AV80" s="66">
        <v>177491</v>
      </c>
      <c r="AW80" s="66">
        <v>198041</v>
      </c>
      <c r="AX80" s="66">
        <v>210752</v>
      </c>
      <c r="AY80" s="66">
        <v>213048</v>
      </c>
      <c r="AZ80" s="66">
        <v>5.4749820694337226</v>
      </c>
      <c r="BA80" s="66">
        <v>2.0729255197860743</v>
      </c>
      <c r="BB80" s="66">
        <v>4.2049050217078223</v>
      </c>
      <c r="BC80" s="66">
        <v>3.0731407498463428</v>
      </c>
      <c r="BD80" s="66">
        <v>4.8077693552781291</v>
      </c>
      <c r="BE80" s="66">
        <v>7.2573078498151977</v>
      </c>
      <c r="BF80" s="66">
        <v>9.5144963924201189</v>
      </c>
      <c r="BG80" s="66">
        <v>6.2260039431358303</v>
      </c>
      <c r="BH80" s="66">
        <v>4.709206498704968</v>
      </c>
      <c r="BI80" s="66">
        <v>4.6361402586966269</v>
      </c>
      <c r="BJ80" s="66">
        <v>4.602874239247174</v>
      </c>
      <c r="BK80" s="66">
        <v>6.9949636261891444</v>
      </c>
      <c r="BL80" s="66">
        <v>7.3243150356919502</v>
      </c>
      <c r="BM80" s="66">
        <v>9.5939729651940766</v>
      </c>
      <c r="BN80" s="66">
        <v>6.6428788338900704</v>
      </c>
      <c r="BO80" s="66">
        <v>4.2244001351808036</v>
      </c>
    </row>
    <row r="81" spans="2:67" x14ac:dyDescent="0.25">
      <c r="B81" s="65" t="s">
        <v>15</v>
      </c>
      <c r="C81" s="66">
        <v>78</v>
      </c>
      <c r="D81" s="66">
        <v>3</v>
      </c>
      <c r="E81" s="66">
        <v>4</v>
      </c>
      <c r="F81" s="66">
        <v>17</v>
      </c>
      <c r="G81" s="66">
        <v>10</v>
      </c>
      <c r="H81" s="66">
        <v>12</v>
      </c>
      <c r="I81" s="66">
        <v>10</v>
      </c>
      <c r="J81" s="66">
        <v>7</v>
      </c>
      <c r="K81" s="66">
        <v>21</v>
      </c>
      <c r="L81" s="66">
        <v>12</v>
      </c>
      <c r="M81" s="66">
        <v>9</v>
      </c>
      <c r="N81" s="66">
        <v>13</v>
      </c>
      <c r="O81" s="66">
        <v>13</v>
      </c>
      <c r="P81" s="66">
        <v>12</v>
      </c>
      <c r="Q81" s="66">
        <v>11</v>
      </c>
      <c r="R81" s="66">
        <v>16</v>
      </c>
      <c r="S81" s="66">
        <v>14</v>
      </c>
      <c r="T81" s="66">
        <v>8</v>
      </c>
      <c r="U81" s="66">
        <v>6</v>
      </c>
      <c r="V81" s="66">
        <v>22</v>
      </c>
      <c r="W81" s="66">
        <v>11</v>
      </c>
      <c r="X81" s="66">
        <v>13</v>
      </c>
      <c r="Y81" s="66">
        <v>13</v>
      </c>
      <c r="Z81" s="66">
        <v>7</v>
      </c>
      <c r="AA81" s="66">
        <v>28</v>
      </c>
      <c r="AB81" s="66">
        <v>14</v>
      </c>
      <c r="AC81" s="66">
        <v>10</v>
      </c>
      <c r="AD81" s="66">
        <v>21</v>
      </c>
      <c r="AE81" s="66">
        <v>13</v>
      </c>
      <c r="AF81" s="66">
        <v>15</v>
      </c>
      <c r="AG81" s="66">
        <v>12</v>
      </c>
      <c r="AH81" s="66">
        <v>19</v>
      </c>
      <c r="AI81" s="66">
        <v>17</v>
      </c>
      <c r="AJ81" s="67">
        <v>172528</v>
      </c>
      <c r="AK81" s="67">
        <v>173904</v>
      </c>
      <c r="AL81" s="67">
        <v>185026</v>
      </c>
      <c r="AM81" s="67">
        <v>182394</v>
      </c>
      <c r="AN81" s="67">
        <v>187113</v>
      </c>
      <c r="AO81" s="67">
        <v>179320</v>
      </c>
      <c r="AP81" s="67">
        <v>185618</v>
      </c>
      <c r="AQ81" s="67">
        <v>182178</v>
      </c>
      <c r="AR81" s="67">
        <v>185949</v>
      </c>
      <c r="AS81" s="67">
        <v>184478</v>
      </c>
      <c r="AT81" s="67">
        <v>186459</v>
      </c>
      <c r="AU81" s="67">
        <v>188327</v>
      </c>
      <c r="AV81" s="67">
        <v>179667</v>
      </c>
      <c r="AW81" s="67">
        <v>171664</v>
      </c>
      <c r="AX81" s="67">
        <v>190879</v>
      </c>
      <c r="AY81" s="67">
        <v>203368</v>
      </c>
      <c r="AZ81" s="67">
        <v>1.7388481869609569</v>
      </c>
      <c r="BA81" s="67">
        <v>2.3001196062195235</v>
      </c>
      <c r="BB81" s="67">
        <v>9.1878979170494954</v>
      </c>
      <c r="BC81" s="67">
        <v>5.4826364902354241</v>
      </c>
      <c r="BD81" s="67">
        <v>6.4132369210049536</v>
      </c>
      <c r="BE81" s="67">
        <v>5.5766227972339957</v>
      </c>
      <c r="BF81" s="67">
        <v>3.7711859841179201</v>
      </c>
      <c r="BG81" s="67">
        <v>11.527187695550506</v>
      </c>
      <c r="BH81" s="67">
        <v>6.4533823790394136</v>
      </c>
      <c r="BI81" s="67">
        <v>4.8786305142076563</v>
      </c>
      <c r="BJ81" s="67">
        <v>6.9720421111343516</v>
      </c>
      <c r="BK81" s="67">
        <v>6.9028869997398141</v>
      </c>
      <c r="BL81" s="67">
        <v>6.6790228589557348</v>
      </c>
      <c r="BM81" s="67">
        <v>6.4078665299655135</v>
      </c>
      <c r="BN81" s="67">
        <v>8.3822735869320351</v>
      </c>
      <c r="BO81" s="67">
        <v>6.8840722237520158</v>
      </c>
    </row>
    <row r="82" spans="2:67" x14ac:dyDescent="0.25">
      <c r="B82" s="65" t="s">
        <v>15</v>
      </c>
      <c r="C82" s="66">
        <v>79</v>
      </c>
      <c r="D82" s="66">
        <v>4</v>
      </c>
      <c r="E82" s="66">
        <v>7</v>
      </c>
      <c r="F82" s="66">
        <v>6</v>
      </c>
      <c r="G82" s="66">
        <v>7</v>
      </c>
      <c r="H82" s="66">
        <v>10</v>
      </c>
      <c r="I82" s="66">
        <v>9</v>
      </c>
      <c r="J82" s="66">
        <v>17</v>
      </c>
      <c r="K82" s="66">
        <v>14</v>
      </c>
      <c r="L82" s="66">
        <v>13</v>
      </c>
      <c r="M82" s="66">
        <v>12</v>
      </c>
      <c r="N82" s="66">
        <v>10</v>
      </c>
      <c r="O82" s="66">
        <v>12</v>
      </c>
      <c r="P82" s="66">
        <v>13</v>
      </c>
      <c r="Q82" s="66">
        <v>11</v>
      </c>
      <c r="R82" s="66">
        <v>4</v>
      </c>
      <c r="S82" s="66">
        <v>19</v>
      </c>
      <c r="T82" s="66">
        <v>5</v>
      </c>
      <c r="U82" s="66">
        <v>9</v>
      </c>
      <c r="V82" s="66">
        <v>10</v>
      </c>
      <c r="W82" s="66">
        <v>11</v>
      </c>
      <c r="X82" s="66">
        <v>11</v>
      </c>
      <c r="Y82" s="66">
        <v>10</v>
      </c>
      <c r="Z82" s="66">
        <v>23</v>
      </c>
      <c r="AA82" s="66">
        <v>19</v>
      </c>
      <c r="AB82" s="66">
        <v>15</v>
      </c>
      <c r="AC82" s="66">
        <v>12</v>
      </c>
      <c r="AD82" s="66">
        <v>10</v>
      </c>
      <c r="AE82" s="66">
        <v>13</v>
      </c>
      <c r="AF82" s="66">
        <v>14</v>
      </c>
      <c r="AG82" s="66">
        <v>12</v>
      </c>
      <c r="AH82" s="66">
        <v>5</v>
      </c>
      <c r="AI82" s="66">
        <v>20</v>
      </c>
      <c r="AJ82" s="66">
        <v>159726</v>
      </c>
      <c r="AK82" s="66">
        <v>163761</v>
      </c>
      <c r="AL82" s="66">
        <v>165649</v>
      </c>
      <c r="AM82" s="66">
        <v>175860</v>
      </c>
      <c r="AN82" s="66">
        <v>174305</v>
      </c>
      <c r="AO82" s="66">
        <v>178373</v>
      </c>
      <c r="AP82" s="66">
        <v>171393</v>
      </c>
      <c r="AQ82" s="66">
        <v>178357</v>
      </c>
      <c r="AR82" s="66">
        <v>174525</v>
      </c>
      <c r="AS82" s="66">
        <v>178449</v>
      </c>
      <c r="AT82" s="66">
        <v>177091</v>
      </c>
      <c r="AU82" s="66">
        <v>179227</v>
      </c>
      <c r="AV82" s="66">
        <v>181370</v>
      </c>
      <c r="AW82" s="66">
        <v>173265</v>
      </c>
      <c r="AX82" s="66">
        <v>164198</v>
      </c>
      <c r="AY82" s="66">
        <v>183206</v>
      </c>
      <c r="AZ82" s="66">
        <v>2.5042885942175976</v>
      </c>
      <c r="BA82" s="66">
        <v>4.2745220168416171</v>
      </c>
      <c r="BB82" s="66">
        <v>3.6221166442296662</v>
      </c>
      <c r="BC82" s="66">
        <v>3.9804389855566931</v>
      </c>
      <c r="BD82" s="66">
        <v>5.7370700783110067</v>
      </c>
      <c r="BE82" s="66">
        <v>5.04560667814075</v>
      </c>
      <c r="BF82" s="66">
        <v>9.918724802063096</v>
      </c>
      <c r="BG82" s="66">
        <v>7.84942559024877</v>
      </c>
      <c r="BH82" s="66">
        <v>7.4487895716945998</v>
      </c>
      <c r="BI82" s="66">
        <v>6.7246103928853627</v>
      </c>
      <c r="BJ82" s="66">
        <v>5.6468143496846261</v>
      </c>
      <c r="BK82" s="66">
        <v>6.6954197749223052</v>
      </c>
      <c r="BL82" s="66">
        <v>7.1676683023653309</v>
      </c>
      <c r="BM82" s="66">
        <v>6.348656681961157</v>
      </c>
      <c r="BN82" s="66">
        <v>2.4360832653260092</v>
      </c>
      <c r="BO82" s="66">
        <v>10.37083938298964</v>
      </c>
    </row>
    <row r="83" spans="2:67" x14ac:dyDescent="0.25">
      <c r="B83" s="65" t="s">
        <v>15</v>
      </c>
      <c r="C83" s="66">
        <v>80</v>
      </c>
      <c r="D83" s="66">
        <v>2</v>
      </c>
      <c r="E83" s="66">
        <v>8</v>
      </c>
      <c r="F83" s="66">
        <v>13</v>
      </c>
      <c r="G83" s="66">
        <v>9</v>
      </c>
      <c r="H83" s="66">
        <v>9</v>
      </c>
      <c r="I83" s="66">
        <v>17</v>
      </c>
      <c r="J83" s="66">
        <v>9</v>
      </c>
      <c r="K83" s="66">
        <v>8</v>
      </c>
      <c r="L83" s="66">
        <v>11</v>
      </c>
      <c r="M83" s="66">
        <v>16</v>
      </c>
      <c r="N83" s="66">
        <v>9</v>
      </c>
      <c r="O83" s="66">
        <v>10</v>
      </c>
      <c r="P83" s="66">
        <v>16</v>
      </c>
      <c r="Q83" s="66">
        <v>12</v>
      </c>
      <c r="R83" s="66">
        <v>12</v>
      </c>
      <c r="S83" s="66">
        <v>13</v>
      </c>
      <c r="T83" s="66">
        <v>3</v>
      </c>
      <c r="U83" s="66">
        <v>10</v>
      </c>
      <c r="V83" s="66">
        <v>15</v>
      </c>
      <c r="W83" s="66">
        <v>9</v>
      </c>
      <c r="X83" s="66">
        <v>9</v>
      </c>
      <c r="Y83" s="66">
        <v>19</v>
      </c>
      <c r="Z83" s="66">
        <v>11</v>
      </c>
      <c r="AA83" s="66">
        <v>8</v>
      </c>
      <c r="AB83" s="66">
        <v>12</v>
      </c>
      <c r="AC83" s="66">
        <v>19</v>
      </c>
      <c r="AD83" s="66">
        <v>10</v>
      </c>
      <c r="AE83" s="66">
        <v>10</v>
      </c>
      <c r="AF83" s="66">
        <v>17</v>
      </c>
      <c r="AG83" s="66">
        <v>12</v>
      </c>
      <c r="AH83" s="66">
        <v>12</v>
      </c>
      <c r="AI83" s="66">
        <v>20</v>
      </c>
      <c r="AJ83" s="67">
        <v>149952</v>
      </c>
      <c r="AK83" s="67">
        <v>151137</v>
      </c>
      <c r="AL83" s="67">
        <v>154796</v>
      </c>
      <c r="AM83" s="67">
        <v>156820</v>
      </c>
      <c r="AN83" s="67">
        <v>166681</v>
      </c>
      <c r="AO83" s="67">
        <v>165413</v>
      </c>
      <c r="AP83" s="67">
        <v>169632</v>
      </c>
      <c r="AQ83" s="67">
        <v>163508</v>
      </c>
      <c r="AR83" s="67">
        <v>170196</v>
      </c>
      <c r="AS83" s="67">
        <v>165784</v>
      </c>
      <c r="AT83" s="67">
        <v>170971</v>
      </c>
      <c r="AU83" s="67">
        <v>169770</v>
      </c>
      <c r="AV83" s="67">
        <v>172087</v>
      </c>
      <c r="AW83" s="67">
        <v>173267</v>
      </c>
      <c r="AX83" s="67">
        <v>164787</v>
      </c>
      <c r="AY83" s="67">
        <v>156556</v>
      </c>
      <c r="AZ83" s="67">
        <v>1.333760136577038</v>
      </c>
      <c r="BA83" s="67">
        <v>5.2932107955034171</v>
      </c>
      <c r="BB83" s="67">
        <v>8.398149822992842</v>
      </c>
      <c r="BC83" s="67">
        <v>5.7390638949113635</v>
      </c>
      <c r="BD83" s="67">
        <v>5.3995356399349657</v>
      </c>
      <c r="BE83" s="67">
        <v>10.277305894941751</v>
      </c>
      <c r="BF83" s="67">
        <v>5.3056027164685906</v>
      </c>
      <c r="BG83" s="67">
        <v>4.8927269613719213</v>
      </c>
      <c r="BH83" s="67">
        <v>6.463136618956967</v>
      </c>
      <c r="BI83" s="67">
        <v>9.6511122906915023</v>
      </c>
      <c r="BJ83" s="67">
        <v>5.2640506284691559</v>
      </c>
      <c r="BK83" s="67">
        <v>5.8903222006243743</v>
      </c>
      <c r="BL83" s="67">
        <v>9.2976227140922898</v>
      </c>
      <c r="BM83" s="67">
        <v>6.9257273456572808</v>
      </c>
      <c r="BN83" s="67">
        <v>7.2821278377541923</v>
      </c>
      <c r="BO83" s="67">
        <v>8.3037379595799585</v>
      </c>
    </row>
    <row r="84" spans="2:67" x14ac:dyDescent="0.25">
      <c r="B84" s="65" t="s">
        <v>15</v>
      </c>
      <c r="C84" s="66">
        <v>81</v>
      </c>
      <c r="D84" s="66">
        <v>4</v>
      </c>
      <c r="E84" s="66">
        <v>6</v>
      </c>
      <c r="F84" s="66">
        <v>9</v>
      </c>
      <c r="G84" s="66">
        <v>9</v>
      </c>
      <c r="H84" s="66">
        <v>10</v>
      </c>
      <c r="I84" s="66">
        <v>10</v>
      </c>
      <c r="J84" s="66">
        <v>5</v>
      </c>
      <c r="K84" s="66">
        <v>8</v>
      </c>
      <c r="L84" s="66">
        <v>6</v>
      </c>
      <c r="M84" s="66">
        <v>11</v>
      </c>
      <c r="N84" s="66">
        <v>7</v>
      </c>
      <c r="O84" s="66">
        <v>16</v>
      </c>
      <c r="P84" s="66">
        <v>15</v>
      </c>
      <c r="Q84" s="66">
        <v>14</v>
      </c>
      <c r="R84" s="66">
        <v>13</v>
      </c>
      <c r="S84" s="66">
        <v>11</v>
      </c>
      <c r="T84" s="66">
        <v>6</v>
      </c>
      <c r="U84" s="66">
        <v>6</v>
      </c>
      <c r="V84" s="66">
        <v>11</v>
      </c>
      <c r="W84" s="66">
        <v>12</v>
      </c>
      <c r="X84" s="66">
        <v>13</v>
      </c>
      <c r="Y84" s="66">
        <v>13</v>
      </c>
      <c r="Z84" s="66">
        <v>7</v>
      </c>
      <c r="AA84" s="66">
        <v>10</v>
      </c>
      <c r="AB84" s="66">
        <v>11</v>
      </c>
      <c r="AC84" s="66">
        <v>15</v>
      </c>
      <c r="AD84" s="66">
        <v>8</v>
      </c>
      <c r="AE84" s="66">
        <v>20</v>
      </c>
      <c r="AF84" s="66">
        <v>16</v>
      </c>
      <c r="AG84" s="66">
        <v>16</v>
      </c>
      <c r="AH84" s="66">
        <v>13</v>
      </c>
      <c r="AI84" s="66">
        <v>12</v>
      </c>
      <c r="AJ84" s="66">
        <v>138832</v>
      </c>
      <c r="AK84" s="66">
        <v>139950</v>
      </c>
      <c r="AL84" s="66">
        <v>141761</v>
      </c>
      <c r="AM84" s="66">
        <v>145559</v>
      </c>
      <c r="AN84" s="66">
        <v>147648</v>
      </c>
      <c r="AO84" s="66">
        <v>156922</v>
      </c>
      <c r="AP84" s="66">
        <v>157059</v>
      </c>
      <c r="AQ84" s="66">
        <v>160493</v>
      </c>
      <c r="AR84" s="66">
        <v>155332</v>
      </c>
      <c r="AS84" s="66">
        <v>161334</v>
      </c>
      <c r="AT84" s="66">
        <v>157573</v>
      </c>
      <c r="AU84" s="66">
        <v>162654</v>
      </c>
      <c r="AV84" s="66">
        <v>162169</v>
      </c>
      <c r="AW84" s="66">
        <v>163784</v>
      </c>
      <c r="AX84" s="66">
        <v>163601</v>
      </c>
      <c r="AY84" s="66">
        <v>156356</v>
      </c>
      <c r="AZ84" s="66">
        <v>2.8811801313818139</v>
      </c>
      <c r="BA84" s="66">
        <v>4.287245444801715</v>
      </c>
      <c r="BB84" s="66">
        <v>6.3487136800671546</v>
      </c>
      <c r="BC84" s="66">
        <v>6.1830597901881719</v>
      </c>
      <c r="BD84" s="66">
        <v>6.7728651928912003</v>
      </c>
      <c r="BE84" s="66">
        <v>6.3725927530875213</v>
      </c>
      <c r="BF84" s="66">
        <v>3.183517022265518</v>
      </c>
      <c r="BG84" s="66">
        <v>4.3615609403525388</v>
      </c>
      <c r="BH84" s="66">
        <v>3.8626941003785435</v>
      </c>
      <c r="BI84" s="66">
        <v>6.8181536439932069</v>
      </c>
      <c r="BJ84" s="66">
        <v>4.4423854340527882</v>
      </c>
      <c r="BK84" s="66">
        <v>9.8368315565556337</v>
      </c>
      <c r="BL84" s="66">
        <v>9.2496099747793981</v>
      </c>
      <c r="BM84" s="66">
        <v>8.5478435011966987</v>
      </c>
      <c r="BN84" s="66">
        <v>7.9461616982781278</v>
      </c>
      <c r="BO84" s="66">
        <v>7.0352273017984599</v>
      </c>
    </row>
    <row r="85" spans="2:67" x14ac:dyDescent="0.25">
      <c r="B85" s="65" t="s">
        <v>15</v>
      </c>
      <c r="C85" s="66">
        <v>82</v>
      </c>
      <c r="D85" s="66">
        <v>5</v>
      </c>
      <c r="E85" s="66">
        <v>4</v>
      </c>
      <c r="F85" s="66">
        <v>9</v>
      </c>
      <c r="G85" s="66">
        <v>13</v>
      </c>
      <c r="H85" s="66">
        <v>10</v>
      </c>
      <c r="I85" s="66">
        <v>14</v>
      </c>
      <c r="J85" s="66">
        <v>8</v>
      </c>
      <c r="K85" s="66">
        <v>8</v>
      </c>
      <c r="L85" s="66">
        <v>15</v>
      </c>
      <c r="M85" s="66">
        <v>12</v>
      </c>
      <c r="N85" s="66">
        <v>13</v>
      </c>
      <c r="O85" s="66">
        <v>7</v>
      </c>
      <c r="P85" s="66">
        <v>13</v>
      </c>
      <c r="Q85" s="66">
        <v>12</v>
      </c>
      <c r="R85" s="66">
        <v>12</v>
      </c>
      <c r="S85" s="66">
        <v>9</v>
      </c>
      <c r="T85" s="66">
        <v>7</v>
      </c>
      <c r="U85" s="66">
        <v>7</v>
      </c>
      <c r="V85" s="66">
        <v>13</v>
      </c>
      <c r="W85" s="66">
        <v>22</v>
      </c>
      <c r="X85" s="66">
        <v>12</v>
      </c>
      <c r="Y85" s="66">
        <v>16</v>
      </c>
      <c r="Z85" s="66">
        <v>8</v>
      </c>
      <c r="AA85" s="66">
        <v>10</v>
      </c>
      <c r="AB85" s="66">
        <v>18</v>
      </c>
      <c r="AC85" s="66">
        <v>12</v>
      </c>
      <c r="AD85" s="66">
        <v>16</v>
      </c>
      <c r="AE85" s="66">
        <v>8</v>
      </c>
      <c r="AF85" s="66">
        <v>16</v>
      </c>
      <c r="AG85" s="66">
        <v>12</v>
      </c>
      <c r="AH85" s="66">
        <v>12</v>
      </c>
      <c r="AI85" s="66">
        <v>10</v>
      </c>
      <c r="AJ85" s="67">
        <v>123467</v>
      </c>
      <c r="AK85" s="67">
        <v>129180</v>
      </c>
      <c r="AL85" s="67">
        <v>130380</v>
      </c>
      <c r="AM85" s="67">
        <v>131950</v>
      </c>
      <c r="AN85" s="67">
        <v>135619</v>
      </c>
      <c r="AO85" s="67">
        <v>138278</v>
      </c>
      <c r="AP85" s="67">
        <v>146609</v>
      </c>
      <c r="AQ85" s="67">
        <v>147612</v>
      </c>
      <c r="AR85" s="67">
        <v>150873</v>
      </c>
      <c r="AS85" s="67">
        <v>146628</v>
      </c>
      <c r="AT85" s="67">
        <v>152739</v>
      </c>
      <c r="AU85" s="67">
        <v>149013</v>
      </c>
      <c r="AV85" s="67">
        <v>154940</v>
      </c>
      <c r="AW85" s="67">
        <v>153647</v>
      </c>
      <c r="AX85" s="67">
        <v>153765</v>
      </c>
      <c r="AY85" s="67">
        <v>154494</v>
      </c>
      <c r="AZ85" s="67">
        <v>4.0496650926968343</v>
      </c>
      <c r="BA85" s="67">
        <v>3.0964545595293389</v>
      </c>
      <c r="BB85" s="67">
        <v>6.9028992176714219</v>
      </c>
      <c r="BC85" s="67">
        <v>9.8522167487684733</v>
      </c>
      <c r="BD85" s="67">
        <v>7.3735980946622526</v>
      </c>
      <c r="BE85" s="67">
        <v>10.124531740407006</v>
      </c>
      <c r="BF85" s="67">
        <v>5.4566909262050762</v>
      </c>
      <c r="BG85" s="67">
        <v>5.4196135815516353</v>
      </c>
      <c r="BH85" s="67">
        <v>9.9421367640333269</v>
      </c>
      <c r="BI85" s="67">
        <v>8.1839757754317048</v>
      </c>
      <c r="BJ85" s="67">
        <v>8.5112512194004157</v>
      </c>
      <c r="BK85" s="67">
        <v>4.697576721494098</v>
      </c>
      <c r="BL85" s="67">
        <v>8.390344649541758</v>
      </c>
      <c r="BM85" s="67">
        <v>7.8101101876378971</v>
      </c>
      <c r="BN85" s="67">
        <v>7.8041166715442403</v>
      </c>
      <c r="BO85" s="67">
        <v>5.825468950250495</v>
      </c>
    </row>
    <row r="86" spans="2:67" x14ac:dyDescent="0.25">
      <c r="B86" s="65" t="s">
        <v>15</v>
      </c>
      <c r="C86" s="66">
        <v>83</v>
      </c>
      <c r="D86" s="66">
        <v>4</v>
      </c>
      <c r="E86" s="66">
        <v>3</v>
      </c>
      <c r="F86" s="66">
        <v>6</v>
      </c>
      <c r="G86" s="66">
        <v>10</v>
      </c>
      <c r="H86" s="66">
        <v>8</v>
      </c>
      <c r="I86" s="66">
        <v>8</v>
      </c>
      <c r="J86" s="66">
        <v>3</v>
      </c>
      <c r="K86" s="66">
        <v>8</v>
      </c>
      <c r="L86" s="66">
        <v>13</v>
      </c>
      <c r="M86" s="66">
        <v>10</v>
      </c>
      <c r="N86" s="66">
        <v>14</v>
      </c>
      <c r="O86" s="66">
        <v>13</v>
      </c>
      <c r="P86" s="66">
        <v>11</v>
      </c>
      <c r="Q86" s="66">
        <v>25</v>
      </c>
      <c r="R86" s="66">
        <v>13</v>
      </c>
      <c r="S86" s="66">
        <v>16</v>
      </c>
      <c r="T86" s="66">
        <v>4</v>
      </c>
      <c r="U86" s="66">
        <v>4</v>
      </c>
      <c r="V86" s="66">
        <v>6</v>
      </c>
      <c r="W86" s="66">
        <v>13</v>
      </c>
      <c r="X86" s="66">
        <v>10</v>
      </c>
      <c r="Y86" s="66">
        <v>9</v>
      </c>
      <c r="Z86" s="66">
        <v>4</v>
      </c>
      <c r="AA86" s="66">
        <v>13</v>
      </c>
      <c r="AB86" s="66">
        <v>13</v>
      </c>
      <c r="AC86" s="66">
        <v>10</v>
      </c>
      <c r="AD86" s="66">
        <v>16</v>
      </c>
      <c r="AE86" s="66">
        <v>15</v>
      </c>
      <c r="AF86" s="66">
        <v>13</v>
      </c>
      <c r="AG86" s="66">
        <v>28</v>
      </c>
      <c r="AH86" s="66">
        <v>19</v>
      </c>
      <c r="AI86" s="66">
        <v>21</v>
      </c>
      <c r="AJ86" s="66">
        <v>113386</v>
      </c>
      <c r="AK86" s="66">
        <v>114263</v>
      </c>
      <c r="AL86" s="66">
        <v>119275</v>
      </c>
      <c r="AM86" s="66">
        <v>120575</v>
      </c>
      <c r="AN86" s="66">
        <v>122678</v>
      </c>
      <c r="AO86" s="66">
        <v>126424</v>
      </c>
      <c r="AP86" s="66">
        <v>128448</v>
      </c>
      <c r="AQ86" s="66">
        <v>136434</v>
      </c>
      <c r="AR86" s="66">
        <v>137910</v>
      </c>
      <c r="AS86" s="66">
        <v>140581</v>
      </c>
      <c r="AT86" s="66">
        <v>137562</v>
      </c>
      <c r="AU86" s="66">
        <v>142378</v>
      </c>
      <c r="AV86" s="66">
        <v>140205</v>
      </c>
      <c r="AW86" s="66">
        <v>145782</v>
      </c>
      <c r="AX86" s="66">
        <v>142762</v>
      </c>
      <c r="AY86" s="66">
        <v>143662</v>
      </c>
      <c r="AZ86" s="66">
        <v>3.5277723881255185</v>
      </c>
      <c r="BA86" s="66">
        <v>2.6255218224622143</v>
      </c>
      <c r="BB86" s="66">
        <v>5.0303919513728781</v>
      </c>
      <c r="BC86" s="66">
        <v>8.2935931992535767</v>
      </c>
      <c r="BD86" s="66">
        <v>6.5211366341153267</v>
      </c>
      <c r="BE86" s="66">
        <v>6.3279124216920835</v>
      </c>
      <c r="BF86" s="66">
        <v>2.3355754857997013</v>
      </c>
      <c r="BG86" s="66">
        <v>5.8636410278962723</v>
      </c>
      <c r="BH86" s="66">
        <v>9.4264375317235878</v>
      </c>
      <c r="BI86" s="66">
        <v>7.1133367951572408</v>
      </c>
      <c r="BJ86" s="66">
        <v>10.177229176662159</v>
      </c>
      <c r="BK86" s="66">
        <v>9.1306241132759283</v>
      </c>
      <c r="BL86" s="66">
        <v>7.8456545772262043</v>
      </c>
      <c r="BM86" s="66">
        <v>17.148893553387936</v>
      </c>
      <c r="BN86" s="66">
        <v>9.1060646390496078</v>
      </c>
      <c r="BO86" s="66">
        <v>11.137252718185742</v>
      </c>
    </row>
    <row r="87" spans="2:67" x14ac:dyDescent="0.25">
      <c r="B87" s="65" t="s">
        <v>15</v>
      </c>
      <c r="C87" s="66">
        <v>84</v>
      </c>
      <c r="D87" s="66">
        <v>2</v>
      </c>
      <c r="E87" s="66">
        <v>4</v>
      </c>
      <c r="F87" s="66">
        <v>3</v>
      </c>
      <c r="G87" s="66">
        <v>7</v>
      </c>
      <c r="H87" s="66">
        <v>11</v>
      </c>
      <c r="I87" s="66">
        <v>3</v>
      </c>
      <c r="J87" s="66">
        <v>8</v>
      </c>
      <c r="K87" s="66">
        <v>10</v>
      </c>
      <c r="L87" s="66">
        <v>11</v>
      </c>
      <c r="M87" s="66">
        <v>16</v>
      </c>
      <c r="N87" s="66">
        <v>7</v>
      </c>
      <c r="O87" s="66">
        <v>12</v>
      </c>
      <c r="P87" s="66">
        <v>15</v>
      </c>
      <c r="Q87" s="66">
        <v>9</v>
      </c>
      <c r="R87" s="66">
        <v>14</v>
      </c>
      <c r="S87" s="66">
        <v>8</v>
      </c>
      <c r="T87" s="66">
        <v>4</v>
      </c>
      <c r="U87" s="66">
        <v>4</v>
      </c>
      <c r="V87" s="66">
        <v>3</v>
      </c>
      <c r="W87" s="66">
        <v>7</v>
      </c>
      <c r="X87" s="66">
        <v>15</v>
      </c>
      <c r="Y87" s="66">
        <v>4</v>
      </c>
      <c r="Z87" s="66">
        <v>8</v>
      </c>
      <c r="AA87" s="66">
        <v>12</v>
      </c>
      <c r="AB87" s="66">
        <v>13</v>
      </c>
      <c r="AC87" s="66">
        <v>18</v>
      </c>
      <c r="AD87" s="66">
        <v>9</v>
      </c>
      <c r="AE87" s="66">
        <v>12</v>
      </c>
      <c r="AF87" s="66">
        <v>16</v>
      </c>
      <c r="AG87" s="66">
        <v>12</v>
      </c>
      <c r="AH87" s="66">
        <v>15</v>
      </c>
      <c r="AI87" s="66">
        <v>10</v>
      </c>
      <c r="AJ87" s="67">
        <v>102887</v>
      </c>
      <c r="AK87" s="67">
        <v>103106</v>
      </c>
      <c r="AL87" s="67">
        <v>104681</v>
      </c>
      <c r="AM87" s="67">
        <v>109058</v>
      </c>
      <c r="AN87" s="67">
        <v>110476</v>
      </c>
      <c r="AO87" s="67">
        <v>112703</v>
      </c>
      <c r="AP87" s="67">
        <v>116332</v>
      </c>
      <c r="AQ87" s="67">
        <v>118609</v>
      </c>
      <c r="AR87" s="67">
        <v>126457</v>
      </c>
      <c r="AS87" s="67">
        <v>127238</v>
      </c>
      <c r="AT87" s="67">
        <v>130849</v>
      </c>
      <c r="AU87" s="67">
        <v>127680</v>
      </c>
      <c r="AV87" s="67">
        <v>132195</v>
      </c>
      <c r="AW87" s="67">
        <v>130131</v>
      </c>
      <c r="AX87" s="67">
        <v>134491</v>
      </c>
      <c r="AY87" s="67">
        <v>131918</v>
      </c>
      <c r="AZ87" s="67">
        <v>1.9438801792257525</v>
      </c>
      <c r="BA87" s="67">
        <v>3.8795026477605572</v>
      </c>
      <c r="BB87" s="67">
        <v>2.8658495811083196</v>
      </c>
      <c r="BC87" s="67">
        <v>6.4186029452218092</v>
      </c>
      <c r="BD87" s="67">
        <v>9.9569137188167556</v>
      </c>
      <c r="BE87" s="67">
        <v>2.6618634818948919</v>
      </c>
      <c r="BF87" s="67">
        <v>6.8768696489358039</v>
      </c>
      <c r="BG87" s="67">
        <v>8.4310634100279067</v>
      </c>
      <c r="BH87" s="67">
        <v>8.6986090133405032</v>
      </c>
      <c r="BI87" s="67">
        <v>12.574859711721341</v>
      </c>
      <c r="BJ87" s="67">
        <v>5.3496778729680781</v>
      </c>
      <c r="BK87" s="67">
        <v>9.3984962406015047</v>
      </c>
      <c r="BL87" s="67">
        <v>11.346873936230567</v>
      </c>
      <c r="BM87" s="67">
        <v>6.916107614634484</v>
      </c>
      <c r="BN87" s="67">
        <v>10.409618487482433</v>
      </c>
      <c r="BO87" s="67">
        <v>6.0643733228217531</v>
      </c>
    </row>
    <row r="88" spans="2:67" x14ac:dyDescent="0.25">
      <c r="B88" s="65" t="s">
        <v>15</v>
      </c>
      <c r="C88" s="66">
        <v>85</v>
      </c>
      <c r="D88" s="66">
        <v>2</v>
      </c>
      <c r="E88" s="66">
        <v>7</v>
      </c>
      <c r="F88" s="66">
        <v>9</v>
      </c>
      <c r="G88" s="66">
        <v>7</v>
      </c>
      <c r="H88" s="66">
        <v>11</v>
      </c>
      <c r="I88" s="66">
        <v>9</v>
      </c>
      <c r="J88" s="66">
        <v>10</v>
      </c>
      <c r="K88" s="66">
        <v>8</v>
      </c>
      <c r="L88" s="66">
        <v>6</v>
      </c>
      <c r="M88" s="66">
        <v>10</v>
      </c>
      <c r="N88" s="66">
        <v>9</v>
      </c>
      <c r="O88" s="66">
        <v>11</v>
      </c>
      <c r="P88" s="66">
        <v>8</v>
      </c>
      <c r="Q88" s="66">
        <v>10</v>
      </c>
      <c r="R88" s="66">
        <v>10</v>
      </c>
      <c r="S88" s="66">
        <v>11</v>
      </c>
      <c r="T88" s="66">
        <v>6</v>
      </c>
      <c r="U88" s="66">
        <v>8</v>
      </c>
      <c r="V88" s="66">
        <v>13</v>
      </c>
      <c r="W88" s="66">
        <v>8</v>
      </c>
      <c r="X88" s="66">
        <v>12</v>
      </c>
      <c r="Y88" s="66">
        <v>9</v>
      </c>
      <c r="Z88" s="66">
        <v>11</v>
      </c>
      <c r="AA88" s="66">
        <v>10</v>
      </c>
      <c r="AB88" s="66">
        <v>6</v>
      </c>
      <c r="AC88" s="66">
        <v>14</v>
      </c>
      <c r="AD88" s="66">
        <v>11</v>
      </c>
      <c r="AE88" s="66">
        <v>12</v>
      </c>
      <c r="AF88" s="66">
        <v>11</v>
      </c>
      <c r="AG88" s="66">
        <v>11</v>
      </c>
      <c r="AH88" s="66">
        <v>11</v>
      </c>
      <c r="AI88" s="66">
        <v>13</v>
      </c>
      <c r="AJ88" s="66">
        <v>94176</v>
      </c>
      <c r="AK88" s="66">
        <v>92894</v>
      </c>
      <c r="AL88" s="66">
        <v>93028</v>
      </c>
      <c r="AM88" s="66">
        <v>94778</v>
      </c>
      <c r="AN88" s="66">
        <v>99273</v>
      </c>
      <c r="AO88" s="66">
        <v>100824</v>
      </c>
      <c r="AP88" s="66">
        <v>102448</v>
      </c>
      <c r="AQ88" s="66">
        <v>106290</v>
      </c>
      <c r="AR88" s="66">
        <v>108324</v>
      </c>
      <c r="AS88" s="66">
        <v>115688</v>
      </c>
      <c r="AT88" s="66">
        <v>117096</v>
      </c>
      <c r="AU88" s="66">
        <v>120419</v>
      </c>
      <c r="AV88" s="66">
        <v>118253</v>
      </c>
      <c r="AW88" s="66">
        <v>122191</v>
      </c>
      <c r="AX88" s="66">
        <v>118879</v>
      </c>
      <c r="AY88" s="66">
        <v>123877</v>
      </c>
      <c r="AZ88" s="66">
        <v>2.1236833163438669</v>
      </c>
      <c r="BA88" s="66">
        <v>7.5354705363102035</v>
      </c>
      <c r="BB88" s="66">
        <v>9.6745066001633919</v>
      </c>
      <c r="BC88" s="66">
        <v>7.3856802211483679</v>
      </c>
      <c r="BD88" s="66">
        <v>11.080555639499158</v>
      </c>
      <c r="BE88" s="66">
        <v>8.9264460842656508</v>
      </c>
      <c r="BF88" s="66">
        <v>9.7610495080431043</v>
      </c>
      <c r="BG88" s="66">
        <v>7.5265782293724719</v>
      </c>
      <c r="BH88" s="66">
        <v>5.5389387393375431</v>
      </c>
      <c r="BI88" s="66">
        <v>8.6439388700643107</v>
      </c>
      <c r="BJ88" s="66">
        <v>7.6860012297601958</v>
      </c>
      <c r="BK88" s="66">
        <v>9.1347710909407986</v>
      </c>
      <c r="BL88" s="66">
        <v>6.7651560636939436</v>
      </c>
      <c r="BM88" s="66">
        <v>8.1839087985203491</v>
      </c>
      <c r="BN88" s="66">
        <v>8.411914635890275</v>
      </c>
      <c r="BO88" s="66">
        <v>8.8797759067462074</v>
      </c>
    </row>
    <row r="89" spans="2:67" x14ac:dyDescent="0.25">
      <c r="B89" s="65" t="s">
        <v>15</v>
      </c>
      <c r="C89" s="66">
        <v>86</v>
      </c>
      <c r="D89" s="66">
        <v>5</v>
      </c>
      <c r="E89" s="66">
        <v>1</v>
      </c>
      <c r="F89" s="66">
        <v>2</v>
      </c>
      <c r="G89" s="66">
        <v>7</v>
      </c>
      <c r="H89" s="66">
        <v>2</v>
      </c>
      <c r="I89" s="66">
        <v>5</v>
      </c>
      <c r="J89" s="66">
        <v>9</v>
      </c>
      <c r="K89" s="66">
        <v>3</v>
      </c>
      <c r="L89" s="66">
        <v>6</v>
      </c>
      <c r="M89" s="66">
        <v>6</v>
      </c>
      <c r="N89" s="66">
        <v>5</v>
      </c>
      <c r="O89" s="66">
        <v>5</v>
      </c>
      <c r="P89" s="66">
        <v>8</v>
      </c>
      <c r="Q89" s="66">
        <v>9</v>
      </c>
      <c r="R89" s="66">
        <v>14</v>
      </c>
      <c r="S89" s="66">
        <v>12</v>
      </c>
      <c r="T89" s="66">
        <v>5</v>
      </c>
      <c r="U89" s="66">
        <v>1</v>
      </c>
      <c r="V89" s="66">
        <v>2</v>
      </c>
      <c r="W89" s="66">
        <v>8</v>
      </c>
      <c r="X89" s="66">
        <v>4</v>
      </c>
      <c r="Y89" s="66">
        <v>7</v>
      </c>
      <c r="Z89" s="66">
        <v>12</v>
      </c>
      <c r="AA89" s="66">
        <v>4</v>
      </c>
      <c r="AB89" s="66">
        <v>7</v>
      </c>
      <c r="AC89" s="66">
        <v>8</v>
      </c>
      <c r="AD89" s="66">
        <v>6</v>
      </c>
      <c r="AE89" s="66">
        <v>8</v>
      </c>
      <c r="AF89" s="66">
        <v>9</v>
      </c>
      <c r="AG89" s="66">
        <v>9</v>
      </c>
      <c r="AH89" s="66">
        <v>16</v>
      </c>
      <c r="AI89" s="66">
        <v>12</v>
      </c>
      <c r="AJ89" s="67">
        <v>84322</v>
      </c>
      <c r="AK89" s="67">
        <v>83875</v>
      </c>
      <c r="AL89" s="67">
        <v>82995</v>
      </c>
      <c r="AM89" s="67">
        <v>83006</v>
      </c>
      <c r="AN89" s="67">
        <v>84884</v>
      </c>
      <c r="AO89" s="67">
        <v>88941</v>
      </c>
      <c r="AP89" s="67">
        <v>90544</v>
      </c>
      <c r="AQ89" s="67">
        <v>92298</v>
      </c>
      <c r="AR89" s="67">
        <v>96105</v>
      </c>
      <c r="AS89" s="67">
        <v>97855</v>
      </c>
      <c r="AT89" s="67">
        <v>105275</v>
      </c>
      <c r="AU89" s="67">
        <v>106265</v>
      </c>
      <c r="AV89" s="67">
        <v>109566</v>
      </c>
      <c r="AW89" s="67">
        <v>107308</v>
      </c>
      <c r="AX89" s="67">
        <v>110177</v>
      </c>
      <c r="AY89" s="67">
        <v>107779</v>
      </c>
      <c r="AZ89" s="67">
        <v>5.9296506249851761</v>
      </c>
      <c r="BA89" s="67">
        <v>1.1922503725782414</v>
      </c>
      <c r="BB89" s="67">
        <v>2.4097837219109586</v>
      </c>
      <c r="BC89" s="67">
        <v>8.4331253162421991</v>
      </c>
      <c r="BD89" s="67">
        <v>2.356156637293247</v>
      </c>
      <c r="BE89" s="67">
        <v>5.6217042758682725</v>
      </c>
      <c r="BF89" s="67">
        <v>9.9399187135536309</v>
      </c>
      <c r="BG89" s="67">
        <v>3.2503412858350123</v>
      </c>
      <c r="BH89" s="67">
        <v>6.2431715311378175</v>
      </c>
      <c r="BI89" s="67">
        <v>6.1315211281998874</v>
      </c>
      <c r="BJ89" s="67">
        <v>4.7494656851104251</v>
      </c>
      <c r="BK89" s="67">
        <v>4.7052180868583253</v>
      </c>
      <c r="BL89" s="67">
        <v>7.3015351477648176</v>
      </c>
      <c r="BM89" s="67">
        <v>8.3870727252394985</v>
      </c>
      <c r="BN89" s="67">
        <v>12.70682628860833</v>
      </c>
      <c r="BO89" s="67">
        <v>11.133894357899035</v>
      </c>
    </row>
    <row r="90" spans="2:67" x14ac:dyDescent="0.25">
      <c r="B90" s="65" t="s">
        <v>15</v>
      </c>
      <c r="C90" s="66">
        <v>87</v>
      </c>
      <c r="D90" s="66">
        <v>2</v>
      </c>
      <c r="E90" s="66">
        <v>3</v>
      </c>
      <c r="F90" s="66">
        <v>4</v>
      </c>
      <c r="G90" s="66">
        <v>6</v>
      </c>
      <c r="H90" s="66">
        <v>4</v>
      </c>
      <c r="I90" s="66">
        <v>6</v>
      </c>
      <c r="J90" s="66">
        <v>2</v>
      </c>
      <c r="K90" s="66">
        <v>5</v>
      </c>
      <c r="L90" s="66">
        <v>7</v>
      </c>
      <c r="M90" s="66">
        <v>8</v>
      </c>
      <c r="N90" s="66">
        <v>6</v>
      </c>
      <c r="O90" s="66">
        <v>6</v>
      </c>
      <c r="P90" s="66">
        <v>8</v>
      </c>
      <c r="Q90" s="66">
        <v>10</v>
      </c>
      <c r="R90" s="66">
        <v>6</v>
      </c>
      <c r="S90" s="66">
        <v>10</v>
      </c>
      <c r="T90" s="66">
        <v>2</v>
      </c>
      <c r="U90" s="66">
        <v>4</v>
      </c>
      <c r="V90" s="66">
        <v>4</v>
      </c>
      <c r="W90" s="66">
        <v>9</v>
      </c>
      <c r="X90" s="66">
        <v>4</v>
      </c>
      <c r="Y90" s="66">
        <v>8</v>
      </c>
      <c r="Z90" s="66">
        <v>2</v>
      </c>
      <c r="AA90" s="66">
        <v>5</v>
      </c>
      <c r="AB90" s="66">
        <v>8</v>
      </c>
      <c r="AC90" s="66">
        <v>9</v>
      </c>
      <c r="AD90" s="66">
        <v>11</v>
      </c>
      <c r="AE90" s="66">
        <v>6</v>
      </c>
      <c r="AF90" s="66">
        <v>11</v>
      </c>
      <c r="AG90" s="66">
        <v>10</v>
      </c>
      <c r="AH90" s="66">
        <v>7</v>
      </c>
      <c r="AI90" s="66">
        <v>12</v>
      </c>
      <c r="AJ90" s="66">
        <v>42997</v>
      </c>
      <c r="AK90" s="66">
        <v>74008</v>
      </c>
      <c r="AL90" s="66">
        <v>73908</v>
      </c>
      <c r="AM90" s="66">
        <v>73047</v>
      </c>
      <c r="AN90" s="66">
        <v>74100</v>
      </c>
      <c r="AO90" s="66">
        <v>75763</v>
      </c>
      <c r="AP90" s="66">
        <v>79017</v>
      </c>
      <c r="AQ90" s="66">
        <v>80525</v>
      </c>
      <c r="AR90" s="66">
        <v>83034</v>
      </c>
      <c r="AS90" s="66">
        <v>85602</v>
      </c>
      <c r="AT90" s="66">
        <v>87686</v>
      </c>
      <c r="AU90" s="66">
        <v>94154</v>
      </c>
      <c r="AV90" s="66">
        <v>95776</v>
      </c>
      <c r="AW90" s="66">
        <v>98369</v>
      </c>
      <c r="AX90" s="66">
        <v>95157</v>
      </c>
      <c r="AY90" s="66">
        <v>98413</v>
      </c>
      <c r="AZ90" s="66">
        <v>4.6514873130683529</v>
      </c>
      <c r="BA90" s="66">
        <v>4.0536158253161823</v>
      </c>
      <c r="BB90" s="66">
        <v>5.4121340044379505</v>
      </c>
      <c r="BC90" s="66">
        <v>8.2138896874614975</v>
      </c>
      <c r="BD90" s="66">
        <v>5.3981106612685563</v>
      </c>
      <c r="BE90" s="66">
        <v>7.9194329685994491</v>
      </c>
      <c r="BF90" s="66">
        <v>2.5311009023374718</v>
      </c>
      <c r="BG90" s="66">
        <v>6.2092517851598883</v>
      </c>
      <c r="BH90" s="66">
        <v>8.4302815714044854</v>
      </c>
      <c r="BI90" s="66">
        <v>9.3455760379430384</v>
      </c>
      <c r="BJ90" s="66">
        <v>6.8425974499920166</v>
      </c>
      <c r="BK90" s="66">
        <v>6.3725386069630598</v>
      </c>
      <c r="BL90" s="66">
        <v>8.3528232542599401</v>
      </c>
      <c r="BM90" s="66">
        <v>10.165804267604631</v>
      </c>
      <c r="BN90" s="66">
        <v>6.3053690217219964</v>
      </c>
      <c r="BO90" s="66">
        <v>10.161259183237988</v>
      </c>
    </row>
    <row r="91" spans="2:67" x14ac:dyDescent="0.25">
      <c r="B91" s="65" t="s">
        <v>15</v>
      </c>
      <c r="C91" s="66">
        <v>88</v>
      </c>
      <c r="D91" s="66">
        <v>1</v>
      </c>
      <c r="E91" s="66">
        <v>1</v>
      </c>
      <c r="F91" s="66">
        <v>1</v>
      </c>
      <c r="G91" s="66">
        <v>5</v>
      </c>
      <c r="H91" s="66">
        <v>6</v>
      </c>
      <c r="I91" s="66">
        <v>3</v>
      </c>
      <c r="J91" s="66">
        <v>6</v>
      </c>
      <c r="K91" s="66">
        <v>5</v>
      </c>
      <c r="L91" s="66">
        <v>4</v>
      </c>
      <c r="M91" s="66">
        <v>6</v>
      </c>
      <c r="N91" s="66">
        <v>9</v>
      </c>
      <c r="O91" s="66">
        <v>10</v>
      </c>
      <c r="P91" s="66">
        <v>7</v>
      </c>
      <c r="Q91" s="66">
        <v>13</v>
      </c>
      <c r="R91" s="66">
        <v>13</v>
      </c>
      <c r="S91" s="66">
        <v>5</v>
      </c>
      <c r="T91" s="66">
        <v>1</v>
      </c>
      <c r="U91" s="66">
        <v>2</v>
      </c>
      <c r="V91" s="66">
        <v>1</v>
      </c>
      <c r="W91" s="66">
        <v>5</v>
      </c>
      <c r="X91" s="66">
        <v>7</v>
      </c>
      <c r="Y91" s="66">
        <v>3</v>
      </c>
      <c r="Z91" s="66">
        <v>7</v>
      </c>
      <c r="AA91" s="66">
        <v>5</v>
      </c>
      <c r="AB91" s="66">
        <v>4</v>
      </c>
      <c r="AC91" s="66">
        <v>6</v>
      </c>
      <c r="AD91" s="66">
        <v>9</v>
      </c>
      <c r="AE91" s="66">
        <v>11</v>
      </c>
      <c r="AF91" s="66">
        <v>9</v>
      </c>
      <c r="AG91" s="66">
        <v>18</v>
      </c>
      <c r="AH91" s="66">
        <v>13</v>
      </c>
      <c r="AI91" s="66">
        <v>5</v>
      </c>
      <c r="AJ91" s="67">
        <v>31486</v>
      </c>
      <c r="AK91" s="67">
        <v>37320</v>
      </c>
      <c r="AL91" s="67">
        <v>64032</v>
      </c>
      <c r="AM91" s="67">
        <v>64245</v>
      </c>
      <c r="AN91" s="67">
        <v>63865</v>
      </c>
      <c r="AO91" s="67">
        <v>64932</v>
      </c>
      <c r="AP91" s="67">
        <v>66065</v>
      </c>
      <c r="AQ91" s="67">
        <v>69451</v>
      </c>
      <c r="AR91" s="67">
        <v>70775</v>
      </c>
      <c r="AS91" s="67">
        <v>72839</v>
      </c>
      <c r="AT91" s="67">
        <v>75628</v>
      </c>
      <c r="AU91" s="67">
        <v>76825</v>
      </c>
      <c r="AV91" s="67">
        <v>83630</v>
      </c>
      <c r="AW91" s="67">
        <v>84756</v>
      </c>
      <c r="AX91" s="67">
        <v>86127</v>
      </c>
      <c r="AY91" s="67">
        <v>83931</v>
      </c>
      <c r="AZ91" s="67">
        <v>3.1760147367083782</v>
      </c>
      <c r="BA91" s="67">
        <v>2.6795284030010715</v>
      </c>
      <c r="BB91" s="67">
        <v>1.561719140429785</v>
      </c>
      <c r="BC91" s="67">
        <v>7.7827068254338867</v>
      </c>
      <c r="BD91" s="67">
        <v>9.3948171925154611</v>
      </c>
      <c r="BE91" s="67">
        <v>4.6202180742931072</v>
      </c>
      <c r="BF91" s="67">
        <v>9.0819647317036249</v>
      </c>
      <c r="BG91" s="67">
        <v>7.1993203841557358</v>
      </c>
      <c r="BH91" s="67">
        <v>5.6517131755563401</v>
      </c>
      <c r="BI91" s="67">
        <v>8.2373453781627983</v>
      </c>
      <c r="BJ91" s="67">
        <v>11.900354366107791</v>
      </c>
      <c r="BK91" s="67">
        <v>13.016596160104132</v>
      </c>
      <c r="BL91" s="67">
        <v>8.3702020805930886</v>
      </c>
      <c r="BM91" s="67">
        <v>15.338147151824058</v>
      </c>
      <c r="BN91" s="67">
        <v>15.093989109106319</v>
      </c>
      <c r="BO91" s="67">
        <v>5.9572744278037915</v>
      </c>
    </row>
    <row r="92" spans="2:67" x14ac:dyDescent="0.25">
      <c r="B92" s="65" t="s">
        <v>15</v>
      </c>
      <c r="C92" s="66">
        <v>89</v>
      </c>
      <c r="D92" s="66" t="s">
        <v>0</v>
      </c>
      <c r="E92" s="66">
        <v>1</v>
      </c>
      <c r="F92" s="66">
        <v>2</v>
      </c>
      <c r="G92" s="66">
        <v>2</v>
      </c>
      <c r="H92" s="66">
        <v>6</v>
      </c>
      <c r="I92" s="66">
        <v>4</v>
      </c>
      <c r="J92" s="66">
        <v>4</v>
      </c>
      <c r="K92" s="66">
        <v>1</v>
      </c>
      <c r="L92" s="66">
        <v>6</v>
      </c>
      <c r="M92" s="66">
        <v>8</v>
      </c>
      <c r="N92" s="66">
        <v>4</v>
      </c>
      <c r="O92" s="66">
        <v>10</v>
      </c>
      <c r="P92" s="66">
        <v>6</v>
      </c>
      <c r="Q92" s="66">
        <v>9</v>
      </c>
      <c r="R92" s="66">
        <v>6</v>
      </c>
      <c r="S92" s="66">
        <v>4</v>
      </c>
      <c r="T92" s="66" t="s">
        <v>0</v>
      </c>
      <c r="U92" s="66">
        <v>1</v>
      </c>
      <c r="V92" s="66">
        <v>2</v>
      </c>
      <c r="W92" s="66">
        <v>2</v>
      </c>
      <c r="X92" s="66">
        <v>6</v>
      </c>
      <c r="Y92" s="66">
        <v>4</v>
      </c>
      <c r="Z92" s="66">
        <v>10</v>
      </c>
      <c r="AA92" s="66">
        <v>1</v>
      </c>
      <c r="AB92" s="66">
        <v>6</v>
      </c>
      <c r="AC92" s="66">
        <v>9</v>
      </c>
      <c r="AD92" s="66">
        <v>4</v>
      </c>
      <c r="AE92" s="66">
        <v>13</v>
      </c>
      <c r="AF92" s="66">
        <v>10</v>
      </c>
      <c r="AG92" s="66">
        <v>12</v>
      </c>
      <c r="AH92" s="66">
        <v>8</v>
      </c>
      <c r="AI92" s="66">
        <v>4</v>
      </c>
      <c r="AJ92" s="66">
        <v>23414</v>
      </c>
      <c r="AK92" s="66">
        <v>26909</v>
      </c>
      <c r="AL92" s="66">
        <v>31785</v>
      </c>
      <c r="AM92" s="66">
        <v>54980</v>
      </c>
      <c r="AN92" s="66">
        <v>54898</v>
      </c>
      <c r="AO92" s="66">
        <v>54694</v>
      </c>
      <c r="AP92" s="66">
        <v>55670</v>
      </c>
      <c r="AQ92" s="66">
        <v>57157</v>
      </c>
      <c r="AR92" s="66">
        <v>60378</v>
      </c>
      <c r="AS92" s="66">
        <v>60888</v>
      </c>
      <c r="AT92" s="66">
        <v>63399</v>
      </c>
      <c r="AU92" s="66">
        <v>65293</v>
      </c>
      <c r="AV92" s="66">
        <v>66862</v>
      </c>
      <c r="AW92" s="66">
        <v>72543</v>
      </c>
      <c r="AX92" s="66">
        <v>72814</v>
      </c>
      <c r="AY92" s="66">
        <v>74578</v>
      </c>
      <c r="AZ92" s="66" t="s">
        <v>0</v>
      </c>
      <c r="BA92" s="66">
        <v>3.7162287710431454</v>
      </c>
      <c r="BB92" s="66">
        <v>6.2922762309265377</v>
      </c>
      <c r="BC92" s="66">
        <v>3.6376864314296111</v>
      </c>
      <c r="BD92" s="66">
        <v>10.929359903821632</v>
      </c>
      <c r="BE92" s="66">
        <v>7.3134164625004567</v>
      </c>
      <c r="BF92" s="66">
        <v>7.1851984911083164</v>
      </c>
      <c r="BG92" s="66">
        <v>1.7495669821719124</v>
      </c>
      <c r="BH92" s="66">
        <v>9.9373944151843396</v>
      </c>
      <c r="BI92" s="66">
        <v>13.138877939823939</v>
      </c>
      <c r="BJ92" s="66">
        <v>6.309247779933437</v>
      </c>
      <c r="BK92" s="66">
        <v>15.31557747384865</v>
      </c>
      <c r="BL92" s="66">
        <v>8.9737070383775528</v>
      </c>
      <c r="BM92" s="66">
        <v>12.406434804185105</v>
      </c>
      <c r="BN92" s="66">
        <v>8.2401735929903595</v>
      </c>
      <c r="BO92" s="66">
        <v>5.3635120276757222</v>
      </c>
    </row>
    <row r="93" spans="2:67" x14ac:dyDescent="0.25">
      <c r="B93" s="65" t="s">
        <v>15</v>
      </c>
      <c r="C93" s="66" t="s">
        <v>267</v>
      </c>
      <c r="D93" s="66">
        <v>0</v>
      </c>
      <c r="E93" s="66">
        <v>8</v>
      </c>
      <c r="F93" s="66">
        <v>6</v>
      </c>
      <c r="G93" s="66">
        <v>3</v>
      </c>
      <c r="H93" s="66">
        <v>11</v>
      </c>
      <c r="I93" s="66">
        <v>10</v>
      </c>
      <c r="J93" s="66">
        <v>20</v>
      </c>
      <c r="K93" s="66">
        <v>16</v>
      </c>
      <c r="L93" s="66">
        <v>12</v>
      </c>
      <c r="M93" s="66">
        <v>14</v>
      </c>
      <c r="N93" s="66">
        <v>27</v>
      </c>
      <c r="O93" s="66">
        <v>27</v>
      </c>
      <c r="P93" s="66">
        <v>14</v>
      </c>
      <c r="Q93" s="66">
        <v>13</v>
      </c>
      <c r="R93" s="66">
        <v>19</v>
      </c>
      <c r="S93" s="66">
        <v>30</v>
      </c>
      <c r="T93" s="66">
        <v>2</v>
      </c>
      <c r="U93" s="66">
        <v>9</v>
      </c>
      <c r="V93" s="66">
        <v>6</v>
      </c>
      <c r="W93" s="66">
        <v>4</v>
      </c>
      <c r="X93" s="66">
        <v>11</v>
      </c>
      <c r="Y93" s="66">
        <v>10</v>
      </c>
      <c r="Z93" s="66">
        <v>22</v>
      </c>
      <c r="AA93" s="66">
        <v>18</v>
      </c>
      <c r="AB93" s="66">
        <v>14</v>
      </c>
      <c r="AC93" s="66">
        <v>16</v>
      </c>
      <c r="AD93" s="66">
        <v>31</v>
      </c>
      <c r="AE93" s="66">
        <v>29</v>
      </c>
      <c r="AF93" s="66">
        <v>17</v>
      </c>
      <c r="AG93" s="66">
        <v>16</v>
      </c>
      <c r="AH93" s="66">
        <v>19</v>
      </c>
      <c r="AI93" s="66">
        <v>35</v>
      </c>
      <c r="AJ93" s="67">
        <v>101110</v>
      </c>
      <c r="AK93" s="67">
        <v>95612</v>
      </c>
      <c r="AL93" s="67">
        <v>94457</v>
      </c>
      <c r="AM93" s="67">
        <v>98502</v>
      </c>
      <c r="AN93" s="67">
        <v>121102</v>
      </c>
      <c r="AO93" s="67">
        <v>140608</v>
      </c>
      <c r="AP93" s="67">
        <v>155030</v>
      </c>
      <c r="AQ93" s="67">
        <v>167978</v>
      </c>
      <c r="AR93" s="67">
        <v>181998</v>
      </c>
      <c r="AS93" s="67">
        <v>193278</v>
      </c>
      <c r="AT93" s="67">
        <v>206250</v>
      </c>
      <c r="AU93" s="67">
        <v>213979</v>
      </c>
      <c r="AV93" s="67">
        <v>221959</v>
      </c>
      <c r="AW93" s="67">
        <v>228090</v>
      </c>
      <c r="AX93" s="67">
        <v>232951</v>
      </c>
      <c r="AY93" s="67">
        <v>240077</v>
      </c>
      <c r="AZ93" s="67"/>
      <c r="BA93" s="67"/>
      <c r="BB93" s="67"/>
      <c r="BC93" s="67"/>
      <c r="BD93" s="67"/>
      <c r="BE93" s="67"/>
      <c r="BF93" s="67"/>
      <c r="BG93" s="67"/>
      <c r="BH93" s="67"/>
      <c r="BI93" s="67"/>
      <c r="BJ93" s="67"/>
      <c r="BK93" s="67"/>
      <c r="BL93" s="67"/>
      <c r="BM93" s="67"/>
      <c r="BN93" s="67"/>
      <c r="BO93" s="67"/>
    </row>
    <row r="94" spans="2:67" x14ac:dyDescent="0.25">
      <c r="B94" s="65" t="s">
        <v>15</v>
      </c>
      <c r="C94" s="66">
        <v>90</v>
      </c>
      <c r="D94" s="66" t="s">
        <v>0</v>
      </c>
      <c r="E94" s="66">
        <v>2</v>
      </c>
      <c r="F94" s="66">
        <v>1</v>
      </c>
      <c r="G94" s="66">
        <v>1</v>
      </c>
      <c r="H94" s="66">
        <v>5</v>
      </c>
      <c r="I94" s="66">
        <v>4</v>
      </c>
      <c r="J94" s="66">
        <v>6</v>
      </c>
      <c r="K94" s="66">
        <v>2</v>
      </c>
      <c r="L94" s="66">
        <v>3</v>
      </c>
      <c r="M94" s="66">
        <v>3</v>
      </c>
      <c r="N94" s="66">
        <v>7</v>
      </c>
      <c r="O94" s="66">
        <v>9</v>
      </c>
      <c r="P94" s="66">
        <v>3</v>
      </c>
      <c r="Q94" s="66">
        <v>5</v>
      </c>
      <c r="R94" s="66">
        <v>4</v>
      </c>
      <c r="S94" s="66">
        <v>4</v>
      </c>
      <c r="T94" s="66" t="s">
        <v>0</v>
      </c>
      <c r="U94" s="66">
        <v>2</v>
      </c>
      <c r="V94" s="66">
        <v>1</v>
      </c>
      <c r="W94" s="66">
        <v>1</v>
      </c>
      <c r="X94" s="66">
        <v>5</v>
      </c>
      <c r="Y94" s="66">
        <v>4</v>
      </c>
      <c r="Z94" s="66">
        <v>7</v>
      </c>
      <c r="AA94" s="66">
        <v>2</v>
      </c>
      <c r="AB94" s="66">
        <v>4</v>
      </c>
      <c r="AC94" s="66">
        <v>3</v>
      </c>
      <c r="AD94" s="66">
        <v>10</v>
      </c>
      <c r="AE94" s="66">
        <v>9</v>
      </c>
      <c r="AF94" s="66">
        <v>3</v>
      </c>
      <c r="AG94" s="66">
        <v>6</v>
      </c>
      <c r="AH94" s="66">
        <v>4</v>
      </c>
      <c r="AI94" s="66">
        <v>5</v>
      </c>
      <c r="AJ94" s="66">
        <v>18159</v>
      </c>
      <c r="AK94" s="66">
        <v>19675</v>
      </c>
      <c r="AL94" s="66">
        <v>22592</v>
      </c>
      <c r="AM94" s="66">
        <v>26735</v>
      </c>
      <c r="AN94" s="66">
        <v>46154</v>
      </c>
      <c r="AO94" s="66">
        <v>46691</v>
      </c>
      <c r="AP94" s="66">
        <v>46374</v>
      </c>
      <c r="AQ94" s="66">
        <v>47482</v>
      </c>
      <c r="AR94" s="66">
        <v>49027</v>
      </c>
      <c r="AS94" s="66">
        <v>50971</v>
      </c>
      <c r="AT94" s="66">
        <v>52219</v>
      </c>
      <c r="AU94" s="66">
        <v>53892</v>
      </c>
      <c r="AV94" s="66">
        <v>55436</v>
      </c>
      <c r="AW94" s="66">
        <v>57294</v>
      </c>
      <c r="AX94" s="66">
        <v>60515</v>
      </c>
      <c r="AY94" s="66">
        <v>61802</v>
      </c>
      <c r="AZ94" s="66" t="s">
        <v>0</v>
      </c>
      <c r="BA94" s="66">
        <v>10.165184243964422</v>
      </c>
      <c r="BB94" s="66">
        <v>4.4263456090651561</v>
      </c>
      <c r="BC94" s="66">
        <v>3.7404151860856554</v>
      </c>
      <c r="BD94" s="66">
        <v>10.833297222342592</v>
      </c>
      <c r="BE94" s="66">
        <v>8.5669615129254026</v>
      </c>
      <c r="BF94" s="66">
        <v>12.938284383490748</v>
      </c>
      <c r="BG94" s="66">
        <v>4.2121224885219668</v>
      </c>
      <c r="BH94" s="66">
        <v>6.1190772431517324</v>
      </c>
      <c r="BI94" s="66">
        <v>5.8856997116007141</v>
      </c>
      <c r="BJ94" s="66">
        <v>13.405082441257015</v>
      </c>
      <c r="BK94" s="66">
        <v>16.700066800267201</v>
      </c>
      <c r="BL94" s="66">
        <v>5.4116458618947973</v>
      </c>
      <c r="BM94" s="66">
        <v>8.7269173037316303</v>
      </c>
      <c r="BN94" s="66">
        <v>6.6099314219614973</v>
      </c>
      <c r="BO94" s="66">
        <v>6.4722824504061363</v>
      </c>
    </row>
    <row r="95" spans="2:67" x14ac:dyDescent="0.25">
      <c r="B95" s="65" t="s">
        <v>15</v>
      </c>
      <c r="C95" s="66">
        <v>91</v>
      </c>
      <c r="D95" s="66" t="s">
        <v>0</v>
      </c>
      <c r="E95" s="66">
        <v>2</v>
      </c>
      <c r="F95" s="66">
        <v>2</v>
      </c>
      <c r="G95" s="66">
        <v>1</v>
      </c>
      <c r="H95" s="66">
        <v>1</v>
      </c>
      <c r="I95" s="66">
        <v>1</v>
      </c>
      <c r="J95" s="66">
        <v>3</v>
      </c>
      <c r="K95" s="66">
        <v>3</v>
      </c>
      <c r="L95" s="66">
        <v>1</v>
      </c>
      <c r="M95" s="66">
        <v>1</v>
      </c>
      <c r="N95" s="66">
        <v>5</v>
      </c>
      <c r="O95" s="66">
        <v>5</v>
      </c>
      <c r="P95" s="66">
        <v>2</v>
      </c>
      <c r="Q95" s="66">
        <v>4</v>
      </c>
      <c r="R95" s="66">
        <v>5</v>
      </c>
      <c r="S95" s="66">
        <v>11</v>
      </c>
      <c r="T95" s="66" t="s">
        <v>0</v>
      </c>
      <c r="U95" s="66">
        <v>3</v>
      </c>
      <c r="V95" s="66">
        <v>2</v>
      </c>
      <c r="W95" s="66">
        <v>1</v>
      </c>
      <c r="X95" s="66">
        <v>1</v>
      </c>
      <c r="Y95" s="66">
        <v>1</v>
      </c>
      <c r="Z95" s="66">
        <v>3</v>
      </c>
      <c r="AA95" s="66">
        <v>3</v>
      </c>
      <c r="AB95" s="66">
        <v>2</v>
      </c>
      <c r="AC95" s="66">
        <v>1</v>
      </c>
      <c r="AD95" s="66">
        <v>6</v>
      </c>
      <c r="AE95" s="66">
        <v>6</v>
      </c>
      <c r="AF95" s="66">
        <v>2</v>
      </c>
      <c r="AG95" s="66">
        <v>4</v>
      </c>
      <c r="AH95" s="66">
        <v>5</v>
      </c>
      <c r="AI95" s="66">
        <v>13</v>
      </c>
      <c r="AJ95" s="67">
        <v>17133</v>
      </c>
      <c r="AK95" s="67">
        <v>14680</v>
      </c>
      <c r="AL95" s="67">
        <v>15923</v>
      </c>
      <c r="AM95" s="67">
        <v>18651</v>
      </c>
      <c r="AN95" s="67">
        <v>21953</v>
      </c>
      <c r="AO95" s="67">
        <v>38072</v>
      </c>
      <c r="AP95" s="67">
        <v>38564</v>
      </c>
      <c r="AQ95" s="67">
        <v>38400</v>
      </c>
      <c r="AR95" s="67">
        <v>39496</v>
      </c>
      <c r="AS95" s="67">
        <v>40619</v>
      </c>
      <c r="AT95" s="67">
        <v>43138</v>
      </c>
      <c r="AU95" s="67">
        <v>43456</v>
      </c>
      <c r="AV95" s="67">
        <v>45100</v>
      </c>
      <c r="AW95" s="67">
        <v>46539</v>
      </c>
      <c r="AX95" s="67">
        <v>47118</v>
      </c>
      <c r="AY95" s="67">
        <v>50189</v>
      </c>
      <c r="AZ95" s="66" t="s">
        <v>0</v>
      </c>
      <c r="BA95" s="67">
        <v>13.623978201634879</v>
      </c>
      <c r="BB95" s="67">
        <v>12.560447151918607</v>
      </c>
      <c r="BC95" s="67">
        <v>5.3616428073561746</v>
      </c>
      <c r="BD95" s="67">
        <v>4.5551860793513415</v>
      </c>
      <c r="BE95" s="67">
        <v>2.6266022273586889</v>
      </c>
      <c r="BF95" s="67">
        <v>7.7792760087127881</v>
      </c>
      <c r="BG95" s="67">
        <v>7.8125</v>
      </c>
      <c r="BH95" s="67">
        <v>2.5319019647559249</v>
      </c>
      <c r="BI95" s="67">
        <v>2.461902065535833</v>
      </c>
      <c r="BJ95" s="67">
        <v>11.590708887755575</v>
      </c>
      <c r="BK95" s="67">
        <v>11.505891016200295</v>
      </c>
      <c r="BL95" s="67">
        <v>4.434589800443459</v>
      </c>
      <c r="BM95" s="67">
        <v>8.5949418767055583</v>
      </c>
      <c r="BN95" s="67">
        <v>10.611655842777706</v>
      </c>
      <c r="BO95" s="67">
        <v>21.917153161051228</v>
      </c>
    </row>
    <row r="96" spans="2:67" x14ac:dyDescent="0.25">
      <c r="B96" s="65" t="s">
        <v>15</v>
      </c>
      <c r="C96" s="66">
        <v>92</v>
      </c>
      <c r="D96" s="66" t="s">
        <v>0</v>
      </c>
      <c r="E96" s="66">
        <v>1</v>
      </c>
      <c r="F96" s="66">
        <v>1</v>
      </c>
      <c r="G96" s="66">
        <v>1</v>
      </c>
      <c r="H96" s="66" t="s">
        <v>0</v>
      </c>
      <c r="I96" s="66">
        <v>2</v>
      </c>
      <c r="J96" s="66">
        <v>5</v>
      </c>
      <c r="K96" s="66">
        <v>6</v>
      </c>
      <c r="L96" s="66">
        <v>2</v>
      </c>
      <c r="M96" s="66" t="s">
        <v>0</v>
      </c>
      <c r="N96" s="66">
        <v>2</v>
      </c>
      <c r="O96" s="66">
        <v>6</v>
      </c>
      <c r="P96" s="66">
        <v>2</v>
      </c>
      <c r="Q96" s="66">
        <v>1</v>
      </c>
      <c r="R96" s="66">
        <v>2</v>
      </c>
      <c r="S96" s="66">
        <v>5</v>
      </c>
      <c r="T96" s="66">
        <v>2</v>
      </c>
      <c r="U96" s="66">
        <v>1</v>
      </c>
      <c r="V96" s="66">
        <v>1</v>
      </c>
      <c r="W96" s="66">
        <v>1</v>
      </c>
      <c r="X96" s="66" t="s">
        <v>0</v>
      </c>
      <c r="Y96" s="66">
        <v>2</v>
      </c>
      <c r="Z96" s="66">
        <v>5</v>
      </c>
      <c r="AA96" s="66">
        <v>7</v>
      </c>
      <c r="AB96" s="66">
        <v>2</v>
      </c>
      <c r="AC96" s="66" t="s">
        <v>0</v>
      </c>
      <c r="AD96" s="66">
        <v>2</v>
      </c>
      <c r="AE96" s="66">
        <v>6</v>
      </c>
      <c r="AF96" s="66">
        <v>2</v>
      </c>
      <c r="AG96" s="66">
        <v>1</v>
      </c>
      <c r="AH96" s="66">
        <v>2</v>
      </c>
      <c r="AI96" s="66">
        <v>5</v>
      </c>
      <c r="AJ96" s="66">
        <v>20524</v>
      </c>
      <c r="AK96" s="66">
        <v>13600</v>
      </c>
      <c r="AL96" s="66">
        <v>11718</v>
      </c>
      <c r="AM96" s="66">
        <v>13054</v>
      </c>
      <c r="AN96" s="66">
        <v>15159</v>
      </c>
      <c r="AO96" s="66">
        <v>18108</v>
      </c>
      <c r="AP96" s="66">
        <v>30499</v>
      </c>
      <c r="AQ96" s="66">
        <v>31010</v>
      </c>
      <c r="AR96" s="66">
        <v>31287</v>
      </c>
      <c r="AS96" s="66">
        <v>31906</v>
      </c>
      <c r="AT96" s="66">
        <v>33402</v>
      </c>
      <c r="AU96" s="66">
        <v>34951</v>
      </c>
      <c r="AV96" s="66">
        <v>35332</v>
      </c>
      <c r="AW96" s="66">
        <v>36150</v>
      </c>
      <c r="AX96" s="66">
        <v>37527</v>
      </c>
      <c r="AY96" s="66">
        <v>38062</v>
      </c>
      <c r="AZ96" s="66">
        <v>0</v>
      </c>
      <c r="BA96" s="66">
        <v>7.3529411764705879</v>
      </c>
      <c r="BB96" s="66">
        <v>8.5338795016214384</v>
      </c>
      <c r="BC96" s="66">
        <v>7.6604872069863639</v>
      </c>
      <c r="BD96" s="66" t="s">
        <v>0</v>
      </c>
      <c r="BE96" s="66">
        <v>11.04484205875856</v>
      </c>
      <c r="BF96" s="66">
        <v>16.393980130496082</v>
      </c>
      <c r="BG96" s="66">
        <v>19.348597226701063</v>
      </c>
      <c r="BH96" s="66">
        <v>6.3924313612682582</v>
      </c>
      <c r="BI96" s="66" t="s">
        <v>0</v>
      </c>
      <c r="BJ96" s="66">
        <v>5.9876654092569304</v>
      </c>
      <c r="BK96" s="66">
        <v>17.166890789963091</v>
      </c>
      <c r="BL96" s="66">
        <v>5.6605909656968194</v>
      </c>
      <c r="BM96" s="66">
        <v>2.7662517289073305</v>
      </c>
      <c r="BN96" s="66">
        <v>5.3294960961441102</v>
      </c>
      <c r="BO96" s="66">
        <v>13.136461562713466</v>
      </c>
    </row>
    <row r="97" spans="2:67" x14ac:dyDescent="0.25">
      <c r="B97" s="65" t="s">
        <v>15</v>
      </c>
      <c r="C97" s="66">
        <v>93</v>
      </c>
      <c r="D97" s="66" t="s">
        <v>0</v>
      </c>
      <c r="E97" s="66">
        <v>2</v>
      </c>
      <c r="F97" s="66">
        <v>1</v>
      </c>
      <c r="G97" s="66" t="s">
        <v>0</v>
      </c>
      <c r="H97" s="66" t="s">
        <v>0</v>
      </c>
      <c r="I97" s="66">
        <v>1</v>
      </c>
      <c r="J97" s="66">
        <v>3</v>
      </c>
      <c r="K97" s="66">
        <v>2</v>
      </c>
      <c r="L97" s="66">
        <v>2</v>
      </c>
      <c r="M97" s="66">
        <v>6</v>
      </c>
      <c r="N97" s="66">
        <v>5</v>
      </c>
      <c r="O97" s="66">
        <v>2</v>
      </c>
      <c r="P97" s="66">
        <v>3</v>
      </c>
      <c r="Q97" s="66">
        <v>1</v>
      </c>
      <c r="R97" s="66">
        <v>3</v>
      </c>
      <c r="S97" s="66">
        <v>3</v>
      </c>
      <c r="T97" s="66" t="s">
        <v>0</v>
      </c>
      <c r="U97" s="66">
        <v>2</v>
      </c>
      <c r="V97" s="66">
        <v>1</v>
      </c>
      <c r="W97" s="66" t="s">
        <v>0</v>
      </c>
      <c r="X97" s="66" t="s">
        <v>0</v>
      </c>
      <c r="Y97" s="66">
        <v>1</v>
      </c>
      <c r="Z97" s="66">
        <v>3</v>
      </c>
      <c r="AA97" s="66">
        <v>2</v>
      </c>
      <c r="AB97" s="66">
        <v>2</v>
      </c>
      <c r="AC97" s="66">
        <v>8</v>
      </c>
      <c r="AD97" s="66">
        <v>5</v>
      </c>
      <c r="AE97" s="66">
        <v>2</v>
      </c>
      <c r="AF97" s="66">
        <v>3</v>
      </c>
      <c r="AG97" s="66">
        <v>2</v>
      </c>
      <c r="AH97" s="66">
        <v>3</v>
      </c>
      <c r="AI97" s="66">
        <v>4</v>
      </c>
      <c r="AJ97" s="67">
        <v>15647</v>
      </c>
      <c r="AK97" s="67">
        <v>16152</v>
      </c>
      <c r="AL97" s="67">
        <v>10853</v>
      </c>
      <c r="AM97" s="67">
        <v>9263</v>
      </c>
      <c r="AN97" s="67">
        <v>10337</v>
      </c>
      <c r="AO97" s="67">
        <v>12047</v>
      </c>
      <c r="AP97" s="67">
        <v>14300</v>
      </c>
      <c r="AQ97" s="67">
        <v>24096</v>
      </c>
      <c r="AR97" s="67">
        <v>24936</v>
      </c>
      <c r="AS97" s="67">
        <v>24635</v>
      </c>
      <c r="AT97" s="67">
        <v>25834</v>
      </c>
      <c r="AU97" s="67">
        <v>26374</v>
      </c>
      <c r="AV97" s="67">
        <v>27586</v>
      </c>
      <c r="AW97" s="67">
        <v>28230</v>
      </c>
      <c r="AX97" s="67">
        <v>28137</v>
      </c>
      <c r="AY97" s="67">
        <v>29415</v>
      </c>
      <c r="AZ97" s="66" t="s">
        <v>0</v>
      </c>
      <c r="BA97" s="67">
        <v>12.382367508667656</v>
      </c>
      <c r="BB97" s="67">
        <v>9.214042200313278</v>
      </c>
      <c r="BC97" s="66" t="s">
        <v>0</v>
      </c>
      <c r="BD97" s="66" t="s">
        <v>0</v>
      </c>
      <c r="BE97" s="67">
        <v>8.3008217813563547</v>
      </c>
      <c r="BF97" s="67">
        <v>20.97902097902098</v>
      </c>
      <c r="BG97" s="67">
        <v>8.3001328021248337</v>
      </c>
      <c r="BH97" s="67">
        <v>8.0205325633622078</v>
      </c>
      <c r="BI97" s="67">
        <v>24.355591637913538</v>
      </c>
      <c r="BJ97" s="67">
        <v>19.354339242858249</v>
      </c>
      <c r="BK97" s="67">
        <v>7.583225904299689</v>
      </c>
      <c r="BL97" s="67">
        <v>10.875081563111724</v>
      </c>
      <c r="BM97" s="67">
        <v>3.5423308537017357</v>
      </c>
      <c r="BN97" s="67">
        <v>10.662117496534812</v>
      </c>
      <c r="BO97" s="67">
        <v>10.198878123406425</v>
      </c>
    </row>
    <row r="98" spans="2:67" x14ac:dyDescent="0.25">
      <c r="B98" s="65" t="s">
        <v>15</v>
      </c>
      <c r="C98" s="66">
        <v>94</v>
      </c>
      <c r="D98" s="66" t="s">
        <v>0</v>
      </c>
      <c r="E98" s="66" t="s">
        <v>0</v>
      </c>
      <c r="F98" s="66" t="s">
        <v>0</v>
      </c>
      <c r="G98" s="66" t="s">
        <v>0</v>
      </c>
      <c r="H98" s="66">
        <v>2</v>
      </c>
      <c r="I98" s="66">
        <v>2</v>
      </c>
      <c r="J98" s="66">
        <v>1</v>
      </c>
      <c r="K98" s="66">
        <v>1</v>
      </c>
      <c r="L98" s="66" t="s">
        <v>0</v>
      </c>
      <c r="M98" s="66">
        <v>2</v>
      </c>
      <c r="N98" s="66">
        <v>2</v>
      </c>
      <c r="O98" s="66">
        <v>3</v>
      </c>
      <c r="P98" s="66">
        <v>2</v>
      </c>
      <c r="Q98" s="66" t="s">
        <v>0</v>
      </c>
      <c r="R98" s="66" t="s">
        <v>0</v>
      </c>
      <c r="S98" s="66">
        <v>3</v>
      </c>
      <c r="T98" s="66" t="s">
        <v>0</v>
      </c>
      <c r="U98" s="66" t="s">
        <v>0</v>
      </c>
      <c r="V98" s="66" t="s">
        <v>0</v>
      </c>
      <c r="W98" s="66" t="s">
        <v>0</v>
      </c>
      <c r="X98" s="66">
        <v>2</v>
      </c>
      <c r="Y98" s="66">
        <v>2</v>
      </c>
      <c r="Z98" s="66">
        <v>2</v>
      </c>
      <c r="AA98" s="66">
        <v>1</v>
      </c>
      <c r="AB98" s="66" t="s">
        <v>0</v>
      </c>
      <c r="AC98" s="66">
        <v>2</v>
      </c>
      <c r="AD98" s="66">
        <v>2</v>
      </c>
      <c r="AE98" s="66">
        <v>3</v>
      </c>
      <c r="AF98" s="66">
        <v>3</v>
      </c>
      <c r="AG98" s="66" t="s">
        <v>0</v>
      </c>
      <c r="AH98" s="66" t="s">
        <v>0</v>
      </c>
      <c r="AI98" s="66">
        <v>4</v>
      </c>
      <c r="AJ98" s="66">
        <v>11281</v>
      </c>
      <c r="AK98" s="66">
        <v>11921</v>
      </c>
      <c r="AL98" s="66">
        <v>12434</v>
      </c>
      <c r="AM98" s="66">
        <v>8242</v>
      </c>
      <c r="AN98" s="66">
        <v>7043</v>
      </c>
      <c r="AO98" s="66">
        <v>7800</v>
      </c>
      <c r="AP98" s="66">
        <v>9160</v>
      </c>
      <c r="AQ98" s="66">
        <v>11102</v>
      </c>
      <c r="AR98" s="66">
        <v>18820</v>
      </c>
      <c r="AS98" s="66">
        <v>19231</v>
      </c>
      <c r="AT98" s="66">
        <v>19385</v>
      </c>
      <c r="AU98" s="66">
        <v>19968</v>
      </c>
      <c r="AV98" s="66">
        <v>20552</v>
      </c>
      <c r="AW98" s="66">
        <v>21062</v>
      </c>
      <c r="AX98" s="66">
        <v>21500</v>
      </c>
      <c r="AY98" s="66">
        <v>21481</v>
      </c>
      <c r="AZ98" s="66" t="s">
        <v>0</v>
      </c>
      <c r="BA98" s="66" t="s">
        <v>0</v>
      </c>
      <c r="BB98" s="66" t="s">
        <v>0</v>
      </c>
      <c r="BC98" s="66" t="s">
        <v>0</v>
      </c>
      <c r="BD98" s="66">
        <v>28.396989919068581</v>
      </c>
      <c r="BE98" s="66">
        <v>25.641025641025642</v>
      </c>
      <c r="BF98" s="66">
        <v>10.91703056768559</v>
      </c>
      <c r="BG98" s="66">
        <v>9.0073860565663839</v>
      </c>
      <c r="BH98" s="66" t="s">
        <v>0</v>
      </c>
      <c r="BI98" s="66">
        <v>10.399875201497583</v>
      </c>
      <c r="BJ98" s="66">
        <v>10.317255610007738</v>
      </c>
      <c r="BK98" s="66">
        <v>15.024038461538462</v>
      </c>
      <c r="BL98" s="66">
        <v>9.7314130011677697</v>
      </c>
      <c r="BM98" s="66" t="s">
        <v>0</v>
      </c>
      <c r="BN98" s="66" t="s">
        <v>0</v>
      </c>
      <c r="BO98" s="66">
        <v>13.965830268609469</v>
      </c>
    </row>
    <row r="99" spans="2:67" x14ac:dyDescent="0.25">
      <c r="B99" s="65" t="s">
        <v>15</v>
      </c>
      <c r="C99" s="66">
        <v>95</v>
      </c>
      <c r="D99" s="66" t="s">
        <v>0</v>
      </c>
      <c r="E99" s="66" t="s">
        <v>0</v>
      </c>
      <c r="F99" s="66">
        <v>1</v>
      </c>
      <c r="G99" s="66" t="s">
        <v>0</v>
      </c>
      <c r="H99" s="66" t="s">
        <v>0</v>
      </c>
      <c r="I99" s="66" t="s">
        <v>0</v>
      </c>
      <c r="J99" s="66">
        <v>1</v>
      </c>
      <c r="K99" s="66" t="s">
        <v>0</v>
      </c>
      <c r="L99" s="66" t="s">
        <v>0</v>
      </c>
      <c r="M99" s="66">
        <v>1</v>
      </c>
      <c r="N99" s="66">
        <v>3</v>
      </c>
      <c r="O99" s="66">
        <v>2</v>
      </c>
      <c r="P99" s="66">
        <v>1</v>
      </c>
      <c r="Q99" s="66">
        <v>2</v>
      </c>
      <c r="R99" s="66" t="s">
        <v>0</v>
      </c>
      <c r="S99" s="66">
        <v>1</v>
      </c>
      <c r="T99" s="66" t="s">
        <v>0</v>
      </c>
      <c r="U99" s="66" t="s">
        <v>0</v>
      </c>
      <c r="V99" s="66">
        <v>1</v>
      </c>
      <c r="W99" s="66" t="s">
        <v>0</v>
      </c>
      <c r="X99" s="66" t="s">
        <v>0</v>
      </c>
      <c r="Y99" s="66" t="s">
        <v>0</v>
      </c>
      <c r="Z99" s="66">
        <v>1</v>
      </c>
      <c r="AA99" s="66" t="s">
        <v>0</v>
      </c>
      <c r="AB99" s="66" t="s">
        <v>0</v>
      </c>
      <c r="AC99" s="66">
        <v>1</v>
      </c>
      <c r="AD99" s="66">
        <v>3</v>
      </c>
      <c r="AE99" s="66">
        <v>3</v>
      </c>
      <c r="AF99" s="66">
        <v>2</v>
      </c>
      <c r="AG99" s="66">
        <v>2</v>
      </c>
      <c r="AH99" s="66" t="s">
        <v>0</v>
      </c>
      <c r="AI99" s="66">
        <v>1</v>
      </c>
      <c r="AJ99" s="67">
        <v>7484</v>
      </c>
      <c r="AK99" s="67">
        <v>8250</v>
      </c>
      <c r="AL99" s="67">
        <v>8644</v>
      </c>
      <c r="AM99" s="67">
        <v>9419</v>
      </c>
      <c r="AN99" s="67">
        <v>6316</v>
      </c>
      <c r="AO99" s="67">
        <v>5291</v>
      </c>
      <c r="AP99" s="67">
        <v>5762</v>
      </c>
      <c r="AQ99" s="67">
        <v>6744</v>
      </c>
      <c r="AR99" s="67">
        <v>8471</v>
      </c>
      <c r="AS99" s="67">
        <v>14093</v>
      </c>
      <c r="AT99" s="67">
        <v>14918</v>
      </c>
      <c r="AU99" s="67">
        <v>14318</v>
      </c>
      <c r="AV99" s="67">
        <v>14908</v>
      </c>
      <c r="AW99" s="67">
        <v>15281</v>
      </c>
      <c r="AX99" s="67">
        <v>15185</v>
      </c>
      <c r="AY99" s="67">
        <v>15810</v>
      </c>
      <c r="AZ99" s="66" t="s">
        <v>0</v>
      </c>
      <c r="BA99" s="66" t="s">
        <v>0</v>
      </c>
      <c r="BB99" s="67">
        <v>11.568718186024988</v>
      </c>
      <c r="BC99" s="66" t="s">
        <v>0</v>
      </c>
      <c r="BD99" s="66" t="s">
        <v>0</v>
      </c>
      <c r="BE99" s="66" t="s">
        <v>0</v>
      </c>
      <c r="BF99" s="67">
        <v>17.355085039916695</v>
      </c>
      <c r="BG99" s="66" t="s">
        <v>0</v>
      </c>
      <c r="BH99" s="66" t="s">
        <v>0</v>
      </c>
      <c r="BI99" s="67">
        <v>7.0957212800681191</v>
      </c>
      <c r="BJ99" s="67">
        <v>20.109934307547928</v>
      </c>
      <c r="BK99" s="67">
        <v>13.968431345159939</v>
      </c>
      <c r="BL99" s="67">
        <v>6.7078078883820762</v>
      </c>
      <c r="BM99" s="67">
        <v>13.08814868136902</v>
      </c>
      <c r="BN99" s="66" t="s">
        <v>0</v>
      </c>
      <c r="BO99" s="67">
        <v>6.3251106894370652</v>
      </c>
    </row>
    <row r="100" spans="2:67" x14ac:dyDescent="0.25">
      <c r="B100" s="65" t="s">
        <v>15</v>
      </c>
      <c r="C100" s="66">
        <v>96</v>
      </c>
      <c r="D100" s="66" t="s">
        <v>0</v>
      </c>
      <c r="E100" s="66" t="s">
        <v>0</v>
      </c>
      <c r="F100" s="66" t="s">
        <v>0</v>
      </c>
      <c r="G100" s="66" t="s">
        <v>0</v>
      </c>
      <c r="H100" s="66">
        <v>1</v>
      </c>
      <c r="I100" s="66" t="s">
        <v>0</v>
      </c>
      <c r="J100" s="66" t="s">
        <v>0</v>
      </c>
      <c r="K100" s="66">
        <v>1</v>
      </c>
      <c r="L100" s="66">
        <v>1</v>
      </c>
      <c r="M100" s="66" t="s">
        <v>0</v>
      </c>
      <c r="N100" s="66" t="s">
        <v>0</v>
      </c>
      <c r="O100" s="66" t="s">
        <v>0</v>
      </c>
      <c r="P100" s="66" t="s">
        <v>0</v>
      </c>
      <c r="Q100" s="66" t="s">
        <v>0</v>
      </c>
      <c r="R100" s="66">
        <v>3</v>
      </c>
      <c r="S100" s="66">
        <v>2</v>
      </c>
      <c r="T100" s="66" t="s">
        <v>0</v>
      </c>
      <c r="U100" s="66" t="s">
        <v>0</v>
      </c>
      <c r="V100" s="66" t="s">
        <v>0</v>
      </c>
      <c r="W100" s="66" t="s">
        <v>0</v>
      </c>
      <c r="X100" s="66">
        <v>1</v>
      </c>
      <c r="Y100" s="66" t="s">
        <v>0</v>
      </c>
      <c r="Z100" s="66" t="s">
        <v>0</v>
      </c>
      <c r="AA100" s="66">
        <v>2</v>
      </c>
      <c r="AB100" s="66">
        <v>1</v>
      </c>
      <c r="AC100" s="66" t="s">
        <v>0</v>
      </c>
      <c r="AD100" s="66" t="s">
        <v>0</v>
      </c>
      <c r="AE100" s="66" t="s">
        <v>0</v>
      </c>
      <c r="AF100" s="66" t="s">
        <v>0</v>
      </c>
      <c r="AG100" s="66" t="s">
        <v>0</v>
      </c>
      <c r="AH100" s="66">
        <v>3</v>
      </c>
      <c r="AI100" s="66">
        <v>2</v>
      </c>
      <c r="AJ100" s="66">
        <v>5338</v>
      </c>
      <c r="AK100" s="66">
        <v>5372</v>
      </c>
      <c r="AL100" s="66">
        <v>5960</v>
      </c>
      <c r="AM100" s="66">
        <v>6339</v>
      </c>
      <c r="AN100" s="66">
        <v>6832</v>
      </c>
      <c r="AO100" s="66">
        <v>4603</v>
      </c>
      <c r="AP100" s="66">
        <v>3818</v>
      </c>
      <c r="AQ100" s="66">
        <v>4203</v>
      </c>
      <c r="AR100" s="66">
        <v>5062</v>
      </c>
      <c r="AS100" s="66">
        <v>6208</v>
      </c>
      <c r="AT100" s="66">
        <v>10512</v>
      </c>
      <c r="AU100" s="66">
        <v>10808</v>
      </c>
      <c r="AV100" s="66">
        <v>10346</v>
      </c>
      <c r="AW100" s="66">
        <v>11027</v>
      </c>
      <c r="AX100" s="66">
        <v>10579</v>
      </c>
      <c r="AY100" s="66">
        <v>10962</v>
      </c>
      <c r="AZ100" s="66" t="s">
        <v>0</v>
      </c>
      <c r="BA100" s="66" t="s">
        <v>0</v>
      </c>
      <c r="BB100" s="66" t="s">
        <v>0</v>
      </c>
      <c r="BC100" s="66" t="s">
        <v>0</v>
      </c>
      <c r="BD100" s="66">
        <v>14.637002341920375</v>
      </c>
      <c r="BE100" s="66" t="s">
        <v>0</v>
      </c>
      <c r="BF100" s="66" t="s">
        <v>0</v>
      </c>
      <c r="BG100" s="66">
        <v>23.792529145848206</v>
      </c>
      <c r="BH100" s="66">
        <v>19.755037534571315</v>
      </c>
      <c r="BI100" s="66" t="s">
        <v>0</v>
      </c>
      <c r="BJ100" s="66" t="s">
        <v>0</v>
      </c>
      <c r="BK100" s="66" t="s">
        <v>0</v>
      </c>
      <c r="BL100" s="66" t="s">
        <v>0</v>
      </c>
      <c r="BM100" s="66" t="s">
        <v>0</v>
      </c>
      <c r="BN100" s="66">
        <v>28.358067870309103</v>
      </c>
      <c r="BO100" s="66">
        <v>18.244845831052725</v>
      </c>
    </row>
    <row r="101" spans="2:67" x14ac:dyDescent="0.25">
      <c r="B101" s="65" t="s">
        <v>15</v>
      </c>
      <c r="C101" s="66">
        <v>97</v>
      </c>
      <c r="D101" s="66" t="s">
        <v>0</v>
      </c>
      <c r="E101" s="66">
        <v>1</v>
      </c>
      <c r="F101" s="66" t="s">
        <v>0</v>
      </c>
      <c r="G101" s="66" t="s">
        <v>0</v>
      </c>
      <c r="H101" s="66">
        <v>1</v>
      </c>
      <c r="I101" s="66" t="s">
        <v>0</v>
      </c>
      <c r="J101" s="66" t="s">
        <v>0</v>
      </c>
      <c r="K101" s="66" t="s">
        <v>0</v>
      </c>
      <c r="L101" s="66">
        <v>2</v>
      </c>
      <c r="M101" s="66">
        <v>1</v>
      </c>
      <c r="N101" s="66">
        <v>1</v>
      </c>
      <c r="O101" s="66" t="s">
        <v>0</v>
      </c>
      <c r="P101" s="66">
        <v>1</v>
      </c>
      <c r="Q101" s="66" t="s">
        <v>0</v>
      </c>
      <c r="R101" s="66">
        <v>1</v>
      </c>
      <c r="S101" s="66" t="s">
        <v>0</v>
      </c>
      <c r="T101" s="66" t="s">
        <v>0</v>
      </c>
      <c r="U101" s="66">
        <v>1</v>
      </c>
      <c r="V101" s="66" t="s">
        <v>0</v>
      </c>
      <c r="W101" s="66" t="s">
        <v>0</v>
      </c>
      <c r="X101" s="66">
        <v>1</v>
      </c>
      <c r="Y101" s="66" t="s">
        <v>0</v>
      </c>
      <c r="Z101" s="66" t="s">
        <v>0</v>
      </c>
      <c r="AA101" s="66" t="s">
        <v>0</v>
      </c>
      <c r="AB101" s="66">
        <v>2</v>
      </c>
      <c r="AC101" s="66">
        <v>1</v>
      </c>
      <c r="AD101" s="66">
        <v>1</v>
      </c>
      <c r="AE101" s="66" t="s">
        <v>0</v>
      </c>
      <c r="AF101" s="66">
        <v>1</v>
      </c>
      <c r="AG101" s="66" t="s">
        <v>0</v>
      </c>
      <c r="AH101" s="66">
        <v>1</v>
      </c>
      <c r="AI101" s="66" t="s">
        <v>0</v>
      </c>
      <c r="AJ101" s="67">
        <v>3366</v>
      </c>
      <c r="AK101" s="67">
        <v>3716</v>
      </c>
      <c r="AL101" s="67">
        <v>3820</v>
      </c>
      <c r="AM101" s="67">
        <v>4201</v>
      </c>
      <c r="AN101" s="67">
        <v>4400</v>
      </c>
      <c r="AO101" s="67">
        <v>4835</v>
      </c>
      <c r="AP101" s="67">
        <v>3291</v>
      </c>
      <c r="AQ101" s="67">
        <v>2702</v>
      </c>
      <c r="AR101" s="67">
        <v>3052</v>
      </c>
      <c r="AS101" s="67">
        <v>3565</v>
      </c>
      <c r="AT101" s="67">
        <v>4365</v>
      </c>
      <c r="AU101" s="67">
        <v>7242</v>
      </c>
      <c r="AV101" s="67">
        <v>7701</v>
      </c>
      <c r="AW101" s="67">
        <v>7264</v>
      </c>
      <c r="AX101" s="67">
        <v>7460</v>
      </c>
      <c r="AY101" s="67">
        <v>7250</v>
      </c>
      <c r="AZ101" s="66" t="s">
        <v>0</v>
      </c>
      <c r="BA101" s="67">
        <v>26.910656620021527</v>
      </c>
      <c r="BB101" s="66" t="s">
        <v>0</v>
      </c>
      <c r="BC101" s="66" t="s">
        <v>0</v>
      </c>
      <c r="BD101" s="67">
        <v>22.727272727272727</v>
      </c>
      <c r="BE101" s="66" t="s">
        <v>0</v>
      </c>
      <c r="BF101" s="66" t="s">
        <v>0</v>
      </c>
      <c r="BG101" s="66" t="s">
        <v>0</v>
      </c>
      <c r="BH101" s="67">
        <v>65.530799475753611</v>
      </c>
      <c r="BI101" s="67">
        <v>28.050490883590463</v>
      </c>
      <c r="BJ101" s="67">
        <v>22.90950744558992</v>
      </c>
      <c r="BK101" s="66" t="s">
        <v>0</v>
      </c>
      <c r="BL101" s="67">
        <v>12.985326580963511</v>
      </c>
      <c r="BM101" s="66" t="s">
        <v>0</v>
      </c>
      <c r="BN101" s="67">
        <v>13.404825737265417</v>
      </c>
      <c r="BO101" s="66" t="s">
        <v>0</v>
      </c>
    </row>
    <row r="102" spans="2:67" x14ac:dyDescent="0.25">
      <c r="B102" s="65" t="s">
        <v>15</v>
      </c>
      <c r="C102" s="66">
        <v>98</v>
      </c>
      <c r="D102" s="66" t="s">
        <v>0</v>
      </c>
      <c r="E102" s="66" t="s">
        <v>0</v>
      </c>
      <c r="F102" s="66" t="s">
        <v>0</v>
      </c>
      <c r="G102" s="66" t="s">
        <v>0</v>
      </c>
      <c r="H102" s="66" t="s">
        <v>0</v>
      </c>
      <c r="I102" s="66" t="s">
        <v>0</v>
      </c>
      <c r="J102" s="66">
        <v>1</v>
      </c>
      <c r="K102" s="66" t="s">
        <v>0</v>
      </c>
      <c r="L102" s="66">
        <v>1</v>
      </c>
      <c r="M102" s="66" t="s">
        <v>0</v>
      </c>
      <c r="N102" s="66">
        <v>1</v>
      </c>
      <c r="O102" s="66" t="s">
        <v>0</v>
      </c>
      <c r="P102" s="66" t="s">
        <v>0</v>
      </c>
      <c r="Q102" s="66" t="s">
        <v>0</v>
      </c>
      <c r="R102" s="66">
        <v>1</v>
      </c>
      <c r="S102" s="66" t="s">
        <v>0</v>
      </c>
      <c r="T102" s="66" t="s">
        <v>0</v>
      </c>
      <c r="U102" s="66" t="s">
        <v>0</v>
      </c>
      <c r="V102" s="66" t="s">
        <v>0</v>
      </c>
      <c r="W102" s="66" t="s">
        <v>0</v>
      </c>
      <c r="X102" s="66" t="s">
        <v>0</v>
      </c>
      <c r="Y102" s="66" t="s">
        <v>0</v>
      </c>
      <c r="Z102" s="66">
        <v>1</v>
      </c>
      <c r="AA102" s="66" t="s">
        <v>0</v>
      </c>
      <c r="AB102" s="66">
        <v>1</v>
      </c>
      <c r="AC102" s="66" t="s">
        <v>0</v>
      </c>
      <c r="AD102" s="66">
        <v>1</v>
      </c>
      <c r="AE102" s="66" t="s">
        <v>0</v>
      </c>
      <c r="AF102" s="66" t="s">
        <v>0</v>
      </c>
      <c r="AG102" s="66" t="s">
        <v>0</v>
      </c>
      <c r="AH102" s="66">
        <v>1</v>
      </c>
      <c r="AI102" s="66" t="s">
        <v>0</v>
      </c>
      <c r="AJ102" s="66">
        <v>2178</v>
      </c>
      <c r="AK102" s="66">
        <v>2246</v>
      </c>
      <c r="AL102" s="66">
        <v>2513</v>
      </c>
      <c r="AM102" s="66">
        <v>2598</v>
      </c>
      <c r="AN102" s="66">
        <v>2908</v>
      </c>
      <c r="AO102" s="66">
        <v>3161</v>
      </c>
      <c r="AP102" s="66">
        <v>3262</v>
      </c>
      <c r="AQ102" s="66">
        <v>2239</v>
      </c>
      <c r="AR102" s="66">
        <v>1847</v>
      </c>
      <c r="AS102" s="66">
        <v>2050</v>
      </c>
      <c r="AT102" s="66">
        <v>2477</v>
      </c>
      <c r="AU102" s="66">
        <v>2970</v>
      </c>
      <c r="AV102" s="66">
        <v>4998</v>
      </c>
      <c r="AW102" s="66">
        <v>5243</v>
      </c>
      <c r="AX102" s="66">
        <v>4930</v>
      </c>
      <c r="AY102" s="66">
        <v>5106</v>
      </c>
      <c r="AZ102" s="66" t="s">
        <v>0</v>
      </c>
      <c r="BA102" s="66" t="s">
        <v>0</v>
      </c>
      <c r="BB102" s="66" t="s">
        <v>0</v>
      </c>
      <c r="BC102" s="66" t="s">
        <v>0</v>
      </c>
      <c r="BD102" s="66" t="s">
        <v>0</v>
      </c>
      <c r="BE102" s="66" t="s">
        <v>0</v>
      </c>
      <c r="BF102" s="66">
        <v>30.656039239730227</v>
      </c>
      <c r="BG102" s="66" t="s">
        <v>0</v>
      </c>
      <c r="BH102" s="66">
        <v>54.141851651326476</v>
      </c>
      <c r="BI102" s="66" t="s">
        <v>0</v>
      </c>
      <c r="BJ102" s="66">
        <v>40.371417036737988</v>
      </c>
      <c r="BK102" s="66" t="s">
        <v>0</v>
      </c>
      <c r="BL102" s="66" t="s">
        <v>0</v>
      </c>
      <c r="BM102" s="66" t="s">
        <v>0</v>
      </c>
      <c r="BN102" s="66">
        <v>20.28397565922921</v>
      </c>
      <c r="BO102" s="66" t="s">
        <v>0</v>
      </c>
    </row>
    <row r="103" spans="2:67" x14ac:dyDescent="0.25">
      <c r="B103" s="65" t="s">
        <v>15</v>
      </c>
      <c r="C103" s="66">
        <v>100</v>
      </c>
      <c r="D103" s="66" t="s">
        <v>0</v>
      </c>
      <c r="E103" s="66" t="s">
        <v>0</v>
      </c>
      <c r="F103" s="66" t="s">
        <v>0</v>
      </c>
      <c r="G103" s="66" t="s">
        <v>0</v>
      </c>
      <c r="H103" s="66" t="s">
        <v>0</v>
      </c>
      <c r="I103" s="66" t="s">
        <v>0</v>
      </c>
      <c r="J103" s="66" t="s">
        <v>0</v>
      </c>
      <c r="K103" s="66">
        <v>1</v>
      </c>
      <c r="L103" s="66" t="s">
        <v>0</v>
      </c>
      <c r="M103" s="66" t="s">
        <v>0</v>
      </c>
      <c r="N103" s="66" t="s">
        <v>0</v>
      </c>
      <c r="O103" s="66" t="s">
        <v>0</v>
      </c>
      <c r="P103" s="66" t="s">
        <v>0</v>
      </c>
      <c r="Q103" s="66" t="s">
        <v>0</v>
      </c>
      <c r="R103" s="66" t="s">
        <v>0</v>
      </c>
      <c r="S103" s="66">
        <v>1</v>
      </c>
      <c r="T103" s="66" t="s">
        <v>0</v>
      </c>
      <c r="U103" s="66" t="s">
        <v>0</v>
      </c>
      <c r="V103" s="66" t="s">
        <v>0</v>
      </c>
      <c r="W103" s="66" t="s">
        <v>0</v>
      </c>
      <c r="X103" s="66" t="s">
        <v>0</v>
      </c>
      <c r="Y103" s="66" t="s">
        <v>0</v>
      </c>
      <c r="Z103" s="66" t="s">
        <v>0</v>
      </c>
      <c r="AA103" s="66">
        <v>1</v>
      </c>
      <c r="AB103" s="66" t="s">
        <v>0</v>
      </c>
      <c r="AC103" s="66" t="s">
        <v>0</v>
      </c>
      <c r="AD103" s="66" t="s">
        <v>0</v>
      </c>
      <c r="AE103" s="66" t="s">
        <v>0</v>
      </c>
      <c r="AF103" s="66" t="s">
        <v>0</v>
      </c>
      <c r="AG103" s="66">
        <v>1</v>
      </c>
      <c r="AH103" s="66" t="s">
        <v>0</v>
      </c>
      <c r="AI103" s="66">
        <v>1</v>
      </c>
      <c r="AJ103" s="67">
        <v>0</v>
      </c>
      <c r="AK103" s="67">
        <v>0</v>
      </c>
      <c r="AL103" s="67">
        <v>0</v>
      </c>
      <c r="AM103" s="67">
        <v>0</v>
      </c>
      <c r="AN103" s="67">
        <v>0</v>
      </c>
      <c r="AO103" s="67">
        <v>0</v>
      </c>
      <c r="AP103" s="67">
        <v>0</v>
      </c>
      <c r="AQ103" s="67">
        <v>0</v>
      </c>
      <c r="AR103" s="67">
        <v>0</v>
      </c>
      <c r="AS103" s="67">
        <v>0</v>
      </c>
      <c r="AT103" s="67">
        <v>0</v>
      </c>
      <c r="AU103" s="67">
        <v>0</v>
      </c>
      <c r="AV103" s="67">
        <v>0</v>
      </c>
      <c r="AW103" s="67">
        <v>0</v>
      </c>
      <c r="AX103" s="67">
        <v>0</v>
      </c>
      <c r="AY103" s="67">
        <v>0</v>
      </c>
      <c r="AZ103" s="66" t="s">
        <v>0</v>
      </c>
      <c r="BA103" s="66" t="s">
        <v>0</v>
      </c>
      <c r="BB103" s="66" t="s">
        <v>0</v>
      </c>
      <c r="BC103" s="66" t="s">
        <v>0</v>
      </c>
      <c r="BD103" s="66" t="s">
        <v>0</v>
      </c>
      <c r="BE103" s="66" t="s">
        <v>0</v>
      </c>
      <c r="BF103" s="66" t="s">
        <v>0</v>
      </c>
      <c r="BG103" s="66" t="s">
        <v>0</v>
      </c>
      <c r="BH103" s="66" t="s">
        <v>0</v>
      </c>
      <c r="BI103" s="66" t="s">
        <v>0</v>
      </c>
      <c r="BJ103" s="66" t="s">
        <v>0</v>
      </c>
      <c r="BK103" s="66" t="s">
        <v>0</v>
      </c>
      <c r="BL103" s="66" t="s">
        <v>0</v>
      </c>
      <c r="BM103" s="66" t="s">
        <v>0</v>
      </c>
      <c r="BN103" s="66" t="s">
        <v>0</v>
      </c>
      <c r="BO103" s="66" t="s">
        <v>0</v>
      </c>
    </row>
    <row r="104" spans="2:67" x14ac:dyDescent="0.25">
      <c r="B104" s="65" t="s">
        <v>15</v>
      </c>
      <c r="C104" s="66">
        <v>103</v>
      </c>
      <c r="D104" s="66" t="s">
        <v>0</v>
      </c>
      <c r="E104" s="66" t="s">
        <v>0</v>
      </c>
      <c r="F104" s="66" t="s">
        <v>0</v>
      </c>
      <c r="G104" s="66" t="s">
        <v>0</v>
      </c>
      <c r="H104" s="66">
        <v>1</v>
      </c>
      <c r="I104" s="66" t="s">
        <v>0</v>
      </c>
      <c r="J104" s="66" t="s">
        <v>0</v>
      </c>
      <c r="K104" s="66" t="s">
        <v>0</v>
      </c>
      <c r="L104" s="66" t="s">
        <v>0</v>
      </c>
      <c r="M104" s="66" t="s">
        <v>0</v>
      </c>
      <c r="N104" s="66" t="s">
        <v>0</v>
      </c>
      <c r="O104" s="66" t="s">
        <v>0</v>
      </c>
      <c r="P104" s="66" t="s">
        <v>0</v>
      </c>
      <c r="Q104" s="66" t="s">
        <v>0</v>
      </c>
      <c r="R104" s="66" t="s">
        <v>0</v>
      </c>
      <c r="S104" s="66" t="s">
        <v>0</v>
      </c>
      <c r="T104" s="66" t="s">
        <v>0</v>
      </c>
      <c r="U104" s="66" t="s">
        <v>0</v>
      </c>
      <c r="V104" s="66" t="s">
        <v>0</v>
      </c>
      <c r="W104" s="66" t="s">
        <v>0</v>
      </c>
      <c r="X104" s="66">
        <v>1</v>
      </c>
      <c r="Y104" s="66" t="s">
        <v>0</v>
      </c>
      <c r="Z104" s="66" t="s">
        <v>0</v>
      </c>
      <c r="AA104" s="66" t="s">
        <v>0</v>
      </c>
      <c r="AB104" s="66" t="s">
        <v>0</v>
      </c>
      <c r="AC104" s="66" t="s">
        <v>0</v>
      </c>
      <c r="AD104" s="66" t="s">
        <v>0</v>
      </c>
      <c r="AE104" s="66" t="s">
        <v>0</v>
      </c>
      <c r="AF104" s="66" t="s">
        <v>0</v>
      </c>
      <c r="AG104" s="66" t="s">
        <v>0</v>
      </c>
      <c r="AH104" s="66" t="s">
        <v>0</v>
      </c>
      <c r="AI104" s="66" t="s">
        <v>0</v>
      </c>
      <c r="AJ104" s="66">
        <v>0</v>
      </c>
      <c r="AK104" s="66">
        <v>0</v>
      </c>
      <c r="AL104" s="66">
        <v>0</v>
      </c>
      <c r="AM104" s="66">
        <v>0</v>
      </c>
      <c r="AN104" s="66">
        <v>0</v>
      </c>
      <c r="AO104" s="66">
        <v>0</v>
      </c>
      <c r="AP104" s="66">
        <v>0</v>
      </c>
      <c r="AQ104" s="66">
        <v>0</v>
      </c>
      <c r="AR104" s="66">
        <v>0</v>
      </c>
      <c r="AS104" s="66">
        <v>0</v>
      </c>
      <c r="AT104" s="66">
        <v>0</v>
      </c>
      <c r="AU104" s="66">
        <v>0</v>
      </c>
      <c r="AV104" s="66">
        <v>0</v>
      </c>
      <c r="AW104" s="66">
        <v>0</v>
      </c>
      <c r="AX104" s="66">
        <v>0</v>
      </c>
      <c r="AY104" s="66">
        <v>0</v>
      </c>
      <c r="AZ104" s="66" t="s">
        <v>0</v>
      </c>
      <c r="BA104" s="66" t="s">
        <v>0</v>
      </c>
      <c r="BB104" s="66" t="s">
        <v>0</v>
      </c>
      <c r="BC104" s="66" t="s">
        <v>0</v>
      </c>
      <c r="BD104" s="66" t="s">
        <v>0</v>
      </c>
      <c r="BE104" s="66" t="s">
        <v>0</v>
      </c>
      <c r="BF104" s="66" t="s">
        <v>0</v>
      </c>
      <c r="BG104" s="66" t="s">
        <v>0</v>
      </c>
      <c r="BH104" s="66" t="s">
        <v>0</v>
      </c>
      <c r="BI104" s="66" t="s">
        <v>0</v>
      </c>
      <c r="BJ104" s="66" t="s">
        <v>0</v>
      </c>
      <c r="BK104" s="66" t="s">
        <v>0</v>
      </c>
      <c r="BL104" s="66" t="s">
        <v>0</v>
      </c>
      <c r="BM104" s="66" t="s">
        <v>0</v>
      </c>
      <c r="BN104" s="66" t="s">
        <v>0</v>
      </c>
      <c r="BO104" s="66" t="s">
        <v>0</v>
      </c>
    </row>
    <row r="105" spans="2:67" x14ac:dyDescent="0.25">
      <c r="B105" s="65" t="s">
        <v>15</v>
      </c>
      <c r="C105" s="66">
        <v>106</v>
      </c>
      <c r="D105" s="66" t="s">
        <v>0</v>
      </c>
      <c r="E105" s="66" t="s">
        <v>0</v>
      </c>
      <c r="F105" s="66" t="s">
        <v>0</v>
      </c>
      <c r="G105" s="66" t="s">
        <v>0</v>
      </c>
      <c r="H105" s="66" t="s">
        <v>0</v>
      </c>
      <c r="I105" s="66" t="s">
        <v>0</v>
      </c>
      <c r="J105" s="66" t="s">
        <v>0</v>
      </c>
      <c r="K105" s="66" t="s">
        <v>0</v>
      </c>
      <c r="L105" s="66" t="s">
        <v>0</v>
      </c>
      <c r="M105" s="66" t="s">
        <v>0</v>
      </c>
      <c r="N105" s="66">
        <v>1</v>
      </c>
      <c r="O105" s="66" t="s">
        <v>0</v>
      </c>
      <c r="P105" s="66" t="s">
        <v>0</v>
      </c>
      <c r="Q105" s="66" t="s">
        <v>0</v>
      </c>
      <c r="R105" s="66" t="s">
        <v>0</v>
      </c>
      <c r="S105" s="66" t="s">
        <v>0</v>
      </c>
      <c r="T105" s="66" t="s">
        <v>0</v>
      </c>
      <c r="U105" s="66" t="s">
        <v>0</v>
      </c>
      <c r="V105" s="66" t="s">
        <v>0</v>
      </c>
      <c r="W105" s="66" t="s">
        <v>0</v>
      </c>
      <c r="X105" s="66" t="s">
        <v>0</v>
      </c>
      <c r="Y105" s="66" t="s">
        <v>0</v>
      </c>
      <c r="Z105" s="66" t="s">
        <v>0</v>
      </c>
      <c r="AA105" s="66" t="s">
        <v>0</v>
      </c>
      <c r="AB105" s="66" t="s">
        <v>0</v>
      </c>
      <c r="AC105" s="66" t="s">
        <v>0</v>
      </c>
      <c r="AD105" s="66">
        <v>1</v>
      </c>
      <c r="AE105" s="66" t="s">
        <v>0</v>
      </c>
      <c r="AF105" s="66" t="s">
        <v>0</v>
      </c>
      <c r="AG105" s="66" t="s">
        <v>0</v>
      </c>
      <c r="AH105" s="66" t="s">
        <v>0</v>
      </c>
      <c r="AI105" s="66" t="s">
        <v>0</v>
      </c>
      <c r="AJ105" s="67">
        <v>0</v>
      </c>
      <c r="AK105" s="67">
        <v>0</v>
      </c>
      <c r="AL105" s="67">
        <v>0</v>
      </c>
      <c r="AM105" s="67">
        <v>0</v>
      </c>
      <c r="AN105" s="67">
        <v>0</v>
      </c>
      <c r="AO105" s="67">
        <v>0</v>
      </c>
      <c r="AP105" s="67">
        <v>0</v>
      </c>
      <c r="AQ105" s="67">
        <v>0</v>
      </c>
      <c r="AR105" s="67">
        <v>0</v>
      </c>
      <c r="AS105" s="67">
        <v>0</v>
      </c>
      <c r="AT105" s="67">
        <v>0</v>
      </c>
      <c r="AU105" s="67">
        <v>0</v>
      </c>
      <c r="AV105" s="67">
        <v>0</v>
      </c>
      <c r="AW105" s="67">
        <v>0</v>
      </c>
      <c r="AX105" s="67">
        <v>0</v>
      </c>
      <c r="AY105" s="67">
        <v>0</v>
      </c>
      <c r="AZ105" s="66" t="s">
        <v>0</v>
      </c>
      <c r="BA105" s="66" t="s">
        <v>0</v>
      </c>
      <c r="BB105" s="66" t="s">
        <v>0</v>
      </c>
      <c r="BC105" s="66" t="s">
        <v>0</v>
      </c>
      <c r="BD105" s="66" t="s">
        <v>0</v>
      </c>
      <c r="BE105" s="66" t="s">
        <v>0</v>
      </c>
      <c r="BF105" s="66" t="s">
        <v>0</v>
      </c>
      <c r="BG105" s="66" t="s">
        <v>0</v>
      </c>
      <c r="BH105" s="66" t="s">
        <v>0</v>
      </c>
      <c r="BI105" s="66" t="s">
        <v>0</v>
      </c>
      <c r="BJ105" s="66" t="s">
        <v>0</v>
      </c>
      <c r="BK105" s="66" t="s">
        <v>0</v>
      </c>
      <c r="BL105" s="66" t="s">
        <v>0</v>
      </c>
      <c r="BM105" s="66" t="s">
        <v>0</v>
      </c>
      <c r="BN105" s="66" t="s">
        <v>0</v>
      </c>
      <c r="BO105" s="66" t="s">
        <v>0</v>
      </c>
    </row>
    <row r="106" spans="2:67" x14ac:dyDescent="0.25">
      <c r="B106" s="65" t="s">
        <v>15</v>
      </c>
      <c r="C106" s="66">
        <v>117</v>
      </c>
      <c r="D106" s="66" t="s">
        <v>0</v>
      </c>
      <c r="E106" s="66" t="s">
        <v>0</v>
      </c>
      <c r="F106" s="66" t="s">
        <v>0</v>
      </c>
      <c r="G106" s="66" t="s">
        <v>0</v>
      </c>
      <c r="H106" s="66" t="s">
        <v>0</v>
      </c>
      <c r="I106" s="66" t="s">
        <v>0</v>
      </c>
      <c r="J106" s="66" t="s">
        <v>0</v>
      </c>
      <c r="K106" s="66" t="s">
        <v>0</v>
      </c>
      <c r="L106" s="66" t="s">
        <v>0</v>
      </c>
      <c r="M106" s="66" t="s">
        <v>0</v>
      </c>
      <c r="N106" s="66" t="s">
        <v>0</v>
      </c>
      <c r="O106" s="66" t="s">
        <v>0</v>
      </c>
      <c r="P106" s="66" t="s">
        <v>0</v>
      </c>
      <c r="Q106" s="66" t="s">
        <v>0</v>
      </c>
      <c r="R106" s="66" t="s">
        <v>0</v>
      </c>
      <c r="S106" s="66" t="s">
        <v>0</v>
      </c>
      <c r="T106" s="66" t="s">
        <v>0</v>
      </c>
      <c r="U106" s="66" t="s">
        <v>0</v>
      </c>
      <c r="V106" s="66" t="s">
        <v>0</v>
      </c>
      <c r="W106" s="66" t="s">
        <v>0</v>
      </c>
      <c r="X106" s="66" t="s">
        <v>0</v>
      </c>
      <c r="Y106" s="66" t="s">
        <v>0</v>
      </c>
      <c r="Z106" s="66" t="s">
        <v>0</v>
      </c>
      <c r="AA106" s="66" t="s">
        <v>0</v>
      </c>
      <c r="AB106" s="66" t="s">
        <v>0</v>
      </c>
      <c r="AC106" s="66" t="s">
        <v>0</v>
      </c>
      <c r="AD106" s="66" t="s">
        <v>0</v>
      </c>
      <c r="AE106" s="66" t="s">
        <v>0</v>
      </c>
      <c r="AF106" s="66">
        <v>1</v>
      </c>
      <c r="AG106" s="66" t="s">
        <v>0</v>
      </c>
      <c r="AH106" s="66" t="s">
        <v>0</v>
      </c>
      <c r="AI106" s="66" t="s">
        <v>0</v>
      </c>
      <c r="AJ106" s="66">
        <v>0</v>
      </c>
      <c r="AK106" s="66">
        <v>0</v>
      </c>
      <c r="AL106" s="66">
        <v>0</v>
      </c>
      <c r="AM106" s="66">
        <v>0</v>
      </c>
      <c r="AN106" s="66">
        <v>0</v>
      </c>
      <c r="AO106" s="66">
        <v>0</v>
      </c>
      <c r="AP106" s="66">
        <v>0</v>
      </c>
      <c r="AQ106" s="66">
        <v>0</v>
      </c>
      <c r="AR106" s="66">
        <v>0</v>
      </c>
      <c r="AS106" s="66">
        <v>0</v>
      </c>
      <c r="AT106" s="66">
        <v>0</v>
      </c>
      <c r="AU106" s="66">
        <v>0</v>
      </c>
      <c r="AV106" s="66">
        <v>0</v>
      </c>
      <c r="AW106" s="66">
        <v>0</v>
      </c>
      <c r="AX106" s="66">
        <v>0</v>
      </c>
      <c r="AY106" s="66">
        <v>0</v>
      </c>
      <c r="AZ106" s="66" t="s">
        <v>0</v>
      </c>
      <c r="BA106" s="66" t="s">
        <v>0</v>
      </c>
      <c r="BB106" s="66" t="s">
        <v>0</v>
      </c>
      <c r="BC106" s="66" t="s">
        <v>0</v>
      </c>
      <c r="BD106" s="66" t="s">
        <v>0</v>
      </c>
      <c r="BE106" s="66" t="s">
        <v>0</v>
      </c>
      <c r="BF106" s="66" t="s">
        <v>0</v>
      </c>
      <c r="BG106" s="66" t="s">
        <v>0</v>
      </c>
      <c r="BH106" s="66" t="s">
        <v>0</v>
      </c>
      <c r="BI106" s="66" t="s">
        <v>0</v>
      </c>
      <c r="BJ106" s="66" t="s">
        <v>0</v>
      </c>
      <c r="BK106" s="66" t="s">
        <v>0</v>
      </c>
      <c r="BL106" s="66" t="s">
        <v>0</v>
      </c>
      <c r="BM106" s="66" t="s">
        <v>0</v>
      </c>
      <c r="BN106" s="66" t="s">
        <v>0</v>
      </c>
      <c r="BO106" s="66" t="s">
        <v>0</v>
      </c>
    </row>
    <row r="107" spans="2:67" x14ac:dyDescent="0.25">
      <c r="B107" s="65" t="s">
        <v>15</v>
      </c>
      <c r="C107" s="66">
        <v>120</v>
      </c>
      <c r="D107" s="66" t="s">
        <v>0</v>
      </c>
      <c r="E107" s="66" t="s">
        <v>0</v>
      </c>
      <c r="F107" s="66" t="s">
        <v>0</v>
      </c>
      <c r="G107" s="66" t="s">
        <v>0</v>
      </c>
      <c r="H107" s="66" t="s">
        <v>0</v>
      </c>
      <c r="I107" s="66" t="s">
        <v>0</v>
      </c>
      <c r="J107" s="66" t="s">
        <v>0</v>
      </c>
      <c r="K107" s="66" t="s">
        <v>0</v>
      </c>
      <c r="L107" s="66" t="s">
        <v>0</v>
      </c>
      <c r="M107" s="66" t="s">
        <v>0</v>
      </c>
      <c r="N107" s="66" t="s">
        <v>0</v>
      </c>
      <c r="O107" s="66" t="s">
        <v>0</v>
      </c>
      <c r="P107" s="66" t="s">
        <v>0</v>
      </c>
      <c r="Q107" s="66" t="s">
        <v>0</v>
      </c>
      <c r="R107" s="66" t="s">
        <v>0</v>
      </c>
      <c r="S107" s="66" t="s">
        <v>0</v>
      </c>
      <c r="T107" s="66" t="s">
        <v>0</v>
      </c>
      <c r="U107" s="66" t="s">
        <v>0</v>
      </c>
      <c r="V107" s="66" t="s">
        <v>0</v>
      </c>
      <c r="W107" s="66">
        <v>1</v>
      </c>
      <c r="X107" s="66" t="s">
        <v>0</v>
      </c>
      <c r="Y107" s="66" t="s">
        <v>0</v>
      </c>
      <c r="Z107" s="66" t="s">
        <v>0</v>
      </c>
      <c r="AA107" s="66" t="s">
        <v>0</v>
      </c>
      <c r="AB107" s="66" t="s">
        <v>0</v>
      </c>
      <c r="AC107" s="66" t="s">
        <v>0</v>
      </c>
      <c r="AD107" s="66" t="s">
        <v>0</v>
      </c>
      <c r="AE107" s="66" t="s">
        <v>0</v>
      </c>
      <c r="AF107" s="66" t="s">
        <v>0</v>
      </c>
      <c r="AG107" s="66" t="s">
        <v>0</v>
      </c>
      <c r="AH107" s="66" t="s">
        <v>0</v>
      </c>
      <c r="AI107" s="66" t="s">
        <v>0</v>
      </c>
      <c r="AJ107" s="67">
        <v>0</v>
      </c>
      <c r="AK107" s="67">
        <v>0</v>
      </c>
      <c r="AL107" s="67">
        <v>0</v>
      </c>
      <c r="AM107" s="67">
        <v>0</v>
      </c>
      <c r="AN107" s="67">
        <v>0</v>
      </c>
      <c r="AO107" s="67">
        <v>0</v>
      </c>
      <c r="AP107" s="67">
        <v>0</v>
      </c>
      <c r="AQ107" s="67">
        <v>0</v>
      </c>
      <c r="AR107" s="67">
        <v>0</v>
      </c>
      <c r="AS107" s="67">
        <v>0</v>
      </c>
      <c r="AT107" s="67">
        <v>0</v>
      </c>
      <c r="AU107" s="67">
        <v>0</v>
      </c>
      <c r="AV107" s="67">
        <v>0</v>
      </c>
      <c r="AW107" s="67">
        <v>0</v>
      </c>
      <c r="AX107" s="67">
        <v>0</v>
      </c>
      <c r="AY107" s="67">
        <v>0</v>
      </c>
      <c r="AZ107" s="66" t="s">
        <v>0</v>
      </c>
      <c r="BA107" s="66" t="s">
        <v>0</v>
      </c>
      <c r="BB107" s="66" t="s">
        <v>0</v>
      </c>
      <c r="BC107" s="66" t="s">
        <v>0</v>
      </c>
      <c r="BD107" s="66" t="s">
        <v>0</v>
      </c>
      <c r="BE107" s="66" t="s">
        <v>0</v>
      </c>
      <c r="BF107" s="66" t="s">
        <v>0</v>
      </c>
      <c r="BG107" s="66" t="s">
        <v>0</v>
      </c>
      <c r="BH107" s="66" t="s">
        <v>0</v>
      </c>
      <c r="BI107" s="66" t="s">
        <v>0</v>
      </c>
      <c r="BJ107" s="66" t="s">
        <v>0</v>
      </c>
      <c r="BK107" s="66" t="s">
        <v>0</v>
      </c>
      <c r="BL107" s="66" t="s">
        <v>0</v>
      </c>
      <c r="BM107" s="66" t="s">
        <v>0</v>
      </c>
      <c r="BN107" s="66" t="s">
        <v>0</v>
      </c>
      <c r="BO107" s="66" t="s">
        <v>0</v>
      </c>
    </row>
    <row r="108" spans="2:67" x14ac:dyDescent="0.25">
      <c r="B108" s="65" t="s">
        <v>16</v>
      </c>
      <c r="C108" s="66" t="s">
        <v>18</v>
      </c>
      <c r="D108" s="66">
        <v>51</v>
      </c>
      <c r="E108" s="66">
        <v>4</v>
      </c>
      <c r="F108" s="66">
        <v>3</v>
      </c>
      <c r="G108" s="66">
        <v>3</v>
      </c>
      <c r="H108" s="66" t="s">
        <v>0</v>
      </c>
      <c r="I108" s="66" t="s">
        <v>0</v>
      </c>
      <c r="J108" s="66" t="s">
        <v>0</v>
      </c>
      <c r="K108" s="66" t="s">
        <v>0</v>
      </c>
      <c r="L108" s="66" t="s">
        <v>0</v>
      </c>
      <c r="M108" s="66" t="s">
        <v>0</v>
      </c>
      <c r="N108" s="66" t="s">
        <v>0</v>
      </c>
      <c r="O108" s="66" t="s">
        <v>0</v>
      </c>
      <c r="P108" s="66" t="s">
        <v>0</v>
      </c>
      <c r="Q108" s="66" t="s">
        <v>0</v>
      </c>
      <c r="R108" s="66" t="s">
        <v>0</v>
      </c>
      <c r="S108" s="66" t="s">
        <v>0</v>
      </c>
      <c r="T108" s="66">
        <v>51</v>
      </c>
      <c r="U108" s="66">
        <v>4</v>
      </c>
      <c r="V108" s="66">
        <v>3</v>
      </c>
      <c r="W108" s="66">
        <v>3</v>
      </c>
      <c r="X108" s="66" t="s">
        <v>0</v>
      </c>
      <c r="Y108" s="66" t="s">
        <v>0</v>
      </c>
      <c r="Z108" s="66" t="s">
        <v>0</v>
      </c>
      <c r="AA108" s="66" t="s">
        <v>0</v>
      </c>
      <c r="AB108" s="66" t="s">
        <v>0</v>
      </c>
      <c r="AC108" s="66" t="s">
        <v>0</v>
      </c>
      <c r="AD108" s="66" t="s">
        <v>0</v>
      </c>
      <c r="AE108" s="66" t="s">
        <v>0</v>
      </c>
      <c r="AF108" s="66" t="s">
        <v>0</v>
      </c>
      <c r="AG108" s="66" t="s">
        <v>0</v>
      </c>
      <c r="AH108" s="66" t="s">
        <v>0</v>
      </c>
      <c r="AI108" s="66" t="s">
        <v>0</v>
      </c>
      <c r="AJ108" s="66">
        <v>0</v>
      </c>
      <c r="AK108" s="66">
        <v>0</v>
      </c>
      <c r="AL108" s="66">
        <v>0</v>
      </c>
      <c r="AM108" s="66">
        <v>0</v>
      </c>
      <c r="AN108" s="66">
        <v>0</v>
      </c>
      <c r="AO108" s="66">
        <v>0</v>
      </c>
      <c r="AP108" s="66">
        <v>0</v>
      </c>
      <c r="AQ108" s="66">
        <v>0</v>
      </c>
      <c r="AR108" s="66">
        <v>0</v>
      </c>
      <c r="AS108" s="66">
        <v>0</v>
      </c>
      <c r="AT108" s="66">
        <v>0</v>
      </c>
      <c r="AU108" s="66">
        <v>0</v>
      </c>
      <c r="AV108" s="66">
        <v>0</v>
      </c>
      <c r="AW108" s="66">
        <v>0</v>
      </c>
      <c r="AX108" s="66">
        <v>0</v>
      </c>
      <c r="AY108" s="66">
        <v>0</v>
      </c>
      <c r="AZ108" s="66" t="s">
        <v>0</v>
      </c>
      <c r="BA108" s="66" t="s">
        <v>0</v>
      </c>
      <c r="BB108" s="66" t="s">
        <v>0</v>
      </c>
      <c r="BC108" s="66" t="s">
        <v>0</v>
      </c>
      <c r="BD108" s="66" t="s">
        <v>0</v>
      </c>
      <c r="BE108" s="66" t="s">
        <v>0</v>
      </c>
      <c r="BF108" s="66" t="s">
        <v>0</v>
      </c>
      <c r="BG108" s="66" t="s">
        <v>0</v>
      </c>
      <c r="BH108" s="66" t="s">
        <v>0</v>
      </c>
      <c r="BI108" s="66" t="s">
        <v>0</v>
      </c>
      <c r="BJ108" s="66" t="s">
        <v>0</v>
      </c>
      <c r="BK108" s="66" t="s">
        <v>0</v>
      </c>
      <c r="BL108" s="66" t="s">
        <v>0</v>
      </c>
      <c r="BM108" s="66" t="s">
        <v>0</v>
      </c>
      <c r="BN108" s="66" t="s">
        <v>0</v>
      </c>
      <c r="BO108" s="66" t="s">
        <v>0</v>
      </c>
    </row>
    <row r="109" spans="2:67" x14ac:dyDescent="0.25">
      <c r="B109" s="65" t="s">
        <v>16</v>
      </c>
      <c r="C109" s="66">
        <v>1</v>
      </c>
      <c r="D109" s="66" t="s">
        <v>0</v>
      </c>
      <c r="E109" s="66">
        <v>1</v>
      </c>
      <c r="F109" s="66" t="s">
        <v>0</v>
      </c>
      <c r="G109" s="66" t="s">
        <v>0</v>
      </c>
      <c r="H109" s="66" t="s">
        <v>0</v>
      </c>
      <c r="I109" s="66" t="s">
        <v>0</v>
      </c>
      <c r="J109" s="66" t="s">
        <v>0</v>
      </c>
      <c r="K109" s="66" t="s">
        <v>0</v>
      </c>
      <c r="L109" s="66" t="s">
        <v>0</v>
      </c>
      <c r="M109" s="66" t="s">
        <v>0</v>
      </c>
      <c r="N109" s="66" t="s">
        <v>0</v>
      </c>
      <c r="O109" s="66" t="s">
        <v>0</v>
      </c>
      <c r="P109" s="66" t="s">
        <v>0</v>
      </c>
      <c r="Q109" s="66" t="s">
        <v>0</v>
      </c>
      <c r="R109" s="66" t="s">
        <v>0</v>
      </c>
      <c r="S109" s="66" t="s">
        <v>0</v>
      </c>
      <c r="T109" s="66" t="s">
        <v>0</v>
      </c>
      <c r="U109" s="66">
        <v>1</v>
      </c>
      <c r="V109" s="66" t="s">
        <v>0</v>
      </c>
      <c r="W109" s="66" t="s">
        <v>0</v>
      </c>
      <c r="X109" s="66" t="s">
        <v>0</v>
      </c>
      <c r="Y109" s="66" t="s">
        <v>0</v>
      </c>
      <c r="Z109" s="66" t="s">
        <v>0</v>
      </c>
      <c r="AA109" s="66" t="s">
        <v>0</v>
      </c>
      <c r="AB109" s="66" t="s">
        <v>0</v>
      </c>
      <c r="AC109" s="66" t="s">
        <v>0</v>
      </c>
      <c r="AD109" s="66" t="s">
        <v>0</v>
      </c>
      <c r="AE109" s="66" t="s">
        <v>0</v>
      </c>
      <c r="AF109" s="66" t="s">
        <v>0</v>
      </c>
      <c r="AG109" s="66" t="s">
        <v>0</v>
      </c>
      <c r="AH109" s="66" t="s">
        <v>0</v>
      </c>
      <c r="AI109" s="66" t="s">
        <v>0</v>
      </c>
      <c r="AJ109" s="67">
        <v>383486</v>
      </c>
      <c r="AK109" s="67">
        <v>392468</v>
      </c>
      <c r="AL109" s="67">
        <v>387560</v>
      </c>
      <c r="AM109" s="67">
        <v>391625</v>
      </c>
      <c r="AN109" s="67">
        <v>390110</v>
      </c>
      <c r="AO109" s="67">
        <v>394619</v>
      </c>
      <c r="AP109" s="67">
        <v>388091</v>
      </c>
      <c r="AQ109" s="67">
        <v>387367</v>
      </c>
      <c r="AR109" s="67">
        <v>381882</v>
      </c>
      <c r="AS109" s="67">
        <v>381780</v>
      </c>
      <c r="AT109" s="67">
        <v>370874</v>
      </c>
      <c r="AU109" s="67">
        <v>364289</v>
      </c>
      <c r="AV109" s="67">
        <v>357322</v>
      </c>
      <c r="AW109" s="67">
        <v>349585</v>
      </c>
      <c r="AX109" s="67">
        <v>347460</v>
      </c>
      <c r="AY109" s="67">
        <v>341082</v>
      </c>
      <c r="AZ109" s="66" t="s">
        <v>0</v>
      </c>
      <c r="BA109" s="67">
        <v>0.25479784339105355</v>
      </c>
      <c r="BB109" s="66" t="s">
        <v>0</v>
      </c>
      <c r="BC109" s="66" t="s">
        <v>0</v>
      </c>
      <c r="BD109" s="66" t="s">
        <v>0</v>
      </c>
      <c r="BE109" s="66" t="s">
        <v>0</v>
      </c>
      <c r="BF109" s="66" t="s">
        <v>0</v>
      </c>
      <c r="BG109" s="66" t="s">
        <v>0</v>
      </c>
      <c r="BH109" s="66" t="s">
        <v>0</v>
      </c>
      <c r="BI109" s="66" t="s">
        <v>0</v>
      </c>
      <c r="BJ109" s="66" t="s">
        <v>0</v>
      </c>
      <c r="BK109" s="66" t="s">
        <v>0</v>
      </c>
      <c r="BL109" s="66" t="s">
        <v>0</v>
      </c>
      <c r="BM109" s="66" t="s">
        <v>0</v>
      </c>
      <c r="BN109" s="66" t="s">
        <v>0</v>
      </c>
      <c r="BO109" s="66" t="s">
        <v>0</v>
      </c>
    </row>
    <row r="110" spans="2:67" x14ac:dyDescent="0.25">
      <c r="B110" s="65" t="s">
        <v>16</v>
      </c>
      <c r="C110" s="66">
        <v>2</v>
      </c>
      <c r="D110" s="66" t="s">
        <v>0</v>
      </c>
      <c r="E110" s="66" t="s">
        <v>0</v>
      </c>
      <c r="F110" s="66" t="s">
        <v>0</v>
      </c>
      <c r="G110" s="66" t="s">
        <v>0</v>
      </c>
      <c r="H110" s="66" t="s">
        <v>0</v>
      </c>
      <c r="I110" s="66" t="s">
        <v>0</v>
      </c>
      <c r="J110" s="66" t="s">
        <v>0</v>
      </c>
      <c r="K110" s="66" t="s">
        <v>0</v>
      </c>
      <c r="L110" s="66" t="s">
        <v>0</v>
      </c>
      <c r="M110" s="66" t="s">
        <v>0</v>
      </c>
      <c r="N110" s="66" t="s">
        <v>0</v>
      </c>
      <c r="O110" s="66" t="s">
        <v>0</v>
      </c>
      <c r="P110" s="66" t="s">
        <v>0</v>
      </c>
      <c r="Q110" s="66" t="s">
        <v>0</v>
      </c>
      <c r="R110" s="66" t="s">
        <v>0</v>
      </c>
      <c r="S110" s="66" t="s">
        <v>0</v>
      </c>
      <c r="T110" s="66" t="s">
        <v>0</v>
      </c>
      <c r="U110" s="66">
        <v>1</v>
      </c>
      <c r="V110" s="66" t="s">
        <v>0</v>
      </c>
      <c r="W110" s="66" t="s">
        <v>0</v>
      </c>
      <c r="X110" s="66" t="s">
        <v>0</v>
      </c>
      <c r="Y110" s="66" t="s">
        <v>0</v>
      </c>
      <c r="Z110" s="66" t="s">
        <v>0</v>
      </c>
      <c r="AA110" s="66" t="s">
        <v>0</v>
      </c>
      <c r="AB110" s="66" t="s">
        <v>0</v>
      </c>
      <c r="AC110" s="66" t="s">
        <v>0</v>
      </c>
      <c r="AD110" s="66" t="s">
        <v>0</v>
      </c>
      <c r="AE110" s="66" t="s">
        <v>0</v>
      </c>
      <c r="AF110" s="66" t="s">
        <v>0</v>
      </c>
      <c r="AG110" s="66" t="s">
        <v>0</v>
      </c>
      <c r="AH110" s="66" t="s">
        <v>0</v>
      </c>
      <c r="AI110" s="66" t="s">
        <v>0</v>
      </c>
      <c r="AJ110" s="66">
        <v>380516</v>
      </c>
      <c r="AK110" s="66">
        <v>385245</v>
      </c>
      <c r="AL110" s="66">
        <v>394193</v>
      </c>
      <c r="AM110" s="66">
        <v>388787</v>
      </c>
      <c r="AN110" s="66">
        <v>393022</v>
      </c>
      <c r="AO110" s="66">
        <v>392635</v>
      </c>
      <c r="AP110" s="66">
        <v>396306</v>
      </c>
      <c r="AQ110" s="66">
        <v>393936</v>
      </c>
      <c r="AR110" s="66">
        <v>388848</v>
      </c>
      <c r="AS110" s="66">
        <v>383161</v>
      </c>
      <c r="AT110" s="66">
        <v>384234</v>
      </c>
      <c r="AU110" s="66">
        <v>372976</v>
      </c>
      <c r="AV110" s="66">
        <v>364880</v>
      </c>
      <c r="AW110" s="66">
        <v>356873</v>
      </c>
      <c r="AX110" s="66">
        <v>351202</v>
      </c>
      <c r="AY110" s="66">
        <v>348082</v>
      </c>
      <c r="AZ110" s="66" t="s">
        <v>0</v>
      </c>
      <c r="BA110" s="66">
        <v>0</v>
      </c>
      <c r="BB110" s="66" t="s">
        <v>0</v>
      </c>
      <c r="BC110" s="66" t="s">
        <v>0</v>
      </c>
      <c r="BD110" s="66" t="s">
        <v>0</v>
      </c>
      <c r="BE110" s="66" t="s">
        <v>0</v>
      </c>
      <c r="BF110" s="66" t="s">
        <v>0</v>
      </c>
      <c r="BG110" s="66" t="s">
        <v>0</v>
      </c>
      <c r="BH110" s="66" t="s">
        <v>0</v>
      </c>
      <c r="BI110" s="66" t="s">
        <v>0</v>
      </c>
      <c r="BJ110" s="66" t="s">
        <v>0</v>
      </c>
      <c r="BK110" s="66" t="s">
        <v>0</v>
      </c>
      <c r="BL110" s="66" t="s">
        <v>0</v>
      </c>
      <c r="BM110" s="66" t="s">
        <v>0</v>
      </c>
      <c r="BN110" s="66" t="s">
        <v>0</v>
      </c>
      <c r="BO110" s="66" t="s">
        <v>0</v>
      </c>
    </row>
    <row r="111" spans="2:67" x14ac:dyDescent="0.25">
      <c r="B111" s="65" t="s">
        <v>16</v>
      </c>
      <c r="C111" s="66">
        <v>4</v>
      </c>
      <c r="D111" s="66" t="s">
        <v>0</v>
      </c>
      <c r="E111" s="66" t="s">
        <v>0</v>
      </c>
      <c r="F111" s="66" t="s">
        <v>0</v>
      </c>
      <c r="G111" s="66" t="s">
        <v>0</v>
      </c>
      <c r="H111" s="66" t="s">
        <v>0</v>
      </c>
      <c r="I111" s="66" t="s">
        <v>0</v>
      </c>
      <c r="J111" s="66" t="s">
        <v>0</v>
      </c>
      <c r="K111" s="66" t="s">
        <v>0</v>
      </c>
      <c r="L111" s="66" t="s">
        <v>0</v>
      </c>
      <c r="M111" s="66" t="s">
        <v>0</v>
      </c>
      <c r="N111" s="66" t="s">
        <v>0</v>
      </c>
      <c r="O111" s="66" t="s">
        <v>0</v>
      </c>
      <c r="P111" s="66" t="s">
        <v>0</v>
      </c>
      <c r="Q111" s="66" t="s">
        <v>0</v>
      </c>
      <c r="R111" s="66" t="s">
        <v>0</v>
      </c>
      <c r="S111" s="66" t="s">
        <v>0</v>
      </c>
      <c r="T111" s="66" t="s">
        <v>0</v>
      </c>
      <c r="U111" s="66" t="s">
        <v>0</v>
      </c>
      <c r="V111" s="66" t="s">
        <v>0</v>
      </c>
      <c r="W111" s="66">
        <v>1</v>
      </c>
      <c r="X111" s="66" t="s">
        <v>0</v>
      </c>
      <c r="Y111" s="66" t="s">
        <v>0</v>
      </c>
      <c r="Z111" s="66" t="s">
        <v>0</v>
      </c>
      <c r="AA111" s="66" t="s">
        <v>0</v>
      </c>
      <c r="AB111" s="66" t="s">
        <v>0</v>
      </c>
      <c r="AC111" s="66" t="s">
        <v>0</v>
      </c>
      <c r="AD111" s="66" t="s">
        <v>0</v>
      </c>
      <c r="AE111" s="66" t="s">
        <v>0</v>
      </c>
      <c r="AF111" s="66" t="s">
        <v>0</v>
      </c>
      <c r="AG111" s="66" t="s">
        <v>0</v>
      </c>
      <c r="AH111" s="66" t="s">
        <v>0</v>
      </c>
      <c r="AI111" s="66" t="s">
        <v>0</v>
      </c>
      <c r="AJ111" s="67">
        <v>385119</v>
      </c>
      <c r="AK111" s="67">
        <v>384611</v>
      </c>
      <c r="AL111" s="67">
        <v>386110</v>
      </c>
      <c r="AM111" s="67">
        <v>391177</v>
      </c>
      <c r="AN111" s="67">
        <v>399473</v>
      </c>
      <c r="AO111" s="67">
        <v>395204</v>
      </c>
      <c r="AP111" s="67">
        <v>399130</v>
      </c>
      <c r="AQ111" s="67">
        <v>401465</v>
      </c>
      <c r="AR111" s="67">
        <v>407069</v>
      </c>
      <c r="AS111" s="67">
        <v>399146</v>
      </c>
      <c r="AT111" s="67">
        <v>395182</v>
      </c>
      <c r="AU111" s="67">
        <v>389985</v>
      </c>
      <c r="AV111" s="67">
        <v>390576</v>
      </c>
      <c r="AW111" s="67">
        <v>378653</v>
      </c>
      <c r="AX111" s="67">
        <v>370476</v>
      </c>
      <c r="AY111" s="67">
        <v>363031</v>
      </c>
      <c r="AZ111" s="66" t="s">
        <v>0</v>
      </c>
      <c r="BA111" s="66" t="s">
        <v>0</v>
      </c>
      <c r="BB111" s="66" t="s">
        <v>0</v>
      </c>
      <c r="BC111" s="67">
        <v>0</v>
      </c>
      <c r="BD111" s="66" t="s">
        <v>0</v>
      </c>
      <c r="BE111" s="66" t="s">
        <v>0</v>
      </c>
      <c r="BF111" s="66" t="s">
        <v>0</v>
      </c>
      <c r="BG111" s="66" t="s">
        <v>0</v>
      </c>
      <c r="BH111" s="66" t="s">
        <v>0</v>
      </c>
      <c r="BI111" s="66" t="s">
        <v>0</v>
      </c>
      <c r="BJ111" s="66" t="s">
        <v>0</v>
      </c>
      <c r="BK111" s="66" t="s">
        <v>0</v>
      </c>
      <c r="BL111" s="66" t="s">
        <v>0</v>
      </c>
      <c r="BM111" s="66" t="s">
        <v>0</v>
      </c>
      <c r="BN111" s="66" t="s">
        <v>0</v>
      </c>
      <c r="BO111" s="66" t="s">
        <v>0</v>
      </c>
    </row>
    <row r="112" spans="2:67" x14ac:dyDescent="0.25">
      <c r="B112" s="65" t="s">
        <v>16</v>
      </c>
      <c r="C112" s="66">
        <v>5</v>
      </c>
      <c r="D112" s="66" t="s">
        <v>0</v>
      </c>
      <c r="E112" s="66" t="s">
        <v>0</v>
      </c>
      <c r="F112" s="66" t="s">
        <v>0</v>
      </c>
      <c r="G112" s="66" t="s">
        <v>0</v>
      </c>
      <c r="H112" s="66" t="s">
        <v>0</v>
      </c>
      <c r="I112" s="66" t="s">
        <v>0</v>
      </c>
      <c r="J112" s="66" t="s">
        <v>0</v>
      </c>
      <c r="K112" s="66" t="s">
        <v>0</v>
      </c>
      <c r="L112" s="66" t="s">
        <v>0</v>
      </c>
      <c r="M112" s="66" t="s">
        <v>0</v>
      </c>
      <c r="N112" s="66" t="s">
        <v>0</v>
      </c>
      <c r="O112" s="66" t="s">
        <v>0</v>
      </c>
      <c r="P112" s="66" t="s">
        <v>0</v>
      </c>
      <c r="Q112" s="66" t="s">
        <v>0</v>
      </c>
      <c r="R112" s="66" t="s">
        <v>0</v>
      </c>
      <c r="S112" s="66" t="s">
        <v>0</v>
      </c>
      <c r="T112" s="66" t="s">
        <v>0</v>
      </c>
      <c r="U112" s="66">
        <v>1</v>
      </c>
      <c r="V112" s="66" t="s">
        <v>0</v>
      </c>
      <c r="W112" s="66" t="s">
        <v>0</v>
      </c>
      <c r="X112" s="66" t="s">
        <v>0</v>
      </c>
      <c r="Y112" s="66" t="s">
        <v>0</v>
      </c>
      <c r="Z112" s="66" t="s">
        <v>0</v>
      </c>
      <c r="AA112" s="66" t="s">
        <v>0</v>
      </c>
      <c r="AB112" s="66" t="s">
        <v>0</v>
      </c>
      <c r="AC112" s="66" t="s">
        <v>0</v>
      </c>
      <c r="AD112" s="66" t="s">
        <v>0</v>
      </c>
      <c r="AE112" s="66" t="s">
        <v>0</v>
      </c>
      <c r="AF112" s="66" t="s">
        <v>0</v>
      </c>
      <c r="AG112" s="66" t="s">
        <v>0</v>
      </c>
      <c r="AH112" s="66" t="s">
        <v>0</v>
      </c>
      <c r="AI112" s="66" t="s">
        <v>0</v>
      </c>
      <c r="AJ112" s="66">
        <v>393478</v>
      </c>
      <c r="AK112" s="66">
        <v>386747</v>
      </c>
      <c r="AL112" s="66">
        <v>387250</v>
      </c>
      <c r="AM112" s="66">
        <v>388134</v>
      </c>
      <c r="AN112" s="66">
        <v>392130</v>
      </c>
      <c r="AO112" s="66">
        <v>402474</v>
      </c>
      <c r="AP112" s="66">
        <v>397936</v>
      </c>
      <c r="AQ112" s="66">
        <v>406446</v>
      </c>
      <c r="AR112" s="66">
        <v>404305</v>
      </c>
      <c r="AS112" s="66">
        <v>410263</v>
      </c>
      <c r="AT112" s="66">
        <v>401602</v>
      </c>
      <c r="AU112" s="66">
        <v>398122</v>
      </c>
      <c r="AV112" s="66">
        <v>392790</v>
      </c>
      <c r="AW112" s="66">
        <v>393400</v>
      </c>
      <c r="AX112" s="66">
        <v>382482</v>
      </c>
      <c r="AY112" s="66">
        <v>373783</v>
      </c>
      <c r="AZ112" s="66" t="s">
        <v>0</v>
      </c>
      <c r="BA112" s="66">
        <v>0</v>
      </c>
      <c r="BB112" s="66" t="s">
        <v>0</v>
      </c>
      <c r="BC112" s="66" t="s">
        <v>0</v>
      </c>
      <c r="BD112" s="66" t="s">
        <v>0</v>
      </c>
      <c r="BE112" s="66" t="s">
        <v>0</v>
      </c>
      <c r="BF112" s="66" t="s">
        <v>0</v>
      </c>
      <c r="BG112" s="66" t="s">
        <v>0</v>
      </c>
      <c r="BH112" s="66" t="s">
        <v>0</v>
      </c>
      <c r="BI112" s="66" t="s">
        <v>0</v>
      </c>
      <c r="BJ112" s="66" t="s">
        <v>0</v>
      </c>
      <c r="BK112" s="66" t="s">
        <v>0</v>
      </c>
      <c r="BL112" s="66" t="s">
        <v>0</v>
      </c>
      <c r="BM112" s="66" t="s">
        <v>0</v>
      </c>
      <c r="BN112" s="66" t="s">
        <v>0</v>
      </c>
      <c r="BO112" s="66" t="s">
        <v>0</v>
      </c>
    </row>
    <row r="113" spans="2:67" x14ac:dyDescent="0.25">
      <c r="B113" s="65" t="s">
        <v>16</v>
      </c>
      <c r="C113" s="66">
        <v>6</v>
      </c>
      <c r="D113" s="66" t="s">
        <v>0</v>
      </c>
      <c r="E113" s="66" t="s">
        <v>0</v>
      </c>
      <c r="F113" s="66" t="s">
        <v>0</v>
      </c>
      <c r="G113" s="66" t="s">
        <v>0</v>
      </c>
      <c r="H113" s="66" t="s">
        <v>0</v>
      </c>
      <c r="I113" s="66" t="s">
        <v>0</v>
      </c>
      <c r="J113" s="66" t="s">
        <v>0</v>
      </c>
      <c r="K113" s="66" t="s">
        <v>0</v>
      </c>
      <c r="L113" s="66" t="s">
        <v>0</v>
      </c>
      <c r="M113" s="66" t="s">
        <v>0</v>
      </c>
      <c r="N113" s="66" t="s">
        <v>0</v>
      </c>
      <c r="O113" s="66" t="s">
        <v>0</v>
      </c>
      <c r="P113" s="66" t="s">
        <v>0</v>
      </c>
      <c r="Q113" s="66" t="s">
        <v>0</v>
      </c>
      <c r="R113" s="66" t="s">
        <v>0</v>
      </c>
      <c r="S113" s="66" t="s">
        <v>0</v>
      </c>
      <c r="T113" s="66" t="s">
        <v>0</v>
      </c>
      <c r="U113" s="66" t="s">
        <v>0</v>
      </c>
      <c r="V113" s="66" t="s">
        <v>0</v>
      </c>
      <c r="W113" s="66" t="s">
        <v>0</v>
      </c>
      <c r="X113" s="66" t="s">
        <v>0</v>
      </c>
      <c r="Y113" s="66">
        <v>1</v>
      </c>
      <c r="Z113" s="66" t="s">
        <v>0</v>
      </c>
      <c r="AA113" s="66" t="s">
        <v>0</v>
      </c>
      <c r="AB113" s="66" t="s">
        <v>0</v>
      </c>
      <c r="AC113" s="66" t="s">
        <v>0</v>
      </c>
      <c r="AD113" s="66" t="s">
        <v>0</v>
      </c>
      <c r="AE113" s="66" t="s">
        <v>0</v>
      </c>
      <c r="AF113" s="66" t="s">
        <v>0</v>
      </c>
      <c r="AG113" s="66" t="s">
        <v>0</v>
      </c>
      <c r="AH113" s="66" t="s">
        <v>0</v>
      </c>
      <c r="AI113" s="66" t="s">
        <v>0</v>
      </c>
      <c r="AJ113" s="67">
        <v>398979</v>
      </c>
      <c r="AK113" s="67">
        <v>395575</v>
      </c>
      <c r="AL113" s="67">
        <v>389510</v>
      </c>
      <c r="AM113" s="67">
        <v>389075</v>
      </c>
      <c r="AN113" s="67">
        <v>390250</v>
      </c>
      <c r="AO113" s="67">
        <v>395492</v>
      </c>
      <c r="AP113" s="67">
        <v>405288</v>
      </c>
      <c r="AQ113" s="67">
        <v>403624</v>
      </c>
      <c r="AR113" s="67">
        <v>408464</v>
      </c>
      <c r="AS113" s="67">
        <v>406535</v>
      </c>
      <c r="AT113" s="67">
        <v>412310</v>
      </c>
      <c r="AU113" s="67">
        <v>404426</v>
      </c>
      <c r="AV113" s="67">
        <v>400537</v>
      </c>
      <c r="AW113" s="67">
        <v>396119</v>
      </c>
      <c r="AX113" s="67">
        <v>396046</v>
      </c>
      <c r="AY113" s="67">
        <v>385399</v>
      </c>
      <c r="AZ113" s="66" t="s">
        <v>0</v>
      </c>
      <c r="BA113" s="66" t="s">
        <v>0</v>
      </c>
      <c r="BB113" s="66" t="s">
        <v>0</v>
      </c>
      <c r="BC113" s="66" t="s">
        <v>0</v>
      </c>
      <c r="BD113" s="66" t="s">
        <v>0</v>
      </c>
      <c r="BE113" s="67">
        <v>0</v>
      </c>
      <c r="BF113" s="66" t="s">
        <v>0</v>
      </c>
      <c r="BG113" s="66" t="s">
        <v>0</v>
      </c>
      <c r="BH113" s="66" t="s">
        <v>0</v>
      </c>
      <c r="BI113" s="66" t="s">
        <v>0</v>
      </c>
      <c r="BJ113" s="66" t="s">
        <v>0</v>
      </c>
      <c r="BK113" s="66" t="s">
        <v>0</v>
      </c>
      <c r="BL113" s="66" t="s">
        <v>0</v>
      </c>
      <c r="BM113" s="66" t="s">
        <v>0</v>
      </c>
      <c r="BN113" s="66" t="s">
        <v>0</v>
      </c>
      <c r="BO113" s="66" t="s">
        <v>0</v>
      </c>
    </row>
    <row r="114" spans="2:67" x14ac:dyDescent="0.25">
      <c r="B114" s="65" t="s">
        <v>16</v>
      </c>
      <c r="C114" s="66">
        <v>7</v>
      </c>
      <c r="D114" s="66" t="s">
        <v>0</v>
      </c>
      <c r="E114" s="66" t="s">
        <v>0</v>
      </c>
      <c r="F114" s="66" t="s">
        <v>0</v>
      </c>
      <c r="G114" s="66" t="s">
        <v>0</v>
      </c>
      <c r="H114" s="66" t="s">
        <v>0</v>
      </c>
      <c r="I114" s="66" t="s">
        <v>0</v>
      </c>
      <c r="J114" s="66" t="s">
        <v>0</v>
      </c>
      <c r="K114" s="66" t="s">
        <v>0</v>
      </c>
      <c r="L114" s="66" t="s">
        <v>0</v>
      </c>
      <c r="M114" s="66">
        <v>1</v>
      </c>
      <c r="N114" s="66" t="s">
        <v>0</v>
      </c>
      <c r="O114" s="66" t="s">
        <v>0</v>
      </c>
      <c r="P114" s="66" t="s">
        <v>0</v>
      </c>
      <c r="Q114" s="66" t="s">
        <v>0</v>
      </c>
      <c r="R114" s="66" t="s">
        <v>0</v>
      </c>
      <c r="S114" s="66" t="s">
        <v>0</v>
      </c>
      <c r="T114" s="66" t="s">
        <v>0</v>
      </c>
      <c r="U114" s="66" t="s">
        <v>0</v>
      </c>
      <c r="V114" s="66" t="s">
        <v>0</v>
      </c>
      <c r="W114" s="66">
        <v>1</v>
      </c>
      <c r="X114" s="66" t="s">
        <v>0</v>
      </c>
      <c r="Y114" s="66" t="s">
        <v>0</v>
      </c>
      <c r="Z114" s="66" t="s">
        <v>0</v>
      </c>
      <c r="AA114" s="66" t="s">
        <v>0</v>
      </c>
      <c r="AB114" s="66" t="s">
        <v>0</v>
      </c>
      <c r="AC114" s="66">
        <v>3</v>
      </c>
      <c r="AD114" s="66" t="s">
        <v>0</v>
      </c>
      <c r="AE114" s="66" t="s">
        <v>0</v>
      </c>
      <c r="AF114" s="66" t="s">
        <v>0</v>
      </c>
      <c r="AG114" s="66" t="s">
        <v>0</v>
      </c>
      <c r="AH114" s="66" t="s">
        <v>0</v>
      </c>
      <c r="AI114" s="66" t="s">
        <v>0</v>
      </c>
      <c r="AJ114" s="66">
        <v>385148</v>
      </c>
      <c r="AK114" s="66">
        <v>401286</v>
      </c>
      <c r="AL114" s="66">
        <v>397165</v>
      </c>
      <c r="AM114" s="66">
        <v>391171</v>
      </c>
      <c r="AN114" s="66">
        <v>390532</v>
      </c>
      <c r="AO114" s="66">
        <v>393460</v>
      </c>
      <c r="AP114" s="66">
        <v>397438</v>
      </c>
      <c r="AQ114" s="66">
        <v>411332</v>
      </c>
      <c r="AR114" s="66">
        <v>406434</v>
      </c>
      <c r="AS114" s="66">
        <v>409699</v>
      </c>
      <c r="AT114" s="66">
        <v>407602</v>
      </c>
      <c r="AU114" s="66">
        <v>415228</v>
      </c>
      <c r="AV114" s="66">
        <v>406206</v>
      </c>
      <c r="AW114" s="66">
        <v>403128</v>
      </c>
      <c r="AX114" s="66">
        <v>398906</v>
      </c>
      <c r="AY114" s="66">
        <v>398857</v>
      </c>
      <c r="AZ114" s="66" t="s">
        <v>0</v>
      </c>
      <c r="BA114" s="66" t="s">
        <v>0</v>
      </c>
      <c r="BB114" s="66" t="s">
        <v>0</v>
      </c>
      <c r="BC114" s="66">
        <v>0</v>
      </c>
      <c r="BD114" s="66" t="s">
        <v>0</v>
      </c>
      <c r="BE114" s="66" t="s">
        <v>0</v>
      </c>
      <c r="BF114" s="66" t="s">
        <v>0</v>
      </c>
      <c r="BG114" s="66" t="s">
        <v>0</v>
      </c>
      <c r="BH114" s="66" t="s">
        <v>0</v>
      </c>
      <c r="BI114" s="66">
        <v>0.24408163066055813</v>
      </c>
      <c r="BJ114" s="66" t="s">
        <v>0</v>
      </c>
      <c r="BK114" s="66" t="s">
        <v>0</v>
      </c>
      <c r="BL114" s="66" t="s">
        <v>0</v>
      </c>
      <c r="BM114" s="66" t="s">
        <v>0</v>
      </c>
      <c r="BN114" s="66" t="s">
        <v>0</v>
      </c>
      <c r="BO114" s="66" t="s">
        <v>0</v>
      </c>
    </row>
    <row r="115" spans="2:67" x14ac:dyDescent="0.25">
      <c r="B115" s="65" t="s">
        <v>16</v>
      </c>
      <c r="C115" s="66">
        <v>8</v>
      </c>
      <c r="D115" s="66" t="s">
        <v>0</v>
      </c>
      <c r="E115" s="66" t="s">
        <v>0</v>
      </c>
      <c r="F115" s="66" t="s">
        <v>0</v>
      </c>
      <c r="G115" s="66" t="s">
        <v>0</v>
      </c>
      <c r="H115" s="66" t="s">
        <v>0</v>
      </c>
      <c r="I115" s="66">
        <v>1</v>
      </c>
      <c r="J115" s="66" t="s">
        <v>0</v>
      </c>
      <c r="K115" s="66" t="s">
        <v>0</v>
      </c>
      <c r="L115" s="66" t="s">
        <v>0</v>
      </c>
      <c r="M115" s="66" t="s">
        <v>0</v>
      </c>
      <c r="N115" s="66">
        <v>1</v>
      </c>
      <c r="O115" s="66" t="s">
        <v>0</v>
      </c>
      <c r="P115" s="66" t="s">
        <v>0</v>
      </c>
      <c r="Q115" s="66">
        <v>1</v>
      </c>
      <c r="R115" s="66" t="s">
        <v>0</v>
      </c>
      <c r="S115" s="66">
        <v>1</v>
      </c>
      <c r="T115" s="66" t="s">
        <v>0</v>
      </c>
      <c r="U115" s="66" t="s">
        <v>0</v>
      </c>
      <c r="V115" s="66" t="s">
        <v>0</v>
      </c>
      <c r="W115" s="66" t="s">
        <v>0</v>
      </c>
      <c r="X115" s="66" t="s">
        <v>0</v>
      </c>
      <c r="Y115" s="66">
        <v>1</v>
      </c>
      <c r="Z115" s="66" t="s">
        <v>0</v>
      </c>
      <c r="AA115" s="66" t="s">
        <v>0</v>
      </c>
      <c r="AB115" s="66" t="s">
        <v>0</v>
      </c>
      <c r="AC115" s="66" t="s">
        <v>0</v>
      </c>
      <c r="AD115" s="66">
        <v>4</v>
      </c>
      <c r="AE115" s="66" t="s">
        <v>0</v>
      </c>
      <c r="AF115" s="66" t="s">
        <v>0</v>
      </c>
      <c r="AG115" s="66">
        <v>5</v>
      </c>
      <c r="AH115" s="66" t="s">
        <v>0</v>
      </c>
      <c r="AI115" s="66">
        <v>1</v>
      </c>
      <c r="AJ115" s="67">
        <v>382909</v>
      </c>
      <c r="AK115" s="67">
        <v>387539</v>
      </c>
      <c r="AL115" s="67">
        <v>403489</v>
      </c>
      <c r="AM115" s="67">
        <v>399263</v>
      </c>
      <c r="AN115" s="67">
        <v>392706</v>
      </c>
      <c r="AO115" s="67">
        <v>392809</v>
      </c>
      <c r="AP115" s="67">
        <v>396059</v>
      </c>
      <c r="AQ115" s="67">
        <v>403033</v>
      </c>
      <c r="AR115" s="67">
        <v>414100</v>
      </c>
      <c r="AS115" s="67">
        <v>407577</v>
      </c>
      <c r="AT115" s="67">
        <v>411267</v>
      </c>
      <c r="AU115" s="67">
        <v>409998</v>
      </c>
      <c r="AV115" s="67">
        <v>416481</v>
      </c>
      <c r="AW115" s="67">
        <v>406329</v>
      </c>
      <c r="AX115" s="67">
        <v>405843</v>
      </c>
      <c r="AY115" s="67">
        <v>400807</v>
      </c>
      <c r="AZ115" s="66" t="s">
        <v>0</v>
      </c>
      <c r="BA115" s="66" t="s">
        <v>0</v>
      </c>
      <c r="BB115" s="66" t="s">
        <v>0</v>
      </c>
      <c r="BC115" s="66" t="s">
        <v>0</v>
      </c>
      <c r="BD115" s="66" t="s">
        <v>0</v>
      </c>
      <c r="BE115" s="67">
        <v>0.25457665175696076</v>
      </c>
      <c r="BF115" s="66" t="s">
        <v>0</v>
      </c>
      <c r="BG115" s="66" t="s">
        <v>0</v>
      </c>
      <c r="BH115" s="66" t="s">
        <v>0</v>
      </c>
      <c r="BI115" s="66" t="s">
        <v>0</v>
      </c>
      <c r="BJ115" s="67">
        <v>0.24315104299639895</v>
      </c>
      <c r="BK115" s="66" t="s">
        <v>0</v>
      </c>
      <c r="BL115" s="66" t="s">
        <v>0</v>
      </c>
      <c r="BM115" s="67">
        <v>0.24610598800479414</v>
      </c>
      <c r="BN115" s="66" t="s">
        <v>0</v>
      </c>
      <c r="BO115" s="67">
        <v>0.24949664052773532</v>
      </c>
    </row>
    <row r="116" spans="2:67" x14ac:dyDescent="0.25">
      <c r="B116" s="65" t="s">
        <v>16</v>
      </c>
      <c r="C116" s="66">
        <v>9</v>
      </c>
      <c r="D116" s="66" t="s">
        <v>0</v>
      </c>
      <c r="E116" s="66" t="s">
        <v>0</v>
      </c>
      <c r="F116" s="66">
        <v>1</v>
      </c>
      <c r="G116" s="66" t="s">
        <v>0</v>
      </c>
      <c r="H116" s="66">
        <v>1</v>
      </c>
      <c r="I116" s="66" t="s">
        <v>0</v>
      </c>
      <c r="J116" s="66" t="s">
        <v>0</v>
      </c>
      <c r="K116" s="66" t="s">
        <v>0</v>
      </c>
      <c r="L116" s="66" t="s">
        <v>0</v>
      </c>
      <c r="M116" s="66" t="s">
        <v>0</v>
      </c>
      <c r="N116" s="66" t="s">
        <v>0</v>
      </c>
      <c r="O116" s="66">
        <v>1</v>
      </c>
      <c r="P116" s="66">
        <v>1</v>
      </c>
      <c r="Q116" s="66">
        <v>2</v>
      </c>
      <c r="R116" s="66">
        <v>1</v>
      </c>
      <c r="S116" s="66">
        <v>1</v>
      </c>
      <c r="T116" s="66" t="s">
        <v>0</v>
      </c>
      <c r="U116" s="66" t="s">
        <v>0</v>
      </c>
      <c r="V116" s="66">
        <v>2</v>
      </c>
      <c r="W116" s="66" t="s">
        <v>0</v>
      </c>
      <c r="X116" s="66">
        <v>1</v>
      </c>
      <c r="Y116" s="66" t="s">
        <v>0</v>
      </c>
      <c r="Z116" s="66" t="s">
        <v>0</v>
      </c>
      <c r="AA116" s="66" t="s">
        <v>0</v>
      </c>
      <c r="AB116" s="66" t="s">
        <v>0</v>
      </c>
      <c r="AC116" s="66" t="s">
        <v>0</v>
      </c>
      <c r="AD116" s="66" t="s">
        <v>0</v>
      </c>
      <c r="AE116" s="66">
        <v>3</v>
      </c>
      <c r="AF116" s="66">
        <v>1</v>
      </c>
      <c r="AG116" s="66">
        <v>2</v>
      </c>
      <c r="AH116" s="66">
        <v>6</v>
      </c>
      <c r="AI116" s="66">
        <v>1</v>
      </c>
      <c r="AJ116" s="66">
        <v>375258</v>
      </c>
      <c r="AK116" s="66">
        <v>384110</v>
      </c>
      <c r="AL116" s="66">
        <v>388557</v>
      </c>
      <c r="AM116" s="66">
        <v>405710</v>
      </c>
      <c r="AN116" s="66">
        <v>400957</v>
      </c>
      <c r="AO116" s="66">
        <v>394996</v>
      </c>
      <c r="AP116" s="66">
        <v>394244</v>
      </c>
      <c r="AQ116" s="66">
        <v>401782</v>
      </c>
      <c r="AR116" s="66">
        <v>405017</v>
      </c>
      <c r="AS116" s="66">
        <v>415288</v>
      </c>
      <c r="AT116" s="66">
        <v>408403</v>
      </c>
      <c r="AU116" s="66">
        <v>413186</v>
      </c>
      <c r="AV116" s="66">
        <v>411935</v>
      </c>
      <c r="AW116" s="66">
        <v>417389</v>
      </c>
      <c r="AX116" s="66">
        <v>408919</v>
      </c>
      <c r="AY116" s="66">
        <v>408286</v>
      </c>
      <c r="AZ116" s="66" t="s">
        <v>0</v>
      </c>
      <c r="BA116" s="66" t="s">
        <v>0</v>
      </c>
      <c r="BB116" s="66">
        <v>0.25736249765156721</v>
      </c>
      <c r="BC116" s="66" t="s">
        <v>0</v>
      </c>
      <c r="BD116" s="66">
        <v>0.24940330259853302</v>
      </c>
      <c r="BE116" s="66" t="s">
        <v>0</v>
      </c>
      <c r="BF116" s="66" t="s">
        <v>0</v>
      </c>
      <c r="BG116" s="66" t="s">
        <v>0</v>
      </c>
      <c r="BH116" s="66" t="s">
        <v>0</v>
      </c>
      <c r="BI116" s="66" t="s">
        <v>0</v>
      </c>
      <c r="BJ116" s="66" t="s">
        <v>0</v>
      </c>
      <c r="BK116" s="66">
        <v>0.24202175291515204</v>
      </c>
      <c r="BL116" s="66">
        <v>0.24275674560306845</v>
      </c>
      <c r="BM116" s="66">
        <v>0.47916931208057711</v>
      </c>
      <c r="BN116" s="66">
        <v>0.24454720861588725</v>
      </c>
      <c r="BO116" s="66">
        <v>0.24492635064636065</v>
      </c>
    </row>
    <row r="117" spans="2:67" x14ac:dyDescent="0.25">
      <c r="B117" s="65" t="s">
        <v>16</v>
      </c>
      <c r="C117" s="66">
        <v>10</v>
      </c>
      <c r="D117" s="66" t="s">
        <v>0</v>
      </c>
      <c r="E117" s="66" t="s">
        <v>0</v>
      </c>
      <c r="F117" s="66" t="s">
        <v>0</v>
      </c>
      <c r="G117" s="66">
        <v>1</v>
      </c>
      <c r="H117" s="66">
        <v>2</v>
      </c>
      <c r="I117" s="66">
        <v>1</v>
      </c>
      <c r="J117" s="66">
        <v>2</v>
      </c>
      <c r="K117" s="66" t="s">
        <v>0</v>
      </c>
      <c r="L117" s="66">
        <v>1</v>
      </c>
      <c r="M117" s="66">
        <v>4</v>
      </c>
      <c r="N117" s="66">
        <v>3</v>
      </c>
      <c r="O117" s="66" t="s">
        <v>0</v>
      </c>
      <c r="P117" s="66">
        <v>2</v>
      </c>
      <c r="Q117" s="66" t="s">
        <v>0</v>
      </c>
      <c r="R117" s="66">
        <v>3</v>
      </c>
      <c r="S117" s="66">
        <v>2</v>
      </c>
      <c r="T117" s="66" t="s">
        <v>0</v>
      </c>
      <c r="U117" s="66" t="s">
        <v>0</v>
      </c>
      <c r="V117" s="66" t="s">
        <v>0</v>
      </c>
      <c r="W117" s="66">
        <v>2</v>
      </c>
      <c r="X117" s="66">
        <v>11</v>
      </c>
      <c r="Y117" s="66">
        <v>2</v>
      </c>
      <c r="Z117" s="66">
        <v>2</v>
      </c>
      <c r="AA117" s="66" t="s">
        <v>0</v>
      </c>
      <c r="AB117" s="66">
        <v>1</v>
      </c>
      <c r="AC117" s="66">
        <v>7</v>
      </c>
      <c r="AD117" s="66">
        <v>8</v>
      </c>
      <c r="AE117" s="66" t="s">
        <v>0</v>
      </c>
      <c r="AF117" s="66">
        <v>2</v>
      </c>
      <c r="AG117" s="66" t="s">
        <v>0</v>
      </c>
      <c r="AH117" s="66">
        <v>3</v>
      </c>
      <c r="AI117" s="66">
        <v>7</v>
      </c>
      <c r="AJ117" s="67">
        <v>381150</v>
      </c>
      <c r="AK117" s="67">
        <v>377322</v>
      </c>
      <c r="AL117" s="67">
        <v>385246</v>
      </c>
      <c r="AM117" s="67">
        <v>389614</v>
      </c>
      <c r="AN117" s="67">
        <v>408587</v>
      </c>
      <c r="AO117" s="67">
        <v>401910</v>
      </c>
      <c r="AP117" s="67">
        <v>396794</v>
      </c>
      <c r="AQ117" s="67">
        <v>399721</v>
      </c>
      <c r="AR117" s="67">
        <v>404464</v>
      </c>
      <c r="AS117" s="67">
        <v>405921</v>
      </c>
      <c r="AT117" s="67">
        <v>416166</v>
      </c>
      <c r="AU117" s="67">
        <v>409857</v>
      </c>
      <c r="AV117" s="67">
        <v>412983</v>
      </c>
      <c r="AW117" s="67">
        <v>412283</v>
      </c>
      <c r="AX117" s="67">
        <v>419704</v>
      </c>
      <c r="AY117" s="67">
        <v>410470</v>
      </c>
      <c r="AZ117" s="66" t="s">
        <v>0</v>
      </c>
      <c r="BA117" s="66" t="s">
        <v>0</v>
      </c>
      <c r="BB117" s="66" t="s">
        <v>0</v>
      </c>
      <c r="BC117" s="67">
        <v>0.25666428824426224</v>
      </c>
      <c r="BD117" s="67">
        <v>0.48949183405247837</v>
      </c>
      <c r="BE117" s="67">
        <v>0.24881192306735339</v>
      </c>
      <c r="BF117" s="67">
        <v>0.50403987963527674</v>
      </c>
      <c r="BG117" s="66" t="s">
        <v>0</v>
      </c>
      <c r="BH117" s="67">
        <v>0.24724079275287789</v>
      </c>
      <c r="BI117" s="67">
        <v>0.98541341788180459</v>
      </c>
      <c r="BJ117" s="67">
        <v>0.72086619281728925</v>
      </c>
      <c r="BK117" s="66" t="s">
        <v>0</v>
      </c>
      <c r="BL117" s="67">
        <v>0.48428143531331802</v>
      </c>
      <c r="BM117" s="66" t="s">
        <v>0</v>
      </c>
      <c r="BN117" s="67">
        <v>0.71478947067457066</v>
      </c>
      <c r="BO117" s="67">
        <v>0.48724632738080731</v>
      </c>
    </row>
    <row r="118" spans="2:67" x14ac:dyDescent="0.25">
      <c r="B118" s="65" t="s">
        <v>16</v>
      </c>
      <c r="C118" s="66">
        <v>11</v>
      </c>
      <c r="D118" s="66" t="s">
        <v>0</v>
      </c>
      <c r="E118" s="66">
        <v>2</v>
      </c>
      <c r="F118" s="66">
        <v>2</v>
      </c>
      <c r="G118" s="66">
        <v>1</v>
      </c>
      <c r="H118" s="66">
        <v>4</v>
      </c>
      <c r="I118" s="66" t="s">
        <v>0</v>
      </c>
      <c r="J118" s="66">
        <v>2</v>
      </c>
      <c r="K118" s="66">
        <v>2</v>
      </c>
      <c r="L118" s="66">
        <v>5</v>
      </c>
      <c r="M118" s="66">
        <v>3</v>
      </c>
      <c r="N118" s="66">
        <v>1</v>
      </c>
      <c r="O118" s="66">
        <v>5</v>
      </c>
      <c r="P118" s="66">
        <v>5</v>
      </c>
      <c r="Q118" s="66">
        <v>6</v>
      </c>
      <c r="R118" s="66">
        <v>7</v>
      </c>
      <c r="S118" s="66">
        <v>7</v>
      </c>
      <c r="T118" s="66">
        <v>3</v>
      </c>
      <c r="U118" s="66">
        <v>4</v>
      </c>
      <c r="V118" s="66">
        <v>2</v>
      </c>
      <c r="W118" s="66">
        <v>3</v>
      </c>
      <c r="X118" s="66">
        <v>4</v>
      </c>
      <c r="Y118" s="66" t="s">
        <v>0</v>
      </c>
      <c r="Z118" s="66">
        <v>2</v>
      </c>
      <c r="AA118" s="66">
        <v>4</v>
      </c>
      <c r="AB118" s="66">
        <v>6</v>
      </c>
      <c r="AC118" s="66">
        <v>3</v>
      </c>
      <c r="AD118" s="66">
        <v>1</v>
      </c>
      <c r="AE118" s="66">
        <v>5</v>
      </c>
      <c r="AF118" s="66">
        <v>5</v>
      </c>
      <c r="AG118" s="66">
        <v>6</v>
      </c>
      <c r="AH118" s="66">
        <v>8</v>
      </c>
      <c r="AI118" s="66">
        <v>9</v>
      </c>
      <c r="AJ118" s="66">
        <v>379373</v>
      </c>
      <c r="AK118" s="66">
        <v>382390</v>
      </c>
      <c r="AL118" s="66">
        <v>379204</v>
      </c>
      <c r="AM118" s="66">
        <v>386940</v>
      </c>
      <c r="AN118" s="66">
        <v>390137</v>
      </c>
      <c r="AO118" s="66">
        <v>410967</v>
      </c>
      <c r="AP118" s="66">
        <v>404078</v>
      </c>
      <c r="AQ118" s="66">
        <v>401837</v>
      </c>
      <c r="AR118" s="66">
        <v>402355</v>
      </c>
      <c r="AS118" s="66">
        <v>404748</v>
      </c>
      <c r="AT118" s="66">
        <v>405600</v>
      </c>
      <c r="AU118" s="66">
        <v>416423</v>
      </c>
      <c r="AV118" s="66">
        <v>411410</v>
      </c>
      <c r="AW118" s="66">
        <v>413379</v>
      </c>
      <c r="AX118" s="66">
        <v>414090</v>
      </c>
      <c r="AY118" s="66">
        <v>421778</v>
      </c>
      <c r="AZ118" s="66">
        <v>0</v>
      </c>
      <c r="BA118" s="66">
        <v>0.52302622976542279</v>
      </c>
      <c r="BB118" s="66">
        <v>0.52742059682914744</v>
      </c>
      <c r="BC118" s="66">
        <v>0.25843800072362638</v>
      </c>
      <c r="BD118" s="66">
        <v>1.0252808628763743</v>
      </c>
      <c r="BE118" s="66" t="s">
        <v>0</v>
      </c>
      <c r="BF118" s="66">
        <v>0.49495394453546099</v>
      </c>
      <c r="BG118" s="66">
        <v>0.49771424731918662</v>
      </c>
      <c r="BH118" s="66">
        <v>1.2426836997179107</v>
      </c>
      <c r="BI118" s="66">
        <v>0.74120193305464144</v>
      </c>
      <c r="BJ118" s="66">
        <v>0.24654832347140038</v>
      </c>
      <c r="BK118" s="66">
        <v>1.2007021706293841</v>
      </c>
      <c r="BL118" s="66">
        <v>1.2153326365426218</v>
      </c>
      <c r="BM118" s="66">
        <v>1.4514525411305363</v>
      </c>
      <c r="BN118" s="66">
        <v>1.6904537660894976</v>
      </c>
      <c r="BO118" s="66">
        <v>1.6596408537192551</v>
      </c>
    </row>
    <row r="119" spans="2:67" x14ac:dyDescent="0.25">
      <c r="B119" s="65" t="s">
        <v>16</v>
      </c>
      <c r="C119" s="66">
        <v>12</v>
      </c>
      <c r="D119" s="66">
        <v>5</v>
      </c>
      <c r="E119" s="66">
        <v>13</v>
      </c>
      <c r="F119" s="66">
        <v>4</v>
      </c>
      <c r="G119" s="66">
        <v>6</v>
      </c>
      <c r="H119" s="66">
        <v>5</v>
      </c>
      <c r="I119" s="66">
        <v>2</v>
      </c>
      <c r="J119" s="66">
        <v>8</v>
      </c>
      <c r="K119" s="66">
        <v>10</v>
      </c>
      <c r="L119" s="66">
        <v>9</v>
      </c>
      <c r="M119" s="66">
        <v>26</v>
      </c>
      <c r="N119" s="66">
        <v>23</v>
      </c>
      <c r="O119" s="66">
        <v>18</v>
      </c>
      <c r="P119" s="66">
        <v>25</v>
      </c>
      <c r="Q119" s="66">
        <v>26</v>
      </c>
      <c r="R119" s="66">
        <v>63</v>
      </c>
      <c r="S119" s="66">
        <v>45</v>
      </c>
      <c r="T119" s="66">
        <v>9</v>
      </c>
      <c r="U119" s="66">
        <v>27</v>
      </c>
      <c r="V119" s="66">
        <v>4</v>
      </c>
      <c r="W119" s="66">
        <v>11</v>
      </c>
      <c r="X119" s="66">
        <v>6</v>
      </c>
      <c r="Y119" s="66">
        <v>9</v>
      </c>
      <c r="Z119" s="66">
        <v>12</v>
      </c>
      <c r="AA119" s="66">
        <v>10</v>
      </c>
      <c r="AB119" s="66">
        <v>30</v>
      </c>
      <c r="AC119" s="66">
        <v>41</v>
      </c>
      <c r="AD119" s="66">
        <v>56</v>
      </c>
      <c r="AE119" s="66">
        <v>37</v>
      </c>
      <c r="AF119" s="66">
        <v>31</v>
      </c>
      <c r="AG119" s="66">
        <v>62</v>
      </c>
      <c r="AH119" s="66">
        <v>85</v>
      </c>
      <c r="AI119" s="66">
        <v>78</v>
      </c>
      <c r="AJ119" s="67">
        <v>371844</v>
      </c>
      <c r="AK119" s="67">
        <v>380724</v>
      </c>
      <c r="AL119" s="67">
        <v>384167</v>
      </c>
      <c r="AM119" s="67">
        <v>380636</v>
      </c>
      <c r="AN119" s="67">
        <v>387899</v>
      </c>
      <c r="AO119" s="67">
        <v>391538</v>
      </c>
      <c r="AP119" s="67">
        <v>412168</v>
      </c>
      <c r="AQ119" s="67">
        <v>409557</v>
      </c>
      <c r="AR119" s="67">
        <v>403340</v>
      </c>
      <c r="AS119" s="67">
        <v>403433</v>
      </c>
      <c r="AT119" s="67">
        <v>404844</v>
      </c>
      <c r="AU119" s="67">
        <v>407175</v>
      </c>
      <c r="AV119" s="67">
        <v>417361</v>
      </c>
      <c r="AW119" s="67">
        <v>412986</v>
      </c>
      <c r="AX119" s="67">
        <v>416075</v>
      </c>
      <c r="AY119" s="67">
        <v>416680</v>
      </c>
      <c r="AZ119" s="67">
        <v>1.3446499069502265</v>
      </c>
      <c r="BA119" s="67">
        <v>3.4145470209390529</v>
      </c>
      <c r="BB119" s="67">
        <v>1.0412138471029526</v>
      </c>
      <c r="BC119" s="67">
        <v>1.5763091247280867</v>
      </c>
      <c r="BD119" s="67">
        <v>1.2889953312589102</v>
      </c>
      <c r="BE119" s="67">
        <v>0.51080610311132002</v>
      </c>
      <c r="BF119" s="67">
        <v>1.9409561149822403</v>
      </c>
      <c r="BG119" s="67">
        <v>2.4416625768818507</v>
      </c>
      <c r="BH119" s="67">
        <v>2.231368076560718</v>
      </c>
      <c r="BI119" s="67">
        <v>6.4446884612810544</v>
      </c>
      <c r="BJ119" s="67">
        <v>5.6812006600073115</v>
      </c>
      <c r="BK119" s="67">
        <v>4.4207036286608954</v>
      </c>
      <c r="BL119" s="67">
        <v>5.990018233615503</v>
      </c>
      <c r="BM119" s="67">
        <v>6.2956129263461724</v>
      </c>
      <c r="BN119" s="67">
        <v>15.141500931322479</v>
      </c>
      <c r="BO119" s="67">
        <v>10.799654411058846</v>
      </c>
    </row>
    <row r="120" spans="2:67" x14ac:dyDescent="0.25">
      <c r="B120" s="65" t="s">
        <v>16</v>
      </c>
      <c r="C120" s="66">
        <v>13</v>
      </c>
      <c r="D120" s="66">
        <v>19</v>
      </c>
      <c r="E120" s="66">
        <v>28</v>
      </c>
      <c r="F120" s="66">
        <v>33</v>
      </c>
      <c r="G120" s="66">
        <v>33</v>
      </c>
      <c r="H120" s="66">
        <v>27</v>
      </c>
      <c r="I120" s="66">
        <v>21</v>
      </c>
      <c r="J120" s="66">
        <v>33</v>
      </c>
      <c r="K120" s="66">
        <v>52</v>
      </c>
      <c r="L120" s="66">
        <v>37</v>
      </c>
      <c r="M120" s="66">
        <v>44</v>
      </c>
      <c r="N120" s="66">
        <v>63</v>
      </c>
      <c r="O120" s="66">
        <v>57</v>
      </c>
      <c r="P120" s="66">
        <v>63</v>
      </c>
      <c r="Q120" s="66">
        <v>50</v>
      </c>
      <c r="R120" s="66">
        <v>148</v>
      </c>
      <c r="S120" s="66">
        <v>159</v>
      </c>
      <c r="T120" s="66">
        <v>36</v>
      </c>
      <c r="U120" s="66">
        <v>59</v>
      </c>
      <c r="V120" s="66">
        <v>95</v>
      </c>
      <c r="W120" s="66">
        <v>82</v>
      </c>
      <c r="X120" s="66">
        <v>49</v>
      </c>
      <c r="Y120" s="66">
        <v>27</v>
      </c>
      <c r="Z120" s="66">
        <v>36</v>
      </c>
      <c r="AA120" s="66">
        <v>90</v>
      </c>
      <c r="AB120" s="66">
        <v>59</v>
      </c>
      <c r="AC120" s="66">
        <v>78</v>
      </c>
      <c r="AD120" s="66">
        <v>141</v>
      </c>
      <c r="AE120" s="66">
        <v>91</v>
      </c>
      <c r="AF120" s="66">
        <v>121</v>
      </c>
      <c r="AG120" s="66">
        <v>71</v>
      </c>
      <c r="AH120" s="66">
        <v>225</v>
      </c>
      <c r="AI120" s="66">
        <v>247</v>
      </c>
      <c r="AJ120" s="66">
        <v>370474</v>
      </c>
      <c r="AK120" s="66">
        <v>373295</v>
      </c>
      <c r="AL120" s="66">
        <v>382985</v>
      </c>
      <c r="AM120" s="66">
        <v>385842</v>
      </c>
      <c r="AN120" s="66">
        <v>382182</v>
      </c>
      <c r="AO120" s="66">
        <v>389501</v>
      </c>
      <c r="AP120" s="66">
        <v>392457</v>
      </c>
      <c r="AQ120" s="66">
        <v>416765</v>
      </c>
      <c r="AR120" s="66">
        <v>410838</v>
      </c>
      <c r="AS120" s="66">
        <v>404042</v>
      </c>
      <c r="AT120" s="66">
        <v>403930</v>
      </c>
      <c r="AU120" s="66">
        <v>405215</v>
      </c>
      <c r="AV120" s="66">
        <v>407636</v>
      </c>
      <c r="AW120" s="66">
        <v>416365</v>
      </c>
      <c r="AX120" s="66">
        <v>414640</v>
      </c>
      <c r="AY120" s="66">
        <v>417280</v>
      </c>
      <c r="AZ120" s="66">
        <v>4.8586405523734459</v>
      </c>
      <c r="BA120" s="66">
        <v>7.5007701683655021</v>
      </c>
      <c r="BB120" s="66">
        <v>8.3554186195281801</v>
      </c>
      <c r="BC120" s="66">
        <v>8.5527236537235449</v>
      </c>
      <c r="BD120" s="66">
        <v>7.0646969245019386</v>
      </c>
      <c r="BE120" s="66">
        <v>5.3915137573459377</v>
      </c>
      <c r="BF120" s="66">
        <v>8.4085645051559794</v>
      </c>
      <c r="BG120" s="66">
        <v>12.237112041558193</v>
      </c>
      <c r="BH120" s="66">
        <v>9.2493878365681841</v>
      </c>
      <c r="BI120" s="66">
        <v>10.88995698466991</v>
      </c>
      <c r="BJ120" s="66">
        <v>15.844329463025772</v>
      </c>
      <c r="BK120" s="66">
        <v>14.066606616240762</v>
      </c>
      <c r="BL120" s="66">
        <v>15.454964723429727</v>
      </c>
      <c r="BM120" s="66">
        <v>12.008694294669342</v>
      </c>
      <c r="BN120" s="66">
        <v>35.693613737217831</v>
      </c>
      <c r="BO120" s="66">
        <v>38.103911042944787</v>
      </c>
    </row>
    <row r="121" spans="2:67" x14ac:dyDescent="0.25">
      <c r="B121" s="65" t="s">
        <v>16</v>
      </c>
      <c r="C121" s="66">
        <v>14</v>
      </c>
      <c r="D121" s="66">
        <v>36</v>
      </c>
      <c r="E121" s="66">
        <v>57</v>
      </c>
      <c r="F121" s="66">
        <v>45</v>
      </c>
      <c r="G121" s="66">
        <v>75</v>
      </c>
      <c r="H121" s="66">
        <v>62</v>
      </c>
      <c r="I121" s="66">
        <v>40</v>
      </c>
      <c r="J121" s="66">
        <v>53</v>
      </c>
      <c r="K121" s="66">
        <v>82</v>
      </c>
      <c r="L121" s="66">
        <v>78</v>
      </c>
      <c r="M121" s="66">
        <v>81</v>
      </c>
      <c r="N121" s="66">
        <v>98</v>
      </c>
      <c r="O121" s="66">
        <v>90</v>
      </c>
      <c r="P121" s="66">
        <v>96</v>
      </c>
      <c r="Q121" s="66">
        <v>121</v>
      </c>
      <c r="R121" s="66">
        <v>247</v>
      </c>
      <c r="S121" s="66">
        <v>289</v>
      </c>
      <c r="T121" s="66">
        <v>61</v>
      </c>
      <c r="U121" s="66">
        <v>85</v>
      </c>
      <c r="V121" s="66">
        <v>81</v>
      </c>
      <c r="W121" s="66">
        <v>170</v>
      </c>
      <c r="X121" s="66">
        <v>144</v>
      </c>
      <c r="Y121" s="66">
        <v>74</v>
      </c>
      <c r="Z121" s="66">
        <v>123</v>
      </c>
      <c r="AA121" s="66">
        <v>120</v>
      </c>
      <c r="AB121" s="66">
        <v>99</v>
      </c>
      <c r="AC121" s="66">
        <v>124</v>
      </c>
      <c r="AD121" s="66">
        <v>220</v>
      </c>
      <c r="AE121" s="66">
        <v>208</v>
      </c>
      <c r="AF121" s="66">
        <v>167</v>
      </c>
      <c r="AG121" s="66">
        <v>188</v>
      </c>
      <c r="AH121" s="66">
        <v>401</v>
      </c>
      <c r="AI121" s="66">
        <v>428</v>
      </c>
      <c r="AJ121" s="67">
        <v>389082</v>
      </c>
      <c r="AK121" s="67">
        <v>371320</v>
      </c>
      <c r="AL121" s="67">
        <v>374080</v>
      </c>
      <c r="AM121" s="67">
        <v>384750</v>
      </c>
      <c r="AN121" s="67">
        <v>387173</v>
      </c>
      <c r="AO121" s="67">
        <v>383270</v>
      </c>
      <c r="AP121" s="67">
        <v>392246</v>
      </c>
      <c r="AQ121" s="67">
        <v>397154</v>
      </c>
      <c r="AR121" s="67">
        <v>418494</v>
      </c>
      <c r="AS121" s="67">
        <v>411395</v>
      </c>
      <c r="AT121" s="67">
        <v>405241</v>
      </c>
      <c r="AU121" s="67">
        <v>405138</v>
      </c>
      <c r="AV121" s="67">
        <v>406194</v>
      </c>
      <c r="AW121" s="67">
        <v>408916</v>
      </c>
      <c r="AX121" s="67">
        <v>418858</v>
      </c>
      <c r="AY121" s="67">
        <v>417079</v>
      </c>
      <c r="AZ121" s="67">
        <v>9.2525483060126152</v>
      </c>
      <c r="BA121" s="67">
        <v>15.350640956587311</v>
      </c>
      <c r="BB121" s="67">
        <v>12.029512403763901</v>
      </c>
      <c r="BC121" s="67">
        <v>19.233268356075374</v>
      </c>
      <c r="BD121" s="67">
        <v>16.01351333899833</v>
      </c>
      <c r="BE121" s="67">
        <v>10.436506901140188</v>
      </c>
      <c r="BF121" s="67">
        <v>13.511928738597716</v>
      </c>
      <c r="BG121" s="67">
        <v>20.646902712801584</v>
      </c>
      <c r="BH121" s="67">
        <v>18.39930799485775</v>
      </c>
      <c r="BI121" s="67">
        <v>19.932181966236829</v>
      </c>
      <c r="BJ121" s="67">
        <v>23.936373664066569</v>
      </c>
      <c r="BK121" s="67">
        <v>22.21465278497697</v>
      </c>
      <c r="BL121" s="67">
        <v>23.634027090503551</v>
      </c>
      <c r="BM121" s="67">
        <v>29.590429330229188</v>
      </c>
      <c r="BN121" s="67">
        <v>59.208610077878419</v>
      </c>
      <c r="BO121" s="67">
        <v>69.531191932463642</v>
      </c>
    </row>
    <row r="122" spans="2:67" x14ac:dyDescent="0.25">
      <c r="B122" s="65" t="s">
        <v>16</v>
      </c>
      <c r="C122" s="66">
        <v>15</v>
      </c>
      <c r="D122" s="66">
        <v>65</v>
      </c>
      <c r="E122" s="66">
        <v>100</v>
      </c>
      <c r="F122" s="66">
        <v>85</v>
      </c>
      <c r="G122" s="66">
        <v>108</v>
      </c>
      <c r="H122" s="66">
        <v>100</v>
      </c>
      <c r="I122" s="66">
        <v>86</v>
      </c>
      <c r="J122" s="66">
        <v>101</v>
      </c>
      <c r="K122" s="66">
        <v>111</v>
      </c>
      <c r="L122" s="66">
        <v>106</v>
      </c>
      <c r="M122" s="66">
        <v>124</v>
      </c>
      <c r="N122" s="66">
        <v>142</v>
      </c>
      <c r="O122" s="66">
        <v>162</v>
      </c>
      <c r="P122" s="66">
        <v>166</v>
      </c>
      <c r="Q122" s="66">
        <v>163</v>
      </c>
      <c r="R122" s="66">
        <v>287</v>
      </c>
      <c r="S122" s="66">
        <v>421</v>
      </c>
      <c r="T122" s="66">
        <v>99</v>
      </c>
      <c r="U122" s="66">
        <v>158</v>
      </c>
      <c r="V122" s="66">
        <v>143</v>
      </c>
      <c r="W122" s="66">
        <v>188</v>
      </c>
      <c r="X122" s="66">
        <v>154</v>
      </c>
      <c r="Y122" s="66">
        <v>137</v>
      </c>
      <c r="Z122" s="66">
        <v>189</v>
      </c>
      <c r="AA122" s="66">
        <v>187</v>
      </c>
      <c r="AB122" s="66">
        <v>150</v>
      </c>
      <c r="AC122" s="66">
        <v>221</v>
      </c>
      <c r="AD122" s="66">
        <v>272</v>
      </c>
      <c r="AE122" s="66">
        <v>284</v>
      </c>
      <c r="AF122" s="66">
        <v>332</v>
      </c>
      <c r="AG122" s="66">
        <v>313</v>
      </c>
      <c r="AH122" s="66">
        <v>447</v>
      </c>
      <c r="AI122" s="66">
        <v>667</v>
      </c>
      <c r="AJ122" s="66">
        <v>395274</v>
      </c>
      <c r="AK122" s="66">
        <v>390277</v>
      </c>
      <c r="AL122" s="66">
        <v>373484</v>
      </c>
      <c r="AM122" s="66">
        <v>375872</v>
      </c>
      <c r="AN122" s="66">
        <v>385830</v>
      </c>
      <c r="AO122" s="66">
        <v>389041</v>
      </c>
      <c r="AP122" s="66">
        <v>384849</v>
      </c>
      <c r="AQ122" s="66">
        <v>397018</v>
      </c>
      <c r="AR122" s="66">
        <v>399406</v>
      </c>
      <c r="AS122" s="66">
        <v>418878</v>
      </c>
      <c r="AT122" s="66">
        <v>412586</v>
      </c>
      <c r="AU122" s="66">
        <v>407475</v>
      </c>
      <c r="AV122" s="66">
        <v>405804</v>
      </c>
      <c r="AW122" s="66">
        <v>406608</v>
      </c>
      <c r="AX122" s="66">
        <v>412447</v>
      </c>
      <c r="AY122" s="66">
        <v>421220</v>
      </c>
      <c r="AZ122" s="66">
        <v>16.444289277817415</v>
      </c>
      <c r="BA122" s="66">
        <v>25.622826863996597</v>
      </c>
      <c r="BB122" s="66">
        <v>22.758672392927139</v>
      </c>
      <c r="BC122" s="66">
        <v>28.467137749020946</v>
      </c>
      <c r="BD122" s="66">
        <v>25.918150480781691</v>
      </c>
      <c r="BE122" s="66">
        <v>22.105639251389956</v>
      </c>
      <c r="BF122" s="66">
        <v>26.244059358345741</v>
      </c>
      <c r="BG122" s="66">
        <v>27.958430096368424</v>
      </c>
      <c r="BH122" s="66">
        <v>26.539411025372679</v>
      </c>
      <c r="BI122" s="66">
        <v>29.364158537808144</v>
      </c>
      <c r="BJ122" s="66">
        <v>34.417066987246301</v>
      </c>
      <c r="BK122" s="66">
        <v>39.757040309221424</v>
      </c>
      <c r="BL122" s="66">
        <v>40.906447447536252</v>
      </c>
      <c r="BM122" s="66">
        <v>40.333687482784406</v>
      </c>
      <c r="BN122" s="66">
        <v>69.5846981551569</v>
      </c>
      <c r="BO122" s="66">
        <v>100.18517639238402</v>
      </c>
    </row>
    <row r="123" spans="2:67" x14ac:dyDescent="0.25">
      <c r="B123" s="65" t="s">
        <v>16</v>
      </c>
      <c r="C123" s="66">
        <v>16</v>
      </c>
      <c r="D123" s="66">
        <v>82</v>
      </c>
      <c r="E123" s="66">
        <v>126</v>
      </c>
      <c r="F123" s="66">
        <v>102</v>
      </c>
      <c r="G123" s="66">
        <v>124</v>
      </c>
      <c r="H123" s="66">
        <v>130</v>
      </c>
      <c r="I123" s="66">
        <v>104</v>
      </c>
      <c r="J123" s="66">
        <v>139</v>
      </c>
      <c r="K123" s="66">
        <v>183</v>
      </c>
      <c r="L123" s="66">
        <v>156</v>
      </c>
      <c r="M123" s="66">
        <v>169</v>
      </c>
      <c r="N123" s="66">
        <v>194</v>
      </c>
      <c r="O123" s="66">
        <v>209</v>
      </c>
      <c r="P123" s="66">
        <v>237</v>
      </c>
      <c r="Q123" s="66">
        <v>257</v>
      </c>
      <c r="R123" s="66">
        <v>390</v>
      </c>
      <c r="S123" s="66">
        <v>561</v>
      </c>
      <c r="T123" s="66">
        <v>136</v>
      </c>
      <c r="U123" s="66">
        <v>246</v>
      </c>
      <c r="V123" s="66">
        <v>155</v>
      </c>
      <c r="W123" s="66">
        <v>222</v>
      </c>
      <c r="X123" s="66">
        <v>196</v>
      </c>
      <c r="Y123" s="66">
        <v>254</v>
      </c>
      <c r="Z123" s="66">
        <v>210</v>
      </c>
      <c r="AA123" s="66">
        <v>263</v>
      </c>
      <c r="AB123" s="66">
        <v>222</v>
      </c>
      <c r="AC123" s="66">
        <v>237</v>
      </c>
      <c r="AD123" s="66">
        <v>310</v>
      </c>
      <c r="AE123" s="66">
        <v>346</v>
      </c>
      <c r="AF123" s="66">
        <v>434</v>
      </c>
      <c r="AG123" s="66">
        <v>459</v>
      </c>
      <c r="AH123" s="66">
        <v>695</v>
      </c>
      <c r="AI123" s="66">
        <v>898</v>
      </c>
      <c r="AJ123" s="67">
        <v>402983</v>
      </c>
      <c r="AK123" s="67">
        <v>399173</v>
      </c>
      <c r="AL123" s="67">
        <v>394583</v>
      </c>
      <c r="AM123" s="67">
        <v>378979</v>
      </c>
      <c r="AN123" s="67">
        <v>378355</v>
      </c>
      <c r="AO123" s="67">
        <v>387435</v>
      </c>
      <c r="AP123" s="67">
        <v>389992</v>
      </c>
      <c r="AQ123" s="67">
        <v>388690</v>
      </c>
      <c r="AR123" s="67">
        <v>398794</v>
      </c>
      <c r="AS123" s="67">
        <v>400654</v>
      </c>
      <c r="AT123" s="67">
        <v>417805</v>
      </c>
      <c r="AU123" s="67">
        <v>412326</v>
      </c>
      <c r="AV123" s="67">
        <v>408331</v>
      </c>
      <c r="AW123" s="67">
        <v>404230</v>
      </c>
      <c r="AX123" s="67">
        <v>406902</v>
      </c>
      <c r="AY123" s="67">
        <v>413230</v>
      </c>
      <c r="AZ123" s="67">
        <v>20.348252903968653</v>
      </c>
      <c r="BA123" s="67">
        <v>31.565261177484448</v>
      </c>
      <c r="BB123" s="67">
        <v>25.850074635754709</v>
      </c>
      <c r="BC123" s="67">
        <v>32.719491053593998</v>
      </c>
      <c r="BD123" s="67">
        <v>33.830661680168092</v>
      </c>
      <c r="BE123" s="67">
        <v>26.843212409823586</v>
      </c>
      <c r="BF123" s="67">
        <v>35.641756753984694</v>
      </c>
      <c r="BG123" s="67">
        <v>47.081221539015672</v>
      </c>
      <c r="BH123" s="67">
        <v>38.867184561452774</v>
      </c>
      <c r="BI123" s="67">
        <v>42.181034009394637</v>
      </c>
      <c r="BJ123" s="67">
        <v>46.433144648819422</v>
      </c>
      <c r="BK123" s="67">
        <v>50.688047806832451</v>
      </c>
      <c r="BL123" s="67">
        <v>57.796248631624835</v>
      </c>
      <c r="BM123" s="67">
        <v>63.825050095242815</v>
      </c>
      <c r="BN123" s="67">
        <v>96.091933684277791</v>
      </c>
      <c r="BO123" s="67">
        <v>135.51775040534326</v>
      </c>
    </row>
    <row r="124" spans="2:67" x14ac:dyDescent="0.25">
      <c r="B124" s="65" t="s">
        <v>16</v>
      </c>
      <c r="C124" s="66">
        <v>17</v>
      </c>
      <c r="D124" s="66">
        <v>85</v>
      </c>
      <c r="E124" s="66">
        <v>129</v>
      </c>
      <c r="F124" s="66">
        <v>152</v>
      </c>
      <c r="G124" s="66">
        <v>135</v>
      </c>
      <c r="H124" s="66">
        <v>132</v>
      </c>
      <c r="I124" s="66">
        <v>133</v>
      </c>
      <c r="J124" s="66">
        <v>140</v>
      </c>
      <c r="K124" s="66">
        <v>147</v>
      </c>
      <c r="L124" s="66">
        <v>138</v>
      </c>
      <c r="M124" s="66">
        <v>177</v>
      </c>
      <c r="N124" s="66">
        <v>190</v>
      </c>
      <c r="O124" s="66">
        <v>210</v>
      </c>
      <c r="P124" s="66">
        <v>197</v>
      </c>
      <c r="Q124" s="66">
        <v>235</v>
      </c>
      <c r="R124" s="66">
        <v>328</v>
      </c>
      <c r="S124" s="66">
        <v>488</v>
      </c>
      <c r="T124" s="66">
        <v>120</v>
      </c>
      <c r="U124" s="66">
        <v>180</v>
      </c>
      <c r="V124" s="66">
        <v>255</v>
      </c>
      <c r="W124" s="66">
        <v>195</v>
      </c>
      <c r="X124" s="66">
        <v>200</v>
      </c>
      <c r="Y124" s="66">
        <v>248</v>
      </c>
      <c r="Z124" s="66">
        <v>208</v>
      </c>
      <c r="AA124" s="66">
        <v>192</v>
      </c>
      <c r="AB124" s="66">
        <v>209</v>
      </c>
      <c r="AC124" s="66">
        <v>284</v>
      </c>
      <c r="AD124" s="66">
        <v>306</v>
      </c>
      <c r="AE124" s="66">
        <v>287</v>
      </c>
      <c r="AF124" s="66">
        <v>294</v>
      </c>
      <c r="AG124" s="66">
        <v>407</v>
      </c>
      <c r="AH124" s="66">
        <v>510</v>
      </c>
      <c r="AI124" s="66">
        <v>798</v>
      </c>
      <c r="AJ124" s="66">
        <v>408990</v>
      </c>
      <c r="AK124" s="66">
        <v>406070</v>
      </c>
      <c r="AL124" s="66">
        <v>402825</v>
      </c>
      <c r="AM124" s="66">
        <v>397645</v>
      </c>
      <c r="AN124" s="66">
        <v>380656</v>
      </c>
      <c r="AO124" s="66">
        <v>377383</v>
      </c>
      <c r="AP124" s="66">
        <v>387391</v>
      </c>
      <c r="AQ124" s="66">
        <v>392123</v>
      </c>
      <c r="AR124" s="66">
        <v>388539</v>
      </c>
      <c r="AS124" s="66">
        <v>397800</v>
      </c>
      <c r="AT124" s="66">
        <v>395463</v>
      </c>
      <c r="AU124" s="66">
        <v>415912</v>
      </c>
      <c r="AV124" s="66">
        <v>412587</v>
      </c>
      <c r="AW124" s="66">
        <v>406444</v>
      </c>
      <c r="AX124" s="66">
        <v>400997</v>
      </c>
      <c r="AY124" s="66">
        <v>406262</v>
      </c>
      <c r="AZ124" s="66">
        <v>20.782904227487226</v>
      </c>
      <c r="BA124" s="66">
        <v>31.767921786884035</v>
      </c>
      <c r="BB124" s="66">
        <v>37.733507106063428</v>
      </c>
      <c r="BC124" s="66">
        <v>33.949879918017324</v>
      </c>
      <c r="BD124" s="66">
        <v>34.676978689420366</v>
      </c>
      <c r="BE124" s="66">
        <v>35.242710985921462</v>
      </c>
      <c r="BF124" s="66">
        <v>36.139197864689677</v>
      </c>
      <c r="BG124" s="66">
        <v>37.488237109274387</v>
      </c>
      <c r="BH124" s="66">
        <v>35.260295620259484</v>
      </c>
      <c r="BI124" s="66">
        <v>44.494720965309199</v>
      </c>
      <c r="BJ124" s="66">
        <v>48.044949843601046</v>
      </c>
      <c r="BK124" s="66">
        <v>50.251014637711826</v>
      </c>
      <c r="BL124" s="66">
        <v>47.989878498353072</v>
      </c>
      <c r="BM124" s="66">
        <v>57.326470559289845</v>
      </c>
      <c r="BN124" s="66">
        <v>81.2973663144612</v>
      </c>
      <c r="BO124" s="66">
        <v>120.11952877699612</v>
      </c>
    </row>
    <row r="125" spans="2:67" x14ac:dyDescent="0.25">
      <c r="B125" s="65" t="s">
        <v>16</v>
      </c>
      <c r="C125" s="66">
        <v>18</v>
      </c>
      <c r="D125" s="66">
        <v>65</v>
      </c>
      <c r="E125" s="66">
        <v>109</v>
      </c>
      <c r="F125" s="66">
        <v>119</v>
      </c>
      <c r="G125" s="66">
        <v>147</v>
      </c>
      <c r="H125" s="66">
        <v>166</v>
      </c>
      <c r="I125" s="66">
        <v>120</v>
      </c>
      <c r="J125" s="66">
        <v>124</v>
      </c>
      <c r="K125" s="66">
        <v>140</v>
      </c>
      <c r="L125" s="66">
        <v>144</v>
      </c>
      <c r="M125" s="66">
        <v>155</v>
      </c>
      <c r="N125" s="66">
        <v>195</v>
      </c>
      <c r="O125" s="66">
        <v>226</v>
      </c>
      <c r="P125" s="66">
        <v>237</v>
      </c>
      <c r="Q125" s="66">
        <v>250</v>
      </c>
      <c r="R125" s="66">
        <v>335</v>
      </c>
      <c r="S125" s="66">
        <v>451</v>
      </c>
      <c r="T125" s="66">
        <v>103</v>
      </c>
      <c r="U125" s="66">
        <v>149</v>
      </c>
      <c r="V125" s="66">
        <v>182</v>
      </c>
      <c r="W125" s="66">
        <v>274</v>
      </c>
      <c r="X125" s="66">
        <v>209</v>
      </c>
      <c r="Y125" s="66">
        <v>271</v>
      </c>
      <c r="Z125" s="66">
        <v>158</v>
      </c>
      <c r="AA125" s="66">
        <v>196</v>
      </c>
      <c r="AB125" s="66">
        <v>199</v>
      </c>
      <c r="AC125" s="66">
        <v>244</v>
      </c>
      <c r="AD125" s="66">
        <v>260</v>
      </c>
      <c r="AE125" s="66">
        <v>322</v>
      </c>
      <c r="AF125" s="66">
        <v>334</v>
      </c>
      <c r="AG125" s="66">
        <v>351</v>
      </c>
      <c r="AH125" s="66">
        <v>472</v>
      </c>
      <c r="AI125" s="66">
        <v>729</v>
      </c>
      <c r="AJ125" s="67">
        <v>411373</v>
      </c>
      <c r="AK125" s="67">
        <v>409625</v>
      </c>
      <c r="AL125" s="67">
        <v>406271</v>
      </c>
      <c r="AM125" s="67">
        <v>402836</v>
      </c>
      <c r="AN125" s="67">
        <v>397344</v>
      </c>
      <c r="AO125" s="67">
        <v>373245</v>
      </c>
      <c r="AP125" s="67">
        <v>375563</v>
      </c>
      <c r="AQ125" s="67">
        <v>387348</v>
      </c>
      <c r="AR125" s="67">
        <v>390993</v>
      </c>
      <c r="AS125" s="67">
        <v>383901</v>
      </c>
      <c r="AT125" s="67">
        <v>392026</v>
      </c>
      <c r="AU125" s="67">
        <v>391394</v>
      </c>
      <c r="AV125" s="67">
        <v>415418</v>
      </c>
      <c r="AW125" s="67">
        <v>405551</v>
      </c>
      <c r="AX125" s="67">
        <v>400344</v>
      </c>
      <c r="AY125" s="67">
        <v>397670</v>
      </c>
      <c r="AZ125" s="67">
        <v>15.800745309001805</v>
      </c>
      <c r="BA125" s="67">
        <v>26.609703997558743</v>
      </c>
      <c r="BB125" s="67">
        <v>29.290793583593214</v>
      </c>
      <c r="BC125" s="67">
        <v>36.491276847153678</v>
      </c>
      <c r="BD125" s="67">
        <v>41.77740194894097</v>
      </c>
      <c r="BE125" s="67">
        <v>32.150464172326487</v>
      </c>
      <c r="BF125" s="67">
        <v>33.017096998373113</v>
      </c>
      <c r="BG125" s="67">
        <v>36.143209723556076</v>
      </c>
      <c r="BH125" s="67">
        <v>37.340821958449389</v>
      </c>
      <c r="BI125" s="67">
        <v>40.374992511090099</v>
      </c>
      <c r="BJ125" s="67">
        <v>49.741598771510056</v>
      </c>
      <c r="BK125" s="67">
        <v>57.997823165403666</v>
      </c>
      <c r="BL125" s="67">
        <v>56.810248954065543</v>
      </c>
      <c r="BM125" s="67">
        <v>61.89110617406935</v>
      </c>
      <c r="BN125" s="67">
        <v>84.177607257758325</v>
      </c>
      <c r="BO125" s="67">
        <v>113.1591520607539</v>
      </c>
    </row>
    <row r="126" spans="2:67" x14ac:dyDescent="0.25">
      <c r="B126" s="65" t="s">
        <v>16</v>
      </c>
      <c r="C126" s="66">
        <v>19</v>
      </c>
      <c r="D126" s="66">
        <v>70</v>
      </c>
      <c r="E126" s="66">
        <v>118</v>
      </c>
      <c r="F126" s="66">
        <v>119</v>
      </c>
      <c r="G126" s="66">
        <v>141</v>
      </c>
      <c r="H126" s="66">
        <v>165</v>
      </c>
      <c r="I126" s="66">
        <v>143</v>
      </c>
      <c r="J126" s="66">
        <v>140</v>
      </c>
      <c r="K126" s="66">
        <v>120</v>
      </c>
      <c r="L126" s="66">
        <v>121</v>
      </c>
      <c r="M126" s="66">
        <v>141</v>
      </c>
      <c r="N126" s="66">
        <v>141</v>
      </c>
      <c r="O126" s="66">
        <v>167</v>
      </c>
      <c r="P126" s="66">
        <v>200</v>
      </c>
      <c r="Q126" s="66">
        <v>217</v>
      </c>
      <c r="R126" s="66">
        <v>298</v>
      </c>
      <c r="S126" s="66">
        <v>432</v>
      </c>
      <c r="T126" s="66">
        <v>120</v>
      </c>
      <c r="U126" s="66">
        <v>185</v>
      </c>
      <c r="V126" s="66">
        <v>161</v>
      </c>
      <c r="W126" s="66">
        <v>200</v>
      </c>
      <c r="X126" s="66">
        <v>248</v>
      </c>
      <c r="Y126" s="66">
        <v>218</v>
      </c>
      <c r="Z126" s="66">
        <v>234</v>
      </c>
      <c r="AA126" s="66">
        <v>154</v>
      </c>
      <c r="AB126" s="66">
        <v>169</v>
      </c>
      <c r="AC126" s="66">
        <v>201</v>
      </c>
      <c r="AD126" s="66">
        <v>209</v>
      </c>
      <c r="AE126" s="66">
        <v>250</v>
      </c>
      <c r="AF126" s="66">
        <v>278</v>
      </c>
      <c r="AG126" s="66">
        <v>301</v>
      </c>
      <c r="AH126" s="66">
        <v>439</v>
      </c>
      <c r="AI126" s="66">
        <v>606</v>
      </c>
      <c r="AJ126" s="66">
        <v>408813</v>
      </c>
      <c r="AK126" s="66">
        <v>410338</v>
      </c>
      <c r="AL126" s="66">
        <v>408496</v>
      </c>
      <c r="AM126" s="66">
        <v>405162</v>
      </c>
      <c r="AN126" s="66">
        <v>400517</v>
      </c>
      <c r="AO126" s="66">
        <v>388910</v>
      </c>
      <c r="AP126" s="66">
        <v>371281</v>
      </c>
      <c r="AQ126" s="66">
        <v>375918</v>
      </c>
      <c r="AR126" s="66">
        <v>383398</v>
      </c>
      <c r="AS126" s="66">
        <v>386619</v>
      </c>
      <c r="AT126" s="66">
        <v>378074</v>
      </c>
      <c r="AU126" s="66">
        <v>386468</v>
      </c>
      <c r="AV126" s="66">
        <v>389599</v>
      </c>
      <c r="AW126" s="66">
        <v>407871</v>
      </c>
      <c r="AX126" s="66">
        <v>397866</v>
      </c>
      <c r="AY126" s="66">
        <v>395444</v>
      </c>
      <c r="AZ126" s="66">
        <v>17.122743161298686</v>
      </c>
      <c r="BA126" s="66">
        <v>28.756780995179582</v>
      </c>
      <c r="BB126" s="66">
        <v>29.131252203203946</v>
      </c>
      <c r="BC126" s="66">
        <v>34.800894457032001</v>
      </c>
      <c r="BD126" s="66">
        <v>41.196753196493532</v>
      </c>
      <c r="BE126" s="66">
        <v>36.769432516520531</v>
      </c>
      <c r="BF126" s="66">
        <v>37.707289088318554</v>
      </c>
      <c r="BG126" s="66">
        <v>31.921855298229936</v>
      </c>
      <c r="BH126" s="66">
        <v>31.038242244351821</v>
      </c>
      <c r="BI126" s="66">
        <v>35.952707963136831</v>
      </c>
      <c r="BJ126" s="66">
        <v>37.294286303739476</v>
      </c>
      <c r="BK126" s="66">
        <v>43.470610762081208</v>
      </c>
      <c r="BL126" s="66">
        <v>51.07815985153966</v>
      </c>
      <c r="BM126" s="66">
        <v>52.712744961029351</v>
      </c>
      <c r="BN126" s="66">
        <v>74.396907501520616</v>
      </c>
      <c r="BO126" s="66">
        <v>109.49717279817118</v>
      </c>
    </row>
    <row r="127" spans="2:67" x14ac:dyDescent="0.25">
      <c r="B127" s="65" t="s">
        <v>16</v>
      </c>
      <c r="C127" s="66">
        <v>20</v>
      </c>
      <c r="D127" s="66">
        <v>68</v>
      </c>
      <c r="E127" s="66">
        <v>109</v>
      </c>
      <c r="F127" s="66">
        <v>123</v>
      </c>
      <c r="G127" s="66">
        <v>138</v>
      </c>
      <c r="H127" s="66">
        <v>118</v>
      </c>
      <c r="I127" s="66">
        <v>115</v>
      </c>
      <c r="J127" s="66">
        <v>115</v>
      </c>
      <c r="K127" s="66">
        <v>112</v>
      </c>
      <c r="L127" s="66">
        <v>126</v>
      </c>
      <c r="M127" s="66">
        <v>117</v>
      </c>
      <c r="N127" s="66">
        <v>141</v>
      </c>
      <c r="O127" s="66">
        <v>154</v>
      </c>
      <c r="P127" s="66">
        <v>188</v>
      </c>
      <c r="Q127" s="66">
        <v>223</v>
      </c>
      <c r="R127" s="66">
        <v>258</v>
      </c>
      <c r="S127" s="66">
        <v>336</v>
      </c>
      <c r="T127" s="66">
        <v>106</v>
      </c>
      <c r="U127" s="66">
        <v>175</v>
      </c>
      <c r="V127" s="66">
        <v>170</v>
      </c>
      <c r="W127" s="66">
        <v>212</v>
      </c>
      <c r="X127" s="66">
        <v>166</v>
      </c>
      <c r="Y127" s="66">
        <v>172</v>
      </c>
      <c r="Z127" s="66">
        <v>154</v>
      </c>
      <c r="AA127" s="66">
        <v>164</v>
      </c>
      <c r="AB127" s="66">
        <v>183</v>
      </c>
      <c r="AC127" s="66">
        <v>189</v>
      </c>
      <c r="AD127" s="66">
        <v>204</v>
      </c>
      <c r="AE127" s="66">
        <v>227</v>
      </c>
      <c r="AF127" s="66">
        <v>285</v>
      </c>
      <c r="AG127" s="66">
        <v>293</v>
      </c>
      <c r="AH127" s="66">
        <v>356</v>
      </c>
      <c r="AI127" s="66">
        <v>460</v>
      </c>
      <c r="AJ127" s="67">
        <v>411644</v>
      </c>
      <c r="AK127" s="67">
        <v>405854</v>
      </c>
      <c r="AL127" s="67">
        <v>406579</v>
      </c>
      <c r="AM127" s="67">
        <v>405132</v>
      </c>
      <c r="AN127" s="67">
        <v>401823</v>
      </c>
      <c r="AO127" s="67">
        <v>392481</v>
      </c>
      <c r="AP127" s="67">
        <v>385884</v>
      </c>
      <c r="AQ127" s="67">
        <v>369717</v>
      </c>
      <c r="AR127" s="67">
        <v>371799</v>
      </c>
      <c r="AS127" s="67">
        <v>378992</v>
      </c>
      <c r="AT127" s="67">
        <v>379879</v>
      </c>
      <c r="AU127" s="67">
        <v>373011</v>
      </c>
      <c r="AV127" s="67">
        <v>383145</v>
      </c>
      <c r="AW127" s="67">
        <v>381619</v>
      </c>
      <c r="AX127" s="67">
        <v>401503</v>
      </c>
      <c r="AY127" s="67">
        <v>392735</v>
      </c>
      <c r="AZ127" s="67">
        <v>16.519128178717533</v>
      </c>
      <c r="BA127" s="67">
        <v>26.364160510922645</v>
      </c>
      <c r="BB127" s="67">
        <v>30.006468607576878</v>
      </c>
      <c r="BC127" s="67">
        <v>34.062972068362903</v>
      </c>
      <c r="BD127" s="67">
        <v>29.366163708896703</v>
      </c>
      <c r="BE127" s="67">
        <v>29.045992035283238</v>
      </c>
      <c r="BF127" s="67">
        <v>29.801702065905815</v>
      </c>
      <c r="BG127" s="67">
        <v>30.022963509927862</v>
      </c>
      <c r="BH127" s="67">
        <v>33.889278884558593</v>
      </c>
      <c r="BI127" s="67">
        <v>31.135221851648581</v>
      </c>
      <c r="BJ127" s="67">
        <v>37.117082018221588</v>
      </c>
      <c r="BK127" s="67">
        <v>41.28564573162722</v>
      </c>
      <c r="BL127" s="67">
        <v>49.067585378903544</v>
      </c>
      <c r="BM127" s="67">
        <v>58.173204164362879</v>
      </c>
      <c r="BN127" s="67">
        <v>64.258548503996238</v>
      </c>
      <c r="BO127" s="67">
        <v>85.044622964594438</v>
      </c>
    </row>
    <row r="128" spans="2:67" x14ac:dyDescent="0.25">
      <c r="B128" s="65" t="s">
        <v>16</v>
      </c>
      <c r="C128" s="66">
        <v>21</v>
      </c>
      <c r="D128" s="66">
        <v>58</v>
      </c>
      <c r="E128" s="66">
        <v>84</v>
      </c>
      <c r="F128" s="66">
        <v>114</v>
      </c>
      <c r="G128" s="66">
        <v>131</v>
      </c>
      <c r="H128" s="66">
        <v>106</v>
      </c>
      <c r="I128" s="66">
        <v>122</v>
      </c>
      <c r="J128" s="66">
        <v>92</v>
      </c>
      <c r="K128" s="66">
        <v>88</v>
      </c>
      <c r="L128" s="66">
        <v>107</v>
      </c>
      <c r="M128" s="66">
        <v>115</v>
      </c>
      <c r="N128" s="66">
        <v>106</v>
      </c>
      <c r="O128" s="66">
        <v>125</v>
      </c>
      <c r="P128" s="66">
        <v>170</v>
      </c>
      <c r="Q128" s="66">
        <v>171</v>
      </c>
      <c r="R128" s="66">
        <v>226</v>
      </c>
      <c r="S128" s="66">
        <v>307</v>
      </c>
      <c r="T128" s="66">
        <v>111</v>
      </c>
      <c r="U128" s="66">
        <v>132</v>
      </c>
      <c r="V128" s="66">
        <v>175</v>
      </c>
      <c r="W128" s="66">
        <v>216</v>
      </c>
      <c r="X128" s="66">
        <v>188</v>
      </c>
      <c r="Y128" s="66">
        <v>212</v>
      </c>
      <c r="Z128" s="66">
        <v>138</v>
      </c>
      <c r="AA128" s="66">
        <v>119</v>
      </c>
      <c r="AB128" s="66">
        <v>153</v>
      </c>
      <c r="AC128" s="66">
        <v>180</v>
      </c>
      <c r="AD128" s="66">
        <v>159</v>
      </c>
      <c r="AE128" s="66">
        <v>183</v>
      </c>
      <c r="AF128" s="66">
        <v>220</v>
      </c>
      <c r="AG128" s="66">
        <v>272</v>
      </c>
      <c r="AH128" s="66">
        <v>309</v>
      </c>
      <c r="AI128" s="66">
        <v>438</v>
      </c>
      <c r="AJ128" s="66">
        <v>403847</v>
      </c>
      <c r="AK128" s="66">
        <v>406703</v>
      </c>
      <c r="AL128" s="66">
        <v>401520</v>
      </c>
      <c r="AM128" s="66">
        <v>402516</v>
      </c>
      <c r="AN128" s="66">
        <v>398494</v>
      </c>
      <c r="AO128" s="66">
        <v>397249</v>
      </c>
      <c r="AP128" s="66">
        <v>389503</v>
      </c>
      <c r="AQ128" s="66">
        <v>384023</v>
      </c>
      <c r="AR128" s="66">
        <v>366518</v>
      </c>
      <c r="AS128" s="66">
        <v>367075</v>
      </c>
      <c r="AT128" s="66">
        <v>374369</v>
      </c>
      <c r="AU128" s="66">
        <v>375178</v>
      </c>
      <c r="AV128" s="66">
        <v>371061</v>
      </c>
      <c r="AW128" s="66">
        <v>378615</v>
      </c>
      <c r="AX128" s="66">
        <v>378866</v>
      </c>
      <c r="AY128" s="66">
        <v>399044</v>
      </c>
      <c r="AZ128" s="66">
        <v>14.361874670357833</v>
      </c>
      <c r="BA128" s="66">
        <v>20.653892398138201</v>
      </c>
      <c r="BB128" s="66">
        <v>28.143056385734212</v>
      </c>
      <c r="BC128" s="66">
        <v>32.545290125113034</v>
      </c>
      <c r="BD128" s="66">
        <v>26.600149563105088</v>
      </c>
      <c r="BE128" s="66">
        <v>30.711216390727227</v>
      </c>
      <c r="BF128" s="66">
        <v>23.61984374959885</v>
      </c>
      <c r="BG128" s="66">
        <v>22.654893066300716</v>
      </c>
      <c r="BH128" s="66">
        <v>29.466492777980889</v>
      </c>
      <c r="BI128" s="66">
        <v>31.056323639583191</v>
      </c>
      <c r="BJ128" s="66">
        <v>28.314310212651154</v>
      </c>
      <c r="BK128" s="66">
        <v>33.050978468886768</v>
      </c>
      <c r="BL128" s="66">
        <v>46.084067040190156</v>
      </c>
      <c r="BM128" s="66">
        <v>45.692854218665396</v>
      </c>
      <c r="BN128" s="66">
        <v>59.915642997788133</v>
      </c>
      <c r="BO128" s="66">
        <v>77.184470885416133</v>
      </c>
    </row>
    <row r="129" spans="2:67" x14ac:dyDescent="0.25">
      <c r="B129" s="65" t="s">
        <v>16</v>
      </c>
      <c r="C129" s="66">
        <v>22</v>
      </c>
      <c r="D129" s="66">
        <v>53</v>
      </c>
      <c r="E129" s="66">
        <v>94</v>
      </c>
      <c r="F129" s="66">
        <v>136</v>
      </c>
      <c r="G129" s="66">
        <v>107</v>
      </c>
      <c r="H129" s="66">
        <v>128</v>
      </c>
      <c r="I129" s="66">
        <v>107</v>
      </c>
      <c r="J129" s="66">
        <v>101</v>
      </c>
      <c r="K129" s="66">
        <v>88</v>
      </c>
      <c r="L129" s="66">
        <v>87</v>
      </c>
      <c r="M129" s="66">
        <v>110</v>
      </c>
      <c r="N129" s="66">
        <v>96</v>
      </c>
      <c r="O129" s="66">
        <v>111</v>
      </c>
      <c r="P129" s="66">
        <v>119</v>
      </c>
      <c r="Q129" s="66">
        <v>168</v>
      </c>
      <c r="R129" s="66">
        <v>184</v>
      </c>
      <c r="S129" s="66">
        <v>273</v>
      </c>
      <c r="T129" s="66">
        <v>92</v>
      </c>
      <c r="U129" s="66">
        <v>131</v>
      </c>
      <c r="V129" s="66">
        <v>176</v>
      </c>
      <c r="W129" s="66">
        <v>177</v>
      </c>
      <c r="X129" s="66">
        <v>197</v>
      </c>
      <c r="Y129" s="66">
        <v>189</v>
      </c>
      <c r="Z129" s="66">
        <v>154</v>
      </c>
      <c r="AA129" s="66">
        <v>180</v>
      </c>
      <c r="AB129" s="66">
        <v>114</v>
      </c>
      <c r="AC129" s="66">
        <v>147</v>
      </c>
      <c r="AD129" s="66">
        <v>118</v>
      </c>
      <c r="AE129" s="66">
        <v>143</v>
      </c>
      <c r="AF129" s="66">
        <v>151</v>
      </c>
      <c r="AG129" s="66">
        <v>258</v>
      </c>
      <c r="AH129" s="66">
        <v>277</v>
      </c>
      <c r="AI129" s="66">
        <v>381</v>
      </c>
      <c r="AJ129" s="67">
        <v>394953</v>
      </c>
      <c r="AK129" s="67">
        <v>401279</v>
      </c>
      <c r="AL129" s="67">
        <v>403963</v>
      </c>
      <c r="AM129" s="67">
        <v>397367</v>
      </c>
      <c r="AN129" s="67">
        <v>399042</v>
      </c>
      <c r="AO129" s="67">
        <v>396284</v>
      </c>
      <c r="AP129" s="67">
        <v>394625</v>
      </c>
      <c r="AQ129" s="67">
        <v>388634</v>
      </c>
      <c r="AR129" s="67">
        <v>381321</v>
      </c>
      <c r="AS129" s="67">
        <v>363768</v>
      </c>
      <c r="AT129" s="67">
        <v>363080</v>
      </c>
      <c r="AU129" s="67">
        <v>370699</v>
      </c>
      <c r="AV129" s="67">
        <v>373304</v>
      </c>
      <c r="AW129" s="67">
        <v>368907</v>
      </c>
      <c r="AX129" s="67">
        <v>376708</v>
      </c>
      <c r="AY129" s="67">
        <v>377382</v>
      </c>
      <c r="AZ129" s="67">
        <v>13.166123564069647</v>
      </c>
      <c r="BA129" s="67">
        <v>23.175895075496101</v>
      </c>
      <c r="BB129" s="67">
        <v>33.666449650091721</v>
      </c>
      <c r="BC129" s="67">
        <v>26.172279026693207</v>
      </c>
      <c r="BD129" s="67">
        <v>32.076823993464345</v>
      </c>
      <c r="BE129" s="67">
        <v>26.748493504658278</v>
      </c>
      <c r="BF129" s="67">
        <v>25.593918276845105</v>
      </c>
      <c r="BG129" s="67">
        <v>22.900724074579166</v>
      </c>
      <c r="BH129" s="67">
        <v>22.553176982122675</v>
      </c>
      <c r="BI129" s="67">
        <v>29.964152976622461</v>
      </c>
      <c r="BJ129" s="67">
        <v>26.440453894458525</v>
      </c>
      <c r="BK129" s="67">
        <v>29.943431193502004</v>
      </c>
      <c r="BL129" s="67">
        <v>32.145382851509758</v>
      </c>
      <c r="BM129" s="67">
        <v>45.268861799857419</v>
      </c>
      <c r="BN129" s="67">
        <v>48.57874003206728</v>
      </c>
      <c r="BO129" s="67">
        <v>72.07550969574595</v>
      </c>
    </row>
    <row r="130" spans="2:67" x14ac:dyDescent="0.25">
      <c r="B130" s="65" t="s">
        <v>16</v>
      </c>
      <c r="C130" s="66">
        <v>23</v>
      </c>
      <c r="D130" s="66">
        <v>39</v>
      </c>
      <c r="E130" s="66">
        <v>75</v>
      </c>
      <c r="F130" s="66">
        <v>102</v>
      </c>
      <c r="G130" s="66">
        <v>122</v>
      </c>
      <c r="H130" s="66">
        <v>93</v>
      </c>
      <c r="I130" s="66">
        <v>109</v>
      </c>
      <c r="J130" s="66">
        <v>90</v>
      </c>
      <c r="K130" s="66">
        <v>94</v>
      </c>
      <c r="L130" s="66">
        <v>102</v>
      </c>
      <c r="M130" s="66">
        <v>90</v>
      </c>
      <c r="N130" s="66">
        <v>99</v>
      </c>
      <c r="O130" s="66">
        <v>103</v>
      </c>
      <c r="P130" s="66">
        <v>123</v>
      </c>
      <c r="Q130" s="66">
        <v>131</v>
      </c>
      <c r="R130" s="66">
        <v>156</v>
      </c>
      <c r="S130" s="66">
        <v>212</v>
      </c>
      <c r="T130" s="66">
        <v>79</v>
      </c>
      <c r="U130" s="66">
        <v>104</v>
      </c>
      <c r="V130" s="66">
        <v>160</v>
      </c>
      <c r="W130" s="66">
        <v>207</v>
      </c>
      <c r="X130" s="66">
        <v>154</v>
      </c>
      <c r="Y130" s="66">
        <v>183</v>
      </c>
      <c r="Z130" s="66">
        <v>135</v>
      </c>
      <c r="AA130" s="66">
        <v>176</v>
      </c>
      <c r="AB130" s="66">
        <v>154</v>
      </c>
      <c r="AC130" s="66">
        <v>132</v>
      </c>
      <c r="AD130" s="66">
        <v>135</v>
      </c>
      <c r="AE130" s="66">
        <v>162</v>
      </c>
      <c r="AF130" s="66">
        <v>178</v>
      </c>
      <c r="AG130" s="66">
        <v>193</v>
      </c>
      <c r="AH130" s="66">
        <v>239</v>
      </c>
      <c r="AI130" s="66">
        <v>293</v>
      </c>
      <c r="AJ130" s="66">
        <v>387960</v>
      </c>
      <c r="AK130" s="66">
        <v>394407</v>
      </c>
      <c r="AL130" s="66">
        <v>400014</v>
      </c>
      <c r="AM130" s="66">
        <v>401703</v>
      </c>
      <c r="AN130" s="66">
        <v>394635</v>
      </c>
      <c r="AO130" s="66">
        <v>398174</v>
      </c>
      <c r="AP130" s="66">
        <v>393740</v>
      </c>
      <c r="AQ130" s="66">
        <v>394035</v>
      </c>
      <c r="AR130" s="66">
        <v>385590</v>
      </c>
      <c r="AS130" s="66">
        <v>378314</v>
      </c>
      <c r="AT130" s="66">
        <v>361311</v>
      </c>
      <c r="AU130" s="66">
        <v>362289</v>
      </c>
      <c r="AV130" s="66">
        <v>369273</v>
      </c>
      <c r="AW130" s="66">
        <v>370575</v>
      </c>
      <c r="AX130" s="66">
        <v>369300</v>
      </c>
      <c r="AY130" s="66">
        <v>375854</v>
      </c>
      <c r="AZ130" s="66">
        <v>9.7948242086813071</v>
      </c>
      <c r="BA130" s="66">
        <v>19.015889677414446</v>
      </c>
      <c r="BB130" s="66">
        <v>25.499107531236408</v>
      </c>
      <c r="BC130" s="66">
        <v>30.370696758550473</v>
      </c>
      <c r="BD130" s="66">
        <v>23.566080048652552</v>
      </c>
      <c r="BE130" s="66">
        <v>27.374966723090907</v>
      </c>
      <c r="BF130" s="66">
        <v>22.857723370752272</v>
      </c>
      <c r="BG130" s="66">
        <v>23.855748854797163</v>
      </c>
      <c r="BH130" s="66">
        <v>26.712311003916074</v>
      </c>
      <c r="BI130" s="66">
        <v>23.78976194378215</v>
      </c>
      <c r="BJ130" s="66">
        <v>27.400217541121087</v>
      </c>
      <c r="BK130" s="66">
        <v>28.430341522927829</v>
      </c>
      <c r="BL130" s="66">
        <v>32.4962832376047</v>
      </c>
      <c r="BM130" s="66">
        <v>35.080617958577889</v>
      </c>
      <c r="BN130" s="66">
        <v>42.512862171676147</v>
      </c>
      <c r="BO130" s="66">
        <v>56.670941376172657</v>
      </c>
    </row>
    <row r="131" spans="2:67" x14ac:dyDescent="0.25">
      <c r="B131" s="65" t="s">
        <v>16</v>
      </c>
      <c r="C131" s="66">
        <v>24</v>
      </c>
      <c r="D131" s="66">
        <v>53</v>
      </c>
      <c r="E131" s="66">
        <v>74</v>
      </c>
      <c r="F131" s="66">
        <v>89</v>
      </c>
      <c r="G131" s="66">
        <v>112</v>
      </c>
      <c r="H131" s="66">
        <v>101</v>
      </c>
      <c r="I131" s="66">
        <v>89</v>
      </c>
      <c r="J131" s="66">
        <v>75</v>
      </c>
      <c r="K131" s="66">
        <v>96</v>
      </c>
      <c r="L131" s="66">
        <v>88</v>
      </c>
      <c r="M131" s="66">
        <v>92</v>
      </c>
      <c r="N131" s="66">
        <v>77</v>
      </c>
      <c r="O131" s="66">
        <v>94</v>
      </c>
      <c r="P131" s="66">
        <v>122</v>
      </c>
      <c r="Q131" s="66">
        <v>101</v>
      </c>
      <c r="R131" s="66">
        <v>128</v>
      </c>
      <c r="S131" s="66">
        <v>184</v>
      </c>
      <c r="T131" s="66">
        <v>102</v>
      </c>
      <c r="U131" s="66">
        <v>107</v>
      </c>
      <c r="V131" s="66">
        <v>129</v>
      </c>
      <c r="W131" s="66">
        <v>185</v>
      </c>
      <c r="X131" s="66">
        <v>165</v>
      </c>
      <c r="Y131" s="66">
        <v>147</v>
      </c>
      <c r="Z131" s="66">
        <v>100</v>
      </c>
      <c r="AA131" s="66">
        <v>122</v>
      </c>
      <c r="AB131" s="66">
        <v>133</v>
      </c>
      <c r="AC131" s="66">
        <v>143</v>
      </c>
      <c r="AD131" s="66">
        <v>105</v>
      </c>
      <c r="AE131" s="66">
        <v>118</v>
      </c>
      <c r="AF131" s="66">
        <v>172</v>
      </c>
      <c r="AG131" s="66">
        <v>141</v>
      </c>
      <c r="AH131" s="66">
        <v>179</v>
      </c>
      <c r="AI131" s="66">
        <v>253</v>
      </c>
      <c r="AJ131" s="67">
        <v>410113</v>
      </c>
      <c r="AK131" s="67">
        <v>386179</v>
      </c>
      <c r="AL131" s="67">
        <v>393909</v>
      </c>
      <c r="AM131" s="67">
        <v>398344</v>
      </c>
      <c r="AN131" s="67">
        <v>400180</v>
      </c>
      <c r="AO131" s="67">
        <v>394466</v>
      </c>
      <c r="AP131" s="67">
        <v>396877</v>
      </c>
      <c r="AQ131" s="67">
        <v>394751</v>
      </c>
      <c r="AR131" s="67">
        <v>392849</v>
      </c>
      <c r="AS131" s="67">
        <v>383188</v>
      </c>
      <c r="AT131" s="67">
        <v>377791</v>
      </c>
      <c r="AU131" s="67">
        <v>361677</v>
      </c>
      <c r="AV131" s="67">
        <v>361730</v>
      </c>
      <c r="AW131" s="67">
        <v>369391</v>
      </c>
      <c r="AX131" s="67">
        <v>372849</v>
      </c>
      <c r="AY131" s="67">
        <v>370227</v>
      </c>
      <c r="AZ131" s="67">
        <v>12.923267489691867</v>
      </c>
      <c r="BA131" s="67">
        <v>19.16209840514373</v>
      </c>
      <c r="BB131" s="67">
        <v>22.594050910235612</v>
      </c>
      <c r="BC131" s="67">
        <v>28.116401903882075</v>
      </c>
      <c r="BD131" s="67">
        <v>24.988755060222896</v>
      </c>
      <c r="BE131" s="67">
        <v>22.562147308006267</v>
      </c>
      <c r="BF131" s="67">
        <v>18.897542563565032</v>
      </c>
      <c r="BG131" s="67">
        <v>24.065803506514232</v>
      </c>
      <c r="BH131" s="67">
        <v>22.145913569844904</v>
      </c>
      <c r="BI131" s="67">
        <v>24.009102581500464</v>
      </c>
      <c r="BJ131" s="67">
        <v>20.381639583791038</v>
      </c>
      <c r="BK131" s="67">
        <v>26.266530633686966</v>
      </c>
      <c r="BL131" s="67">
        <v>33.726812816188868</v>
      </c>
      <c r="BM131" s="67">
        <v>27.613017101120494</v>
      </c>
      <c r="BN131" s="67">
        <v>34.598456747905985</v>
      </c>
      <c r="BO131" s="67">
        <v>49.429134017778289</v>
      </c>
    </row>
    <row r="132" spans="2:67" x14ac:dyDescent="0.25">
      <c r="B132" s="65" t="s">
        <v>16</v>
      </c>
      <c r="C132" s="66">
        <v>25</v>
      </c>
      <c r="D132" s="66">
        <v>49</v>
      </c>
      <c r="E132" s="66">
        <v>93</v>
      </c>
      <c r="F132" s="66">
        <v>84</v>
      </c>
      <c r="G132" s="66">
        <v>120</v>
      </c>
      <c r="H132" s="66">
        <v>105</v>
      </c>
      <c r="I132" s="66">
        <v>95</v>
      </c>
      <c r="J132" s="66">
        <v>83</v>
      </c>
      <c r="K132" s="66">
        <v>88</v>
      </c>
      <c r="L132" s="66">
        <v>99</v>
      </c>
      <c r="M132" s="66">
        <v>91</v>
      </c>
      <c r="N132" s="66">
        <v>77</v>
      </c>
      <c r="O132" s="66">
        <v>85</v>
      </c>
      <c r="P132" s="66">
        <v>107</v>
      </c>
      <c r="Q132" s="66">
        <v>103</v>
      </c>
      <c r="R132" s="66">
        <v>127</v>
      </c>
      <c r="S132" s="66">
        <v>175</v>
      </c>
      <c r="T132" s="66">
        <v>78</v>
      </c>
      <c r="U132" s="66">
        <v>152</v>
      </c>
      <c r="V132" s="66">
        <v>119</v>
      </c>
      <c r="W132" s="66">
        <v>191</v>
      </c>
      <c r="X132" s="66">
        <v>144</v>
      </c>
      <c r="Y132" s="66">
        <v>173</v>
      </c>
      <c r="Z132" s="66">
        <v>119</v>
      </c>
      <c r="AA132" s="66">
        <v>110</v>
      </c>
      <c r="AB132" s="66">
        <v>146</v>
      </c>
      <c r="AC132" s="66">
        <v>146</v>
      </c>
      <c r="AD132" s="66">
        <v>121</v>
      </c>
      <c r="AE132" s="66">
        <v>114</v>
      </c>
      <c r="AF132" s="66">
        <v>156</v>
      </c>
      <c r="AG132" s="66">
        <v>145</v>
      </c>
      <c r="AH132" s="66">
        <v>193</v>
      </c>
      <c r="AI132" s="66">
        <v>283</v>
      </c>
      <c r="AJ132" s="66">
        <v>413056</v>
      </c>
      <c r="AK132" s="66">
        <v>410340</v>
      </c>
      <c r="AL132" s="66">
        <v>385813</v>
      </c>
      <c r="AM132" s="66">
        <v>394666</v>
      </c>
      <c r="AN132" s="66">
        <v>397592</v>
      </c>
      <c r="AO132" s="66">
        <v>400773</v>
      </c>
      <c r="AP132" s="66">
        <v>394402</v>
      </c>
      <c r="AQ132" s="66">
        <v>399262</v>
      </c>
      <c r="AR132" s="66">
        <v>395120</v>
      </c>
      <c r="AS132" s="66">
        <v>391439</v>
      </c>
      <c r="AT132" s="66">
        <v>381492</v>
      </c>
      <c r="AU132" s="66">
        <v>377725</v>
      </c>
      <c r="AV132" s="66">
        <v>361479</v>
      </c>
      <c r="AW132" s="66">
        <v>363264</v>
      </c>
      <c r="AX132" s="66">
        <v>371001</v>
      </c>
      <c r="AY132" s="66">
        <v>374105</v>
      </c>
      <c r="AZ132" s="66">
        <v>11.862798264642082</v>
      </c>
      <c r="BA132" s="66">
        <v>22.420431837013208</v>
      </c>
      <c r="BB132" s="66">
        <v>21.772205705873052</v>
      </c>
      <c r="BC132" s="66">
        <v>30.405456765974268</v>
      </c>
      <c r="BD132" s="66">
        <v>26.408982072073883</v>
      </c>
      <c r="BE132" s="66">
        <v>23.704191649637078</v>
      </c>
      <c r="BF132" s="66">
        <v>21.044518029827437</v>
      </c>
      <c r="BG132" s="66">
        <v>22.291127129554027</v>
      </c>
      <c r="BH132" s="66">
        <v>24.802591617736383</v>
      </c>
      <c r="BI132" s="66">
        <v>22.99208816699409</v>
      </c>
      <c r="BJ132" s="66">
        <v>20.183909492204293</v>
      </c>
      <c r="BK132" s="66">
        <v>22.238400953074329</v>
      </c>
      <c r="BL132" s="66">
        <v>29.600613036995231</v>
      </c>
      <c r="BM132" s="66">
        <v>28.078752642706128</v>
      </c>
      <c r="BN132" s="66">
        <v>33.692631556249175</v>
      </c>
      <c r="BO132" s="66">
        <v>47.045615535745313</v>
      </c>
    </row>
    <row r="133" spans="2:67" x14ac:dyDescent="0.25">
      <c r="B133" s="65" t="s">
        <v>16</v>
      </c>
      <c r="C133" s="66">
        <v>26</v>
      </c>
      <c r="D133" s="66">
        <v>46</v>
      </c>
      <c r="E133" s="66">
        <v>72</v>
      </c>
      <c r="F133" s="66">
        <v>106</v>
      </c>
      <c r="G133" s="66">
        <v>79</v>
      </c>
      <c r="H133" s="66">
        <v>95</v>
      </c>
      <c r="I133" s="66">
        <v>87</v>
      </c>
      <c r="J133" s="66">
        <v>84</v>
      </c>
      <c r="K133" s="66">
        <v>89</v>
      </c>
      <c r="L133" s="66">
        <v>76</v>
      </c>
      <c r="M133" s="66">
        <v>88</v>
      </c>
      <c r="N133" s="66">
        <v>92</v>
      </c>
      <c r="O133" s="66">
        <v>92</v>
      </c>
      <c r="P133" s="66">
        <v>99</v>
      </c>
      <c r="Q133" s="66">
        <v>87</v>
      </c>
      <c r="R133" s="66">
        <v>102</v>
      </c>
      <c r="S133" s="66">
        <v>150</v>
      </c>
      <c r="T133" s="66">
        <v>71</v>
      </c>
      <c r="U133" s="66">
        <v>101</v>
      </c>
      <c r="V133" s="66">
        <v>158</v>
      </c>
      <c r="W133" s="66">
        <v>129</v>
      </c>
      <c r="X133" s="66">
        <v>134</v>
      </c>
      <c r="Y133" s="66">
        <v>143</v>
      </c>
      <c r="Z133" s="66">
        <v>127</v>
      </c>
      <c r="AA133" s="66">
        <v>134</v>
      </c>
      <c r="AB133" s="66">
        <v>104</v>
      </c>
      <c r="AC133" s="66">
        <v>121</v>
      </c>
      <c r="AD133" s="66">
        <v>147</v>
      </c>
      <c r="AE133" s="66">
        <v>135</v>
      </c>
      <c r="AF133" s="66">
        <v>128</v>
      </c>
      <c r="AG133" s="66">
        <v>119</v>
      </c>
      <c r="AH133" s="66">
        <v>137</v>
      </c>
      <c r="AI133" s="66">
        <v>201</v>
      </c>
      <c r="AJ133" s="67">
        <v>418257</v>
      </c>
      <c r="AK133" s="67">
        <v>413226</v>
      </c>
      <c r="AL133" s="67">
        <v>410955</v>
      </c>
      <c r="AM133" s="67">
        <v>386751</v>
      </c>
      <c r="AN133" s="67">
        <v>397178</v>
      </c>
      <c r="AO133" s="67">
        <v>398609</v>
      </c>
      <c r="AP133" s="67">
        <v>402054</v>
      </c>
      <c r="AQ133" s="67">
        <v>397598</v>
      </c>
      <c r="AR133" s="67">
        <v>398936</v>
      </c>
      <c r="AS133" s="67">
        <v>396431</v>
      </c>
      <c r="AT133" s="67">
        <v>390251</v>
      </c>
      <c r="AU133" s="67">
        <v>383792</v>
      </c>
      <c r="AV133" s="67">
        <v>378540</v>
      </c>
      <c r="AW133" s="67">
        <v>364007</v>
      </c>
      <c r="AX133" s="67">
        <v>368493</v>
      </c>
      <c r="AY133" s="67">
        <v>374079</v>
      </c>
      <c r="AZ133" s="67">
        <v>10.998022746780091</v>
      </c>
      <c r="BA133" s="67">
        <v>17.181881101382778</v>
      </c>
      <c r="BB133" s="67">
        <v>25.550242727305911</v>
      </c>
      <c r="BC133" s="67">
        <v>20.168015079469736</v>
      </c>
      <c r="BD133" s="67">
        <v>23.66697047671321</v>
      </c>
      <c r="BE133" s="67">
        <v>21.82589956573986</v>
      </c>
      <c r="BF133" s="67">
        <v>20.892715903833814</v>
      </c>
      <c r="BG133" s="67">
        <v>21.881397793751479</v>
      </c>
      <c r="BH133" s="67">
        <v>19.050674794954578</v>
      </c>
      <c r="BI133" s="67">
        <v>22.198062210069342</v>
      </c>
      <c r="BJ133" s="67">
        <v>23.574571237485621</v>
      </c>
      <c r="BK133" s="67">
        <v>24.231875599282944</v>
      </c>
      <c r="BL133" s="67">
        <v>26.153114598193056</v>
      </c>
      <c r="BM133" s="67">
        <v>23.900639273420566</v>
      </c>
      <c r="BN133" s="67">
        <v>27.680308716854864</v>
      </c>
      <c r="BO133" s="67">
        <v>39.831158658999833</v>
      </c>
    </row>
    <row r="134" spans="2:67" x14ac:dyDescent="0.25">
      <c r="B134" s="65" t="s">
        <v>16</v>
      </c>
      <c r="C134" s="66">
        <v>27</v>
      </c>
      <c r="D134" s="66">
        <v>33</v>
      </c>
      <c r="E134" s="66">
        <v>87</v>
      </c>
      <c r="F134" s="66">
        <v>69</v>
      </c>
      <c r="G134" s="66">
        <v>101</v>
      </c>
      <c r="H134" s="66">
        <v>101</v>
      </c>
      <c r="I134" s="66">
        <v>86</v>
      </c>
      <c r="J134" s="66">
        <v>96</v>
      </c>
      <c r="K134" s="66">
        <v>79</v>
      </c>
      <c r="L134" s="66">
        <v>61</v>
      </c>
      <c r="M134" s="66">
        <v>93</v>
      </c>
      <c r="N134" s="66">
        <v>81</v>
      </c>
      <c r="O134" s="66">
        <v>104</v>
      </c>
      <c r="P134" s="66">
        <v>88</v>
      </c>
      <c r="Q134" s="66">
        <v>101</v>
      </c>
      <c r="R134" s="66">
        <v>91</v>
      </c>
      <c r="S134" s="66">
        <v>118</v>
      </c>
      <c r="T134" s="66">
        <v>53</v>
      </c>
      <c r="U134" s="66">
        <v>135</v>
      </c>
      <c r="V134" s="66">
        <v>119</v>
      </c>
      <c r="W134" s="66">
        <v>155</v>
      </c>
      <c r="X134" s="66">
        <v>140</v>
      </c>
      <c r="Y134" s="66">
        <v>119</v>
      </c>
      <c r="Z134" s="66">
        <v>169</v>
      </c>
      <c r="AA134" s="66">
        <v>106</v>
      </c>
      <c r="AB134" s="66">
        <v>82</v>
      </c>
      <c r="AC134" s="66">
        <v>130</v>
      </c>
      <c r="AD134" s="66">
        <v>110</v>
      </c>
      <c r="AE134" s="66">
        <v>181</v>
      </c>
      <c r="AF134" s="66">
        <v>137</v>
      </c>
      <c r="AG134" s="66">
        <v>142</v>
      </c>
      <c r="AH134" s="66">
        <v>119</v>
      </c>
      <c r="AI134" s="66">
        <v>150</v>
      </c>
      <c r="AJ134" s="66">
        <v>393955</v>
      </c>
      <c r="AK134" s="66">
        <v>420023</v>
      </c>
      <c r="AL134" s="66">
        <v>415961</v>
      </c>
      <c r="AM134" s="66">
        <v>412175</v>
      </c>
      <c r="AN134" s="66">
        <v>388227</v>
      </c>
      <c r="AO134" s="66">
        <v>398857</v>
      </c>
      <c r="AP134" s="66">
        <v>399729</v>
      </c>
      <c r="AQ134" s="66">
        <v>406505</v>
      </c>
      <c r="AR134" s="66">
        <v>401029</v>
      </c>
      <c r="AS134" s="66">
        <v>400254</v>
      </c>
      <c r="AT134" s="66">
        <v>398152</v>
      </c>
      <c r="AU134" s="66">
        <v>393894</v>
      </c>
      <c r="AV134" s="66">
        <v>384645</v>
      </c>
      <c r="AW134" s="66">
        <v>383001</v>
      </c>
      <c r="AX134" s="66">
        <v>369920</v>
      </c>
      <c r="AY134" s="66">
        <v>372464</v>
      </c>
      <c r="AZ134" s="66">
        <v>8.3765912350395357</v>
      </c>
      <c r="BA134" s="66">
        <v>20.713151422660189</v>
      </c>
      <c r="BB134" s="66">
        <v>16.588093595313023</v>
      </c>
      <c r="BC134" s="66">
        <v>24.504154788621339</v>
      </c>
      <c r="BD134" s="66">
        <v>25.758126044813988</v>
      </c>
      <c r="BE134" s="66">
        <v>21.561612307167731</v>
      </c>
      <c r="BF134" s="66">
        <v>23.766101533789143</v>
      </c>
      <c r="BG134" s="66">
        <v>19.679954736104108</v>
      </c>
      <c r="BH134" s="66">
        <v>14.961511511636315</v>
      </c>
      <c r="BI134" s="66">
        <v>23.235245619031915</v>
      </c>
      <c r="BJ134" s="66">
        <v>20.343989230243725</v>
      </c>
      <c r="BK134" s="66">
        <v>26.149167034786011</v>
      </c>
      <c r="BL134" s="66">
        <v>22.878238375645076</v>
      </c>
      <c r="BM134" s="66">
        <v>26.631784251216054</v>
      </c>
      <c r="BN134" s="66">
        <v>24.599913494809687</v>
      </c>
      <c r="BO134" s="66">
        <v>31.680914128613772</v>
      </c>
    </row>
    <row r="135" spans="2:67" x14ac:dyDescent="0.25">
      <c r="B135" s="65" t="s">
        <v>16</v>
      </c>
      <c r="C135" s="66">
        <v>28</v>
      </c>
      <c r="D135" s="66">
        <v>53</v>
      </c>
      <c r="E135" s="66">
        <v>83</v>
      </c>
      <c r="F135" s="66">
        <v>93</v>
      </c>
      <c r="G135" s="66">
        <v>98</v>
      </c>
      <c r="H135" s="66">
        <v>100</v>
      </c>
      <c r="I135" s="66">
        <v>90</v>
      </c>
      <c r="J135" s="66">
        <v>81</v>
      </c>
      <c r="K135" s="66">
        <v>89</v>
      </c>
      <c r="L135" s="66">
        <v>82</v>
      </c>
      <c r="M135" s="66">
        <v>70</v>
      </c>
      <c r="N135" s="66">
        <v>103</v>
      </c>
      <c r="O135" s="66">
        <v>71</v>
      </c>
      <c r="P135" s="66">
        <v>92</v>
      </c>
      <c r="Q135" s="66">
        <v>93</v>
      </c>
      <c r="R135" s="66">
        <v>96</v>
      </c>
      <c r="S135" s="66">
        <v>106</v>
      </c>
      <c r="T135" s="66">
        <v>72</v>
      </c>
      <c r="U135" s="66">
        <v>109</v>
      </c>
      <c r="V135" s="66">
        <v>179</v>
      </c>
      <c r="W135" s="66">
        <v>187</v>
      </c>
      <c r="X135" s="66">
        <v>130</v>
      </c>
      <c r="Y135" s="66">
        <v>152</v>
      </c>
      <c r="Z135" s="66">
        <v>108</v>
      </c>
      <c r="AA135" s="66">
        <v>131</v>
      </c>
      <c r="AB135" s="66">
        <v>111</v>
      </c>
      <c r="AC135" s="66">
        <v>92</v>
      </c>
      <c r="AD135" s="66">
        <v>156</v>
      </c>
      <c r="AE135" s="66">
        <v>93</v>
      </c>
      <c r="AF135" s="66">
        <v>146</v>
      </c>
      <c r="AG135" s="66">
        <v>126</v>
      </c>
      <c r="AH135" s="66">
        <v>150</v>
      </c>
      <c r="AI135" s="66">
        <v>160</v>
      </c>
      <c r="AJ135" s="67">
        <v>385087</v>
      </c>
      <c r="AK135" s="67">
        <v>396425</v>
      </c>
      <c r="AL135" s="67">
        <v>421723</v>
      </c>
      <c r="AM135" s="67">
        <v>417827</v>
      </c>
      <c r="AN135" s="67">
        <v>414907</v>
      </c>
      <c r="AO135" s="67">
        <v>391242</v>
      </c>
      <c r="AP135" s="67">
        <v>400829</v>
      </c>
      <c r="AQ135" s="67">
        <v>405035</v>
      </c>
      <c r="AR135" s="67">
        <v>409565</v>
      </c>
      <c r="AS135" s="67">
        <v>404148</v>
      </c>
      <c r="AT135" s="67">
        <v>403572</v>
      </c>
      <c r="AU135" s="67">
        <v>401160</v>
      </c>
      <c r="AV135" s="67">
        <v>395671</v>
      </c>
      <c r="AW135" s="67">
        <v>389549</v>
      </c>
      <c r="AX135" s="67">
        <v>389467</v>
      </c>
      <c r="AY135" s="67">
        <v>374446</v>
      </c>
      <c r="AZ135" s="67">
        <v>13.503442079322333</v>
      </c>
      <c r="BA135" s="67">
        <v>20.937125559689726</v>
      </c>
      <c r="BB135" s="67">
        <v>22.052389838827857</v>
      </c>
      <c r="BC135" s="67">
        <v>23.215349893616256</v>
      </c>
      <c r="BD135" s="67">
        <v>23.860768798791053</v>
      </c>
      <c r="BE135" s="67">
        <v>23.003665250663271</v>
      </c>
      <c r="BF135" s="67">
        <v>20.208118674048034</v>
      </c>
      <c r="BG135" s="67">
        <v>21.97340970533411</v>
      </c>
      <c r="BH135" s="67">
        <v>20.021242049491534</v>
      </c>
      <c r="BI135" s="67">
        <v>17.320387580787234</v>
      </c>
      <c r="BJ135" s="67">
        <v>25.769875016106173</v>
      </c>
      <c r="BK135" s="67">
        <v>17.698673845847043</v>
      </c>
      <c r="BL135" s="67">
        <v>23.504376110455404</v>
      </c>
      <c r="BM135" s="67">
        <v>23.873761709053291</v>
      </c>
      <c r="BN135" s="67">
        <v>24.649071680013968</v>
      </c>
      <c r="BO135" s="67">
        <v>28.308487739220073</v>
      </c>
    </row>
    <row r="136" spans="2:67" x14ac:dyDescent="0.25">
      <c r="B136" s="65" t="s">
        <v>16</v>
      </c>
      <c r="C136" s="66">
        <v>29</v>
      </c>
      <c r="D136" s="66">
        <v>43</v>
      </c>
      <c r="E136" s="66">
        <v>74</v>
      </c>
      <c r="F136" s="66">
        <v>83</v>
      </c>
      <c r="G136" s="66">
        <v>78</v>
      </c>
      <c r="H136" s="66">
        <v>83</v>
      </c>
      <c r="I136" s="66">
        <v>90</v>
      </c>
      <c r="J136" s="66">
        <v>91</v>
      </c>
      <c r="K136" s="66">
        <v>95</v>
      </c>
      <c r="L136" s="66">
        <v>86</v>
      </c>
      <c r="M136" s="66">
        <v>91</v>
      </c>
      <c r="N136" s="66">
        <v>81</v>
      </c>
      <c r="O136" s="66">
        <v>76</v>
      </c>
      <c r="P136" s="66">
        <v>88</v>
      </c>
      <c r="Q136" s="66">
        <v>105</v>
      </c>
      <c r="R136" s="66">
        <v>88</v>
      </c>
      <c r="S136" s="66">
        <v>98</v>
      </c>
      <c r="T136" s="66">
        <v>80</v>
      </c>
      <c r="U136" s="66">
        <v>95</v>
      </c>
      <c r="V136" s="66">
        <v>114</v>
      </c>
      <c r="W136" s="66">
        <v>135</v>
      </c>
      <c r="X136" s="66">
        <v>123</v>
      </c>
      <c r="Y136" s="66">
        <v>191</v>
      </c>
      <c r="Z136" s="66">
        <v>121</v>
      </c>
      <c r="AA136" s="66">
        <v>123</v>
      </c>
      <c r="AB136" s="66">
        <v>140</v>
      </c>
      <c r="AC136" s="66">
        <v>151</v>
      </c>
      <c r="AD136" s="66">
        <v>106</v>
      </c>
      <c r="AE136" s="66">
        <v>106</v>
      </c>
      <c r="AF136" s="66">
        <v>127</v>
      </c>
      <c r="AG136" s="66">
        <v>166</v>
      </c>
      <c r="AH136" s="66">
        <v>127</v>
      </c>
      <c r="AI136" s="66">
        <v>125</v>
      </c>
      <c r="AJ136" s="66">
        <v>391224</v>
      </c>
      <c r="AK136" s="66">
        <v>387994</v>
      </c>
      <c r="AL136" s="66">
        <v>398979</v>
      </c>
      <c r="AM136" s="66">
        <v>423610</v>
      </c>
      <c r="AN136" s="66">
        <v>421075</v>
      </c>
      <c r="AO136" s="66">
        <v>418077</v>
      </c>
      <c r="AP136" s="66">
        <v>394676</v>
      </c>
      <c r="AQ136" s="66">
        <v>405511</v>
      </c>
      <c r="AR136" s="66">
        <v>409258</v>
      </c>
      <c r="AS136" s="66">
        <v>413297</v>
      </c>
      <c r="AT136" s="66">
        <v>407634</v>
      </c>
      <c r="AU136" s="66">
        <v>408673</v>
      </c>
      <c r="AV136" s="66">
        <v>403205</v>
      </c>
      <c r="AW136" s="66">
        <v>400683</v>
      </c>
      <c r="AX136" s="66">
        <v>396627</v>
      </c>
      <c r="AY136" s="66">
        <v>394342</v>
      </c>
      <c r="AZ136" s="66">
        <v>10.991145737480318</v>
      </c>
      <c r="BA136" s="66">
        <v>19.07245988340026</v>
      </c>
      <c r="BB136" s="66">
        <v>20.803099912526726</v>
      </c>
      <c r="BC136" s="66">
        <v>18.413163050919476</v>
      </c>
      <c r="BD136" s="66">
        <v>19.711452829068456</v>
      </c>
      <c r="BE136" s="66">
        <v>21.527134953609025</v>
      </c>
      <c r="BF136" s="66">
        <v>23.05688716820886</v>
      </c>
      <c r="BG136" s="66">
        <v>22.687424015624732</v>
      </c>
      <c r="BH136" s="66">
        <v>21.257983961217619</v>
      </c>
      <c r="BI136" s="66">
        <v>22.018064491152849</v>
      </c>
      <c r="BJ136" s="66">
        <v>19.625448318835033</v>
      </c>
      <c r="BK136" s="66">
        <v>18.596775417020456</v>
      </c>
      <c r="BL136" s="66">
        <v>21.57711337905036</v>
      </c>
      <c r="BM136" s="66">
        <v>25.955680675247013</v>
      </c>
      <c r="BN136" s="66">
        <v>22.187092658845714</v>
      </c>
      <c r="BO136" s="66">
        <v>25.105111806502983</v>
      </c>
    </row>
    <row r="137" spans="2:67" x14ac:dyDescent="0.25">
      <c r="B137" s="65" t="s">
        <v>16</v>
      </c>
      <c r="C137" s="66">
        <v>30</v>
      </c>
      <c r="D137" s="66">
        <v>34</v>
      </c>
      <c r="E137" s="66">
        <v>63</v>
      </c>
      <c r="F137" s="66">
        <v>72</v>
      </c>
      <c r="G137" s="66">
        <v>128</v>
      </c>
      <c r="H137" s="66">
        <v>112</v>
      </c>
      <c r="I137" s="66">
        <v>82</v>
      </c>
      <c r="J137" s="66">
        <v>87</v>
      </c>
      <c r="K137" s="66">
        <v>84</v>
      </c>
      <c r="L137" s="66">
        <v>101</v>
      </c>
      <c r="M137" s="66">
        <v>95</v>
      </c>
      <c r="N137" s="66">
        <v>100</v>
      </c>
      <c r="O137" s="66">
        <v>81</v>
      </c>
      <c r="P137" s="66">
        <v>78</v>
      </c>
      <c r="Q137" s="66">
        <v>87</v>
      </c>
      <c r="R137" s="66">
        <v>93</v>
      </c>
      <c r="S137" s="66">
        <v>117</v>
      </c>
      <c r="T137" s="66">
        <v>63</v>
      </c>
      <c r="U137" s="66">
        <v>103</v>
      </c>
      <c r="V137" s="66">
        <v>104</v>
      </c>
      <c r="W137" s="66">
        <v>216</v>
      </c>
      <c r="X137" s="66">
        <v>159</v>
      </c>
      <c r="Y137" s="66">
        <v>122</v>
      </c>
      <c r="Z137" s="66">
        <v>118</v>
      </c>
      <c r="AA137" s="66">
        <v>111</v>
      </c>
      <c r="AB137" s="66">
        <v>120</v>
      </c>
      <c r="AC137" s="66">
        <v>131</v>
      </c>
      <c r="AD137" s="66">
        <v>146</v>
      </c>
      <c r="AE137" s="66">
        <v>123</v>
      </c>
      <c r="AF137" s="66">
        <v>118</v>
      </c>
      <c r="AG137" s="66">
        <v>116</v>
      </c>
      <c r="AH137" s="66">
        <v>149</v>
      </c>
      <c r="AI137" s="66">
        <v>166</v>
      </c>
      <c r="AJ137" s="67">
        <v>383744</v>
      </c>
      <c r="AK137" s="67">
        <v>394240</v>
      </c>
      <c r="AL137" s="67">
        <v>390228</v>
      </c>
      <c r="AM137" s="67">
        <v>401490</v>
      </c>
      <c r="AN137" s="67">
        <v>426172</v>
      </c>
      <c r="AO137" s="67">
        <v>423443</v>
      </c>
      <c r="AP137" s="67">
        <v>420693</v>
      </c>
      <c r="AQ137" s="67">
        <v>400316</v>
      </c>
      <c r="AR137" s="67">
        <v>408429</v>
      </c>
      <c r="AS137" s="67">
        <v>412605</v>
      </c>
      <c r="AT137" s="67">
        <v>417278</v>
      </c>
      <c r="AU137" s="67">
        <v>412206</v>
      </c>
      <c r="AV137" s="67">
        <v>411660</v>
      </c>
      <c r="AW137" s="67">
        <v>407791</v>
      </c>
      <c r="AX137" s="67">
        <v>408259</v>
      </c>
      <c r="AY137" s="67">
        <v>401790</v>
      </c>
      <c r="AZ137" s="67">
        <v>8.8600733822548374</v>
      </c>
      <c r="BA137" s="67">
        <v>15.980113636363637</v>
      </c>
      <c r="BB137" s="67">
        <v>18.450751868138628</v>
      </c>
      <c r="BC137" s="67">
        <v>31.88124237216369</v>
      </c>
      <c r="BD137" s="67">
        <v>25.811174830819482</v>
      </c>
      <c r="BE137" s="67">
        <v>19.128902827535228</v>
      </c>
      <c r="BF137" s="67">
        <v>20.680163444602123</v>
      </c>
      <c r="BG137" s="67">
        <v>20.983423095754354</v>
      </c>
      <c r="BH137" s="67">
        <v>24.484059652962937</v>
      </c>
      <c r="BI137" s="67">
        <v>23.024442263181495</v>
      </c>
      <c r="BJ137" s="67">
        <v>24.444135564300058</v>
      </c>
      <c r="BK137" s="67">
        <v>19.650368990262148</v>
      </c>
      <c r="BL137" s="67">
        <v>18.94767526599621</v>
      </c>
      <c r="BM137" s="67">
        <v>21.334458092503269</v>
      </c>
      <c r="BN137" s="67">
        <v>22.779657031443275</v>
      </c>
      <c r="BO137" s="67">
        <v>28.870803155877446</v>
      </c>
    </row>
    <row r="138" spans="2:67" x14ac:dyDescent="0.25">
      <c r="B138" s="65" t="s">
        <v>16</v>
      </c>
      <c r="C138" s="66">
        <v>31</v>
      </c>
      <c r="D138" s="66">
        <v>53</v>
      </c>
      <c r="E138" s="66">
        <v>72</v>
      </c>
      <c r="F138" s="66">
        <v>84</v>
      </c>
      <c r="G138" s="66">
        <v>93</v>
      </c>
      <c r="H138" s="66">
        <v>97</v>
      </c>
      <c r="I138" s="66">
        <v>96</v>
      </c>
      <c r="J138" s="66">
        <v>90</v>
      </c>
      <c r="K138" s="66">
        <v>90</v>
      </c>
      <c r="L138" s="66">
        <v>66</v>
      </c>
      <c r="M138" s="66">
        <v>89</v>
      </c>
      <c r="N138" s="66">
        <v>95</v>
      </c>
      <c r="O138" s="66">
        <v>81</v>
      </c>
      <c r="P138" s="66">
        <v>72</v>
      </c>
      <c r="Q138" s="66">
        <v>104</v>
      </c>
      <c r="R138" s="66">
        <v>97</v>
      </c>
      <c r="S138" s="66">
        <v>97</v>
      </c>
      <c r="T138" s="66">
        <v>81</v>
      </c>
      <c r="U138" s="66">
        <v>111</v>
      </c>
      <c r="V138" s="66">
        <v>129</v>
      </c>
      <c r="W138" s="66">
        <v>133</v>
      </c>
      <c r="X138" s="66">
        <v>163</v>
      </c>
      <c r="Y138" s="66">
        <v>166</v>
      </c>
      <c r="Z138" s="66">
        <v>130</v>
      </c>
      <c r="AA138" s="66">
        <v>120</v>
      </c>
      <c r="AB138" s="66">
        <v>84</v>
      </c>
      <c r="AC138" s="66">
        <v>120</v>
      </c>
      <c r="AD138" s="66">
        <v>142</v>
      </c>
      <c r="AE138" s="66">
        <v>118</v>
      </c>
      <c r="AF138" s="66">
        <v>103</v>
      </c>
      <c r="AG138" s="66">
        <v>146</v>
      </c>
      <c r="AH138" s="66">
        <v>150</v>
      </c>
      <c r="AI138" s="66">
        <v>133</v>
      </c>
      <c r="AJ138" s="66">
        <v>396845</v>
      </c>
      <c r="AK138" s="66">
        <v>386335</v>
      </c>
      <c r="AL138" s="66">
        <v>397200</v>
      </c>
      <c r="AM138" s="66">
        <v>392417</v>
      </c>
      <c r="AN138" s="66">
        <v>403581</v>
      </c>
      <c r="AO138" s="66">
        <v>429305</v>
      </c>
      <c r="AP138" s="66">
        <v>426869</v>
      </c>
      <c r="AQ138" s="66">
        <v>425927</v>
      </c>
      <c r="AR138" s="66">
        <v>404624</v>
      </c>
      <c r="AS138" s="66">
        <v>410242</v>
      </c>
      <c r="AT138" s="66">
        <v>416955</v>
      </c>
      <c r="AU138" s="66">
        <v>421233</v>
      </c>
      <c r="AV138" s="66">
        <v>414792</v>
      </c>
      <c r="AW138" s="66">
        <v>416970</v>
      </c>
      <c r="AX138" s="66">
        <v>412430</v>
      </c>
      <c r="AY138" s="66">
        <v>412557</v>
      </c>
      <c r="AZ138" s="66">
        <v>13.355340246191838</v>
      </c>
      <c r="BA138" s="66">
        <v>18.636675424178499</v>
      </c>
      <c r="BB138" s="66">
        <v>20.896273917421954</v>
      </c>
      <c r="BC138" s="66">
        <v>23.699279083220144</v>
      </c>
      <c r="BD138" s="66">
        <v>24.034828200534712</v>
      </c>
      <c r="BE138" s="66">
        <v>22.36172418210829</v>
      </c>
      <c r="BF138" s="66">
        <v>20.849487781965895</v>
      </c>
      <c r="BG138" s="66">
        <v>21.130381497298831</v>
      </c>
      <c r="BH138" s="66">
        <v>16.06429672980347</v>
      </c>
      <c r="BI138" s="66">
        <v>21.694512019734695</v>
      </c>
      <c r="BJ138" s="66">
        <v>22.304565240853329</v>
      </c>
      <c r="BK138" s="66">
        <v>19.22926266460605</v>
      </c>
      <c r="BL138" s="66">
        <v>17.358097552508244</v>
      </c>
      <c r="BM138" s="66">
        <v>25.181667745881001</v>
      </c>
      <c r="BN138" s="66">
        <v>23.519142642387799</v>
      </c>
      <c r="BO138" s="66">
        <v>23.754293346131565</v>
      </c>
    </row>
    <row r="139" spans="2:67" x14ac:dyDescent="0.25">
      <c r="B139" s="65" t="s">
        <v>16</v>
      </c>
      <c r="C139" s="66">
        <v>32</v>
      </c>
      <c r="D139" s="66">
        <v>57</v>
      </c>
      <c r="E139" s="66">
        <v>89</v>
      </c>
      <c r="F139" s="66">
        <v>99</v>
      </c>
      <c r="G139" s="66">
        <v>85</v>
      </c>
      <c r="H139" s="66">
        <v>98</v>
      </c>
      <c r="I139" s="66">
        <v>73</v>
      </c>
      <c r="J139" s="66">
        <v>84</v>
      </c>
      <c r="K139" s="66">
        <v>97</v>
      </c>
      <c r="L139" s="66">
        <v>80</v>
      </c>
      <c r="M139" s="66">
        <v>79</v>
      </c>
      <c r="N139" s="66">
        <v>83</v>
      </c>
      <c r="O139" s="66">
        <v>99</v>
      </c>
      <c r="P139" s="66">
        <v>95</v>
      </c>
      <c r="Q139" s="66">
        <v>97</v>
      </c>
      <c r="R139" s="66">
        <v>91</v>
      </c>
      <c r="S139" s="66">
        <v>113</v>
      </c>
      <c r="T139" s="66">
        <v>92</v>
      </c>
      <c r="U139" s="66">
        <v>173</v>
      </c>
      <c r="V139" s="66">
        <v>141</v>
      </c>
      <c r="W139" s="66">
        <v>127</v>
      </c>
      <c r="X139" s="66">
        <v>146</v>
      </c>
      <c r="Y139" s="66">
        <v>137</v>
      </c>
      <c r="Z139" s="66">
        <v>117</v>
      </c>
      <c r="AA139" s="66">
        <v>123</v>
      </c>
      <c r="AB139" s="66">
        <v>106</v>
      </c>
      <c r="AC139" s="66">
        <v>98</v>
      </c>
      <c r="AD139" s="66">
        <v>108</v>
      </c>
      <c r="AE139" s="66">
        <v>147</v>
      </c>
      <c r="AF139" s="66">
        <v>148</v>
      </c>
      <c r="AG139" s="66">
        <v>129</v>
      </c>
      <c r="AH139" s="66">
        <v>136</v>
      </c>
      <c r="AI139" s="66">
        <v>163</v>
      </c>
      <c r="AJ139" s="67">
        <v>421603</v>
      </c>
      <c r="AK139" s="67">
        <v>399246</v>
      </c>
      <c r="AL139" s="67">
        <v>387674</v>
      </c>
      <c r="AM139" s="67">
        <v>399479</v>
      </c>
      <c r="AN139" s="67">
        <v>395615</v>
      </c>
      <c r="AO139" s="67">
        <v>406816</v>
      </c>
      <c r="AP139" s="67">
        <v>432099</v>
      </c>
      <c r="AQ139" s="67">
        <v>431136</v>
      </c>
      <c r="AR139" s="67">
        <v>429306</v>
      </c>
      <c r="AS139" s="67">
        <v>406664</v>
      </c>
      <c r="AT139" s="67">
        <v>413477</v>
      </c>
      <c r="AU139" s="67">
        <v>421340</v>
      </c>
      <c r="AV139" s="67">
        <v>423917</v>
      </c>
      <c r="AW139" s="67">
        <v>420009</v>
      </c>
      <c r="AX139" s="67">
        <v>423847</v>
      </c>
      <c r="AY139" s="67">
        <v>417479</v>
      </c>
      <c r="AZ139" s="67">
        <v>13.282637931893275</v>
      </c>
      <c r="BA139" s="67">
        <v>22.292020458564394</v>
      </c>
      <c r="BB139" s="67">
        <v>25.536920195834647</v>
      </c>
      <c r="BC139" s="67">
        <v>21.277714222775163</v>
      </c>
      <c r="BD139" s="67">
        <v>24.77155820684251</v>
      </c>
      <c r="BE139" s="67">
        <v>17.944230315425155</v>
      </c>
      <c r="BF139" s="67">
        <v>19.439989446862871</v>
      </c>
      <c r="BG139" s="67">
        <v>22.266755733689603</v>
      </c>
      <c r="BH139" s="67">
        <v>18.867660829338512</v>
      </c>
      <c r="BI139" s="67">
        <v>19.426356894143566</v>
      </c>
      <c r="BJ139" s="67">
        <v>20.073667942835996</v>
      </c>
      <c r="BK139" s="67">
        <v>23.496463663549626</v>
      </c>
      <c r="BL139" s="67">
        <v>22.410047249815413</v>
      </c>
      <c r="BM139" s="67">
        <v>22.856653071719894</v>
      </c>
      <c r="BN139" s="67">
        <v>21.470011584368887</v>
      </c>
      <c r="BO139" s="67">
        <v>27.067229728920498</v>
      </c>
    </row>
    <row r="140" spans="2:67" x14ac:dyDescent="0.25">
      <c r="B140" s="65" t="s">
        <v>16</v>
      </c>
      <c r="C140" s="66">
        <v>33</v>
      </c>
      <c r="D140" s="66">
        <v>55</v>
      </c>
      <c r="E140" s="66">
        <v>100</v>
      </c>
      <c r="F140" s="66">
        <v>88</v>
      </c>
      <c r="G140" s="66">
        <v>115</v>
      </c>
      <c r="H140" s="66">
        <v>99</v>
      </c>
      <c r="I140" s="66">
        <v>93</v>
      </c>
      <c r="J140" s="66">
        <v>97</v>
      </c>
      <c r="K140" s="66">
        <v>93</v>
      </c>
      <c r="L140" s="66">
        <v>100</v>
      </c>
      <c r="M140" s="66">
        <v>86</v>
      </c>
      <c r="N140" s="66">
        <v>74</v>
      </c>
      <c r="O140" s="66">
        <v>90</v>
      </c>
      <c r="P140" s="66">
        <v>88</v>
      </c>
      <c r="Q140" s="66">
        <v>99</v>
      </c>
      <c r="R140" s="66">
        <v>74</v>
      </c>
      <c r="S140" s="66">
        <v>97</v>
      </c>
      <c r="T140" s="66">
        <v>83</v>
      </c>
      <c r="U140" s="66">
        <v>147</v>
      </c>
      <c r="V140" s="66">
        <v>122</v>
      </c>
      <c r="W140" s="66">
        <v>157</v>
      </c>
      <c r="X140" s="66">
        <v>143</v>
      </c>
      <c r="Y140" s="66">
        <v>141</v>
      </c>
      <c r="Z140" s="66">
        <v>137</v>
      </c>
      <c r="AA140" s="66">
        <v>129</v>
      </c>
      <c r="AB140" s="66">
        <v>117</v>
      </c>
      <c r="AC140" s="66">
        <v>107</v>
      </c>
      <c r="AD140" s="66">
        <v>101</v>
      </c>
      <c r="AE140" s="66">
        <v>121</v>
      </c>
      <c r="AF140" s="66">
        <v>121</v>
      </c>
      <c r="AG140" s="66">
        <v>130</v>
      </c>
      <c r="AH140" s="66">
        <v>99</v>
      </c>
      <c r="AI140" s="66">
        <v>147</v>
      </c>
      <c r="AJ140" s="66">
        <v>447842</v>
      </c>
      <c r="AK140" s="66">
        <v>424627</v>
      </c>
      <c r="AL140" s="66">
        <v>401261</v>
      </c>
      <c r="AM140" s="66">
        <v>389788</v>
      </c>
      <c r="AN140" s="66">
        <v>401712</v>
      </c>
      <c r="AO140" s="66">
        <v>399124</v>
      </c>
      <c r="AP140" s="66">
        <v>410072</v>
      </c>
      <c r="AQ140" s="66">
        <v>437281</v>
      </c>
      <c r="AR140" s="66">
        <v>433595</v>
      </c>
      <c r="AS140" s="66">
        <v>431352</v>
      </c>
      <c r="AT140" s="66">
        <v>409445</v>
      </c>
      <c r="AU140" s="66">
        <v>417484</v>
      </c>
      <c r="AV140" s="66">
        <v>423954</v>
      </c>
      <c r="AW140" s="66">
        <v>427324</v>
      </c>
      <c r="AX140" s="66">
        <v>424861</v>
      </c>
      <c r="AY140" s="66">
        <v>427542</v>
      </c>
      <c r="AZ140" s="66">
        <v>12.281117001085203</v>
      </c>
      <c r="BA140" s="66">
        <v>23.079078815054153</v>
      </c>
      <c r="BB140" s="66">
        <v>21.930862954535826</v>
      </c>
      <c r="BC140" s="66">
        <v>29.503217133416115</v>
      </c>
      <c r="BD140" s="66">
        <v>24.893456008284542</v>
      </c>
      <c r="BE140" s="66">
        <v>23.301029254066403</v>
      </c>
      <c r="BF140" s="66">
        <v>23.654382644998929</v>
      </c>
      <c r="BG140" s="66">
        <v>21.267788904617397</v>
      </c>
      <c r="BH140" s="66">
        <v>22.832366609393556</v>
      </c>
      <c r="BI140" s="66">
        <v>19.937313377473618</v>
      </c>
      <c r="BJ140" s="66">
        <v>18.073245490847366</v>
      </c>
      <c r="BK140" s="66">
        <v>21.557712391373084</v>
      </c>
      <c r="BL140" s="66">
        <v>21.228718209994479</v>
      </c>
      <c r="BM140" s="66">
        <v>23.401447145491478</v>
      </c>
      <c r="BN140" s="66">
        <v>17.417461240264462</v>
      </c>
      <c r="BO140" s="66">
        <v>22.453934350309442</v>
      </c>
    </row>
    <row r="141" spans="2:67" x14ac:dyDescent="0.25">
      <c r="B141" s="65" t="s">
        <v>16</v>
      </c>
      <c r="C141" s="66">
        <v>34</v>
      </c>
      <c r="D141" s="66">
        <v>60</v>
      </c>
      <c r="E141" s="66">
        <v>113</v>
      </c>
      <c r="F141" s="66">
        <v>106</v>
      </c>
      <c r="G141" s="66">
        <v>122</v>
      </c>
      <c r="H141" s="66">
        <v>107</v>
      </c>
      <c r="I141" s="66">
        <v>88</v>
      </c>
      <c r="J141" s="66">
        <v>74</v>
      </c>
      <c r="K141" s="66">
        <v>83</v>
      </c>
      <c r="L141" s="66">
        <v>85</v>
      </c>
      <c r="M141" s="66">
        <v>101</v>
      </c>
      <c r="N141" s="66">
        <v>85</v>
      </c>
      <c r="O141" s="66">
        <v>82</v>
      </c>
      <c r="P141" s="66">
        <v>85</v>
      </c>
      <c r="Q141" s="66">
        <v>90</v>
      </c>
      <c r="R141" s="66">
        <v>87</v>
      </c>
      <c r="S141" s="66">
        <v>126</v>
      </c>
      <c r="T141" s="66">
        <v>121</v>
      </c>
      <c r="U141" s="66">
        <v>183</v>
      </c>
      <c r="V141" s="66">
        <v>155</v>
      </c>
      <c r="W141" s="66">
        <v>175</v>
      </c>
      <c r="X141" s="66">
        <v>150</v>
      </c>
      <c r="Y141" s="66">
        <v>120</v>
      </c>
      <c r="Z141" s="66">
        <v>101</v>
      </c>
      <c r="AA141" s="66">
        <v>101</v>
      </c>
      <c r="AB141" s="66">
        <v>107</v>
      </c>
      <c r="AC141" s="66">
        <v>130</v>
      </c>
      <c r="AD141" s="66">
        <v>114</v>
      </c>
      <c r="AE141" s="66">
        <v>107</v>
      </c>
      <c r="AF141" s="66">
        <v>125</v>
      </c>
      <c r="AG141" s="66">
        <v>124</v>
      </c>
      <c r="AH141" s="66">
        <v>131</v>
      </c>
      <c r="AI141" s="66">
        <v>154</v>
      </c>
      <c r="AJ141" s="67">
        <v>460857</v>
      </c>
      <c r="AK141" s="67">
        <v>449748</v>
      </c>
      <c r="AL141" s="67">
        <v>426048</v>
      </c>
      <c r="AM141" s="67">
        <v>403312</v>
      </c>
      <c r="AN141" s="67">
        <v>392162</v>
      </c>
      <c r="AO141" s="67">
        <v>403653</v>
      </c>
      <c r="AP141" s="67">
        <v>402329</v>
      </c>
      <c r="AQ141" s="67">
        <v>414479</v>
      </c>
      <c r="AR141" s="67">
        <v>440156</v>
      </c>
      <c r="AS141" s="67">
        <v>435557</v>
      </c>
      <c r="AT141" s="67">
        <v>434299</v>
      </c>
      <c r="AU141" s="67">
        <v>412646</v>
      </c>
      <c r="AV141" s="67">
        <v>420716</v>
      </c>
      <c r="AW141" s="67">
        <v>427645</v>
      </c>
      <c r="AX141" s="67">
        <v>430983</v>
      </c>
      <c r="AY141" s="67">
        <v>428470</v>
      </c>
      <c r="AZ141" s="67">
        <v>13.019222882586138</v>
      </c>
      <c r="BA141" s="67">
        <v>25.12518121259016</v>
      </c>
      <c r="BB141" s="67">
        <v>24.879825747333634</v>
      </c>
      <c r="BC141" s="67">
        <v>30.249533859642163</v>
      </c>
      <c r="BD141" s="67">
        <v>27.284642571182321</v>
      </c>
      <c r="BE141" s="67">
        <v>21.800903251059697</v>
      </c>
      <c r="BF141" s="67">
        <v>18.392907297261694</v>
      </c>
      <c r="BG141" s="67">
        <v>20.025139995029903</v>
      </c>
      <c r="BH141" s="67">
        <v>19.311335072110797</v>
      </c>
      <c r="BI141" s="67">
        <v>23.188698608907675</v>
      </c>
      <c r="BJ141" s="67">
        <v>19.571769679414412</v>
      </c>
      <c r="BK141" s="67">
        <v>19.87175448204999</v>
      </c>
      <c r="BL141" s="67">
        <v>19.728272754066875</v>
      </c>
      <c r="BM141" s="67">
        <v>20.811654526534859</v>
      </c>
      <c r="BN141" s="67">
        <v>20.186411064937595</v>
      </c>
      <c r="BO141" s="67">
        <v>29.406959647116484</v>
      </c>
    </row>
    <row r="142" spans="2:67" x14ac:dyDescent="0.25">
      <c r="B142" s="65" t="s">
        <v>16</v>
      </c>
      <c r="C142" s="66">
        <v>35</v>
      </c>
      <c r="D142" s="66">
        <v>57</v>
      </c>
      <c r="E142" s="66">
        <v>115</v>
      </c>
      <c r="F142" s="66">
        <v>109</v>
      </c>
      <c r="G142" s="66">
        <v>115</v>
      </c>
      <c r="H142" s="66">
        <v>105</v>
      </c>
      <c r="I142" s="66">
        <v>84</v>
      </c>
      <c r="J142" s="66">
        <v>88</v>
      </c>
      <c r="K142" s="66">
        <v>81</v>
      </c>
      <c r="L142" s="66">
        <v>78</v>
      </c>
      <c r="M142" s="66">
        <v>91</v>
      </c>
      <c r="N142" s="66">
        <v>84</v>
      </c>
      <c r="O142" s="66">
        <v>82</v>
      </c>
      <c r="P142" s="66">
        <v>68</v>
      </c>
      <c r="Q142" s="66">
        <v>89</v>
      </c>
      <c r="R142" s="66">
        <v>85</v>
      </c>
      <c r="S142" s="66">
        <v>105</v>
      </c>
      <c r="T142" s="66">
        <v>111</v>
      </c>
      <c r="U142" s="66">
        <v>163</v>
      </c>
      <c r="V142" s="66">
        <v>190</v>
      </c>
      <c r="W142" s="66">
        <v>162</v>
      </c>
      <c r="X142" s="66">
        <v>141</v>
      </c>
      <c r="Y142" s="66">
        <v>123</v>
      </c>
      <c r="Z142" s="66">
        <v>133</v>
      </c>
      <c r="AA142" s="66">
        <v>109</v>
      </c>
      <c r="AB142" s="66">
        <v>130</v>
      </c>
      <c r="AC142" s="66">
        <v>119</v>
      </c>
      <c r="AD142" s="66">
        <v>115</v>
      </c>
      <c r="AE142" s="66">
        <v>113</v>
      </c>
      <c r="AF142" s="66">
        <v>86</v>
      </c>
      <c r="AG142" s="66">
        <v>121</v>
      </c>
      <c r="AH142" s="66">
        <v>114</v>
      </c>
      <c r="AI142" s="66">
        <v>135</v>
      </c>
      <c r="AJ142" s="66">
        <v>460889</v>
      </c>
      <c r="AK142" s="66">
        <v>462520</v>
      </c>
      <c r="AL142" s="66">
        <v>451320</v>
      </c>
      <c r="AM142" s="66">
        <v>427243</v>
      </c>
      <c r="AN142" s="66">
        <v>404843</v>
      </c>
      <c r="AO142" s="66">
        <v>394475</v>
      </c>
      <c r="AP142" s="66">
        <v>404763</v>
      </c>
      <c r="AQ142" s="66">
        <v>406542</v>
      </c>
      <c r="AR142" s="66">
        <v>417271</v>
      </c>
      <c r="AS142" s="66">
        <v>442538</v>
      </c>
      <c r="AT142" s="66">
        <v>439141</v>
      </c>
      <c r="AU142" s="66">
        <v>437494</v>
      </c>
      <c r="AV142" s="66">
        <v>415060</v>
      </c>
      <c r="AW142" s="66">
        <v>422984</v>
      </c>
      <c r="AX142" s="66">
        <v>430947</v>
      </c>
      <c r="AY142" s="66">
        <v>433683</v>
      </c>
      <c r="AZ142" s="66">
        <v>12.367402997250966</v>
      </c>
      <c r="BA142" s="66">
        <v>24.863789673960046</v>
      </c>
      <c r="BB142" s="66">
        <v>24.151378179562172</v>
      </c>
      <c r="BC142" s="66">
        <v>26.682707499011098</v>
      </c>
      <c r="BD142" s="66">
        <v>25.935980120688757</v>
      </c>
      <c r="BE142" s="66">
        <v>21.294125102984982</v>
      </c>
      <c r="BF142" s="66">
        <v>21.741117641681676</v>
      </c>
      <c r="BG142" s="66">
        <v>19.924140679191815</v>
      </c>
      <c r="BH142" s="66">
        <v>18.692887835483415</v>
      </c>
      <c r="BI142" s="66">
        <v>20.337236576294011</v>
      </c>
      <c r="BJ142" s="66">
        <v>19.355969950425944</v>
      </c>
      <c r="BK142" s="66">
        <v>18.971688754588634</v>
      </c>
      <c r="BL142" s="66">
        <v>16.383173517081868</v>
      </c>
      <c r="BM142" s="66">
        <v>21.040985001796759</v>
      </c>
      <c r="BN142" s="66">
        <v>19.956050279964821</v>
      </c>
      <c r="BO142" s="66">
        <v>24.211232628440587</v>
      </c>
    </row>
    <row r="143" spans="2:67" x14ac:dyDescent="0.25">
      <c r="B143" s="65" t="s">
        <v>16</v>
      </c>
      <c r="C143" s="66">
        <v>36</v>
      </c>
      <c r="D143" s="66">
        <v>55</v>
      </c>
      <c r="E143" s="66">
        <v>115</v>
      </c>
      <c r="F143" s="66">
        <v>131</v>
      </c>
      <c r="G143" s="66">
        <v>135</v>
      </c>
      <c r="H143" s="66">
        <v>124</v>
      </c>
      <c r="I143" s="66">
        <v>91</v>
      </c>
      <c r="J143" s="66">
        <v>84</v>
      </c>
      <c r="K143" s="66">
        <v>84</v>
      </c>
      <c r="L143" s="66">
        <v>75</v>
      </c>
      <c r="M143" s="66">
        <v>86</v>
      </c>
      <c r="N143" s="66">
        <v>95</v>
      </c>
      <c r="O143" s="66">
        <v>90</v>
      </c>
      <c r="P143" s="66">
        <v>94</v>
      </c>
      <c r="Q143" s="66">
        <v>75</v>
      </c>
      <c r="R143" s="66">
        <v>93</v>
      </c>
      <c r="S143" s="66">
        <v>104</v>
      </c>
      <c r="T143" s="66">
        <v>118</v>
      </c>
      <c r="U143" s="66">
        <v>181</v>
      </c>
      <c r="V143" s="66">
        <v>190</v>
      </c>
      <c r="W143" s="66">
        <v>212</v>
      </c>
      <c r="X143" s="66">
        <v>200</v>
      </c>
      <c r="Y143" s="66">
        <v>139</v>
      </c>
      <c r="Z143" s="66">
        <v>108</v>
      </c>
      <c r="AA143" s="66">
        <v>125</v>
      </c>
      <c r="AB143" s="66">
        <v>90</v>
      </c>
      <c r="AC143" s="66">
        <v>133</v>
      </c>
      <c r="AD143" s="66">
        <v>118</v>
      </c>
      <c r="AE143" s="66">
        <v>108</v>
      </c>
      <c r="AF143" s="66">
        <v>125</v>
      </c>
      <c r="AG143" s="66">
        <v>104</v>
      </c>
      <c r="AH143" s="66">
        <v>124</v>
      </c>
      <c r="AI143" s="66">
        <v>137</v>
      </c>
      <c r="AJ143" s="67">
        <v>452673</v>
      </c>
      <c r="AK143" s="67">
        <v>461948</v>
      </c>
      <c r="AL143" s="67">
        <v>464632</v>
      </c>
      <c r="AM143" s="67">
        <v>453271</v>
      </c>
      <c r="AN143" s="67">
        <v>428508</v>
      </c>
      <c r="AO143" s="67">
        <v>406592</v>
      </c>
      <c r="AP143" s="67">
        <v>396451</v>
      </c>
      <c r="AQ143" s="67">
        <v>408564</v>
      </c>
      <c r="AR143" s="67">
        <v>408408</v>
      </c>
      <c r="AS143" s="67">
        <v>419865</v>
      </c>
      <c r="AT143" s="67">
        <v>444324</v>
      </c>
      <c r="AU143" s="67">
        <v>441820</v>
      </c>
      <c r="AV143" s="67">
        <v>440031</v>
      </c>
      <c r="AW143" s="67">
        <v>416794</v>
      </c>
      <c r="AX143" s="67">
        <v>426271</v>
      </c>
      <c r="AY143" s="67">
        <v>433508</v>
      </c>
      <c r="AZ143" s="67">
        <v>12.150050919758856</v>
      </c>
      <c r="BA143" s="67">
        <v>24.894576878782896</v>
      </c>
      <c r="BB143" s="67">
        <v>27.979131872105235</v>
      </c>
      <c r="BC143" s="67">
        <v>30.004125567265501</v>
      </c>
      <c r="BD143" s="67">
        <v>28.937616100516209</v>
      </c>
      <c r="BE143" s="67">
        <v>22.381158507791593</v>
      </c>
      <c r="BF143" s="67">
        <v>21.18799044522526</v>
      </c>
      <c r="BG143" s="67">
        <v>20.80457406917888</v>
      </c>
      <c r="BH143" s="67">
        <v>18.608842138253902</v>
      </c>
      <c r="BI143" s="67">
        <v>20.48277422504853</v>
      </c>
      <c r="BJ143" s="67">
        <v>21.155733203698201</v>
      </c>
      <c r="BK143" s="67">
        <v>20.143950024897016</v>
      </c>
      <c r="BL143" s="67">
        <v>21.362131304385372</v>
      </c>
      <c r="BM143" s="67">
        <v>17.994500880530907</v>
      </c>
      <c r="BN143" s="67">
        <v>21.582514409847256</v>
      </c>
      <c r="BO143" s="67">
        <v>24.22100630207516</v>
      </c>
    </row>
    <row r="144" spans="2:67" x14ac:dyDescent="0.25">
      <c r="B144" s="65" t="s">
        <v>16</v>
      </c>
      <c r="C144" s="66">
        <v>37</v>
      </c>
      <c r="D144" s="66">
        <v>58</v>
      </c>
      <c r="E144" s="66">
        <v>98</v>
      </c>
      <c r="F144" s="66">
        <v>144</v>
      </c>
      <c r="G144" s="66">
        <v>126</v>
      </c>
      <c r="H144" s="66">
        <v>132</v>
      </c>
      <c r="I144" s="66">
        <v>117</v>
      </c>
      <c r="J144" s="66">
        <v>110</v>
      </c>
      <c r="K144" s="66">
        <v>83</v>
      </c>
      <c r="L144" s="66">
        <v>95</v>
      </c>
      <c r="M144" s="66">
        <v>96</v>
      </c>
      <c r="N144" s="66">
        <v>87</v>
      </c>
      <c r="O144" s="66">
        <v>111</v>
      </c>
      <c r="P144" s="66">
        <v>85</v>
      </c>
      <c r="Q144" s="66">
        <v>88</v>
      </c>
      <c r="R144" s="66">
        <v>81</v>
      </c>
      <c r="S144" s="66">
        <v>115</v>
      </c>
      <c r="T144" s="66">
        <v>111</v>
      </c>
      <c r="U144" s="66">
        <v>140</v>
      </c>
      <c r="V144" s="66">
        <v>209</v>
      </c>
      <c r="W144" s="66">
        <v>179</v>
      </c>
      <c r="X144" s="66">
        <v>177</v>
      </c>
      <c r="Y144" s="66">
        <v>180</v>
      </c>
      <c r="Z144" s="66">
        <v>172</v>
      </c>
      <c r="AA144" s="66">
        <v>124</v>
      </c>
      <c r="AB144" s="66">
        <v>131</v>
      </c>
      <c r="AC144" s="66">
        <v>122</v>
      </c>
      <c r="AD144" s="66">
        <v>114</v>
      </c>
      <c r="AE144" s="66">
        <v>139</v>
      </c>
      <c r="AF144" s="66">
        <v>112</v>
      </c>
      <c r="AG144" s="66">
        <v>114</v>
      </c>
      <c r="AH144" s="66">
        <v>112</v>
      </c>
      <c r="AI144" s="66">
        <v>161</v>
      </c>
      <c r="AJ144" s="66">
        <v>449135</v>
      </c>
      <c r="AK144" s="66">
        <v>455513</v>
      </c>
      <c r="AL144" s="66">
        <v>464492</v>
      </c>
      <c r="AM144" s="66">
        <v>466248</v>
      </c>
      <c r="AN144" s="66">
        <v>454457</v>
      </c>
      <c r="AO144" s="66">
        <v>430312</v>
      </c>
      <c r="AP144" s="66">
        <v>409357</v>
      </c>
      <c r="AQ144" s="66">
        <v>400753</v>
      </c>
      <c r="AR144" s="66">
        <v>410441</v>
      </c>
      <c r="AS144" s="66">
        <v>410746</v>
      </c>
      <c r="AT144" s="66">
        <v>422575</v>
      </c>
      <c r="AU144" s="66">
        <v>448474</v>
      </c>
      <c r="AV144" s="66">
        <v>444641</v>
      </c>
      <c r="AW144" s="66">
        <v>442627</v>
      </c>
      <c r="AX144" s="66">
        <v>422123</v>
      </c>
      <c r="AY144" s="66">
        <v>429959</v>
      </c>
      <c r="AZ144" s="66">
        <v>12.91371191289924</v>
      </c>
      <c r="BA144" s="66">
        <v>21.514204863527496</v>
      </c>
      <c r="BB144" s="66">
        <v>31.001610361427105</v>
      </c>
      <c r="BC144" s="66">
        <v>27.024244608019764</v>
      </c>
      <c r="BD144" s="66">
        <v>29.045652283934455</v>
      </c>
      <c r="BE144" s="66">
        <v>27.189574076484039</v>
      </c>
      <c r="BF144" s="66">
        <v>26.871410529195785</v>
      </c>
      <c r="BG144" s="66">
        <v>20.211951002238287</v>
      </c>
      <c r="BH144" s="66">
        <v>23.145835820495517</v>
      </c>
      <c r="BI144" s="66">
        <v>23.128648848680207</v>
      </c>
      <c r="BJ144" s="66">
        <v>20.588061290895109</v>
      </c>
      <c r="BK144" s="66">
        <v>24.750598696914423</v>
      </c>
      <c r="BL144" s="66">
        <v>19.116545707660787</v>
      </c>
      <c r="BM144" s="66">
        <v>19.881299604407324</v>
      </c>
      <c r="BN144" s="66">
        <v>19.188719875486527</v>
      </c>
      <c r="BO144" s="66">
        <v>26.746736316718568</v>
      </c>
    </row>
    <row r="145" spans="2:67" x14ac:dyDescent="0.25">
      <c r="B145" s="65" t="s">
        <v>16</v>
      </c>
      <c r="C145" s="66">
        <v>38</v>
      </c>
      <c r="D145" s="66">
        <v>68</v>
      </c>
      <c r="E145" s="66">
        <v>94</v>
      </c>
      <c r="F145" s="66">
        <v>175</v>
      </c>
      <c r="G145" s="66">
        <v>183</v>
      </c>
      <c r="H145" s="66">
        <v>123</v>
      </c>
      <c r="I145" s="66">
        <v>129</v>
      </c>
      <c r="J145" s="66">
        <v>118</v>
      </c>
      <c r="K145" s="66">
        <v>87</v>
      </c>
      <c r="L145" s="66">
        <v>97</v>
      </c>
      <c r="M145" s="66">
        <v>86</v>
      </c>
      <c r="N145" s="66">
        <v>101</v>
      </c>
      <c r="O145" s="66">
        <v>98</v>
      </c>
      <c r="P145" s="66">
        <v>88</v>
      </c>
      <c r="Q145" s="66">
        <v>83</v>
      </c>
      <c r="R145" s="66">
        <v>75</v>
      </c>
      <c r="S145" s="66">
        <v>105</v>
      </c>
      <c r="T145" s="66">
        <v>122</v>
      </c>
      <c r="U145" s="66">
        <v>127</v>
      </c>
      <c r="V145" s="66">
        <v>281</v>
      </c>
      <c r="W145" s="66">
        <v>287</v>
      </c>
      <c r="X145" s="66">
        <v>185</v>
      </c>
      <c r="Y145" s="66">
        <v>208</v>
      </c>
      <c r="Z145" s="66">
        <v>139</v>
      </c>
      <c r="AA145" s="66">
        <v>118</v>
      </c>
      <c r="AB145" s="66">
        <v>136</v>
      </c>
      <c r="AC145" s="66">
        <v>126</v>
      </c>
      <c r="AD145" s="66">
        <v>128</v>
      </c>
      <c r="AE145" s="66">
        <v>129</v>
      </c>
      <c r="AF145" s="66">
        <v>114</v>
      </c>
      <c r="AG145" s="66">
        <v>107</v>
      </c>
      <c r="AH145" s="66">
        <v>94</v>
      </c>
      <c r="AI145" s="66">
        <v>129</v>
      </c>
      <c r="AJ145" s="67">
        <v>448119</v>
      </c>
      <c r="AK145" s="67">
        <v>450592</v>
      </c>
      <c r="AL145" s="67">
        <v>456684</v>
      </c>
      <c r="AM145" s="67">
        <v>464880</v>
      </c>
      <c r="AN145" s="67">
        <v>467502</v>
      </c>
      <c r="AO145" s="67">
        <v>457211</v>
      </c>
      <c r="AP145" s="67">
        <v>431823</v>
      </c>
      <c r="AQ145" s="67">
        <v>412324</v>
      </c>
      <c r="AR145" s="67">
        <v>402839</v>
      </c>
      <c r="AS145" s="67">
        <v>411482</v>
      </c>
      <c r="AT145" s="67">
        <v>411754</v>
      </c>
      <c r="AU145" s="67">
        <v>423429</v>
      </c>
      <c r="AV145" s="67">
        <v>450776</v>
      </c>
      <c r="AW145" s="67">
        <v>444549</v>
      </c>
      <c r="AX145" s="67">
        <v>445289</v>
      </c>
      <c r="AY145" s="67">
        <v>423801</v>
      </c>
      <c r="AZ145" s="67">
        <v>15.397695701365038</v>
      </c>
      <c r="BA145" s="67">
        <v>20.639514239045521</v>
      </c>
      <c r="BB145" s="67">
        <v>38.319713412337634</v>
      </c>
      <c r="BC145" s="67">
        <v>39.364997418688695</v>
      </c>
      <c r="BD145" s="67">
        <v>26.096145043229761</v>
      </c>
      <c r="BE145" s="67">
        <v>28.214544269494827</v>
      </c>
      <c r="BF145" s="67">
        <v>27.32601088872061</v>
      </c>
      <c r="BG145" s="67">
        <v>21.099911719909585</v>
      </c>
      <c r="BH145" s="67">
        <v>23.830860467829581</v>
      </c>
      <c r="BI145" s="67">
        <v>21.143087668476383</v>
      </c>
      <c r="BJ145" s="67">
        <v>24.772072645317348</v>
      </c>
      <c r="BK145" s="67">
        <v>23.144376034707118</v>
      </c>
      <c r="BL145" s="67">
        <v>19.521891138836143</v>
      </c>
      <c r="BM145" s="67">
        <v>18.895554820728425</v>
      </c>
      <c r="BN145" s="67">
        <v>16.842994100460601</v>
      </c>
      <c r="BO145" s="67">
        <v>24.539819396367637</v>
      </c>
    </row>
    <row r="146" spans="2:67" x14ac:dyDescent="0.25">
      <c r="B146" s="65" t="s">
        <v>16</v>
      </c>
      <c r="C146" s="66">
        <v>39</v>
      </c>
      <c r="D146" s="66">
        <v>81</v>
      </c>
      <c r="E146" s="66">
        <v>146</v>
      </c>
      <c r="F146" s="66">
        <v>155</v>
      </c>
      <c r="G146" s="66">
        <v>140</v>
      </c>
      <c r="H146" s="66">
        <v>153</v>
      </c>
      <c r="I146" s="66">
        <v>145</v>
      </c>
      <c r="J146" s="66">
        <v>136</v>
      </c>
      <c r="K146" s="66">
        <v>114</v>
      </c>
      <c r="L146" s="66">
        <v>98</v>
      </c>
      <c r="M146" s="66">
        <v>92</v>
      </c>
      <c r="N146" s="66">
        <v>92</v>
      </c>
      <c r="O146" s="66">
        <v>93</v>
      </c>
      <c r="P146" s="66">
        <v>92</v>
      </c>
      <c r="Q146" s="66">
        <v>97</v>
      </c>
      <c r="R146" s="66">
        <v>85</v>
      </c>
      <c r="S146" s="66">
        <v>95</v>
      </c>
      <c r="T146" s="66">
        <v>137</v>
      </c>
      <c r="U146" s="66">
        <v>199</v>
      </c>
      <c r="V146" s="66">
        <v>229</v>
      </c>
      <c r="W146" s="66">
        <v>216</v>
      </c>
      <c r="X146" s="66">
        <v>267</v>
      </c>
      <c r="Y146" s="66">
        <v>196</v>
      </c>
      <c r="Z146" s="66">
        <v>209</v>
      </c>
      <c r="AA146" s="66">
        <v>160</v>
      </c>
      <c r="AB146" s="66">
        <v>123</v>
      </c>
      <c r="AC146" s="66">
        <v>117</v>
      </c>
      <c r="AD146" s="66">
        <v>122</v>
      </c>
      <c r="AE146" s="66">
        <v>125</v>
      </c>
      <c r="AF146" s="66">
        <v>124</v>
      </c>
      <c r="AG146" s="66">
        <v>125</v>
      </c>
      <c r="AH146" s="66">
        <v>123</v>
      </c>
      <c r="AI146" s="66">
        <v>123</v>
      </c>
      <c r="AJ146" s="66">
        <v>448464</v>
      </c>
      <c r="AK146" s="66">
        <v>449965</v>
      </c>
      <c r="AL146" s="66">
        <v>451368</v>
      </c>
      <c r="AM146" s="66">
        <v>457623</v>
      </c>
      <c r="AN146" s="66">
        <v>466266</v>
      </c>
      <c r="AO146" s="66">
        <v>468731</v>
      </c>
      <c r="AP146" s="66">
        <v>458435</v>
      </c>
      <c r="AQ146" s="66">
        <v>434372</v>
      </c>
      <c r="AR146" s="66">
        <v>413684</v>
      </c>
      <c r="AS146" s="66">
        <v>403599</v>
      </c>
      <c r="AT146" s="66">
        <v>412123</v>
      </c>
      <c r="AU146" s="66">
        <v>412767</v>
      </c>
      <c r="AV146" s="66">
        <v>425699</v>
      </c>
      <c r="AW146" s="66">
        <v>452285</v>
      </c>
      <c r="AX146" s="66">
        <v>447025</v>
      </c>
      <c r="AY146" s="66">
        <v>447435</v>
      </c>
      <c r="AZ146" s="66">
        <v>18.06165043347961</v>
      </c>
      <c r="BA146" s="66">
        <v>32.66920760503595</v>
      </c>
      <c r="BB146" s="66">
        <v>34.340050690345798</v>
      </c>
      <c r="BC146" s="66">
        <v>30.592867928403948</v>
      </c>
      <c r="BD146" s="66">
        <v>33.028357203827859</v>
      </c>
      <c r="BE146" s="66">
        <v>30.934587215268458</v>
      </c>
      <c r="BF146" s="66">
        <v>29.448013349766054</v>
      </c>
      <c r="BG146" s="66">
        <v>26.244785575497499</v>
      </c>
      <c r="BH146" s="66">
        <v>23.689579485791086</v>
      </c>
      <c r="BI146" s="66">
        <v>23.042673544780833</v>
      </c>
      <c r="BJ146" s="66">
        <v>22.080786561293593</v>
      </c>
      <c r="BK146" s="66">
        <v>22.530870927181677</v>
      </c>
      <c r="BL146" s="66">
        <v>21.611514238934085</v>
      </c>
      <c r="BM146" s="66">
        <v>21.225554683440752</v>
      </c>
      <c r="BN146" s="66">
        <v>19.238297634360496</v>
      </c>
      <c r="BO146" s="66">
        <v>21.232134276487088</v>
      </c>
    </row>
    <row r="147" spans="2:67" x14ac:dyDescent="0.25">
      <c r="B147" s="65" t="s">
        <v>16</v>
      </c>
      <c r="C147" s="66">
        <v>40</v>
      </c>
      <c r="D147" s="66">
        <v>82</v>
      </c>
      <c r="E147" s="66">
        <v>120</v>
      </c>
      <c r="F147" s="66">
        <v>137</v>
      </c>
      <c r="G147" s="66">
        <v>172</v>
      </c>
      <c r="H147" s="66">
        <v>158</v>
      </c>
      <c r="I147" s="66">
        <v>145</v>
      </c>
      <c r="J147" s="66">
        <v>127</v>
      </c>
      <c r="K147" s="66">
        <v>131</v>
      </c>
      <c r="L147" s="66">
        <v>102</v>
      </c>
      <c r="M147" s="66">
        <v>106</v>
      </c>
      <c r="N147" s="66">
        <v>82</v>
      </c>
      <c r="O147" s="66">
        <v>91</v>
      </c>
      <c r="P147" s="66">
        <v>78</v>
      </c>
      <c r="Q147" s="66">
        <v>92</v>
      </c>
      <c r="R147" s="66">
        <v>105</v>
      </c>
      <c r="S147" s="66">
        <v>131</v>
      </c>
      <c r="T147" s="66">
        <v>129</v>
      </c>
      <c r="U147" s="66">
        <v>193</v>
      </c>
      <c r="V147" s="66">
        <v>181</v>
      </c>
      <c r="W147" s="66">
        <v>255</v>
      </c>
      <c r="X147" s="66">
        <v>223</v>
      </c>
      <c r="Y147" s="66">
        <v>200</v>
      </c>
      <c r="Z147" s="66">
        <v>170</v>
      </c>
      <c r="AA147" s="66">
        <v>174</v>
      </c>
      <c r="AB147" s="66">
        <v>127</v>
      </c>
      <c r="AC147" s="66">
        <v>136</v>
      </c>
      <c r="AD147" s="66">
        <v>110</v>
      </c>
      <c r="AE147" s="66">
        <v>112</v>
      </c>
      <c r="AF147" s="66">
        <v>92</v>
      </c>
      <c r="AG147" s="66">
        <v>114</v>
      </c>
      <c r="AH147" s="66">
        <v>145</v>
      </c>
      <c r="AI147" s="66">
        <v>179</v>
      </c>
      <c r="AJ147" s="67">
        <v>462646</v>
      </c>
      <c r="AK147" s="67">
        <v>448872</v>
      </c>
      <c r="AL147" s="67">
        <v>450877</v>
      </c>
      <c r="AM147" s="67">
        <v>451889</v>
      </c>
      <c r="AN147" s="67">
        <v>458190</v>
      </c>
      <c r="AO147" s="67">
        <v>465501</v>
      </c>
      <c r="AP147" s="67">
        <v>469270</v>
      </c>
      <c r="AQ147" s="67">
        <v>461703</v>
      </c>
      <c r="AR147" s="67">
        <v>435632</v>
      </c>
      <c r="AS147" s="67">
        <v>414346</v>
      </c>
      <c r="AT147" s="67">
        <v>404012</v>
      </c>
      <c r="AU147" s="67">
        <v>413828</v>
      </c>
      <c r="AV147" s="67">
        <v>414696</v>
      </c>
      <c r="AW147" s="67">
        <v>426357</v>
      </c>
      <c r="AX147" s="67">
        <v>455234</v>
      </c>
      <c r="AY147" s="67">
        <v>448902</v>
      </c>
      <c r="AZ147" s="67">
        <v>17.507986667992373</v>
      </c>
      <c r="BA147" s="67">
        <v>26.510898429841916</v>
      </c>
      <c r="BB147" s="67">
        <v>30.163437034934137</v>
      </c>
      <c r="BC147" s="67">
        <v>38.062444538371153</v>
      </c>
      <c r="BD147" s="67">
        <v>34.265261136209865</v>
      </c>
      <c r="BE147" s="67">
        <v>31.14923491034391</v>
      </c>
      <c r="BF147" s="67">
        <v>27.06331110021949</v>
      </c>
      <c r="BG147" s="67">
        <v>28.37321828101615</v>
      </c>
      <c r="BH147" s="67">
        <v>23.414257905755317</v>
      </c>
      <c r="BI147" s="67">
        <v>25.341140013418737</v>
      </c>
      <c r="BJ147" s="67">
        <v>20.048909438333514</v>
      </c>
      <c r="BK147" s="67">
        <v>21.989812192505099</v>
      </c>
      <c r="BL147" s="67">
        <v>19.050099349885215</v>
      </c>
      <c r="BM147" s="67">
        <v>21.578161024681194</v>
      </c>
      <c r="BN147" s="67">
        <v>22.845393797475584</v>
      </c>
      <c r="BO147" s="67">
        <v>29.182315962058532</v>
      </c>
    </row>
    <row r="148" spans="2:67" x14ac:dyDescent="0.25">
      <c r="B148" s="65" t="s">
        <v>16</v>
      </c>
      <c r="C148" s="66">
        <v>41</v>
      </c>
      <c r="D148" s="66">
        <v>71</v>
      </c>
      <c r="E148" s="66">
        <v>143</v>
      </c>
      <c r="F148" s="66">
        <v>152</v>
      </c>
      <c r="G148" s="66">
        <v>191</v>
      </c>
      <c r="H148" s="66">
        <v>186</v>
      </c>
      <c r="I148" s="66">
        <v>172</v>
      </c>
      <c r="J148" s="66">
        <v>156</v>
      </c>
      <c r="K148" s="66">
        <v>157</v>
      </c>
      <c r="L148" s="66">
        <v>151</v>
      </c>
      <c r="M148" s="66">
        <v>126</v>
      </c>
      <c r="N148" s="66">
        <v>110</v>
      </c>
      <c r="O148" s="66">
        <v>101</v>
      </c>
      <c r="P148" s="66">
        <v>85</v>
      </c>
      <c r="Q148" s="66">
        <v>88</v>
      </c>
      <c r="R148" s="66">
        <v>103</v>
      </c>
      <c r="S148" s="66">
        <v>139</v>
      </c>
      <c r="T148" s="66">
        <v>118</v>
      </c>
      <c r="U148" s="66">
        <v>201</v>
      </c>
      <c r="V148" s="66">
        <v>255</v>
      </c>
      <c r="W148" s="66">
        <v>281</v>
      </c>
      <c r="X148" s="66">
        <v>289</v>
      </c>
      <c r="Y148" s="66">
        <v>265</v>
      </c>
      <c r="Z148" s="66">
        <v>234</v>
      </c>
      <c r="AA148" s="66">
        <v>226</v>
      </c>
      <c r="AB148" s="66">
        <v>197</v>
      </c>
      <c r="AC148" s="66">
        <v>191</v>
      </c>
      <c r="AD148" s="66">
        <v>148</v>
      </c>
      <c r="AE148" s="66">
        <v>119</v>
      </c>
      <c r="AF148" s="66">
        <v>103</v>
      </c>
      <c r="AG148" s="66">
        <v>107</v>
      </c>
      <c r="AH148" s="66">
        <v>130</v>
      </c>
      <c r="AI148" s="66">
        <v>187</v>
      </c>
      <c r="AJ148" s="66">
        <v>463808</v>
      </c>
      <c r="AK148" s="66">
        <v>463254</v>
      </c>
      <c r="AL148" s="66">
        <v>449405</v>
      </c>
      <c r="AM148" s="66">
        <v>452161</v>
      </c>
      <c r="AN148" s="66">
        <v>452753</v>
      </c>
      <c r="AO148" s="66">
        <v>458964</v>
      </c>
      <c r="AP148" s="66">
        <v>466699</v>
      </c>
      <c r="AQ148" s="66">
        <v>470242</v>
      </c>
      <c r="AR148" s="66">
        <v>461929</v>
      </c>
      <c r="AS148" s="66">
        <v>435831</v>
      </c>
      <c r="AT148" s="66">
        <v>415488</v>
      </c>
      <c r="AU148" s="66">
        <v>404551</v>
      </c>
      <c r="AV148" s="66">
        <v>415154</v>
      </c>
      <c r="AW148" s="66">
        <v>416502</v>
      </c>
      <c r="AX148" s="66">
        <v>428973</v>
      </c>
      <c r="AY148" s="66">
        <v>457163</v>
      </c>
      <c r="AZ148" s="66">
        <v>15.092452049123777</v>
      </c>
      <c r="BA148" s="66">
        <v>30.868594766585932</v>
      </c>
      <c r="BB148" s="66">
        <v>33.599982198684927</v>
      </c>
      <c r="BC148" s="66">
        <v>42.241590937741201</v>
      </c>
      <c r="BD148" s="66">
        <v>41.082002769722116</v>
      </c>
      <c r="BE148" s="66">
        <v>37.475706155602623</v>
      </c>
      <c r="BF148" s="66">
        <v>33.42625546658553</v>
      </c>
      <c r="BG148" s="66">
        <v>33.599720994721864</v>
      </c>
      <c r="BH148" s="66">
        <v>32.689006319152938</v>
      </c>
      <c r="BI148" s="66">
        <v>28.910288621048068</v>
      </c>
      <c r="BJ148" s="66">
        <v>26.474892174984596</v>
      </c>
      <c r="BK148" s="66">
        <v>24.965949904956361</v>
      </c>
      <c r="BL148" s="66">
        <v>19.992581066303106</v>
      </c>
      <c r="BM148" s="66">
        <v>21.128349923889921</v>
      </c>
      <c r="BN148" s="66">
        <v>24.010835180768954</v>
      </c>
      <c r="BO148" s="66">
        <v>30.404910283640625</v>
      </c>
    </row>
    <row r="149" spans="2:67" x14ac:dyDescent="0.25">
      <c r="B149" s="65" t="s">
        <v>16</v>
      </c>
      <c r="C149" s="66">
        <v>42</v>
      </c>
      <c r="D149" s="66">
        <v>74</v>
      </c>
      <c r="E149" s="66">
        <v>139</v>
      </c>
      <c r="F149" s="66">
        <v>160</v>
      </c>
      <c r="G149" s="66">
        <v>177</v>
      </c>
      <c r="H149" s="66">
        <v>159</v>
      </c>
      <c r="I149" s="66">
        <v>170</v>
      </c>
      <c r="J149" s="66">
        <v>169</v>
      </c>
      <c r="K149" s="66">
        <v>130</v>
      </c>
      <c r="L149" s="66">
        <v>157</v>
      </c>
      <c r="M149" s="66">
        <v>128</v>
      </c>
      <c r="N149" s="66">
        <v>122</v>
      </c>
      <c r="O149" s="66">
        <v>90</v>
      </c>
      <c r="P149" s="66">
        <v>91</v>
      </c>
      <c r="Q149" s="66">
        <v>97</v>
      </c>
      <c r="R149" s="66">
        <v>77</v>
      </c>
      <c r="S149" s="66">
        <v>98</v>
      </c>
      <c r="T149" s="66">
        <v>130</v>
      </c>
      <c r="U149" s="66">
        <v>177</v>
      </c>
      <c r="V149" s="66">
        <v>235</v>
      </c>
      <c r="W149" s="66">
        <v>291</v>
      </c>
      <c r="X149" s="66">
        <v>222</v>
      </c>
      <c r="Y149" s="66">
        <v>246</v>
      </c>
      <c r="Z149" s="66">
        <v>245</v>
      </c>
      <c r="AA149" s="66">
        <v>187</v>
      </c>
      <c r="AB149" s="66">
        <v>224</v>
      </c>
      <c r="AC149" s="66">
        <v>226</v>
      </c>
      <c r="AD149" s="66">
        <v>180</v>
      </c>
      <c r="AE149" s="66">
        <v>115</v>
      </c>
      <c r="AF149" s="66">
        <v>117</v>
      </c>
      <c r="AG149" s="66">
        <v>131</v>
      </c>
      <c r="AH149" s="66">
        <v>95</v>
      </c>
      <c r="AI149" s="66">
        <v>120</v>
      </c>
      <c r="AJ149" s="67">
        <v>470143</v>
      </c>
      <c r="AK149" s="67">
        <v>464168</v>
      </c>
      <c r="AL149" s="67">
        <v>462277</v>
      </c>
      <c r="AM149" s="67">
        <v>448503</v>
      </c>
      <c r="AN149" s="67">
        <v>451914</v>
      </c>
      <c r="AO149" s="67">
        <v>452872</v>
      </c>
      <c r="AP149" s="67">
        <v>457909</v>
      </c>
      <c r="AQ149" s="67">
        <v>467538</v>
      </c>
      <c r="AR149" s="67">
        <v>470417</v>
      </c>
      <c r="AS149" s="67">
        <v>460940</v>
      </c>
      <c r="AT149" s="67">
        <v>435969</v>
      </c>
      <c r="AU149" s="67">
        <v>415511</v>
      </c>
      <c r="AV149" s="67">
        <v>404971</v>
      </c>
      <c r="AW149" s="67">
        <v>415460</v>
      </c>
      <c r="AX149" s="67">
        <v>417619</v>
      </c>
      <c r="AY149" s="67">
        <v>429611</v>
      </c>
      <c r="AZ149" s="67">
        <v>15.739891905228834</v>
      </c>
      <c r="BA149" s="67">
        <v>29.730614777408181</v>
      </c>
      <c r="BB149" s="67">
        <v>34.61128284556662</v>
      </c>
      <c r="BC149" s="67">
        <v>39.464618965759428</v>
      </c>
      <c r="BD149" s="67">
        <v>34.962404351270372</v>
      </c>
      <c r="BE149" s="67">
        <v>37.53820063947429</v>
      </c>
      <c r="BF149" s="67">
        <v>36.906896348401098</v>
      </c>
      <c r="BG149" s="67">
        <v>27.805226527041651</v>
      </c>
      <c r="BH149" s="67">
        <v>33.374644198657784</v>
      </c>
      <c r="BI149" s="67">
        <v>27.986288887924676</v>
      </c>
      <c r="BJ149" s="67">
        <v>28.213015145572275</v>
      </c>
      <c r="BK149" s="67">
        <v>21.660076387869395</v>
      </c>
      <c r="BL149" s="67">
        <v>22.4707448187648</v>
      </c>
      <c r="BM149" s="67">
        <v>23.347614692148461</v>
      </c>
      <c r="BN149" s="67">
        <v>18.437858430770628</v>
      </c>
      <c r="BO149" s="67">
        <v>22.811333974223192</v>
      </c>
    </row>
    <row r="150" spans="2:67" x14ac:dyDescent="0.25">
      <c r="B150" s="65" t="s">
        <v>16</v>
      </c>
      <c r="C150" s="66">
        <v>43</v>
      </c>
      <c r="D150" s="66">
        <v>66</v>
      </c>
      <c r="E150" s="66">
        <v>130</v>
      </c>
      <c r="F150" s="66">
        <v>183</v>
      </c>
      <c r="G150" s="66">
        <v>168</v>
      </c>
      <c r="H150" s="66">
        <v>196</v>
      </c>
      <c r="I150" s="66">
        <v>174</v>
      </c>
      <c r="J150" s="66">
        <v>147</v>
      </c>
      <c r="K150" s="66">
        <v>168</v>
      </c>
      <c r="L150" s="66">
        <v>139</v>
      </c>
      <c r="M150" s="66">
        <v>147</v>
      </c>
      <c r="N150" s="66">
        <v>117</v>
      </c>
      <c r="O150" s="66">
        <v>131</v>
      </c>
      <c r="P150" s="66">
        <v>122</v>
      </c>
      <c r="Q150" s="66">
        <v>109</v>
      </c>
      <c r="R150" s="66">
        <v>94</v>
      </c>
      <c r="S150" s="66">
        <v>103</v>
      </c>
      <c r="T150" s="66">
        <v>145</v>
      </c>
      <c r="U150" s="66">
        <v>181</v>
      </c>
      <c r="V150" s="66">
        <v>280</v>
      </c>
      <c r="W150" s="66">
        <v>288</v>
      </c>
      <c r="X150" s="66">
        <v>282</v>
      </c>
      <c r="Y150" s="66">
        <v>257</v>
      </c>
      <c r="Z150" s="66">
        <v>209</v>
      </c>
      <c r="AA150" s="66">
        <v>260</v>
      </c>
      <c r="AB150" s="66">
        <v>201</v>
      </c>
      <c r="AC150" s="66">
        <v>190</v>
      </c>
      <c r="AD150" s="66">
        <v>154</v>
      </c>
      <c r="AE150" s="66">
        <v>213</v>
      </c>
      <c r="AF150" s="66">
        <v>160</v>
      </c>
      <c r="AG150" s="66">
        <v>140</v>
      </c>
      <c r="AH150" s="66">
        <v>127</v>
      </c>
      <c r="AI150" s="66">
        <v>130</v>
      </c>
      <c r="AJ150" s="66">
        <v>467444</v>
      </c>
      <c r="AK150" s="66">
        <v>470315</v>
      </c>
      <c r="AL150" s="66">
        <v>463951</v>
      </c>
      <c r="AM150" s="66">
        <v>461641</v>
      </c>
      <c r="AN150" s="66">
        <v>448576</v>
      </c>
      <c r="AO150" s="66">
        <v>452606</v>
      </c>
      <c r="AP150" s="66">
        <v>453061</v>
      </c>
      <c r="AQ150" s="66">
        <v>459081</v>
      </c>
      <c r="AR150" s="66">
        <v>467660</v>
      </c>
      <c r="AS150" s="66">
        <v>470126</v>
      </c>
      <c r="AT150" s="66">
        <v>460524</v>
      </c>
      <c r="AU150" s="66">
        <v>436447</v>
      </c>
      <c r="AV150" s="66">
        <v>416548</v>
      </c>
      <c r="AW150" s="66">
        <v>404433</v>
      </c>
      <c r="AX150" s="66">
        <v>416549</v>
      </c>
      <c r="AY150" s="66">
        <v>418151</v>
      </c>
      <c r="AZ150" s="66">
        <v>14.119338359247312</v>
      </c>
      <c r="BA150" s="66">
        <v>27.641049084124472</v>
      </c>
      <c r="BB150" s="66">
        <v>39.443820575879776</v>
      </c>
      <c r="BC150" s="66">
        <v>36.175296388319062</v>
      </c>
      <c r="BD150" s="66">
        <v>43.693822228563278</v>
      </c>
      <c r="BE150" s="66">
        <v>38.444033000004417</v>
      </c>
      <c r="BF150" s="66">
        <v>32.445962022773976</v>
      </c>
      <c r="BG150" s="66">
        <v>36.377022791184999</v>
      </c>
      <c r="BH150" s="66">
        <v>29.722447932258479</v>
      </c>
      <c r="BI150" s="66">
        <v>30.84279533571851</v>
      </c>
      <c r="BJ150" s="66">
        <v>25.188698091738974</v>
      </c>
      <c r="BK150" s="66">
        <v>30.015099198757238</v>
      </c>
      <c r="BL150" s="66">
        <v>29.288341319607824</v>
      </c>
      <c r="BM150" s="66">
        <v>27.198571827719302</v>
      </c>
      <c r="BN150" s="66">
        <v>22.566372743662811</v>
      </c>
      <c r="BO150" s="66">
        <v>24.632250072342288</v>
      </c>
    </row>
    <row r="151" spans="2:67" x14ac:dyDescent="0.25">
      <c r="B151" s="65" t="s">
        <v>16</v>
      </c>
      <c r="C151" s="66">
        <v>44</v>
      </c>
      <c r="D151" s="66">
        <v>64</v>
      </c>
      <c r="E151" s="66">
        <v>138</v>
      </c>
      <c r="F151" s="66">
        <v>163</v>
      </c>
      <c r="G151" s="66">
        <v>176</v>
      </c>
      <c r="H151" s="66">
        <v>199</v>
      </c>
      <c r="I151" s="66">
        <v>168</v>
      </c>
      <c r="J151" s="66">
        <v>174</v>
      </c>
      <c r="K151" s="66">
        <v>166</v>
      </c>
      <c r="L151" s="66">
        <v>153</v>
      </c>
      <c r="M151" s="66">
        <v>152</v>
      </c>
      <c r="N151" s="66">
        <v>121</v>
      </c>
      <c r="O151" s="66">
        <v>149</v>
      </c>
      <c r="P151" s="66">
        <v>111</v>
      </c>
      <c r="Q151" s="66">
        <v>109</v>
      </c>
      <c r="R151" s="66">
        <v>105</v>
      </c>
      <c r="S151" s="66">
        <v>119</v>
      </c>
      <c r="T151" s="66">
        <v>109</v>
      </c>
      <c r="U151" s="66">
        <v>198</v>
      </c>
      <c r="V151" s="66">
        <v>242</v>
      </c>
      <c r="W151" s="66">
        <v>271</v>
      </c>
      <c r="X151" s="66">
        <v>272</v>
      </c>
      <c r="Y151" s="66">
        <v>287</v>
      </c>
      <c r="Z151" s="66">
        <v>224</v>
      </c>
      <c r="AA151" s="66">
        <v>225</v>
      </c>
      <c r="AB151" s="66">
        <v>221</v>
      </c>
      <c r="AC151" s="66">
        <v>208</v>
      </c>
      <c r="AD151" s="66">
        <v>173</v>
      </c>
      <c r="AE151" s="66">
        <v>195</v>
      </c>
      <c r="AF151" s="66">
        <v>170</v>
      </c>
      <c r="AG151" s="66">
        <v>133</v>
      </c>
      <c r="AH151" s="66">
        <v>144</v>
      </c>
      <c r="AI151" s="66">
        <v>158</v>
      </c>
      <c r="AJ151" s="67">
        <v>452519</v>
      </c>
      <c r="AK151" s="67">
        <v>466473</v>
      </c>
      <c r="AL151" s="67">
        <v>471094</v>
      </c>
      <c r="AM151" s="67">
        <v>462734</v>
      </c>
      <c r="AN151" s="67">
        <v>461081</v>
      </c>
      <c r="AO151" s="67">
        <v>449108</v>
      </c>
      <c r="AP151" s="67">
        <v>452937</v>
      </c>
      <c r="AQ151" s="67">
        <v>454335</v>
      </c>
      <c r="AR151" s="67">
        <v>459374</v>
      </c>
      <c r="AS151" s="67">
        <v>467109</v>
      </c>
      <c r="AT151" s="67">
        <v>469587</v>
      </c>
      <c r="AU151" s="67">
        <v>460958</v>
      </c>
      <c r="AV151" s="67">
        <v>437494</v>
      </c>
      <c r="AW151" s="67">
        <v>417037</v>
      </c>
      <c r="AX151" s="67">
        <v>404860</v>
      </c>
      <c r="AY151" s="67">
        <v>417300</v>
      </c>
      <c r="AZ151" s="67">
        <v>14.143052556909213</v>
      </c>
      <c r="BA151" s="67">
        <v>29.369331129561626</v>
      </c>
      <c r="BB151" s="67">
        <v>34.388041452448981</v>
      </c>
      <c r="BC151" s="67">
        <v>38.034810495878844</v>
      </c>
      <c r="BD151" s="67">
        <v>43.159444869773424</v>
      </c>
      <c r="BE151" s="67">
        <v>37.407483277964324</v>
      </c>
      <c r="BF151" s="67">
        <v>38.415938640473179</v>
      </c>
      <c r="BG151" s="67">
        <v>36.536916592382276</v>
      </c>
      <c r="BH151" s="67">
        <v>33.52388250096871</v>
      </c>
      <c r="BI151" s="67">
        <v>32.754667540124466</v>
      </c>
      <c r="BJ151" s="67">
        <v>25.980276285331577</v>
      </c>
      <c r="BK151" s="67">
        <v>32.323986133226889</v>
      </c>
      <c r="BL151" s="67">
        <v>25.371776527220945</v>
      </c>
      <c r="BM151" s="67">
        <v>25.896982761721382</v>
      </c>
      <c r="BN151" s="67">
        <v>25.934891073457489</v>
      </c>
      <c r="BO151" s="67">
        <v>28.516654684878983</v>
      </c>
    </row>
    <row r="152" spans="2:67" x14ac:dyDescent="0.25">
      <c r="B152" s="65" t="s">
        <v>16</v>
      </c>
      <c r="C152" s="66">
        <v>45</v>
      </c>
      <c r="D152" s="66">
        <v>71</v>
      </c>
      <c r="E152" s="66">
        <v>127</v>
      </c>
      <c r="F152" s="66">
        <v>181</v>
      </c>
      <c r="G152" s="66">
        <v>175</v>
      </c>
      <c r="H152" s="66">
        <v>181</v>
      </c>
      <c r="I152" s="66">
        <v>179</v>
      </c>
      <c r="J152" s="66">
        <v>173</v>
      </c>
      <c r="K152" s="66">
        <v>162</v>
      </c>
      <c r="L152" s="66">
        <v>169</v>
      </c>
      <c r="M152" s="66">
        <v>176</v>
      </c>
      <c r="N152" s="66">
        <v>143</v>
      </c>
      <c r="O152" s="66">
        <v>150</v>
      </c>
      <c r="P152" s="66">
        <v>151</v>
      </c>
      <c r="Q152" s="66">
        <v>110</v>
      </c>
      <c r="R152" s="66">
        <v>107</v>
      </c>
      <c r="S152" s="66">
        <v>125</v>
      </c>
      <c r="T152" s="66">
        <v>146</v>
      </c>
      <c r="U152" s="66">
        <v>200</v>
      </c>
      <c r="V152" s="66">
        <v>262</v>
      </c>
      <c r="W152" s="66">
        <v>256</v>
      </c>
      <c r="X152" s="66">
        <v>269</v>
      </c>
      <c r="Y152" s="66">
        <v>277</v>
      </c>
      <c r="Z152" s="66">
        <v>229</v>
      </c>
      <c r="AA152" s="66">
        <v>236</v>
      </c>
      <c r="AB152" s="66">
        <v>233</v>
      </c>
      <c r="AC152" s="66">
        <v>256</v>
      </c>
      <c r="AD152" s="66">
        <v>185</v>
      </c>
      <c r="AE152" s="66">
        <v>228</v>
      </c>
      <c r="AF152" s="66">
        <v>217</v>
      </c>
      <c r="AG152" s="66">
        <v>163</v>
      </c>
      <c r="AH152" s="66">
        <v>150</v>
      </c>
      <c r="AI152" s="66">
        <v>171</v>
      </c>
      <c r="AJ152" s="66">
        <v>454007</v>
      </c>
      <c r="AK152" s="66">
        <v>452056</v>
      </c>
      <c r="AL152" s="66">
        <v>466732</v>
      </c>
      <c r="AM152" s="66">
        <v>471095</v>
      </c>
      <c r="AN152" s="66">
        <v>462550</v>
      </c>
      <c r="AO152" s="66">
        <v>461168</v>
      </c>
      <c r="AP152" s="66">
        <v>449107</v>
      </c>
      <c r="AQ152" s="66">
        <v>454167</v>
      </c>
      <c r="AR152" s="66">
        <v>454129</v>
      </c>
      <c r="AS152" s="66">
        <v>458858</v>
      </c>
      <c r="AT152" s="66">
        <v>466811</v>
      </c>
      <c r="AU152" s="66">
        <v>468983</v>
      </c>
      <c r="AV152" s="66">
        <v>460625</v>
      </c>
      <c r="AW152" s="66">
        <v>436381</v>
      </c>
      <c r="AX152" s="66">
        <v>417521</v>
      </c>
      <c r="AY152" s="66">
        <v>404629</v>
      </c>
      <c r="AZ152" s="66">
        <v>15.638525397185507</v>
      </c>
      <c r="BA152" s="66">
        <v>27.872652945652753</v>
      </c>
      <c r="BB152" s="66">
        <v>38.566029327322745</v>
      </c>
      <c r="BC152" s="66">
        <v>37.147496789394921</v>
      </c>
      <c r="BD152" s="66">
        <v>39.130904767052208</v>
      </c>
      <c r="BE152" s="66">
        <v>38.81448842937931</v>
      </c>
      <c r="BF152" s="66">
        <v>38.520887004655904</v>
      </c>
      <c r="BG152" s="66">
        <v>35.66969859104691</v>
      </c>
      <c r="BH152" s="66">
        <v>36.993893805504598</v>
      </c>
      <c r="BI152" s="66">
        <v>38.574025079654277</v>
      </c>
      <c r="BJ152" s="66">
        <v>30.633382675215454</v>
      </c>
      <c r="BK152" s="66">
        <v>32.197329114274929</v>
      </c>
      <c r="BL152" s="66">
        <v>32.998643147896878</v>
      </c>
      <c r="BM152" s="66">
        <v>25.207330291648812</v>
      </c>
      <c r="BN152" s="66">
        <v>25.62745346940633</v>
      </c>
      <c r="BO152" s="66">
        <v>31.139636555956198</v>
      </c>
    </row>
    <row r="153" spans="2:67" x14ac:dyDescent="0.25">
      <c r="B153" s="65" t="s">
        <v>16</v>
      </c>
      <c r="C153" s="66">
        <v>46</v>
      </c>
      <c r="D153" s="66">
        <v>63</v>
      </c>
      <c r="E153" s="66">
        <v>131</v>
      </c>
      <c r="F153" s="66">
        <v>158</v>
      </c>
      <c r="G153" s="66">
        <v>150</v>
      </c>
      <c r="H153" s="66">
        <v>174</v>
      </c>
      <c r="I153" s="66">
        <v>181</v>
      </c>
      <c r="J153" s="66">
        <v>173</v>
      </c>
      <c r="K153" s="66">
        <v>159</v>
      </c>
      <c r="L153" s="66">
        <v>151</v>
      </c>
      <c r="M153" s="66">
        <v>147</v>
      </c>
      <c r="N153" s="66">
        <v>146</v>
      </c>
      <c r="O153" s="66">
        <v>113</v>
      </c>
      <c r="P153" s="66">
        <v>167</v>
      </c>
      <c r="Q153" s="66">
        <v>132</v>
      </c>
      <c r="R153" s="66">
        <v>111</v>
      </c>
      <c r="S153" s="66">
        <v>133</v>
      </c>
      <c r="T153" s="66">
        <v>142</v>
      </c>
      <c r="U153" s="66">
        <v>177</v>
      </c>
      <c r="V153" s="66">
        <v>253</v>
      </c>
      <c r="W153" s="66">
        <v>220</v>
      </c>
      <c r="X153" s="66">
        <v>247</v>
      </c>
      <c r="Y153" s="66">
        <v>243</v>
      </c>
      <c r="Z153" s="66">
        <v>238</v>
      </c>
      <c r="AA153" s="66">
        <v>211</v>
      </c>
      <c r="AB153" s="66">
        <v>193</v>
      </c>
      <c r="AC153" s="66">
        <v>216</v>
      </c>
      <c r="AD153" s="66">
        <v>205</v>
      </c>
      <c r="AE153" s="66">
        <v>140</v>
      </c>
      <c r="AF153" s="66">
        <v>255</v>
      </c>
      <c r="AG153" s="66">
        <v>181</v>
      </c>
      <c r="AH153" s="66">
        <v>162</v>
      </c>
      <c r="AI153" s="66">
        <v>176</v>
      </c>
      <c r="AJ153" s="67">
        <v>452643</v>
      </c>
      <c r="AK153" s="67">
        <v>453502</v>
      </c>
      <c r="AL153" s="67">
        <v>452468</v>
      </c>
      <c r="AM153" s="67">
        <v>465441</v>
      </c>
      <c r="AN153" s="67">
        <v>471258</v>
      </c>
      <c r="AO153" s="67">
        <v>462235</v>
      </c>
      <c r="AP153" s="67">
        <v>460737</v>
      </c>
      <c r="AQ153" s="67">
        <v>450353</v>
      </c>
      <c r="AR153" s="67">
        <v>453623</v>
      </c>
      <c r="AS153" s="67">
        <v>453971</v>
      </c>
      <c r="AT153" s="67">
        <v>457586</v>
      </c>
      <c r="AU153" s="67">
        <v>467036</v>
      </c>
      <c r="AV153" s="67">
        <v>469836</v>
      </c>
      <c r="AW153" s="67">
        <v>459095</v>
      </c>
      <c r="AX153" s="67">
        <v>437919</v>
      </c>
      <c r="AY153" s="67">
        <v>417908</v>
      </c>
      <c r="AZ153" s="67">
        <v>13.918253458023212</v>
      </c>
      <c r="BA153" s="67">
        <v>28.665805222468698</v>
      </c>
      <c r="BB153" s="67">
        <v>34.919596523953075</v>
      </c>
      <c r="BC153" s="67">
        <v>31.797800365674707</v>
      </c>
      <c r="BD153" s="67">
        <v>36.710252133650783</v>
      </c>
      <c r="BE153" s="67">
        <v>38.941231191926185</v>
      </c>
      <c r="BF153" s="67">
        <v>37.331492803920675</v>
      </c>
      <c r="BG153" s="67">
        <v>35.083589983857109</v>
      </c>
      <c r="BH153" s="67">
        <v>33.287553761603803</v>
      </c>
      <c r="BI153" s="67">
        <v>31.940366234847598</v>
      </c>
      <c r="BJ153" s="67">
        <v>31.906570568155495</v>
      </c>
      <c r="BK153" s="67">
        <v>24.195136991580949</v>
      </c>
      <c r="BL153" s="67">
        <v>35.331477366570461</v>
      </c>
      <c r="BM153" s="67">
        <v>28.752219039632319</v>
      </c>
      <c r="BN153" s="67">
        <v>25.347153240667794</v>
      </c>
      <c r="BO153" s="67">
        <v>31.585899288838693</v>
      </c>
    </row>
    <row r="154" spans="2:67" x14ac:dyDescent="0.25">
      <c r="B154" s="65" t="s">
        <v>16</v>
      </c>
      <c r="C154" s="66">
        <v>47</v>
      </c>
      <c r="D154" s="66">
        <v>93</v>
      </c>
      <c r="E154" s="66">
        <v>152</v>
      </c>
      <c r="F154" s="66">
        <v>152</v>
      </c>
      <c r="G154" s="66">
        <v>164</v>
      </c>
      <c r="H154" s="66">
        <v>202</v>
      </c>
      <c r="I154" s="66">
        <v>180</v>
      </c>
      <c r="J154" s="66">
        <v>176</v>
      </c>
      <c r="K154" s="66">
        <v>154</v>
      </c>
      <c r="L154" s="66">
        <v>176</v>
      </c>
      <c r="M154" s="66">
        <v>162</v>
      </c>
      <c r="N154" s="66">
        <v>136</v>
      </c>
      <c r="O154" s="66">
        <v>155</v>
      </c>
      <c r="P154" s="66">
        <v>141</v>
      </c>
      <c r="Q154" s="66">
        <v>141</v>
      </c>
      <c r="R154" s="66">
        <v>123</v>
      </c>
      <c r="S154" s="66">
        <v>115</v>
      </c>
      <c r="T154" s="66">
        <v>151</v>
      </c>
      <c r="U154" s="66">
        <v>230</v>
      </c>
      <c r="V154" s="66">
        <v>234</v>
      </c>
      <c r="W154" s="66">
        <v>261</v>
      </c>
      <c r="X154" s="66">
        <v>284</v>
      </c>
      <c r="Y154" s="66">
        <v>268</v>
      </c>
      <c r="Z154" s="66">
        <v>236</v>
      </c>
      <c r="AA154" s="66">
        <v>199</v>
      </c>
      <c r="AB154" s="66">
        <v>200</v>
      </c>
      <c r="AC154" s="66">
        <v>228</v>
      </c>
      <c r="AD154" s="66">
        <v>190</v>
      </c>
      <c r="AE154" s="66">
        <v>211</v>
      </c>
      <c r="AF154" s="66">
        <v>175</v>
      </c>
      <c r="AG154" s="66">
        <v>201</v>
      </c>
      <c r="AH154" s="66">
        <v>182</v>
      </c>
      <c r="AI154" s="66">
        <v>185</v>
      </c>
      <c r="AJ154" s="66">
        <v>451693</v>
      </c>
      <c r="AK154" s="66">
        <v>452325</v>
      </c>
      <c r="AL154" s="66">
        <v>453042</v>
      </c>
      <c r="AM154" s="66">
        <v>451812</v>
      </c>
      <c r="AN154" s="66">
        <v>464794</v>
      </c>
      <c r="AO154" s="66">
        <v>470242</v>
      </c>
      <c r="AP154" s="66">
        <v>461685</v>
      </c>
      <c r="AQ154" s="66">
        <v>461847</v>
      </c>
      <c r="AR154" s="66">
        <v>451414</v>
      </c>
      <c r="AS154" s="66">
        <v>452396</v>
      </c>
      <c r="AT154" s="66">
        <v>453275</v>
      </c>
      <c r="AU154" s="66">
        <v>458258</v>
      </c>
      <c r="AV154" s="66">
        <v>466954</v>
      </c>
      <c r="AW154" s="66">
        <v>469277</v>
      </c>
      <c r="AX154" s="66">
        <v>459660</v>
      </c>
      <c r="AY154" s="66">
        <v>438072</v>
      </c>
      <c r="AZ154" s="66">
        <v>20.367816193742211</v>
      </c>
      <c r="BA154" s="66">
        <v>33.604156303542801</v>
      </c>
      <c r="BB154" s="66">
        <v>33.550973198952853</v>
      </c>
      <c r="BC154" s="66">
        <v>36.298283356794421</v>
      </c>
      <c r="BD154" s="66">
        <v>43.244964435857604</v>
      </c>
      <c r="BE154" s="66">
        <v>38.278163158543904</v>
      </c>
      <c r="BF154" s="66">
        <v>38.121229842858227</v>
      </c>
      <c r="BG154" s="66">
        <v>33.560897873105162</v>
      </c>
      <c r="BH154" s="66">
        <v>38.767074127076256</v>
      </c>
      <c r="BI154" s="66">
        <v>36.251425742049001</v>
      </c>
      <c r="BJ154" s="66">
        <v>29.783244167448018</v>
      </c>
      <c r="BK154" s="66">
        <v>33.82374121128273</v>
      </c>
      <c r="BL154" s="66">
        <v>30.195693794249539</v>
      </c>
      <c r="BM154" s="66">
        <v>30.046220036353798</v>
      </c>
      <c r="BN154" s="66">
        <v>27.194012966105383</v>
      </c>
      <c r="BO154" s="66">
        <v>26.251392465165544</v>
      </c>
    </row>
    <row r="155" spans="2:67" x14ac:dyDescent="0.25">
      <c r="B155" s="65" t="s">
        <v>16</v>
      </c>
      <c r="C155" s="66">
        <v>48</v>
      </c>
      <c r="D155" s="66">
        <v>84</v>
      </c>
      <c r="E155" s="66">
        <v>139</v>
      </c>
      <c r="F155" s="66">
        <v>162</v>
      </c>
      <c r="G155" s="66">
        <v>178</v>
      </c>
      <c r="H155" s="66">
        <v>188</v>
      </c>
      <c r="I155" s="66">
        <v>174</v>
      </c>
      <c r="J155" s="66">
        <v>159</v>
      </c>
      <c r="K155" s="66">
        <v>165</v>
      </c>
      <c r="L155" s="66">
        <v>143</v>
      </c>
      <c r="M155" s="66">
        <v>172</v>
      </c>
      <c r="N155" s="66">
        <v>162</v>
      </c>
      <c r="O155" s="66">
        <v>122</v>
      </c>
      <c r="P155" s="66">
        <v>140</v>
      </c>
      <c r="Q155" s="66">
        <v>145</v>
      </c>
      <c r="R155" s="66">
        <v>153</v>
      </c>
      <c r="S155" s="66">
        <v>138</v>
      </c>
      <c r="T155" s="66">
        <v>174</v>
      </c>
      <c r="U155" s="66">
        <v>221</v>
      </c>
      <c r="V155" s="66">
        <v>259</v>
      </c>
      <c r="W155" s="66">
        <v>276</v>
      </c>
      <c r="X155" s="66">
        <v>252</v>
      </c>
      <c r="Y155" s="66">
        <v>250</v>
      </c>
      <c r="Z155" s="66">
        <v>265</v>
      </c>
      <c r="AA155" s="66">
        <v>207</v>
      </c>
      <c r="AB155" s="66">
        <v>179</v>
      </c>
      <c r="AC155" s="66">
        <v>223</v>
      </c>
      <c r="AD155" s="66">
        <v>212</v>
      </c>
      <c r="AE155" s="66">
        <v>166</v>
      </c>
      <c r="AF155" s="66">
        <v>183</v>
      </c>
      <c r="AG155" s="66">
        <v>185</v>
      </c>
      <c r="AH155" s="66">
        <v>205</v>
      </c>
      <c r="AI155" s="66">
        <v>191</v>
      </c>
      <c r="AJ155" s="67">
        <v>443748</v>
      </c>
      <c r="AK155" s="67">
        <v>450957</v>
      </c>
      <c r="AL155" s="67">
        <v>450791</v>
      </c>
      <c r="AM155" s="67">
        <v>452918</v>
      </c>
      <c r="AN155" s="67">
        <v>451152</v>
      </c>
      <c r="AO155" s="67">
        <v>464980</v>
      </c>
      <c r="AP155" s="67">
        <v>469620</v>
      </c>
      <c r="AQ155" s="67">
        <v>462970</v>
      </c>
      <c r="AR155" s="67">
        <v>461582</v>
      </c>
      <c r="AS155" s="67">
        <v>449873</v>
      </c>
      <c r="AT155" s="67">
        <v>450479</v>
      </c>
      <c r="AU155" s="67">
        <v>452857</v>
      </c>
      <c r="AV155" s="67">
        <v>458610</v>
      </c>
      <c r="AW155" s="67">
        <v>466714</v>
      </c>
      <c r="AX155" s="67">
        <v>468216</v>
      </c>
      <c r="AY155" s="67">
        <v>459416</v>
      </c>
      <c r="AZ155" s="67">
        <v>18.929662781578735</v>
      </c>
      <c r="BA155" s="67">
        <v>30.601587291027744</v>
      </c>
      <c r="BB155" s="67">
        <v>36.158663327351256</v>
      </c>
      <c r="BC155" s="67">
        <v>39.300712270212266</v>
      </c>
      <c r="BD155" s="67">
        <v>41.227790190445795</v>
      </c>
      <c r="BE155" s="67">
        <v>37.420964342552367</v>
      </c>
      <c r="BF155" s="67">
        <v>33.857161108981728</v>
      </c>
      <c r="BG155" s="67">
        <v>35.423461563384237</v>
      </c>
      <c r="BH155" s="67">
        <v>30.980410847910015</v>
      </c>
      <c r="BI155" s="67">
        <v>37.788442515998959</v>
      </c>
      <c r="BJ155" s="67">
        <v>36.18370667667083</v>
      </c>
      <c r="BK155" s="67">
        <v>26.719251330994112</v>
      </c>
      <c r="BL155" s="67">
        <v>30.527027321689452</v>
      </c>
      <c r="BM155" s="67">
        <v>31.068277360439154</v>
      </c>
      <c r="BN155" s="67">
        <v>32.250072616057544</v>
      </c>
      <c r="BO155" s="67">
        <v>30.255803019485608</v>
      </c>
    </row>
    <row r="156" spans="2:67" x14ac:dyDescent="0.25">
      <c r="B156" s="65" t="s">
        <v>16</v>
      </c>
      <c r="C156" s="66">
        <v>49</v>
      </c>
      <c r="D156" s="66">
        <v>66</v>
      </c>
      <c r="E156" s="66">
        <v>121</v>
      </c>
      <c r="F156" s="66">
        <v>162</v>
      </c>
      <c r="G156" s="66">
        <v>176</v>
      </c>
      <c r="H156" s="66">
        <v>183</v>
      </c>
      <c r="I156" s="66">
        <v>160</v>
      </c>
      <c r="J156" s="66">
        <v>188</v>
      </c>
      <c r="K156" s="66">
        <v>190</v>
      </c>
      <c r="L156" s="66">
        <v>164</v>
      </c>
      <c r="M156" s="66">
        <v>157</v>
      </c>
      <c r="N156" s="66">
        <v>151</v>
      </c>
      <c r="O156" s="66">
        <v>159</v>
      </c>
      <c r="P156" s="66">
        <v>146</v>
      </c>
      <c r="Q156" s="66">
        <v>167</v>
      </c>
      <c r="R156" s="66">
        <v>148</v>
      </c>
      <c r="S156" s="66">
        <v>175</v>
      </c>
      <c r="T156" s="66">
        <v>105</v>
      </c>
      <c r="U156" s="66">
        <v>185</v>
      </c>
      <c r="V156" s="66">
        <v>230</v>
      </c>
      <c r="W156" s="66">
        <v>248</v>
      </c>
      <c r="X156" s="66">
        <v>237</v>
      </c>
      <c r="Y156" s="66">
        <v>209</v>
      </c>
      <c r="Z156" s="66">
        <v>273</v>
      </c>
      <c r="AA156" s="66">
        <v>277</v>
      </c>
      <c r="AB156" s="66">
        <v>206</v>
      </c>
      <c r="AC156" s="66">
        <v>249</v>
      </c>
      <c r="AD156" s="66">
        <v>218</v>
      </c>
      <c r="AE156" s="66">
        <v>208</v>
      </c>
      <c r="AF156" s="66">
        <v>191</v>
      </c>
      <c r="AG156" s="66">
        <v>201</v>
      </c>
      <c r="AH156" s="66">
        <v>210</v>
      </c>
      <c r="AI156" s="66">
        <v>230</v>
      </c>
      <c r="AJ156" s="66">
        <v>442263</v>
      </c>
      <c r="AK156" s="66">
        <v>442911</v>
      </c>
      <c r="AL156" s="66">
        <v>449683</v>
      </c>
      <c r="AM156" s="66">
        <v>449930</v>
      </c>
      <c r="AN156" s="66">
        <v>451497</v>
      </c>
      <c r="AO156" s="66">
        <v>450596</v>
      </c>
      <c r="AP156" s="66">
        <v>464847</v>
      </c>
      <c r="AQ156" s="66">
        <v>470422</v>
      </c>
      <c r="AR156" s="66">
        <v>462481</v>
      </c>
      <c r="AS156" s="66">
        <v>460880</v>
      </c>
      <c r="AT156" s="66">
        <v>447936</v>
      </c>
      <c r="AU156" s="66">
        <v>449466</v>
      </c>
      <c r="AV156" s="66">
        <v>454173</v>
      </c>
      <c r="AW156" s="66">
        <v>457249</v>
      </c>
      <c r="AX156" s="66">
        <v>466815</v>
      </c>
      <c r="AY156" s="66">
        <v>468334</v>
      </c>
      <c r="AZ156" s="66">
        <v>14.697137223778611</v>
      </c>
      <c r="BA156" s="66">
        <v>27.319258270848998</v>
      </c>
      <c r="BB156" s="66">
        <v>36.025377877304678</v>
      </c>
      <c r="BC156" s="66">
        <v>39.117196008267953</v>
      </c>
      <c r="BD156" s="66">
        <v>40.310345362206171</v>
      </c>
      <c r="BE156" s="66">
        <v>35.508526484922193</v>
      </c>
      <c r="BF156" s="66">
        <v>40.44341471494922</v>
      </c>
      <c r="BG156" s="66">
        <v>40.389267508747466</v>
      </c>
      <c r="BH156" s="66">
        <v>35.244691133257369</v>
      </c>
      <c r="BI156" s="66">
        <v>34.06526644679743</v>
      </c>
      <c r="BJ156" s="66">
        <v>33.486926703814831</v>
      </c>
      <c r="BK156" s="66">
        <v>35.375312036950518</v>
      </c>
      <c r="BL156" s="66">
        <v>32.146340711579072</v>
      </c>
      <c r="BM156" s="66">
        <v>36.741469090145628</v>
      </c>
      <c r="BN156" s="66">
        <v>31.704208305217268</v>
      </c>
      <c r="BO156" s="66">
        <v>37.152972024239112</v>
      </c>
    </row>
    <row r="157" spans="2:67" x14ac:dyDescent="0.25">
      <c r="B157" s="65" t="s">
        <v>16</v>
      </c>
      <c r="C157" s="66">
        <v>50</v>
      </c>
      <c r="D157" s="66">
        <v>68</v>
      </c>
      <c r="E157" s="66">
        <v>125</v>
      </c>
      <c r="F157" s="66">
        <v>175</v>
      </c>
      <c r="G157" s="66">
        <v>183</v>
      </c>
      <c r="H157" s="66">
        <v>174</v>
      </c>
      <c r="I157" s="66">
        <v>145</v>
      </c>
      <c r="J157" s="66">
        <v>140</v>
      </c>
      <c r="K157" s="66">
        <v>178</v>
      </c>
      <c r="L157" s="66">
        <v>162</v>
      </c>
      <c r="M157" s="66">
        <v>150</v>
      </c>
      <c r="N157" s="66">
        <v>135</v>
      </c>
      <c r="O157" s="66">
        <v>142</v>
      </c>
      <c r="P157" s="66">
        <v>150</v>
      </c>
      <c r="Q157" s="66">
        <v>163</v>
      </c>
      <c r="R157" s="66">
        <v>148</v>
      </c>
      <c r="S157" s="66">
        <v>169</v>
      </c>
      <c r="T157" s="66">
        <v>125</v>
      </c>
      <c r="U157" s="66">
        <v>187</v>
      </c>
      <c r="V157" s="66">
        <v>271</v>
      </c>
      <c r="W157" s="66">
        <v>284</v>
      </c>
      <c r="X157" s="66">
        <v>241</v>
      </c>
      <c r="Y157" s="66">
        <v>200</v>
      </c>
      <c r="Z157" s="66">
        <v>215</v>
      </c>
      <c r="AA157" s="66">
        <v>217</v>
      </c>
      <c r="AB157" s="66">
        <v>236</v>
      </c>
      <c r="AC157" s="66">
        <v>185</v>
      </c>
      <c r="AD157" s="66">
        <v>169</v>
      </c>
      <c r="AE157" s="66">
        <v>177</v>
      </c>
      <c r="AF157" s="66">
        <v>194</v>
      </c>
      <c r="AG157" s="66">
        <v>210</v>
      </c>
      <c r="AH157" s="66">
        <v>201</v>
      </c>
      <c r="AI157" s="66">
        <v>219</v>
      </c>
      <c r="AJ157" s="67">
        <v>441437</v>
      </c>
      <c r="AK157" s="67">
        <v>441771</v>
      </c>
      <c r="AL157" s="67">
        <v>442286</v>
      </c>
      <c r="AM157" s="67">
        <v>448151</v>
      </c>
      <c r="AN157" s="67">
        <v>449930</v>
      </c>
      <c r="AO157" s="67">
        <v>451429</v>
      </c>
      <c r="AP157" s="67">
        <v>449372</v>
      </c>
      <c r="AQ157" s="67">
        <v>464846</v>
      </c>
      <c r="AR157" s="67">
        <v>468663</v>
      </c>
      <c r="AS157" s="67">
        <v>462751</v>
      </c>
      <c r="AT157" s="67">
        <v>459175</v>
      </c>
      <c r="AU157" s="67">
        <v>447103</v>
      </c>
      <c r="AV157" s="67">
        <v>448709</v>
      </c>
      <c r="AW157" s="67">
        <v>452362</v>
      </c>
      <c r="AX157" s="67">
        <v>457332</v>
      </c>
      <c r="AY157" s="67">
        <v>466029</v>
      </c>
      <c r="AZ157" s="67">
        <v>15.177703726692597</v>
      </c>
      <c r="BA157" s="67">
        <v>28.068841096405148</v>
      </c>
      <c r="BB157" s="67">
        <v>39.567157902352776</v>
      </c>
      <c r="BC157" s="67">
        <v>40.83445088820509</v>
      </c>
      <c r="BD157" s="67">
        <v>38.672682417264909</v>
      </c>
      <c r="BE157" s="67">
        <v>32.120222670674679</v>
      </c>
      <c r="BF157" s="67">
        <v>31.154589070970157</v>
      </c>
      <c r="BG157" s="67">
        <v>38.07712661827788</v>
      </c>
      <c r="BH157" s="67">
        <v>34.566415526721755</v>
      </c>
      <c r="BI157" s="67">
        <v>32.414840810716782</v>
      </c>
      <c r="BJ157" s="67">
        <v>29.400555343823161</v>
      </c>
      <c r="BK157" s="67">
        <v>31.760019503335922</v>
      </c>
      <c r="BL157" s="67">
        <v>33.429238103091315</v>
      </c>
      <c r="BM157" s="67">
        <v>36.033088544130585</v>
      </c>
      <c r="BN157" s="67">
        <v>32.361610383703741</v>
      </c>
      <c r="BO157" s="67">
        <v>36.263837658171482</v>
      </c>
    </row>
    <row r="158" spans="2:67" x14ac:dyDescent="0.25">
      <c r="B158" s="65" t="s">
        <v>16</v>
      </c>
      <c r="C158" s="66">
        <v>51</v>
      </c>
      <c r="D158" s="66">
        <v>68</v>
      </c>
      <c r="E158" s="66">
        <v>109</v>
      </c>
      <c r="F158" s="66">
        <v>151</v>
      </c>
      <c r="G158" s="66">
        <v>165</v>
      </c>
      <c r="H158" s="66">
        <v>178</v>
      </c>
      <c r="I158" s="66">
        <v>160</v>
      </c>
      <c r="J158" s="66">
        <v>160</v>
      </c>
      <c r="K158" s="66">
        <v>149</v>
      </c>
      <c r="L158" s="66">
        <v>154</v>
      </c>
      <c r="M158" s="66">
        <v>149</v>
      </c>
      <c r="N158" s="66">
        <v>160</v>
      </c>
      <c r="O158" s="66">
        <v>151</v>
      </c>
      <c r="P158" s="66">
        <v>147</v>
      </c>
      <c r="Q158" s="66">
        <v>145</v>
      </c>
      <c r="R158" s="66">
        <v>125</v>
      </c>
      <c r="S158" s="66">
        <v>171</v>
      </c>
      <c r="T158" s="66">
        <v>116</v>
      </c>
      <c r="U158" s="66">
        <v>167</v>
      </c>
      <c r="V158" s="66">
        <v>224</v>
      </c>
      <c r="W158" s="66">
        <v>247</v>
      </c>
      <c r="X158" s="66">
        <v>252</v>
      </c>
      <c r="Y158" s="66">
        <v>223</v>
      </c>
      <c r="Z158" s="66">
        <v>214</v>
      </c>
      <c r="AA158" s="66">
        <v>192</v>
      </c>
      <c r="AB158" s="66">
        <v>194</v>
      </c>
      <c r="AC158" s="66">
        <v>196</v>
      </c>
      <c r="AD158" s="66">
        <v>213</v>
      </c>
      <c r="AE158" s="66">
        <v>221</v>
      </c>
      <c r="AF158" s="66">
        <v>200</v>
      </c>
      <c r="AG158" s="66">
        <v>189</v>
      </c>
      <c r="AH158" s="66">
        <v>160</v>
      </c>
      <c r="AI158" s="66">
        <v>248</v>
      </c>
      <c r="AJ158" s="66">
        <v>437879</v>
      </c>
      <c r="AK158" s="66">
        <v>440993</v>
      </c>
      <c r="AL158" s="66">
        <v>440359</v>
      </c>
      <c r="AM158" s="66">
        <v>440793</v>
      </c>
      <c r="AN158" s="66">
        <v>447276</v>
      </c>
      <c r="AO158" s="66">
        <v>449374</v>
      </c>
      <c r="AP158" s="66">
        <v>450599</v>
      </c>
      <c r="AQ158" s="66">
        <v>449186</v>
      </c>
      <c r="AR158" s="66">
        <v>463725</v>
      </c>
      <c r="AS158" s="66">
        <v>467029</v>
      </c>
      <c r="AT158" s="66">
        <v>460150</v>
      </c>
      <c r="AU158" s="66">
        <v>458009</v>
      </c>
      <c r="AV158" s="66">
        <v>446738</v>
      </c>
      <c r="AW158" s="66">
        <v>448036</v>
      </c>
      <c r="AX158" s="66">
        <v>451754</v>
      </c>
      <c r="AY158" s="66">
        <v>456834</v>
      </c>
      <c r="AZ158" s="66">
        <v>15.301030650019754</v>
      </c>
      <c r="BA158" s="66">
        <v>24.716945620452027</v>
      </c>
      <c r="BB158" s="66">
        <v>34.063116684341637</v>
      </c>
      <c r="BC158" s="66">
        <v>37.432536360604637</v>
      </c>
      <c r="BD158" s="66">
        <v>39.796456773893524</v>
      </c>
      <c r="BE158" s="66">
        <v>35.605086186561749</v>
      </c>
      <c r="BF158" s="66">
        <v>35.50829007609871</v>
      </c>
      <c r="BG158" s="66">
        <v>32.948489044627394</v>
      </c>
      <c r="BH158" s="66">
        <v>33.209337430589251</v>
      </c>
      <c r="BI158" s="66">
        <v>31.903800406398748</v>
      </c>
      <c r="BJ158" s="66">
        <v>34.771270237965879</v>
      </c>
      <c r="BK158" s="66">
        <v>32.968784456200645</v>
      </c>
      <c r="BL158" s="66">
        <v>32.905192752799181</v>
      </c>
      <c r="BM158" s="66">
        <v>32.140274442232318</v>
      </c>
      <c r="BN158" s="66">
        <v>27.891285965370535</v>
      </c>
      <c r="BO158" s="66">
        <v>37.431539683999006</v>
      </c>
    </row>
    <row r="159" spans="2:67" x14ac:dyDescent="0.25">
      <c r="B159" s="65" t="s">
        <v>16</v>
      </c>
      <c r="C159" s="66">
        <v>52</v>
      </c>
      <c r="D159" s="66">
        <v>62</v>
      </c>
      <c r="E159" s="66">
        <v>113</v>
      </c>
      <c r="F159" s="66">
        <v>154</v>
      </c>
      <c r="G159" s="66">
        <v>166</v>
      </c>
      <c r="H159" s="66">
        <v>194</v>
      </c>
      <c r="I159" s="66">
        <v>148</v>
      </c>
      <c r="J159" s="66">
        <v>139</v>
      </c>
      <c r="K159" s="66">
        <v>148</v>
      </c>
      <c r="L159" s="66">
        <v>151</v>
      </c>
      <c r="M159" s="66">
        <v>174</v>
      </c>
      <c r="N159" s="66">
        <v>149</v>
      </c>
      <c r="O159" s="66">
        <v>137</v>
      </c>
      <c r="P159" s="66">
        <v>142</v>
      </c>
      <c r="Q159" s="66">
        <v>142</v>
      </c>
      <c r="R159" s="66">
        <v>146</v>
      </c>
      <c r="S159" s="66">
        <v>145</v>
      </c>
      <c r="T159" s="66">
        <v>106</v>
      </c>
      <c r="U159" s="66">
        <v>148</v>
      </c>
      <c r="V159" s="66">
        <v>226</v>
      </c>
      <c r="W159" s="66">
        <v>220</v>
      </c>
      <c r="X159" s="66">
        <v>259</v>
      </c>
      <c r="Y159" s="66">
        <v>210</v>
      </c>
      <c r="Z159" s="66">
        <v>194</v>
      </c>
      <c r="AA159" s="66">
        <v>198</v>
      </c>
      <c r="AB159" s="66">
        <v>186</v>
      </c>
      <c r="AC159" s="66">
        <v>230</v>
      </c>
      <c r="AD159" s="66">
        <v>206</v>
      </c>
      <c r="AE159" s="66">
        <v>206</v>
      </c>
      <c r="AF159" s="66">
        <v>181</v>
      </c>
      <c r="AG159" s="66">
        <v>179</v>
      </c>
      <c r="AH159" s="66">
        <v>180</v>
      </c>
      <c r="AI159" s="66">
        <v>206</v>
      </c>
      <c r="AJ159" s="67">
        <v>437092</v>
      </c>
      <c r="AK159" s="67">
        <v>437691</v>
      </c>
      <c r="AL159" s="67">
        <v>439436</v>
      </c>
      <c r="AM159" s="67">
        <v>439661</v>
      </c>
      <c r="AN159" s="67">
        <v>439031</v>
      </c>
      <c r="AO159" s="67">
        <v>447729</v>
      </c>
      <c r="AP159" s="67">
        <v>448123</v>
      </c>
      <c r="AQ159" s="67">
        <v>450433</v>
      </c>
      <c r="AR159" s="67">
        <v>447742</v>
      </c>
      <c r="AS159" s="67">
        <v>462826</v>
      </c>
      <c r="AT159" s="67">
        <v>466084</v>
      </c>
      <c r="AU159" s="67">
        <v>459443</v>
      </c>
      <c r="AV159" s="67">
        <v>457768</v>
      </c>
      <c r="AW159" s="67">
        <v>444426</v>
      </c>
      <c r="AX159" s="67">
        <v>447418</v>
      </c>
      <c r="AY159" s="67">
        <v>450752</v>
      </c>
      <c r="AZ159" s="67">
        <v>14.184656777062953</v>
      </c>
      <c r="BA159" s="67">
        <v>25.817300332883242</v>
      </c>
      <c r="BB159" s="67">
        <v>35.044921217196588</v>
      </c>
      <c r="BC159" s="67">
        <v>37.75636228821751</v>
      </c>
      <c r="BD159" s="67">
        <v>44.188223610633422</v>
      </c>
      <c r="BE159" s="67">
        <v>33.055710038885131</v>
      </c>
      <c r="BF159" s="67">
        <v>31.018269537604628</v>
      </c>
      <c r="BG159" s="67">
        <v>33.079281491364974</v>
      </c>
      <c r="BH159" s="67">
        <v>33.724779002193223</v>
      </c>
      <c r="BI159" s="67">
        <v>37.379058220583978</v>
      </c>
      <c r="BJ159" s="67">
        <v>31.968486367264273</v>
      </c>
      <c r="BK159" s="67">
        <v>30.036370126435706</v>
      </c>
      <c r="BL159" s="67">
        <v>30.801628772653398</v>
      </c>
      <c r="BM159" s="67">
        <v>31.951325980028173</v>
      </c>
      <c r="BN159" s="67">
        <v>32.631677759947074</v>
      </c>
      <c r="BO159" s="67">
        <v>32.168465142694878</v>
      </c>
    </row>
    <row r="160" spans="2:67" x14ac:dyDescent="0.25">
      <c r="B160" s="65" t="s">
        <v>16</v>
      </c>
      <c r="C160" s="66">
        <v>53</v>
      </c>
      <c r="D160" s="66">
        <v>63</v>
      </c>
      <c r="E160" s="66">
        <v>118</v>
      </c>
      <c r="F160" s="66">
        <v>154</v>
      </c>
      <c r="G160" s="66">
        <v>153</v>
      </c>
      <c r="H160" s="66">
        <v>137</v>
      </c>
      <c r="I160" s="66">
        <v>151</v>
      </c>
      <c r="J160" s="66">
        <v>148</v>
      </c>
      <c r="K160" s="66">
        <v>139</v>
      </c>
      <c r="L160" s="66">
        <v>125</v>
      </c>
      <c r="M160" s="66">
        <v>125</v>
      </c>
      <c r="N160" s="66">
        <v>146</v>
      </c>
      <c r="O160" s="66">
        <v>145</v>
      </c>
      <c r="P160" s="66">
        <v>169</v>
      </c>
      <c r="Q160" s="66">
        <v>123</v>
      </c>
      <c r="R160" s="66">
        <v>113</v>
      </c>
      <c r="S160" s="66">
        <v>142</v>
      </c>
      <c r="T160" s="66">
        <v>97</v>
      </c>
      <c r="U160" s="66">
        <v>176</v>
      </c>
      <c r="V160" s="66">
        <v>214</v>
      </c>
      <c r="W160" s="66">
        <v>219</v>
      </c>
      <c r="X160" s="66">
        <v>190</v>
      </c>
      <c r="Y160" s="66">
        <v>208</v>
      </c>
      <c r="Z160" s="66">
        <v>200</v>
      </c>
      <c r="AA160" s="66">
        <v>177</v>
      </c>
      <c r="AB160" s="66">
        <v>169</v>
      </c>
      <c r="AC160" s="66">
        <v>171</v>
      </c>
      <c r="AD160" s="66">
        <v>197</v>
      </c>
      <c r="AE160" s="66">
        <v>191</v>
      </c>
      <c r="AF160" s="66">
        <v>230</v>
      </c>
      <c r="AG160" s="66">
        <v>160</v>
      </c>
      <c r="AH160" s="66">
        <v>143</v>
      </c>
      <c r="AI160" s="66">
        <v>182</v>
      </c>
      <c r="AJ160" s="66">
        <v>430702</v>
      </c>
      <c r="AK160" s="66">
        <v>436485</v>
      </c>
      <c r="AL160" s="66">
        <v>437026</v>
      </c>
      <c r="AM160" s="66">
        <v>437931</v>
      </c>
      <c r="AN160" s="66">
        <v>438270</v>
      </c>
      <c r="AO160" s="66">
        <v>437611</v>
      </c>
      <c r="AP160" s="66">
        <v>446836</v>
      </c>
      <c r="AQ160" s="66">
        <v>448575</v>
      </c>
      <c r="AR160" s="66">
        <v>448127</v>
      </c>
      <c r="AS160" s="66">
        <v>447040</v>
      </c>
      <c r="AT160" s="66">
        <v>460670</v>
      </c>
      <c r="AU160" s="66">
        <v>465434</v>
      </c>
      <c r="AV160" s="66">
        <v>458873</v>
      </c>
      <c r="AW160" s="66">
        <v>457348</v>
      </c>
      <c r="AX160" s="66">
        <v>445661</v>
      </c>
      <c r="AY160" s="66">
        <v>447604</v>
      </c>
      <c r="AZ160" s="66">
        <v>14.395103807272777</v>
      </c>
      <c r="BA160" s="66">
        <v>27.034147794311377</v>
      </c>
      <c r="BB160" s="66">
        <v>35.238178048903272</v>
      </c>
      <c r="BC160" s="66">
        <v>34.708664150288513</v>
      </c>
      <c r="BD160" s="66">
        <v>31.259269400141466</v>
      </c>
      <c r="BE160" s="66">
        <v>34.505531168092212</v>
      </c>
      <c r="BF160" s="66">
        <v>33.12177174623352</v>
      </c>
      <c r="BG160" s="66">
        <v>30.764086273198462</v>
      </c>
      <c r="BH160" s="66">
        <v>27.893878297893231</v>
      </c>
      <c r="BI160" s="66">
        <v>27.961703650680032</v>
      </c>
      <c r="BJ160" s="66">
        <v>31.69296893654894</v>
      </c>
      <c r="BK160" s="66">
        <v>31.153718894623079</v>
      </c>
      <c r="BL160" s="66">
        <v>37.047287593735085</v>
      </c>
      <c r="BM160" s="66">
        <v>27.112833116139132</v>
      </c>
      <c r="BN160" s="66">
        <v>25.131209596531892</v>
      </c>
      <c r="BO160" s="66">
        <v>31.724470737526921</v>
      </c>
    </row>
    <row r="161" spans="2:67" x14ac:dyDescent="0.25">
      <c r="B161" s="65" t="s">
        <v>16</v>
      </c>
      <c r="C161" s="66">
        <v>54</v>
      </c>
      <c r="D161" s="66">
        <v>70</v>
      </c>
      <c r="E161" s="66">
        <v>118</v>
      </c>
      <c r="F161" s="66">
        <v>146</v>
      </c>
      <c r="G161" s="66">
        <v>136</v>
      </c>
      <c r="H161" s="66">
        <v>141</v>
      </c>
      <c r="I161" s="66">
        <v>132</v>
      </c>
      <c r="J161" s="66">
        <v>133</v>
      </c>
      <c r="K161" s="66">
        <v>124</v>
      </c>
      <c r="L161" s="66">
        <v>108</v>
      </c>
      <c r="M161" s="66">
        <v>140</v>
      </c>
      <c r="N161" s="66">
        <v>137</v>
      </c>
      <c r="O161" s="66">
        <v>127</v>
      </c>
      <c r="P161" s="66">
        <v>123</v>
      </c>
      <c r="Q161" s="66">
        <v>122</v>
      </c>
      <c r="R161" s="66">
        <v>127</v>
      </c>
      <c r="S161" s="66">
        <v>122</v>
      </c>
      <c r="T161" s="66">
        <v>121</v>
      </c>
      <c r="U161" s="66">
        <v>168</v>
      </c>
      <c r="V161" s="66">
        <v>200</v>
      </c>
      <c r="W161" s="66">
        <v>208</v>
      </c>
      <c r="X161" s="66">
        <v>178</v>
      </c>
      <c r="Y161" s="66">
        <v>179</v>
      </c>
      <c r="Z161" s="66">
        <v>168</v>
      </c>
      <c r="AA161" s="66">
        <v>164</v>
      </c>
      <c r="AB161" s="66">
        <v>133</v>
      </c>
      <c r="AC161" s="66">
        <v>182</v>
      </c>
      <c r="AD161" s="66">
        <v>164</v>
      </c>
      <c r="AE161" s="66">
        <v>172</v>
      </c>
      <c r="AF161" s="66">
        <v>156</v>
      </c>
      <c r="AG161" s="66">
        <v>144</v>
      </c>
      <c r="AH161" s="66">
        <v>162</v>
      </c>
      <c r="AI161" s="66">
        <v>160</v>
      </c>
      <c r="AJ161" s="67">
        <v>438127</v>
      </c>
      <c r="AK161" s="67">
        <v>429804</v>
      </c>
      <c r="AL161" s="67">
        <v>435665</v>
      </c>
      <c r="AM161" s="67">
        <v>435809</v>
      </c>
      <c r="AN161" s="67">
        <v>436006</v>
      </c>
      <c r="AO161" s="67">
        <v>437787</v>
      </c>
      <c r="AP161" s="67">
        <v>436894</v>
      </c>
      <c r="AQ161" s="67">
        <v>447198</v>
      </c>
      <c r="AR161" s="67">
        <v>448196</v>
      </c>
      <c r="AS161" s="67">
        <v>447123</v>
      </c>
      <c r="AT161" s="67">
        <v>444957</v>
      </c>
      <c r="AU161" s="67">
        <v>459394</v>
      </c>
      <c r="AV161" s="67">
        <v>464459</v>
      </c>
      <c r="AW161" s="67">
        <v>458447</v>
      </c>
      <c r="AX161" s="67">
        <v>456323</v>
      </c>
      <c r="AY161" s="67">
        <v>444928</v>
      </c>
      <c r="AZ161" s="67">
        <v>15.748858207779936</v>
      </c>
      <c r="BA161" s="67">
        <v>27.454374552121436</v>
      </c>
      <c r="BB161" s="67">
        <v>33.511987421528005</v>
      </c>
      <c r="BC161" s="67">
        <v>31.206331213903336</v>
      </c>
      <c r="BD161" s="67">
        <v>32.339004509112257</v>
      </c>
      <c r="BE161" s="67">
        <v>30.151649089625778</v>
      </c>
      <c r="BF161" s="67">
        <v>30.442166749829479</v>
      </c>
      <c r="BG161" s="67">
        <v>27.504595279943111</v>
      </c>
      <c r="BH161" s="67">
        <v>23.873483922212603</v>
      </c>
      <c r="BI161" s="67">
        <v>31.534946759616485</v>
      </c>
      <c r="BJ161" s="67">
        <v>30.789492018329859</v>
      </c>
      <c r="BK161" s="67">
        <v>27.645115086396427</v>
      </c>
      <c r="BL161" s="67">
        <v>26.482423636962572</v>
      </c>
      <c r="BM161" s="67">
        <v>26.393454423303023</v>
      </c>
      <c r="BN161" s="67">
        <v>27.83116345220381</v>
      </c>
      <c r="BO161" s="67">
        <v>27.420166858457996</v>
      </c>
    </row>
    <row r="162" spans="2:67" x14ac:dyDescent="0.25">
      <c r="B162" s="65" t="s">
        <v>16</v>
      </c>
      <c r="C162" s="66">
        <v>55</v>
      </c>
      <c r="D162" s="66">
        <v>50</v>
      </c>
      <c r="E162" s="66">
        <v>83</v>
      </c>
      <c r="F162" s="66">
        <v>134</v>
      </c>
      <c r="G162" s="66">
        <v>131</v>
      </c>
      <c r="H162" s="66">
        <v>131</v>
      </c>
      <c r="I162" s="66">
        <v>139</v>
      </c>
      <c r="J162" s="66">
        <v>119</v>
      </c>
      <c r="K162" s="66">
        <v>134</v>
      </c>
      <c r="L162" s="66">
        <v>129</v>
      </c>
      <c r="M162" s="66">
        <v>122</v>
      </c>
      <c r="N162" s="66">
        <v>122</v>
      </c>
      <c r="O162" s="66">
        <v>126</v>
      </c>
      <c r="P162" s="66">
        <v>126</v>
      </c>
      <c r="Q162" s="66">
        <v>118</v>
      </c>
      <c r="R162" s="66">
        <v>141</v>
      </c>
      <c r="S162" s="66">
        <v>125</v>
      </c>
      <c r="T162" s="66">
        <v>82</v>
      </c>
      <c r="U162" s="66">
        <v>128</v>
      </c>
      <c r="V162" s="66">
        <v>180</v>
      </c>
      <c r="W162" s="66">
        <v>178</v>
      </c>
      <c r="X162" s="66">
        <v>209</v>
      </c>
      <c r="Y162" s="66">
        <v>217</v>
      </c>
      <c r="Z162" s="66">
        <v>172</v>
      </c>
      <c r="AA162" s="66">
        <v>196</v>
      </c>
      <c r="AB162" s="66">
        <v>177</v>
      </c>
      <c r="AC162" s="66">
        <v>157</v>
      </c>
      <c r="AD162" s="66">
        <v>167</v>
      </c>
      <c r="AE162" s="66">
        <v>155</v>
      </c>
      <c r="AF162" s="66">
        <v>179</v>
      </c>
      <c r="AG162" s="66">
        <v>151</v>
      </c>
      <c r="AH162" s="66">
        <v>177</v>
      </c>
      <c r="AI162" s="66">
        <v>168</v>
      </c>
      <c r="AJ162" s="66">
        <v>427179</v>
      </c>
      <c r="AK162" s="66">
        <v>437645</v>
      </c>
      <c r="AL162" s="66">
        <v>428460</v>
      </c>
      <c r="AM162" s="66">
        <v>433705</v>
      </c>
      <c r="AN162" s="66">
        <v>434101</v>
      </c>
      <c r="AO162" s="66">
        <v>435097</v>
      </c>
      <c r="AP162" s="66">
        <v>436986</v>
      </c>
      <c r="AQ162" s="66">
        <v>437617</v>
      </c>
      <c r="AR162" s="66">
        <v>446374</v>
      </c>
      <c r="AS162" s="66">
        <v>447057</v>
      </c>
      <c r="AT162" s="66">
        <v>445079</v>
      </c>
      <c r="AU162" s="66">
        <v>444000</v>
      </c>
      <c r="AV162" s="66">
        <v>459627</v>
      </c>
      <c r="AW162" s="66">
        <v>464464</v>
      </c>
      <c r="AX162" s="66">
        <v>458173</v>
      </c>
      <c r="AY162" s="66">
        <v>456332</v>
      </c>
      <c r="AZ162" s="66">
        <v>11.70469522144113</v>
      </c>
      <c r="BA162" s="66">
        <v>18.508151584046431</v>
      </c>
      <c r="BB162" s="66">
        <v>31.274798114176352</v>
      </c>
      <c r="BC162" s="66">
        <v>30.435434223723497</v>
      </c>
      <c r="BD162" s="66">
        <v>29.716586692958554</v>
      </c>
      <c r="BE162" s="66">
        <v>31.946899197190511</v>
      </c>
      <c r="BF162" s="66">
        <v>27.231993702315403</v>
      </c>
      <c r="BG162" s="66">
        <v>30.620382663379164</v>
      </c>
      <c r="BH162" s="66">
        <v>29.123560063982222</v>
      </c>
      <c r="BI162" s="66">
        <v>27.065899874065273</v>
      </c>
      <c r="BJ162" s="66">
        <v>27.635543352977788</v>
      </c>
      <c r="BK162" s="66">
        <v>28.153153153153152</v>
      </c>
      <c r="BL162" s="66">
        <v>27.631100870923596</v>
      </c>
      <c r="BM162" s="66">
        <v>25.405628853904716</v>
      </c>
      <c r="BN162" s="66">
        <v>30.774401808923702</v>
      </c>
      <c r="BO162" s="66">
        <v>27.392337158034064</v>
      </c>
    </row>
    <row r="163" spans="2:67" x14ac:dyDescent="0.25">
      <c r="B163" s="65" t="s">
        <v>16</v>
      </c>
      <c r="C163" s="66">
        <v>56</v>
      </c>
      <c r="D163" s="66">
        <v>53</v>
      </c>
      <c r="E163" s="66">
        <v>85</v>
      </c>
      <c r="F163" s="66">
        <v>95</v>
      </c>
      <c r="G163" s="66">
        <v>125</v>
      </c>
      <c r="H163" s="66">
        <v>154</v>
      </c>
      <c r="I163" s="66">
        <v>116</v>
      </c>
      <c r="J163" s="66">
        <v>121</v>
      </c>
      <c r="K163" s="66">
        <v>135</v>
      </c>
      <c r="L163" s="66">
        <v>131</v>
      </c>
      <c r="M163" s="66">
        <v>119</v>
      </c>
      <c r="N163" s="66">
        <v>108</v>
      </c>
      <c r="O163" s="66">
        <v>118</v>
      </c>
      <c r="P163" s="66">
        <v>125</v>
      </c>
      <c r="Q163" s="66">
        <v>134</v>
      </c>
      <c r="R163" s="66">
        <v>113</v>
      </c>
      <c r="S163" s="66">
        <v>133</v>
      </c>
      <c r="T163" s="66">
        <v>85</v>
      </c>
      <c r="U163" s="66">
        <v>129</v>
      </c>
      <c r="V163" s="66">
        <v>135</v>
      </c>
      <c r="W163" s="66">
        <v>193</v>
      </c>
      <c r="X163" s="66">
        <v>200</v>
      </c>
      <c r="Y163" s="66">
        <v>186</v>
      </c>
      <c r="Z163" s="66">
        <v>163</v>
      </c>
      <c r="AA163" s="66">
        <v>178</v>
      </c>
      <c r="AB163" s="66">
        <v>186</v>
      </c>
      <c r="AC163" s="66">
        <v>206</v>
      </c>
      <c r="AD163" s="66">
        <v>132</v>
      </c>
      <c r="AE163" s="66">
        <v>150</v>
      </c>
      <c r="AF163" s="66">
        <v>161</v>
      </c>
      <c r="AG163" s="66">
        <v>182</v>
      </c>
      <c r="AH163" s="66">
        <v>152</v>
      </c>
      <c r="AI163" s="66">
        <v>165</v>
      </c>
      <c r="AJ163" s="67">
        <v>444177</v>
      </c>
      <c r="AK163" s="67">
        <v>426133</v>
      </c>
      <c r="AL163" s="67">
        <v>436437</v>
      </c>
      <c r="AM163" s="67">
        <v>426113</v>
      </c>
      <c r="AN163" s="67">
        <v>432479</v>
      </c>
      <c r="AO163" s="67">
        <v>433061</v>
      </c>
      <c r="AP163" s="67">
        <v>434403</v>
      </c>
      <c r="AQ163" s="67">
        <v>437548</v>
      </c>
      <c r="AR163" s="67">
        <v>436862</v>
      </c>
      <c r="AS163" s="67">
        <v>444914</v>
      </c>
      <c r="AT163" s="67">
        <v>444552</v>
      </c>
      <c r="AU163" s="67">
        <v>444813</v>
      </c>
      <c r="AV163" s="67">
        <v>443682</v>
      </c>
      <c r="AW163" s="67">
        <v>459110</v>
      </c>
      <c r="AX163" s="67">
        <v>463825</v>
      </c>
      <c r="AY163" s="67">
        <v>457744</v>
      </c>
      <c r="AZ163" s="67">
        <v>11.932180189428989</v>
      </c>
      <c r="BA163" s="67">
        <v>19.946824113598336</v>
      </c>
      <c r="BB163" s="67">
        <v>21.767173727250441</v>
      </c>
      <c r="BC163" s="67">
        <v>29.334941670401982</v>
      </c>
      <c r="BD163" s="67">
        <v>35.608665391845612</v>
      </c>
      <c r="BE163" s="67">
        <v>26.786064780712188</v>
      </c>
      <c r="BF163" s="67">
        <v>27.854319606448389</v>
      </c>
      <c r="BG163" s="67">
        <v>31.082304112920184</v>
      </c>
      <c r="BH163" s="67">
        <v>29.757680915254703</v>
      </c>
      <c r="BI163" s="67">
        <v>27.196267143762615</v>
      </c>
      <c r="BJ163" s="67">
        <v>24.294120822760892</v>
      </c>
      <c r="BK163" s="67">
        <v>26.752815227972203</v>
      </c>
      <c r="BL163" s="67">
        <v>27.947944699131359</v>
      </c>
      <c r="BM163" s="67">
        <v>29.186905098995883</v>
      </c>
      <c r="BN163" s="67">
        <v>24.578235325823314</v>
      </c>
      <c r="BO163" s="67">
        <v>29.055541962319552</v>
      </c>
    </row>
    <row r="164" spans="2:67" x14ac:dyDescent="0.25">
      <c r="B164" s="65" t="s">
        <v>16</v>
      </c>
      <c r="C164" s="66">
        <v>57</v>
      </c>
      <c r="D164" s="66">
        <v>59</v>
      </c>
      <c r="E164" s="66">
        <v>82</v>
      </c>
      <c r="F164" s="66">
        <v>83</v>
      </c>
      <c r="G164" s="66">
        <v>96</v>
      </c>
      <c r="H164" s="66">
        <v>103</v>
      </c>
      <c r="I164" s="66">
        <v>105</v>
      </c>
      <c r="J164" s="66">
        <v>102</v>
      </c>
      <c r="K164" s="66">
        <v>126</v>
      </c>
      <c r="L164" s="66">
        <v>129</v>
      </c>
      <c r="M164" s="66">
        <v>110</v>
      </c>
      <c r="N164" s="66">
        <v>111</v>
      </c>
      <c r="O164" s="66">
        <v>113</v>
      </c>
      <c r="P164" s="66">
        <v>120</v>
      </c>
      <c r="Q164" s="66">
        <v>115</v>
      </c>
      <c r="R164" s="66">
        <v>123</v>
      </c>
      <c r="S164" s="66">
        <v>127</v>
      </c>
      <c r="T164" s="66">
        <v>108</v>
      </c>
      <c r="U164" s="66">
        <v>131</v>
      </c>
      <c r="V164" s="66">
        <v>113</v>
      </c>
      <c r="W164" s="66">
        <v>146</v>
      </c>
      <c r="X164" s="66">
        <v>144</v>
      </c>
      <c r="Y164" s="66">
        <v>138</v>
      </c>
      <c r="Z164" s="66">
        <v>136</v>
      </c>
      <c r="AA164" s="66">
        <v>163</v>
      </c>
      <c r="AB164" s="66">
        <v>176</v>
      </c>
      <c r="AC164" s="66">
        <v>146</v>
      </c>
      <c r="AD164" s="66">
        <v>170</v>
      </c>
      <c r="AE164" s="66">
        <v>145</v>
      </c>
      <c r="AF164" s="66">
        <v>145</v>
      </c>
      <c r="AG164" s="66">
        <v>133</v>
      </c>
      <c r="AH164" s="66">
        <v>152</v>
      </c>
      <c r="AI164" s="66">
        <v>163</v>
      </c>
      <c r="AJ164" s="66">
        <v>437835</v>
      </c>
      <c r="AK164" s="66">
        <v>444221</v>
      </c>
      <c r="AL164" s="66">
        <v>425196</v>
      </c>
      <c r="AM164" s="66">
        <v>435538</v>
      </c>
      <c r="AN164" s="66">
        <v>424988</v>
      </c>
      <c r="AO164" s="66">
        <v>431998</v>
      </c>
      <c r="AP164" s="66">
        <v>431595</v>
      </c>
      <c r="AQ164" s="66">
        <v>434489</v>
      </c>
      <c r="AR164" s="66">
        <v>436192</v>
      </c>
      <c r="AS164" s="66">
        <v>436844</v>
      </c>
      <c r="AT164" s="66">
        <v>442594</v>
      </c>
      <c r="AU164" s="66">
        <v>444035</v>
      </c>
      <c r="AV164" s="66">
        <v>444733</v>
      </c>
      <c r="AW164" s="66">
        <v>443768</v>
      </c>
      <c r="AX164" s="66">
        <v>458299</v>
      </c>
      <c r="AY164" s="66">
        <v>463688</v>
      </c>
      <c r="AZ164" s="66">
        <v>13.475395982504827</v>
      </c>
      <c r="BA164" s="66">
        <v>18.459280403222721</v>
      </c>
      <c r="BB164" s="66">
        <v>19.520409411189192</v>
      </c>
      <c r="BC164" s="66">
        <v>22.041704742180936</v>
      </c>
      <c r="BD164" s="66">
        <v>24.235978427626193</v>
      </c>
      <c r="BE164" s="66">
        <v>24.305668081796675</v>
      </c>
      <c r="BF164" s="66">
        <v>23.401568600192309</v>
      </c>
      <c r="BG164" s="66">
        <v>28.76942799472484</v>
      </c>
      <c r="BH164" s="66">
        <v>29.574132492113566</v>
      </c>
      <c r="BI164" s="66">
        <v>24.722784334911317</v>
      </c>
      <c r="BJ164" s="66">
        <v>24.853477453377135</v>
      </c>
      <c r="BK164" s="66">
        <v>25.448444379384508</v>
      </c>
      <c r="BL164" s="66">
        <v>26.982481623805743</v>
      </c>
      <c r="BM164" s="66">
        <v>26.139784752393144</v>
      </c>
      <c r="BN164" s="66">
        <v>26.838374074567039</v>
      </c>
      <c r="BO164" s="66">
        <v>27.389106468142369</v>
      </c>
    </row>
    <row r="165" spans="2:67" x14ac:dyDescent="0.25">
      <c r="B165" s="65" t="s">
        <v>16</v>
      </c>
      <c r="C165" s="66">
        <v>58</v>
      </c>
      <c r="D165" s="66">
        <v>31</v>
      </c>
      <c r="E165" s="66">
        <v>72</v>
      </c>
      <c r="F165" s="66">
        <v>81</v>
      </c>
      <c r="G165" s="66">
        <v>92</v>
      </c>
      <c r="H165" s="66">
        <v>105</v>
      </c>
      <c r="I165" s="66">
        <v>100</v>
      </c>
      <c r="J165" s="66">
        <v>113</v>
      </c>
      <c r="K165" s="66">
        <v>92</v>
      </c>
      <c r="L165" s="66">
        <v>113</v>
      </c>
      <c r="M165" s="66">
        <v>108</v>
      </c>
      <c r="N165" s="66">
        <v>100</v>
      </c>
      <c r="O165" s="66">
        <v>105</v>
      </c>
      <c r="P165" s="66">
        <v>113</v>
      </c>
      <c r="Q165" s="66">
        <v>114</v>
      </c>
      <c r="R165" s="66">
        <v>108</v>
      </c>
      <c r="S165" s="66">
        <v>129</v>
      </c>
      <c r="T165" s="66">
        <v>69</v>
      </c>
      <c r="U165" s="66">
        <v>89</v>
      </c>
      <c r="V165" s="66">
        <v>143</v>
      </c>
      <c r="W165" s="66">
        <v>133</v>
      </c>
      <c r="X165" s="66">
        <v>134</v>
      </c>
      <c r="Y165" s="66">
        <v>151</v>
      </c>
      <c r="Z165" s="66">
        <v>135</v>
      </c>
      <c r="AA165" s="66">
        <v>131</v>
      </c>
      <c r="AB165" s="66">
        <v>171</v>
      </c>
      <c r="AC165" s="66">
        <v>138</v>
      </c>
      <c r="AD165" s="66">
        <v>146</v>
      </c>
      <c r="AE165" s="66">
        <v>142</v>
      </c>
      <c r="AF165" s="66">
        <v>145</v>
      </c>
      <c r="AG165" s="66">
        <v>156</v>
      </c>
      <c r="AH165" s="66">
        <v>152</v>
      </c>
      <c r="AI165" s="66">
        <v>208</v>
      </c>
      <c r="AJ165" s="67">
        <v>436625</v>
      </c>
      <c r="AK165" s="67">
        <v>437262</v>
      </c>
      <c r="AL165" s="67">
        <v>443018</v>
      </c>
      <c r="AM165" s="67">
        <v>424204</v>
      </c>
      <c r="AN165" s="67">
        <v>434124</v>
      </c>
      <c r="AO165" s="67">
        <v>424256</v>
      </c>
      <c r="AP165" s="67">
        <v>431358</v>
      </c>
      <c r="AQ165" s="67">
        <v>431516</v>
      </c>
      <c r="AR165" s="67">
        <v>433893</v>
      </c>
      <c r="AS165" s="67">
        <v>435113</v>
      </c>
      <c r="AT165" s="67">
        <v>435904</v>
      </c>
      <c r="AU165" s="67">
        <v>442149</v>
      </c>
      <c r="AV165" s="67">
        <v>443877</v>
      </c>
      <c r="AW165" s="67">
        <v>443787</v>
      </c>
      <c r="AX165" s="67">
        <v>443057</v>
      </c>
      <c r="AY165" s="67">
        <v>457698</v>
      </c>
      <c r="AZ165" s="67">
        <v>7.0999141139421695</v>
      </c>
      <c r="BA165" s="67">
        <v>16.466100415769038</v>
      </c>
      <c r="BB165" s="67">
        <v>18.283681475696248</v>
      </c>
      <c r="BC165" s="67">
        <v>21.687678569744747</v>
      </c>
      <c r="BD165" s="67">
        <v>24.186637919119882</v>
      </c>
      <c r="BE165" s="67">
        <v>23.334967566752148</v>
      </c>
      <c r="BF165" s="67">
        <v>26.196338076493308</v>
      </c>
      <c r="BG165" s="67">
        <v>21.320182797393375</v>
      </c>
      <c r="BH165" s="67">
        <v>26.043287169878287</v>
      </c>
      <c r="BI165" s="67">
        <v>24.821138416916988</v>
      </c>
      <c r="BJ165" s="67">
        <v>22.940831008662457</v>
      </c>
      <c r="BK165" s="67">
        <v>23.521482577140286</v>
      </c>
      <c r="BL165" s="67">
        <v>25.457502866785166</v>
      </c>
      <c r="BM165" s="67">
        <v>25.462665648160041</v>
      </c>
      <c r="BN165" s="67">
        <v>24.37609607793128</v>
      </c>
      <c r="BO165" s="67">
        <v>28.403008097042157</v>
      </c>
    </row>
    <row r="166" spans="2:67" x14ac:dyDescent="0.25">
      <c r="B166" s="65" t="s">
        <v>16</v>
      </c>
      <c r="C166" s="66">
        <v>59</v>
      </c>
      <c r="D166" s="66">
        <v>39</v>
      </c>
      <c r="E166" s="66">
        <v>70</v>
      </c>
      <c r="F166" s="66">
        <v>92</v>
      </c>
      <c r="G166" s="66">
        <v>95</v>
      </c>
      <c r="H166" s="66">
        <v>84</v>
      </c>
      <c r="I166" s="66">
        <v>97</v>
      </c>
      <c r="J166" s="66">
        <v>93</v>
      </c>
      <c r="K166" s="66">
        <v>90</v>
      </c>
      <c r="L166" s="66">
        <v>91</v>
      </c>
      <c r="M166" s="66">
        <v>96</v>
      </c>
      <c r="N166" s="66">
        <v>100</v>
      </c>
      <c r="O166" s="66">
        <v>98</v>
      </c>
      <c r="P166" s="66">
        <v>84</v>
      </c>
      <c r="Q166" s="66">
        <v>107</v>
      </c>
      <c r="R166" s="66">
        <v>94</v>
      </c>
      <c r="S166" s="66">
        <v>110</v>
      </c>
      <c r="T166" s="66">
        <v>75</v>
      </c>
      <c r="U166" s="66">
        <v>99</v>
      </c>
      <c r="V166" s="66">
        <v>121</v>
      </c>
      <c r="W166" s="66">
        <v>190</v>
      </c>
      <c r="X166" s="66">
        <v>114</v>
      </c>
      <c r="Y166" s="66">
        <v>134</v>
      </c>
      <c r="Z166" s="66">
        <v>112</v>
      </c>
      <c r="AA166" s="66">
        <v>111</v>
      </c>
      <c r="AB166" s="66">
        <v>113</v>
      </c>
      <c r="AC166" s="66">
        <v>148</v>
      </c>
      <c r="AD166" s="66">
        <v>137</v>
      </c>
      <c r="AE166" s="66">
        <v>132</v>
      </c>
      <c r="AF166" s="66">
        <v>110</v>
      </c>
      <c r="AG166" s="66">
        <v>145</v>
      </c>
      <c r="AH166" s="66">
        <v>121</v>
      </c>
      <c r="AI166" s="66">
        <v>127</v>
      </c>
      <c r="AJ166" s="66">
        <v>430188</v>
      </c>
      <c r="AK166" s="66">
        <v>435020</v>
      </c>
      <c r="AL166" s="66">
        <v>435946</v>
      </c>
      <c r="AM166" s="66">
        <v>440743</v>
      </c>
      <c r="AN166" s="66">
        <v>422462</v>
      </c>
      <c r="AO166" s="66">
        <v>432710</v>
      </c>
      <c r="AP166" s="66">
        <v>423067</v>
      </c>
      <c r="AQ166" s="66">
        <v>430899</v>
      </c>
      <c r="AR166" s="66">
        <v>431090</v>
      </c>
      <c r="AS166" s="66">
        <v>432961</v>
      </c>
      <c r="AT166" s="66">
        <v>432999</v>
      </c>
      <c r="AU166" s="66">
        <v>434309</v>
      </c>
      <c r="AV166" s="66">
        <v>442628</v>
      </c>
      <c r="AW166" s="66">
        <v>443053</v>
      </c>
      <c r="AX166" s="66">
        <v>443997</v>
      </c>
      <c r="AY166" s="66">
        <v>443028</v>
      </c>
      <c r="AZ166" s="66">
        <v>9.0658037881112445</v>
      </c>
      <c r="BA166" s="66">
        <v>16.091214197048412</v>
      </c>
      <c r="BB166" s="66">
        <v>20.87414496290825</v>
      </c>
      <c r="BC166" s="66">
        <v>21.327621765972459</v>
      </c>
      <c r="BD166" s="66">
        <v>19.883445138260956</v>
      </c>
      <c r="BE166" s="66">
        <v>21.954657853989971</v>
      </c>
      <c r="BF166" s="66">
        <v>21.982333767464731</v>
      </c>
      <c r="BG166" s="66">
        <v>20.886565065131272</v>
      </c>
      <c r="BH166" s="66">
        <v>21.109281124591153</v>
      </c>
      <c r="BI166" s="66">
        <v>22.17289778987022</v>
      </c>
      <c r="BJ166" s="66">
        <v>23.09474155829459</v>
      </c>
      <c r="BK166" s="66">
        <v>22.794830408764266</v>
      </c>
      <c r="BL166" s="66">
        <v>18.977561293004509</v>
      </c>
      <c r="BM166" s="66">
        <v>24.150609520757111</v>
      </c>
      <c r="BN166" s="66">
        <v>20.94608747356401</v>
      </c>
      <c r="BO166" s="66">
        <v>24.829130438708159</v>
      </c>
    </row>
    <row r="167" spans="2:67" x14ac:dyDescent="0.25">
      <c r="B167" s="65" t="s">
        <v>16</v>
      </c>
      <c r="C167" s="66">
        <v>60</v>
      </c>
      <c r="D167" s="66">
        <v>33</v>
      </c>
      <c r="E167" s="66">
        <v>59</v>
      </c>
      <c r="F167" s="66">
        <v>66</v>
      </c>
      <c r="G167" s="66">
        <v>83</v>
      </c>
      <c r="H167" s="66">
        <v>96</v>
      </c>
      <c r="I167" s="66">
        <v>73</v>
      </c>
      <c r="J167" s="66">
        <v>75</v>
      </c>
      <c r="K167" s="66">
        <v>86</v>
      </c>
      <c r="L167" s="66">
        <v>82</v>
      </c>
      <c r="M167" s="66">
        <v>79</v>
      </c>
      <c r="N167" s="66">
        <v>80</v>
      </c>
      <c r="O167" s="66">
        <v>85</v>
      </c>
      <c r="P167" s="66">
        <v>100</v>
      </c>
      <c r="Q167" s="66">
        <v>87</v>
      </c>
      <c r="R167" s="66">
        <v>92</v>
      </c>
      <c r="S167" s="66">
        <v>111</v>
      </c>
      <c r="T167" s="66">
        <v>48</v>
      </c>
      <c r="U167" s="66">
        <v>101</v>
      </c>
      <c r="V167" s="66">
        <v>90</v>
      </c>
      <c r="W167" s="66">
        <v>116</v>
      </c>
      <c r="X167" s="66">
        <v>140</v>
      </c>
      <c r="Y167" s="66">
        <v>141</v>
      </c>
      <c r="Z167" s="66">
        <v>97</v>
      </c>
      <c r="AA167" s="66">
        <v>110</v>
      </c>
      <c r="AB167" s="66">
        <v>107</v>
      </c>
      <c r="AC167" s="66">
        <v>114</v>
      </c>
      <c r="AD167" s="66">
        <v>98</v>
      </c>
      <c r="AE167" s="66">
        <v>121</v>
      </c>
      <c r="AF167" s="66">
        <v>127</v>
      </c>
      <c r="AG167" s="66">
        <v>109</v>
      </c>
      <c r="AH167" s="66">
        <v>116</v>
      </c>
      <c r="AI167" s="66">
        <v>131</v>
      </c>
      <c r="AJ167" s="67">
        <v>408875</v>
      </c>
      <c r="AK167" s="67">
        <v>428903</v>
      </c>
      <c r="AL167" s="67">
        <v>433614</v>
      </c>
      <c r="AM167" s="67">
        <v>433082</v>
      </c>
      <c r="AN167" s="67">
        <v>438927</v>
      </c>
      <c r="AO167" s="67">
        <v>420647</v>
      </c>
      <c r="AP167" s="67">
        <v>430628</v>
      </c>
      <c r="AQ167" s="67">
        <v>422365</v>
      </c>
      <c r="AR167" s="67">
        <v>429620</v>
      </c>
      <c r="AS167" s="67">
        <v>429895</v>
      </c>
      <c r="AT167" s="67">
        <v>431070</v>
      </c>
      <c r="AU167" s="67">
        <v>431630</v>
      </c>
      <c r="AV167" s="67">
        <v>433190</v>
      </c>
      <c r="AW167" s="67">
        <v>441589</v>
      </c>
      <c r="AX167" s="67">
        <v>442669</v>
      </c>
      <c r="AY167" s="67">
        <v>443204</v>
      </c>
      <c r="AZ167" s="67">
        <v>8.0709263222256205</v>
      </c>
      <c r="BA167" s="67">
        <v>13.756024089362862</v>
      </c>
      <c r="BB167" s="67">
        <v>14.990290903891479</v>
      </c>
      <c r="BC167" s="67">
        <v>19.164961831708546</v>
      </c>
      <c r="BD167" s="67">
        <v>21.871518498520256</v>
      </c>
      <c r="BE167" s="67">
        <v>17.35421862036339</v>
      </c>
      <c r="BF167" s="67">
        <v>17.41642438485189</v>
      </c>
      <c r="BG167" s="67">
        <v>20.361535638606419</v>
      </c>
      <c r="BH167" s="67">
        <v>19.086634700432942</v>
      </c>
      <c r="BI167" s="67">
        <v>18.37658032775445</v>
      </c>
      <c r="BJ167" s="67">
        <v>18.558470782007561</v>
      </c>
      <c r="BK167" s="67">
        <v>19.461112526932791</v>
      </c>
      <c r="BL167" s="67">
        <v>23.084558738659709</v>
      </c>
      <c r="BM167" s="67">
        <v>19.701577711401328</v>
      </c>
      <c r="BN167" s="67">
        <v>20.783022981053563</v>
      </c>
      <c r="BO167" s="67">
        <v>24.819270584200503</v>
      </c>
    </row>
    <row r="168" spans="2:67" x14ac:dyDescent="0.25">
      <c r="B168" s="65" t="s">
        <v>16</v>
      </c>
      <c r="C168" s="66">
        <v>61</v>
      </c>
      <c r="D168" s="66">
        <v>27</v>
      </c>
      <c r="E168" s="66">
        <v>54</v>
      </c>
      <c r="F168" s="66">
        <v>78</v>
      </c>
      <c r="G168" s="66">
        <v>66</v>
      </c>
      <c r="H168" s="66">
        <v>81</v>
      </c>
      <c r="I168" s="66">
        <v>79</v>
      </c>
      <c r="J168" s="66">
        <v>74</v>
      </c>
      <c r="K168" s="66">
        <v>83</v>
      </c>
      <c r="L168" s="66">
        <v>79</v>
      </c>
      <c r="M168" s="66">
        <v>98</v>
      </c>
      <c r="N168" s="66">
        <v>78</v>
      </c>
      <c r="O168" s="66">
        <v>84</v>
      </c>
      <c r="P168" s="66">
        <v>81</v>
      </c>
      <c r="Q168" s="66">
        <v>85</v>
      </c>
      <c r="R168" s="66">
        <v>85</v>
      </c>
      <c r="S168" s="66">
        <v>92</v>
      </c>
      <c r="T168" s="66">
        <v>55</v>
      </c>
      <c r="U168" s="66">
        <v>93</v>
      </c>
      <c r="V168" s="66">
        <v>105</v>
      </c>
      <c r="W168" s="66">
        <v>101</v>
      </c>
      <c r="X168" s="66">
        <v>126</v>
      </c>
      <c r="Y168" s="66">
        <v>111</v>
      </c>
      <c r="Z168" s="66">
        <v>84</v>
      </c>
      <c r="AA168" s="66">
        <v>113</v>
      </c>
      <c r="AB168" s="66">
        <v>101</v>
      </c>
      <c r="AC168" s="66">
        <v>125</v>
      </c>
      <c r="AD168" s="66">
        <v>100</v>
      </c>
      <c r="AE168" s="66">
        <v>121</v>
      </c>
      <c r="AF168" s="66">
        <v>110</v>
      </c>
      <c r="AG168" s="66">
        <v>102</v>
      </c>
      <c r="AH168" s="66">
        <v>98</v>
      </c>
      <c r="AI168" s="66">
        <v>123</v>
      </c>
      <c r="AJ168" s="66">
        <v>310751</v>
      </c>
      <c r="AK168" s="66">
        <v>406877</v>
      </c>
      <c r="AL168" s="66">
        <v>424899</v>
      </c>
      <c r="AM168" s="66">
        <v>431626</v>
      </c>
      <c r="AN168" s="66">
        <v>430857</v>
      </c>
      <c r="AO168" s="66">
        <v>437064</v>
      </c>
      <c r="AP168" s="66">
        <v>419152</v>
      </c>
      <c r="AQ168" s="66">
        <v>428783</v>
      </c>
      <c r="AR168" s="66">
        <v>421320</v>
      </c>
      <c r="AS168" s="66">
        <v>427678</v>
      </c>
      <c r="AT168" s="66">
        <v>428429</v>
      </c>
      <c r="AU168" s="66">
        <v>429906</v>
      </c>
      <c r="AV168" s="66">
        <v>430423</v>
      </c>
      <c r="AW168" s="66">
        <v>431526</v>
      </c>
      <c r="AX168" s="66">
        <v>440522</v>
      </c>
      <c r="AY168" s="66">
        <v>441397</v>
      </c>
      <c r="AZ168" s="66">
        <v>8.6886285160787899</v>
      </c>
      <c r="BA168" s="66">
        <v>13.27182416307631</v>
      </c>
      <c r="BB168" s="66">
        <v>18.357303735711309</v>
      </c>
      <c r="BC168" s="66">
        <v>15.29101583315185</v>
      </c>
      <c r="BD168" s="66">
        <v>18.799740981346478</v>
      </c>
      <c r="BE168" s="66">
        <v>18.075156041220509</v>
      </c>
      <c r="BF168" s="66">
        <v>17.416116349200291</v>
      </c>
      <c r="BG168" s="66">
        <v>19.357110706347967</v>
      </c>
      <c r="BH168" s="66">
        <v>18.750593373208012</v>
      </c>
      <c r="BI168" s="66">
        <v>22.914435626803343</v>
      </c>
      <c r="BJ168" s="66">
        <v>18.206050477442005</v>
      </c>
      <c r="BK168" s="66">
        <v>19.539155071108567</v>
      </c>
      <c r="BL168" s="66">
        <v>18.818696956250015</v>
      </c>
      <c r="BM168" s="66">
        <v>19.697538502894378</v>
      </c>
      <c r="BN168" s="66">
        <v>19.295290587076241</v>
      </c>
      <c r="BO168" s="66">
        <v>20.84291465506109</v>
      </c>
    </row>
    <row r="169" spans="2:67" x14ac:dyDescent="0.25">
      <c r="B169" s="65" t="s">
        <v>16</v>
      </c>
      <c r="C169" s="66">
        <v>62</v>
      </c>
      <c r="D169" s="66">
        <v>27</v>
      </c>
      <c r="E169" s="66">
        <v>46</v>
      </c>
      <c r="F169" s="66">
        <v>62</v>
      </c>
      <c r="G169" s="66">
        <v>52</v>
      </c>
      <c r="H169" s="66">
        <v>72</v>
      </c>
      <c r="I169" s="66">
        <v>77</v>
      </c>
      <c r="J169" s="66">
        <v>67</v>
      </c>
      <c r="K169" s="66">
        <v>69</v>
      </c>
      <c r="L169" s="66">
        <v>71</v>
      </c>
      <c r="M169" s="66">
        <v>75</v>
      </c>
      <c r="N169" s="66">
        <v>76</v>
      </c>
      <c r="O169" s="66">
        <v>70</v>
      </c>
      <c r="P169" s="66">
        <v>101</v>
      </c>
      <c r="Q169" s="66">
        <v>87</v>
      </c>
      <c r="R169" s="66">
        <v>81</v>
      </c>
      <c r="S169" s="66">
        <v>86</v>
      </c>
      <c r="T169" s="66">
        <v>60</v>
      </c>
      <c r="U169" s="66">
        <v>63</v>
      </c>
      <c r="V169" s="66">
        <v>84</v>
      </c>
      <c r="W169" s="66">
        <v>81</v>
      </c>
      <c r="X169" s="66">
        <v>96</v>
      </c>
      <c r="Y169" s="66">
        <v>120</v>
      </c>
      <c r="Z169" s="66">
        <v>80</v>
      </c>
      <c r="AA169" s="66">
        <v>89</v>
      </c>
      <c r="AB169" s="66">
        <v>92</v>
      </c>
      <c r="AC169" s="66">
        <v>85</v>
      </c>
      <c r="AD169" s="66">
        <v>104</v>
      </c>
      <c r="AE169" s="66">
        <v>92</v>
      </c>
      <c r="AF169" s="66">
        <v>124</v>
      </c>
      <c r="AG169" s="66">
        <v>127</v>
      </c>
      <c r="AH169" s="66">
        <v>102</v>
      </c>
      <c r="AI169" s="66">
        <v>118</v>
      </c>
      <c r="AJ169" s="67">
        <v>306544</v>
      </c>
      <c r="AK169" s="67">
        <v>309862</v>
      </c>
      <c r="AL169" s="67">
        <v>403930</v>
      </c>
      <c r="AM169" s="67">
        <v>422169</v>
      </c>
      <c r="AN169" s="67">
        <v>428507</v>
      </c>
      <c r="AO169" s="67">
        <v>429324</v>
      </c>
      <c r="AP169" s="67">
        <v>434657</v>
      </c>
      <c r="AQ169" s="67">
        <v>418512</v>
      </c>
      <c r="AR169" s="67">
        <v>426427</v>
      </c>
      <c r="AS169" s="67">
        <v>419425</v>
      </c>
      <c r="AT169" s="67">
        <v>425755</v>
      </c>
      <c r="AU169" s="67">
        <v>426927</v>
      </c>
      <c r="AV169" s="67">
        <v>429475</v>
      </c>
      <c r="AW169" s="67">
        <v>430460</v>
      </c>
      <c r="AX169" s="67">
        <v>430203</v>
      </c>
      <c r="AY169" s="67">
        <v>439832</v>
      </c>
      <c r="AZ169" s="67">
        <v>8.8078709744767458</v>
      </c>
      <c r="BA169" s="67">
        <v>14.84531823844163</v>
      </c>
      <c r="BB169" s="67">
        <v>15.349194167306216</v>
      </c>
      <c r="BC169" s="67">
        <v>12.317342107070864</v>
      </c>
      <c r="BD169" s="67">
        <v>16.569157563353691</v>
      </c>
      <c r="BE169" s="67">
        <v>17.702248185519558</v>
      </c>
      <c r="BF169" s="67">
        <v>15.414453235539748</v>
      </c>
      <c r="BG169" s="67">
        <v>16.486982452116067</v>
      </c>
      <c r="BH169" s="67">
        <v>16.415470877782127</v>
      </c>
      <c r="BI169" s="67">
        <v>17.643202002741848</v>
      </c>
      <c r="BJ169" s="67">
        <v>17.850641801035806</v>
      </c>
      <c r="BK169" s="67">
        <v>16.396245728192408</v>
      </c>
      <c r="BL169" s="67">
        <v>23.5170848128529</v>
      </c>
      <c r="BM169" s="67">
        <v>20.210937137016213</v>
      </c>
      <c r="BN169" s="67">
        <v>18.828320583538467</v>
      </c>
      <c r="BO169" s="67">
        <v>19.780279743174667</v>
      </c>
    </row>
    <row r="170" spans="2:67" x14ac:dyDescent="0.25">
      <c r="B170" s="65" t="s">
        <v>16</v>
      </c>
      <c r="C170" s="66">
        <v>63</v>
      </c>
      <c r="D170" s="66">
        <v>26</v>
      </c>
      <c r="E170" s="66">
        <v>40</v>
      </c>
      <c r="F170" s="66">
        <v>62</v>
      </c>
      <c r="G170" s="66">
        <v>63</v>
      </c>
      <c r="H170" s="66">
        <v>63</v>
      </c>
      <c r="I170" s="66">
        <v>68</v>
      </c>
      <c r="J170" s="66">
        <v>79</v>
      </c>
      <c r="K170" s="66">
        <v>72</v>
      </c>
      <c r="L170" s="66">
        <v>80</v>
      </c>
      <c r="M170" s="66">
        <v>75</v>
      </c>
      <c r="N170" s="66">
        <v>76</v>
      </c>
      <c r="O170" s="66">
        <v>75</v>
      </c>
      <c r="P170" s="66">
        <v>72</v>
      </c>
      <c r="Q170" s="66">
        <v>79</v>
      </c>
      <c r="R170" s="66">
        <v>90</v>
      </c>
      <c r="S170" s="66">
        <v>93</v>
      </c>
      <c r="T170" s="66">
        <v>46</v>
      </c>
      <c r="U170" s="66">
        <v>42</v>
      </c>
      <c r="V170" s="66">
        <v>82</v>
      </c>
      <c r="W170" s="66">
        <v>77</v>
      </c>
      <c r="X170" s="66">
        <v>77</v>
      </c>
      <c r="Y170" s="66">
        <v>80</v>
      </c>
      <c r="Z170" s="66">
        <v>108</v>
      </c>
      <c r="AA170" s="66">
        <v>96</v>
      </c>
      <c r="AB170" s="66">
        <v>103</v>
      </c>
      <c r="AC170" s="66">
        <v>98</v>
      </c>
      <c r="AD170" s="66">
        <v>86</v>
      </c>
      <c r="AE170" s="66">
        <v>102</v>
      </c>
      <c r="AF170" s="66">
        <v>92</v>
      </c>
      <c r="AG170" s="66">
        <v>124</v>
      </c>
      <c r="AH170" s="66">
        <v>108</v>
      </c>
      <c r="AI170" s="66">
        <v>116</v>
      </c>
      <c r="AJ170" s="66">
        <v>298023</v>
      </c>
      <c r="AK170" s="66">
        <v>305416</v>
      </c>
      <c r="AL170" s="66">
        <v>307915</v>
      </c>
      <c r="AM170" s="66">
        <v>401964</v>
      </c>
      <c r="AN170" s="66">
        <v>419827</v>
      </c>
      <c r="AO170" s="66">
        <v>426051</v>
      </c>
      <c r="AP170" s="66">
        <v>428112</v>
      </c>
      <c r="AQ170" s="66">
        <v>433734</v>
      </c>
      <c r="AR170" s="66">
        <v>416219</v>
      </c>
      <c r="AS170" s="66">
        <v>424510</v>
      </c>
      <c r="AT170" s="66">
        <v>416792</v>
      </c>
      <c r="AU170" s="66">
        <v>423511</v>
      </c>
      <c r="AV170" s="66">
        <v>425325</v>
      </c>
      <c r="AW170" s="66">
        <v>427312</v>
      </c>
      <c r="AX170" s="66">
        <v>427564</v>
      </c>
      <c r="AY170" s="66">
        <v>427865</v>
      </c>
      <c r="AZ170" s="66">
        <v>8.7241588736439812</v>
      </c>
      <c r="BA170" s="66">
        <v>13.096890798124525</v>
      </c>
      <c r="BB170" s="66">
        <v>20.135426984719807</v>
      </c>
      <c r="BC170" s="66">
        <v>15.673045347344537</v>
      </c>
      <c r="BD170" s="66">
        <v>15.244374468531086</v>
      </c>
      <c r="BE170" s="66">
        <v>15.960530546812469</v>
      </c>
      <c r="BF170" s="66">
        <v>18.453115072691258</v>
      </c>
      <c r="BG170" s="66">
        <v>16.830592021838267</v>
      </c>
      <c r="BH170" s="66">
        <v>18.980392533738247</v>
      </c>
      <c r="BI170" s="66">
        <v>17.667428329132409</v>
      </c>
      <c r="BJ170" s="66">
        <v>18.474442887579414</v>
      </c>
      <c r="BK170" s="66">
        <v>17.236860435738389</v>
      </c>
      <c r="BL170" s="66">
        <v>16.92823135249515</v>
      </c>
      <c r="BM170" s="66">
        <v>18.253641367431758</v>
      </c>
      <c r="BN170" s="66">
        <v>21.049480311719414</v>
      </c>
      <c r="BO170" s="66">
        <v>21.502109310179613</v>
      </c>
    </row>
    <row r="171" spans="2:67" x14ac:dyDescent="0.25">
      <c r="B171" s="65" t="s">
        <v>16</v>
      </c>
      <c r="C171" s="66">
        <v>64</v>
      </c>
      <c r="D171" s="66">
        <v>16</v>
      </c>
      <c r="E171" s="66">
        <v>24</v>
      </c>
      <c r="F171" s="66">
        <v>42</v>
      </c>
      <c r="G171" s="66">
        <v>34</v>
      </c>
      <c r="H171" s="66">
        <v>47</v>
      </c>
      <c r="I171" s="66">
        <v>60</v>
      </c>
      <c r="J171" s="66">
        <v>69</v>
      </c>
      <c r="K171" s="66">
        <v>58</v>
      </c>
      <c r="L171" s="66">
        <v>60</v>
      </c>
      <c r="M171" s="66">
        <v>60</v>
      </c>
      <c r="N171" s="66">
        <v>73</v>
      </c>
      <c r="O171" s="66">
        <v>72</v>
      </c>
      <c r="P171" s="66">
        <v>88</v>
      </c>
      <c r="Q171" s="66">
        <v>93</v>
      </c>
      <c r="R171" s="66">
        <v>62</v>
      </c>
      <c r="S171" s="66">
        <v>86</v>
      </c>
      <c r="T171" s="66">
        <v>32</v>
      </c>
      <c r="U171" s="66">
        <v>35</v>
      </c>
      <c r="V171" s="66">
        <v>59</v>
      </c>
      <c r="W171" s="66">
        <v>48</v>
      </c>
      <c r="X171" s="66">
        <v>60</v>
      </c>
      <c r="Y171" s="66">
        <v>72</v>
      </c>
      <c r="Z171" s="66">
        <v>87</v>
      </c>
      <c r="AA171" s="66">
        <v>82</v>
      </c>
      <c r="AB171" s="66">
        <v>69</v>
      </c>
      <c r="AC171" s="66">
        <v>90</v>
      </c>
      <c r="AD171" s="66">
        <v>92</v>
      </c>
      <c r="AE171" s="66">
        <v>94</v>
      </c>
      <c r="AF171" s="66">
        <v>136</v>
      </c>
      <c r="AG171" s="66">
        <v>111</v>
      </c>
      <c r="AH171" s="66">
        <v>100</v>
      </c>
      <c r="AI171" s="66">
        <v>107</v>
      </c>
      <c r="AJ171" s="67">
        <v>279403</v>
      </c>
      <c r="AK171" s="67">
        <v>296698</v>
      </c>
      <c r="AL171" s="67">
        <v>303907</v>
      </c>
      <c r="AM171" s="67">
        <v>305998</v>
      </c>
      <c r="AN171" s="67">
        <v>400021</v>
      </c>
      <c r="AO171" s="67">
        <v>418044</v>
      </c>
      <c r="AP171" s="67">
        <v>424589</v>
      </c>
      <c r="AQ171" s="67">
        <v>426382</v>
      </c>
      <c r="AR171" s="67">
        <v>431959</v>
      </c>
      <c r="AS171" s="67">
        <v>414601</v>
      </c>
      <c r="AT171" s="67">
        <v>422550</v>
      </c>
      <c r="AU171" s="67">
        <v>415475</v>
      </c>
      <c r="AV171" s="67">
        <v>422207</v>
      </c>
      <c r="AW171" s="67">
        <v>424054</v>
      </c>
      <c r="AX171" s="67">
        <v>425116</v>
      </c>
      <c r="AY171" s="67">
        <v>425820</v>
      </c>
      <c r="AZ171" s="67">
        <v>5.7264954205931931</v>
      </c>
      <c r="BA171" s="67">
        <v>8.0890332931128626</v>
      </c>
      <c r="BB171" s="67">
        <v>13.820017307926438</v>
      </c>
      <c r="BC171" s="67">
        <v>11.111183733227014</v>
      </c>
      <c r="BD171" s="67">
        <v>11.749383157384237</v>
      </c>
      <c r="BE171" s="67">
        <v>14.352556190257484</v>
      </c>
      <c r="BF171" s="67">
        <v>16.251009800065475</v>
      </c>
      <c r="BG171" s="67">
        <v>13.368294158759046</v>
      </c>
      <c r="BH171" s="67">
        <v>14.121710625313977</v>
      </c>
      <c r="BI171" s="67">
        <v>14.471745123624883</v>
      </c>
      <c r="BJ171" s="67">
        <v>17.039403620873269</v>
      </c>
      <c r="BK171" s="67">
        <v>17.329562548889825</v>
      </c>
      <c r="BL171" s="67">
        <v>20.842856702991661</v>
      </c>
      <c r="BM171" s="67">
        <v>21.931169143552474</v>
      </c>
      <c r="BN171" s="67">
        <v>14.584254650495396</v>
      </c>
      <c r="BO171" s="67">
        <v>20.196327086562398</v>
      </c>
    </row>
    <row r="172" spans="2:67" x14ac:dyDescent="0.25">
      <c r="B172" s="65" t="s">
        <v>16</v>
      </c>
      <c r="C172" s="66">
        <v>65</v>
      </c>
      <c r="D172" s="66">
        <v>19</v>
      </c>
      <c r="E172" s="66">
        <v>29</v>
      </c>
      <c r="F172" s="66">
        <v>41</v>
      </c>
      <c r="G172" s="66">
        <v>41</v>
      </c>
      <c r="H172" s="66">
        <v>49</v>
      </c>
      <c r="I172" s="66">
        <v>43</v>
      </c>
      <c r="J172" s="66">
        <v>73</v>
      </c>
      <c r="K172" s="66">
        <v>51</v>
      </c>
      <c r="L172" s="66">
        <v>56</v>
      </c>
      <c r="M172" s="66">
        <v>60</v>
      </c>
      <c r="N172" s="66">
        <v>63</v>
      </c>
      <c r="O172" s="66">
        <v>56</v>
      </c>
      <c r="P172" s="66">
        <v>60</v>
      </c>
      <c r="Q172" s="66">
        <v>72</v>
      </c>
      <c r="R172" s="66">
        <v>53</v>
      </c>
      <c r="S172" s="66">
        <v>65</v>
      </c>
      <c r="T172" s="66">
        <v>30</v>
      </c>
      <c r="U172" s="66">
        <v>38</v>
      </c>
      <c r="V172" s="66">
        <v>53</v>
      </c>
      <c r="W172" s="66">
        <v>58</v>
      </c>
      <c r="X172" s="66">
        <v>73</v>
      </c>
      <c r="Y172" s="66">
        <v>53</v>
      </c>
      <c r="Z172" s="66">
        <v>79</v>
      </c>
      <c r="AA172" s="66">
        <v>71</v>
      </c>
      <c r="AB172" s="66">
        <v>82</v>
      </c>
      <c r="AC172" s="66">
        <v>77</v>
      </c>
      <c r="AD172" s="66">
        <v>85</v>
      </c>
      <c r="AE172" s="66">
        <v>74</v>
      </c>
      <c r="AF172" s="66">
        <v>73</v>
      </c>
      <c r="AG172" s="66">
        <v>94</v>
      </c>
      <c r="AH172" s="66">
        <v>87</v>
      </c>
      <c r="AI172" s="66">
        <v>73</v>
      </c>
      <c r="AJ172" s="66">
        <v>251428</v>
      </c>
      <c r="AK172" s="66">
        <v>277540</v>
      </c>
      <c r="AL172" s="66">
        <v>294549</v>
      </c>
      <c r="AM172" s="66">
        <v>301188</v>
      </c>
      <c r="AN172" s="66">
        <v>304041</v>
      </c>
      <c r="AO172" s="66">
        <v>398565</v>
      </c>
      <c r="AP172" s="66">
        <v>416139</v>
      </c>
      <c r="AQ172" s="66">
        <v>422603</v>
      </c>
      <c r="AR172" s="66">
        <v>424602</v>
      </c>
      <c r="AS172" s="66">
        <v>429565</v>
      </c>
      <c r="AT172" s="66">
        <v>411884</v>
      </c>
      <c r="AU172" s="66">
        <v>421369</v>
      </c>
      <c r="AV172" s="66">
        <v>413993</v>
      </c>
      <c r="AW172" s="66">
        <v>420042</v>
      </c>
      <c r="AX172" s="66">
        <v>421941</v>
      </c>
      <c r="AY172" s="66">
        <v>422970</v>
      </c>
      <c r="AZ172" s="66">
        <v>7.5568353564439921</v>
      </c>
      <c r="BA172" s="66">
        <v>10.448944296317649</v>
      </c>
      <c r="BB172" s="66">
        <v>13.919585535853118</v>
      </c>
      <c r="BC172" s="66">
        <v>13.612760136526024</v>
      </c>
      <c r="BD172" s="66">
        <v>16.116247479780689</v>
      </c>
      <c r="BE172" s="66">
        <v>10.788704477312358</v>
      </c>
      <c r="BF172" s="66">
        <v>17.542215461660646</v>
      </c>
      <c r="BG172" s="66">
        <v>12.304692583819802</v>
      </c>
      <c r="BH172" s="66">
        <v>12.953306861484402</v>
      </c>
      <c r="BI172" s="66">
        <v>13.967618404665185</v>
      </c>
      <c r="BJ172" s="66">
        <v>15.295568655252449</v>
      </c>
      <c r="BK172" s="66">
        <v>13.290014215568778</v>
      </c>
      <c r="BL172" s="66">
        <v>14.492998673890622</v>
      </c>
      <c r="BM172" s="66">
        <v>17.379214459506432</v>
      </c>
      <c r="BN172" s="66">
        <v>12.560997864630364</v>
      </c>
      <c r="BO172" s="66">
        <v>15.367520155093741</v>
      </c>
    </row>
    <row r="173" spans="2:67" x14ac:dyDescent="0.25">
      <c r="B173" s="65" t="s">
        <v>16</v>
      </c>
      <c r="C173" s="66">
        <v>66</v>
      </c>
      <c r="D173" s="66">
        <v>20</v>
      </c>
      <c r="E173" s="66">
        <v>29</v>
      </c>
      <c r="F173" s="66">
        <v>45</v>
      </c>
      <c r="G173" s="66">
        <v>48</v>
      </c>
      <c r="H173" s="66">
        <v>49</v>
      </c>
      <c r="I173" s="66">
        <v>57</v>
      </c>
      <c r="J173" s="66">
        <v>49</v>
      </c>
      <c r="K173" s="66">
        <v>62</v>
      </c>
      <c r="L173" s="66">
        <v>57</v>
      </c>
      <c r="M173" s="66">
        <v>61</v>
      </c>
      <c r="N173" s="66">
        <v>55</v>
      </c>
      <c r="O173" s="66">
        <v>61</v>
      </c>
      <c r="P173" s="66">
        <v>64</v>
      </c>
      <c r="Q173" s="66">
        <v>65</v>
      </c>
      <c r="R173" s="66">
        <v>60</v>
      </c>
      <c r="S173" s="66">
        <v>84</v>
      </c>
      <c r="T173" s="66">
        <v>22</v>
      </c>
      <c r="U173" s="66">
        <v>42</v>
      </c>
      <c r="V173" s="66">
        <v>64</v>
      </c>
      <c r="W173" s="66">
        <v>61</v>
      </c>
      <c r="X173" s="66">
        <v>71</v>
      </c>
      <c r="Y173" s="66">
        <v>69</v>
      </c>
      <c r="Z173" s="66">
        <v>60</v>
      </c>
      <c r="AA173" s="66">
        <v>76</v>
      </c>
      <c r="AB173" s="66">
        <v>68</v>
      </c>
      <c r="AC173" s="66">
        <v>94</v>
      </c>
      <c r="AD173" s="66">
        <v>60</v>
      </c>
      <c r="AE173" s="66">
        <v>72</v>
      </c>
      <c r="AF173" s="66">
        <v>77</v>
      </c>
      <c r="AG173" s="66">
        <v>80</v>
      </c>
      <c r="AH173" s="66">
        <v>73</v>
      </c>
      <c r="AI173" s="66">
        <v>106</v>
      </c>
      <c r="AJ173" s="67">
        <v>264796</v>
      </c>
      <c r="AK173" s="67">
        <v>249628</v>
      </c>
      <c r="AL173" s="67">
        <v>276010</v>
      </c>
      <c r="AM173" s="67">
        <v>292192</v>
      </c>
      <c r="AN173" s="67">
        <v>298620</v>
      </c>
      <c r="AO173" s="67">
        <v>302567</v>
      </c>
      <c r="AP173" s="67">
        <v>396683</v>
      </c>
      <c r="AQ173" s="67">
        <v>415641</v>
      </c>
      <c r="AR173" s="67">
        <v>419885</v>
      </c>
      <c r="AS173" s="67">
        <v>422096</v>
      </c>
      <c r="AT173" s="67">
        <v>425344</v>
      </c>
      <c r="AU173" s="67">
        <v>409535</v>
      </c>
      <c r="AV173" s="67">
        <v>420310</v>
      </c>
      <c r="AW173" s="67">
        <v>411476</v>
      </c>
      <c r="AX173" s="67">
        <v>417806</v>
      </c>
      <c r="AY173" s="67">
        <v>419838</v>
      </c>
      <c r="AZ173" s="67">
        <v>7.5529841840511187</v>
      </c>
      <c r="BA173" s="67">
        <v>11.61728652234525</v>
      </c>
      <c r="BB173" s="67">
        <v>16.303757110249627</v>
      </c>
      <c r="BC173" s="67">
        <v>16.427554484722375</v>
      </c>
      <c r="BD173" s="67">
        <v>16.40881387716831</v>
      </c>
      <c r="BE173" s="67">
        <v>18.838802645364495</v>
      </c>
      <c r="BF173" s="67">
        <v>12.352432546895129</v>
      </c>
      <c r="BG173" s="67">
        <v>14.676126753616701</v>
      </c>
      <c r="BH173" s="67">
        <v>13.575145575574265</v>
      </c>
      <c r="BI173" s="67">
        <v>14.45168871536333</v>
      </c>
      <c r="BJ173" s="67">
        <v>12.930710201625038</v>
      </c>
      <c r="BK173" s="67">
        <v>14.894941824264103</v>
      </c>
      <c r="BL173" s="67">
        <v>15.226856367918918</v>
      </c>
      <c r="BM173" s="67">
        <v>15.796790092253255</v>
      </c>
      <c r="BN173" s="67">
        <v>14.360732014379881</v>
      </c>
      <c r="BO173" s="67">
        <v>20.00771726237263</v>
      </c>
    </row>
    <row r="174" spans="2:67" x14ac:dyDescent="0.25">
      <c r="B174" s="65" t="s">
        <v>16</v>
      </c>
      <c r="C174" s="66">
        <v>67</v>
      </c>
      <c r="D174" s="66">
        <v>16</v>
      </c>
      <c r="E174" s="66">
        <v>20</v>
      </c>
      <c r="F174" s="66">
        <v>29</v>
      </c>
      <c r="G174" s="66">
        <v>42</v>
      </c>
      <c r="H174" s="66">
        <v>45</v>
      </c>
      <c r="I174" s="66">
        <v>42</v>
      </c>
      <c r="J174" s="66">
        <v>53</v>
      </c>
      <c r="K174" s="66">
        <v>53</v>
      </c>
      <c r="L174" s="66">
        <v>52</v>
      </c>
      <c r="M174" s="66">
        <v>60</v>
      </c>
      <c r="N174" s="66">
        <v>51</v>
      </c>
      <c r="O174" s="66">
        <v>65</v>
      </c>
      <c r="P174" s="66">
        <v>62</v>
      </c>
      <c r="Q174" s="66">
        <v>72</v>
      </c>
      <c r="R174" s="66">
        <v>54</v>
      </c>
      <c r="S174" s="66">
        <v>68</v>
      </c>
      <c r="T174" s="66">
        <v>29</v>
      </c>
      <c r="U174" s="66">
        <v>39</v>
      </c>
      <c r="V174" s="66">
        <v>41</v>
      </c>
      <c r="W174" s="66">
        <v>57</v>
      </c>
      <c r="X174" s="66">
        <v>69</v>
      </c>
      <c r="Y174" s="66">
        <v>59</v>
      </c>
      <c r="Z174" s="66">
        <v>66</v>
      </c>
      <c r="AA174" s="66">
        <v>69</v>
      </c>
      <c r="AB174" s="66">
        <v>60</v>
      </c>
      <c r="AC174" s="66">
        <v>83</v>
      </c>
      <c r="AD174" s="66">
        <v>62</v>
      </c>
      <c r="AE174" s="66">
        <v>83</v>
      </c>
      <c r="AF174" s="66">
        <v>76</v>
      </c>
      <c r="AG174" s="66">
        <v>87</v>
      </c>
      <c r="AH174" s="66">
        <v>62</v>
      </c>
      <c r="AI174" s="66">
        <v>84</v>
      </c>
      <c r="AJ174" s="66">
        <v>281521</v>
      </c>
      <c r="AK174" s="66">
        <v>262527</v>
      </c>
      <c r="AL174" s="66">
        <v>247666</v>
      </c>
      <c r="AM174" s="66">
        <v>272939</v>
      </c>
      <c r="AN174" s="66">
        <v>290491</v>
      </c>
      <c r="AO174" s="66">
        <v>297611</v>
      </c>
      <c r="AP174" s="66">
        <v>300735</v>
      </c>
      <c r="AQ174" s="66">
        <v>395516</v>
      </c>
      <c r="AR174" s="66">
        <v>413140</v>
      </c>
      <c r="AS174" s="66">
        <v>418357</v>
      </c>
      <c r="AT174" s="66">
        <v>419001</v>
      </c>
      <c r="AU174" s="66">
        <v>422872</v>
      </c>
      <c r="AV174" s="66">
        <v>407605</v>
      </c>
      <c r="AW174" s="66">
        <v>418567</v>
      </c>
      <c r="AX174" s="66">
        <v>410013</v>
      </c>
      <c r="AY174" s="66">
        <v>415836</v>
      </c>
      <c r="AZ174" s="66">
        <v>5.6834126050987317</v>
      </c>
      <c r="BA174" s="66">
        <v>7.6182640261763552</v>
      </c>
      <c r="BB174" s="66">
        <v>11.709318194665396</v>
      </c>
      <c r="BC174" s="66">
        <v>15.388053740945779</v>
      </c>
      <c r="BD174" s="66">
        <v>15.491013490951527</v>
      </c>
      <c r="BE174" s="66">
        <v>14.112381598798432</v>
      </c>
      <c r="BF174" s="66">
        <v>17.623489118326766</v>
      </c>
      <c r="BG174" s="66">
        <v>13.653050698328261</v>
      </c>
      <c r="BH174" s="66">
        <v>12.586532410320956</v>
      </c>
      <c r="BI174" s="66">
        <v>14.341818112282095</v>
      </c>
      <c r="BJ174" s="66">
        <v>12.171808659167878</v>
      </c>
      <c r="BK174" s="66">
        <v>15.371081556593959</v>
      </c>
      <c r="BL174" s="66">
        <v>15.210804577961508</v>
      </c>
      <c r="BM174" s="66">
        <v>16.962636806054945</v>
      </c>
      <c r="BN174" s="66">
        <v>13.170314111991571</v>
      </c>
      <c r="BO174" s="66">
        <v>16.352600544445409</v>
      </c>
    </row>
    <row r="175" spans="2:67" x14ac:dyDescent="0.25">
      <c r="B175" s="65" t="s">
        <v>16</v>
      </c>
      <c r="C175" s="66">
        <v>68</v>
      </c>
      <c r="D175" s="66">
        <v>14</v>
      </c>
      <c r="E175" s="66">
        <v>19</v>
      </c>
      <c r="F175" s="66">
        <v>32</v>
      </c>
      <c r="G175" s="66">
        <v>35</v>
      </c>
      <c r="H175" s="66">
        <v>36</v>
      </c>
      <c r="I175" s="66">
        <v>43</v>
      </c>
      <c r="J175" s="66">
        <v>39</v>
      </c>
      <c r="K175" s="66">
        <v>47</v>
      </c>
      <c r="L175" s="66">
        <v>53</v>
      </c>
      <c r="M175" s="66">
        <v>51</v>
      </c>
      <c r="N175" s="66">
        <v>53</v>
      </c>
      <c r="O175" s="66">
        <v>58</v>
      </c>
      <c r="P175" s="66">
        <v>43</v>
      </c>
      <c r="Q175" s="66">
        <v>55</v>
      </c>
      <c r="R175" s="66">
        <v>55</v>
      </c>
      <c r="S175" s="66">
        <v>67</v>
      </c>
      <c r="T175" s="66">
        <v>25</v>
      </c>
      <c r="U175" s="66">
        <v>26</v>
      </c>
      <c r="V175" s="66">
        <v>46</v>
      </c>
      <c r="W175" s="66">
        <v>59</v>
      </c>
      <c r="X175" s="66">
        <v>43</v>
      </c>
      <c r="Y175" s="66">
        <v>56</v>
      </c>
      <c r="Z175" s="66">
        <v>47</v>
      </c>
      <c r="AA175" s="66">
        <v>60</v>
      </c>
      <c r="AB175" s="66">
        <v>81</v>
      </c>
      <c r="AC175" s="66">
        <v>58</v>
      </c>
      <c r="AD175" s="66">
        <v>67</v>
      </c>
      <c r="AE175" s="66">
        <v>74</v>
      </c>
      <c r="AF175" s="66">
        <v>47</v>
      </c>
      <c r="AG175" s="66">
        <v>63</v>
      </c>
      <c r="AH175" s="66">
        <v>66</v>
      </c>
      <c r="AI175" s="66">
        <v>79</v>
      </c>
      <c r="AJ175" s="67">
        <v>278729</v>
      </c>
      <c r="AK175" s="67">
        <v>279863</v>
      </c>
      <c r="AL175" s="67">
        <v>260966</v>
      </c>
      <c r="AM175" s="67">
        <v>245877</v>
      </c>
      <c r="AN175" s="67">
        <v>270682</v>
      </c>
      <c r="AO175" s="67">
        <v>289041</v>
      </c>
      <c r="AP175" s="67">
        <v>295179</v>
      </c>
      <c r="AQ175" s="67">
        <v>299167</v>
      </c>
      <c r="AR175" s="67">
        <v>391820</v>
      </c>
      <c r="AS175" s="67">
        <v>410662</v>
      </c>
      <c r="AT175" s="67">
        <v>415856</v>
      </c>
      <c r="AU175" s="67">
        <v>415300</v>
      </c>
      <c r="AV175" s="67">
        <v>420197</v>
      </c>
      <c r="AW175" s="67">
        <v>404819</v>
      </c>
      <c r="AX175" s="67">
        <v>415889</v>
      </c>
      <c r="AY175" s="67">
        <v>407276</v>
      </c>
      <c r="AZ175" s="67">
        <v>5.0227999239404584</v>
      </c>
      <c r="BA175" s="67">
        <v>6.7890360640742076</v>
      </c>
      <c r="BB175" s="67">
        <v>11.878942084409463</v>
      </c>
      <c r="BC175" s="67">
        <v>13.828052237500863</v>
      </c>
      <c r="BD175" s="67">
        <v>13.299739177337244</v>
      </c>
      <c r="BE175" s="67">
        <v>14.876782186610203</v>
      </c>
      <c r="BF175" s="67">
        <v>13.212322014777474</v>
      </c>
      <c r="BG175" s="67">
        <v>15.376027436181129</v>
      </c>
      <c r="BH175" s="67">
        <v>13.526619366035423</v>
      </c>
      <c r="BI175" s="67">
        <v>12.418972293516322</v>
      </c>
      <c r="BJ175" s="67">
        <v>12.744796275633872</v>
      </c>
      <c r="BK175" s="67">
        <v>13.96580784974717</v>
      </c>
      <c r="BL175" s="67">
        <v>10.233295335283213</v>
      </c>
      <c r="BM175" s="67">
        <v>13.586318823968242</v>
      </c>
      <c r="BN175" s="67">
        <v>13.465131321097697</v>
      </c>
      <c r="BO175" s="67">
        <v>16.450760663530382</v>
      </c>
    </row>
    <row r="176" spans="2:67" x14ac:dyDescent="0.25">
      <c r="B176" s="65" t="s">
        <v>16</v>
      </c>
      <c r="C176" s="66">
        <v>69</v>
      </c>
      <c r="D176" s="66">
        <v>18</v>
      </c>
      <c r="E176" s="66">
        <v>29</v>
      </c>
      <c r="F176" s="66">
        <v>40</v>
      </c>
      <c r="G176" s="66">
        <v>25</v>
      </c>
      <c r="H176" s="66">
        <v>45</v>
      </c>
      <c r="I176" s="66">
        <v>33</v>
      </c>
      <c r="J176" s="66">
        <v>45</v>
      </c>
      <c r="K176" s="66">
        <v>38</v>
      </c>
      <c r="L176" s="66">
        <v>40</v>
      </c>
      <c r="M176" s="66">
        <v>61</v>
      </c>
      <c r="N176" s="66">
        <v>40</v>
      </c>
      <c r="O176" s="66">
        <v>57</v>
      </c>
      <c r="P176" s="66">
        <v>59</v>
      </c>
      <c r="Q176" s="66">
        <v>67</v>
      </c>
      <c r="R176" s="66">
        <v>57</v>
      </c>
      <c r="S176" s="66">
        <v>66</v>
      </c>
      <c r="T176" s="66">
        <v>30</v>
      </c>
      <c r="U176" s="66">
        <v>34</v>
      </c>
      <c r="V176" s="66">
        <v>53</v>
      </c>
      <c r="W176" s="66">
        <v>36</v>
      </c>
      <c r="X176" s="66">
        <v>57</v>
      </c>
      <c r="Y176" s="66">
        <v>39</v>
      </c>
      <c r="Z176" s="66">
        <v>67</v>
      </c>
      <c r="AA176" s="66">
        <v>59</v>
      </c>
      <c r="AB176" s="66">
        <v>52</v>
      </c>
      <c r="AC176" s="66">
        <v>74</v>
      </c>
      <c r="AD176" s="66">
        <v>55</v>
      </c>
      <c r="AE176" s="66">
        <v>71</v>
      </c>
      <c r="AF176" s="66">
        <v>72</v>
      </c>
      <c r="AG176" s="66">
        <v>90</v>
      </c>
      <c r="AH176" s="66">
        <v>65</v>
      </c>
      <c r="AI176" s="66">
        <v>84</v>
      </c>
      <c r="AJ176" s="66">
        <v>276758</v>
      </c>
      <c r="AK176" s="66">
        <v>277010</v>
      </c>
      <c r="AL176" s="66">
        <v>277036</v>
      </c>
      <c r="AM176" s="66">
        <v>258589</v>
      </c>
      <c r="AN176" s="66">
        <v>244006</v>
      </c>
      <c r="AO176" s="66">
        <v>268207</v>
      </c>
      <c r="AP176" s="66">
        <v>286901</v>
      </c>
      <c r="AQ176" s="66">
        <v>293015</v>
      </c>
      <c r="AR176" s="66">
        <v>297298</v>
      </c>
      <c r="AS176" s="66">
        <v>388888</v>
      </c>
      <c r="AT176" s="66">
        <v>406701</v>
      </c>
      <c r="AU176" s="66">
        <v>412455</v>
      </c>
      <c r="AV176" s="66">
        <v>412400</v>
      </c>
      <c r="AW176" s="66">
        <v>417056</v>
      </c>
      <c r="AX176" s="66">
        <v>401838</v>
      </c>
      <c r="AY176" s="66">
        <v>412634</v>
      </c>
      <c r="AZ176" s="66">
        <v>6.5038770333648888</v>
      </c>
      <c r="BA176" s="66">
        <v>10.46893613948955</v>
      </c>
      <c r="BB176" s="66">
        <v>14.438556721870082</v>
      </c>
      <c r="BC176" s="66">
        <v>9.667851300712714</v>
      </c>
      <c r="BD176" s="66">
        <v>18.44216945484947</v>
      </c>
      <c r="BE176" s="66">
        <v>12.303929427643574</v>
      </c>
      <c r="BF176" s="66">
        <v>15.684852963217276</v>
      </c>
      <c r="BG176" s="66">
        <v>12.968619353957987</v>
      </c>
      <c r="BH176" s="66">
        <v>13.454513652967728</v>
      </c>
      <c r="BI176" s="66">
        <v>15.685750138857461</v>
      </c>
      <c r="BJ176" s="66">
        <v>9.8352352219443766</v>
      </c>
      <c r="BK176" s="66">
        <v>13.819689420664071</v>
      </c>
      <c r="BL176" s="66">
        <v>14.306498545101844</v>
      </c>
      <c r="BM176" s="66">
        <v>16.064988874395766</v>
      </c>
      <c r="BN176" s="66">
        <v>13.935964244297454</v>
      </c>
      <c r="BO176" s="66">
        <v>15.994804112118731</v>
      </c>
    </row>
    <row r="177" spans="2:67" x14ac:dyDescent="0.25">
      <c r="B177" s="65" t="s">
        <v>16</v>
      </c>
      <c r="C177" s="66">
        <v>70</v>
      </c>
      <c r="D177" s="66">
        <v>9</v>
      </c>
      <c r="E177" s="66">
        <v>18</v>
      </c>
      <c r="F177" s="66">
        <v>32</v>
      </c>
      <c r="G177" s="66">
        <v>38</v>
      </c>
      <c r="H177" s="66">
        <v>33</v>
      </c>
      <c r="I177" s="66">
        <v>30</v>
      </c>
      <c r="J177" s="66">
        <v>34</v>
      </c>
      <c r="K177" s="66">
        <v>34</v>
      </c>
      <c r="L177" s="66">
        <v>39</v>
      </c>
      <c r="M177" s="66">
        <v>48</v>
      </c>
      <c r="N177" s="66">
        <v>47</v>
      </c>
      <c r="O177" s="66">
        <v>45</v>
      </c>
      <c r="P177" s="66">
        <v>57</v>
      </c>
      <c r="Q177" s="66">
        <v>58</v>
      </c>
      <c r="R177" s="66">
        <v>62</v>
      </c>
      <c r="S177" s="66">
        <v>57</v>
      </c>
      <c r="T177" s="66">
        <v>16</v>
      </c>
      <c r="U177" s="66">
        <v>27</v>
      </c>
      <c r="V177" s="66">
        <v>47</v>
      </c>
      <c r="W177" s="66">
        <v>41</v>
      </c>
      <c r="X177" s="66">
        <v>40</v>
      </c>
      <c r="Y177" s="66">
        <v>45</v>
      </c>
      <c r="Z177" s="66">
        <v>36</v>
      </c>
      <c r="AA177" s="66">
        <v>38</v>
      </c>
      <c r="AB177" s="66">
        <v>49</v>
      </c>
      <c r="AC177" s="66">
        <v>60</v>
      </c>
      <c r="AD177" s="66">
        <v>56</v>
      </c>
      <c r="AE177" s="66">
        <v>56</v>
      </c>
      <c r="AF177" s="66">
        <v>75</v>
      </c>
      <c r="AG177" s="66">
        <v>73</v>
      </c>
      <c r="AH177" s="66">
        <v>83</v>
      </c>
      <c r="AI177" s="66">
        <v>64</v>
      </c>
      <c r="AJ177" s="67">
        <v>281246</v>
      </c>
      <c r="AK177" s="67">
        <v>274089</v>
      </c>
      <c r="AL177" s="67">
        <v>274969</v>
      </c>
      <c r="AM177" s="67">
        <v>274847</v>
      </c>
      <c r="AN177" s="67">
        <v>256596</v>
      </c>
      <c r="AO177" s="67">
        <v>242046</v>
      </c>
      <c r="AP177" s="67">
        <v>266700</v>
      </c>
      <c r="AQ177" s="67">
        <v>285169</v>
      </c>
      <c r="AR177" s="67">
        <v>290537</v>
      </c>
      <c r="AS177" s="67">
        <v>295115</v>
      </c>
      <c r="AT177" s="67">
        <v>385005</v>
      </c>
      <c r="AU177" s="67">
        <v>403341</v>
      </c>
      <c r="AV177" s="67">
        <v>410042</v>
      </c>
      <c r="AW177" s="67">
        <v>409625</v>
      </c>
      <c r="AX177" s="67">
        <v>414072</v>
      </c>
      <c r="AY177" s="67">
        <v>398901</v>
      </c>
      <c r="AZ177" s="67">
        <v>3.2000455117583897</v>
      </c>
      <c r="BA177" s="67">
        <v>6.5672099208651202</v>
      </c>
      <c r="BB177" s="67">
        <v>11.637675519785867</v>
      </c>
      <c r="BC177" s="67">
        <v>13.825874031734019</v>
      </c>
      <c r="BD177" s="67">
        <v>12.47096603220627</v>
      </c>
      <c r="BE177" s="67">
        <v>12.394338266279965</v>
      </c>
      <c r="BF177" s="67">
        <v>12.748406449193851</v>
      </c>
      <c r="BG177" s="67">
        <v>11.922754577110414</v>
      </c>
      <c r="BH177" s="67">
        <v>13.423419392366549</v>
      </c>
      <c r="BI177" s="67">
        <v>16.264845907527576</v>
      </c>
      <c r="BJ177" s="67">
        <v>11.94789678056129</v>
      </c>
      <c r="BK177" s="67">
        <v>11.156812721741654</v>
      </c>
      <c r="BL177" s="67">
        <v>13.901015017973769</v>
      </c>
      <c r="BM177" s="67">
        <v>14.159292035398229</v>
      </c>
      <c r="BN177" s="67">
        <v>14.973241368650863</v>
      </c>
      <c r="BO177" s="67">
        <v>14.539948508527178</v>
      </c>
    </row>
    <row r="178" spans="2:67" x14ac:dyDescent="0.25">
      <c r="B178" s="65" t="s">
        <v>16</v>
      </c>
      <c r="C178" s="66">
        <v>71</v>
      </c>
      <c r="D178" s="66">
        <v>11</v>
      </c>
      <c r="E178" s="66">
        <v>22</v>
      </c>
      <c r="F178" s="66">
        <v>32</v>
      </c>
      <c r="G178" s="66">
        <v>47</v>
      </c>
      <c r="H178" s="66">
        <v>35</v>
      </c>
      <c r="I178" s="66">
        <v>31</v>
      </c>
      <c r="J178" s="66">
        <v>39</v>
      </c>
      <c r="K178" s="66">
        <v>36</v>
      </c>
      <c r="L178" s="66">
        <v>41</v>
      </c>
      <c r="M178" s="66">
        <v>36</v>
      </c>
      <c r="N178" s="66">
        <v>51</v>
      </c>
      <c r="O178" s="66">
        <v>60</v>
      </c>
      <c r="P178" s="66">
        <v>53</v>
      </c>
      <c r="Q178" s="66">
        <v>52</v>
      </c>
      <c r="R178" s="66">
        <v>46</v>
      </c>
      <c r="S178" s="66">
        <v>60</v>
      </c>
      <c r="T178" s="66">
        <v>22</v>
      </c>
      <c r="U178" s="66">
        <v>28</v>
      </c>
      <c r="V178" s="66">
        <v>42</v>
      </c>
      <c r="W178" s="66">
        <v>55</v>
      </c>
      <c r="X178" s="66">
        <v>43</v>
      </c>
      <c r="Y178" s="66">
        <v>38</v>
      </c>
      <c r="Z178" s="66">
        <v>47</v>
      </c>
      <c r="AA178" s="66">
        <v>39</v>
      </c>
      <c r="AB178" s="66">
        <v>49</v>
      </c>
      <c r="AC178" s="66">
        <v>40</v>
      </c>
      <c r="AD178" s="66">
        <v>57</v>
      </c>
      <c r="AE178" s="66">
        <v>76</v>
      </c>
      <c r="AF178" s="66">
        <v>68</v>
      </c>
      <c r="AG178" s="66">
        <v>66</v>
      </c>
      <c r="AH178" s="66">
        <v>60</v>
      </c>
      <c r="AI178" s="66">
        <v>72</v>
      </c>
      <c r="AJ178" s="66">
        <v>279785</v>
      </c>
      <c r="AK178" s="66">
        <v>278846</v>
      </c>
      <c r="AL178" s="66">
        <v>270740</v>
      </c>
      <c r="AM178" s="66">
        <v>272047</v>
      </c>
      <c r="AN178" s="66">
        <v>271206</v>
      </c>
      <c r="AO178" s="66">
        <v>253841</v>
      </c>
      <c r="AP178" s="66">
        <v>239663</v>
      </c>
      <c r="AQ178" s="66">
        <v>264029</v>
      </c>
      <c r="AR178" s="66">
        <v>282877</v>
      </c>
      <c r="AS178" s="66">
        <v>288538</v>
      </c>
      <c r="AT178" s="66">
        <v>292275</v>
      </c>
      <c r="AU178" s="66">
        <v>381591</v>
      </c>
      <c r="AV178" s="66">
        <v>400719</v>
      </c>
      <c r="AW178" s="66">
        <v>407094</v>
      </c>
      <c r="AX178" s="66">
        <v>407694</v>
      </c>
      <c r="AY178" s="66">
        <v>411243</v>
      </c>
      <c r="AZ178" s="66">
        <v>3.9315903282877924</v>
      </c>
      <c r="BA178" s="66">
        <v>7.8896595253293933</v>
      </c>
      <c r="BB178" s="66">
        <v>11.819457782374233</v>
      </c>
      <c r="BC178" s="66">
        <v>17.276426499832748</v>
      </c>
      <c r="BD178" s="66">
        <v>12.905319203852423</v>
      </c>
      <c r="BE178" s="66">
        <v>12.212369160222343</v>
      </c>
      <c r="BF178" s="66">
        <v>16.272849793251357</v>
      </c>
      <c r="BG178" s="66">
        <v>13.634865867007035</v>
      </c>
      <c r="BH178" s="66">
        <v>14.493931991643011</v>
      </c>
      <c r="BI178" s="66">
        <v>12.476692844616652</v>
      </c>
      <c r="BJ178" s="66">
        <v>17.449319989735695</v>
      </c>
      <c r="BK178" s="66">
        <v>15.723641280847819</v>
      </c>
      <c r="BL178" s="66">
        <v>13.226225859018413</v>
      </c>
      <c r="BM178" s="66">
        <v>12.773462640078213</v>
      </c>
      <c r="BN178" s="66">
        <v>11.282972032946278</v>
      </c>
      <c r="BO178" s="66">
        <v>14.589913992457015</v>
      </c>
    </row>
    <row r="179" spans="2:67" x14ac:dyDescent="0.25">
      <c r="B179" s="65" t="s">
        <v>16</v>
      </c>
      <c r="C179" s="66">
        <v>72</v>
      </c>
      <c r="D179" s="66">
        <v>12</v>
      </c>
      <c r="E179" s="66">
        <v>21</v>
      </c>
      <c r="F179" s="66">
        <v>24</v>
      </c>
      <c r="G179" s="66">
        <v>31</v>
      </c>
      <c r="H179" s="66">
        <v>25</v>
      </c>
      <c r="I179" s="66">
        <v>33</v>
      </c>
      <c r="J179" s="66">
        <v>24</v>
      </c>
      <c r="K179" s="66">
        <v>28</v>
      </c>
      <c r="L179" s="66">
        <v>36</v>
      </c>
      <c r="M179" s="66">
        <v>31</v>
      </c>
      <c r="N179" s="66">
        <v>42</v>
      </c>
      <c r="O179" s="66">
        <v>41</v>
      </c>
      <c r="P179" s="66">
        <v>51</v>
      </c>
      <c r="Q179" s="66">
        <v>52</v>
      </c>
      <c r="R179" s="66">
        <v>41</v>
      </c>
      <c r="S179" s="66">
        <v>56</v>
      </c>
      <c r="T179" s="66">
        <v>19</v>
      </c>
      <c r="U179" s="66">
        <v>28</v>
      </c>
      <c r="V179" s="66">
        <v>35</v>
      </c>
      <c r="W179" s="66">
        <v>60</v>
      </c>
      <c r="X179" s="66">
        <v>32</v>
      </c>
      <c r="Y179" s="66">
        <v>47</v>
      </c>
      <c r="Z179" s="66">
        <v>28</v>
      </c>
      <c r="AA179" s="66">
        <v>37</v>
      </c>
      <c r="AB179" s="66">
        <v>52</v>
      </c>
      <c r="AC179" s="66">
        <v>38</v>
      </c>
      <c r="AD179" s="66">
        <v>50</v>
      </c>
      <c r="AE179" s="66">
        <v>52</v>
      </c>
      <c r="AF179" s="66">
        <v>61</v>
      </c>
      <c r="AG179" s="66">
        <v>69</v>
      </c>
      <c r="AH179" s="66">
        <v>49</v>
      </c>
      <c r="AI179" s="66">
        <v>72</v>
      </c>
      <c r="AJ179" s="67">
        <v>285527</v>
      </c>
      <c r="AK179" s="67">
        <v>276481</v>
      </c>
      <c r="AL179" s="67">
        <v>275423</v>
      </c>
      <c r="AM179" s="67">
        <v>267602</v>
      </c>
      <c r="AN179" s="67">
        <v>268953</v>
      </c>
      <c r="AO179" s="67">
        <v>267447</v>
      </c>
      <c r="AP179" s="67">
        <v>251523</v>
      </c>
      <c r="AQ179" s="67">
        <v>236999</v>
      </c>
      <c r="AR179" s="67">
        <v>261726</v>
      </c>
      <c r="AS179" s="67">
        <v>279933</v>
      </c>
      <c r="AT179" s="67">
        <v>284766</v>
      </c>
      <c r="AU179" s="67">
        <v>289180</v>
      </c>
      <c r="AV179" s="67">
        <v>378192</v>
      </c>
      <c r="AW179" s="67">
        <v>396742</v>
      </c>
      <c r="AX179" s="67">
        <v>402810</v>
      </c>
      <c r="AY179" s="67">
        <v>403393</v>
      </c>
      <c r="AZ179" s="67">
        <v>4.202754905840778</v>
      </c>
      <c r="BA179" s="67">
        <v>7.5954586391108245</v>
      </c>
      <c r="BB179" s="67">
        <v>8.3507913282478228</v>
      </c>
      <c r="BC179" s="67">
        <v>11.584367829836848</v>
      </c>
      <c r="BD179" s="67">
        <v>9.2953043840373599</v>
      </c>
      <c r="BE179" s="67">
        <v>12.33889331344154</v>
      </c>
      <c r="BF179" s="67">
        <v>9.5418709223410989</v>
      </c>
      <c r="BG179" s="67">
        <v>11.814395841332665</v>
      </c>
      <c r="BH179" s="67">
        <v>13.754842850920427</v>
      </c>
      <c r="BI179" s="67">
        <v>11.074078440198189</v>
      </c>
      <c r="BJ179" s="67">
        <v>15.100117289283132</v>
      </c>
      <c r="BK179" s="67">
        <v>14.178020610000692</v>
      </c>
      <c r="BL179" s="67">
        <v>13.485213859626855</v>
      </c>
      <c r="BM179" s="67">
        <v>13.106754515528985</v>
      </c>
      <c r="BN179" s="67">
        <v>10.178496065142376</v>
      </c>
      <c r="BO179" s="67">
        <v>13.882243866403234</v>
      </c>
    </row>
    <row r="180" spans="2:67" x14ac:dyDescent="0.25">
      <c r="B180" s="65" t="s">
        <v>16</v>
      </c>
      <c r="C180" s="66">
        <v>73</v>
      </c>
      <c r="D180" s="66">
        <v>10</v>
      </c>
      <c r="E180" s="66">
        <v>24</v>
      </c>
      <c r="F180" s="66">
        <v>32</v>
      </c>
      <c r="G180" s="66">
        <v>29</v>
      </c>
      <c r="H180" s="66">
        <v>35</v>
      </c>
      <c r="I180" s="66">
        <v>42</v>
      </c>
      <c r="J180" s="66">
        <v>46</v>
      </c>
      <c r="K180" s="66">
        <v>44</v>
      </c>
      <c r="L180" s="66">
        <v>28</v>
      </c>
      <c r="M180" s="66">
        <v>31</v>
      </c>
      <c r="N180" s="66">
        <v>33</v>
      </c>
      <c r="O180" s="66">
        <v>28</v>
      </c>
      <c r="P180" s="66">
        <v>36</v>
      </c>
      <c r="Q180" s="66">
        <v>42</v>
      </c>
      <c r="R180" s="66">
        <v>56</v>
      </c>
      <c r="S180" s="66">
        <v>49</v>
      </c>
      <c r="T180" s="66">
        <v>18</v>
      </c>
      <c r="U180" s="66">
        <v>26</v>
      </c>
      <c r="V180" s="66">
        <v>42</v>
      </c>
      <c r="W180" s="66">
        <v>47</v>
      </c>
      <c r="X180" s="66">
        <v>46</v>
      </c>
      <c r="Y180" s="66">
        <v>54</v>
      </c>
      <c r="Z180" s="66">
        <v>59</v>
      </c>
      <c r="AA180" s="66">
        <v>55</v>
      </c>
      <c r="AB180" s="66">
        <v>37</v>
      </c>
      <c r="AC180" s="66">
        <v>40</v>
      </c>
      <c r="AD180" s="66">
        <v>47</v>
      </c>
      <c r="AE180" s="66">
        <v>42</v>
      </c>
      <c r="AF180" s="66">
        <v>43</v>
      </c>
      <c r="AG180" s="66">
        <v>48</v>
      </c>
      <c r="AH180" s="66">
        <v>64</v>
      </c>
      <c r="AI180" s="66">
        <v>71</v>
      </c>
      <c r="AJ180" s="66">
        <v>278935</v>
      </c>
      <c r="AK180" s="66">
        <v>280841</v>
      </c>
      <c r="AL180" s="66">
        <v>272701</v>
      </c>
      <c r="AM180" s="66">
        <v>271202</v>
      </c>
      <c r="AN180" s="66">
        <v>264747</v>
      </c>
      <c r="AO180" s="66">
        <v>265595</v>
      </c>
      <c r="AP180" s="66">
        <v>264288</v>
      </c>
      <c r="AQ180" s="66">
        <v>248621</v>
      </c>
      <c r="AR180" s="66">
        <v>234695</v>
      </c>
      <c r="AS180" s="66">
        <v>258945</v>
      </c>
      <c r="AT180" s="66">
        <v>276635</v>
      </c>
      <c r="AU180" s="66">
        <v>281443</v>
      </c>
      <c r="AV180" s="66">
        <v>286767</v>
      </c>
      <c r="AW180" s="66">
        <v>375251</v>
      </c>
      <c r="AX180" s="66">
        <v>393028</v>
      </c>
      <c r="AY180" s="66">
        <v>399063</v>
      </c>
      <c r="AZ180" s="66">
        <v>3.5850646207897898</v>
      </c>
      <c r="BA180" s="66">
        <v>8.5457607685487513</v>
      </c>
      <c r="BB180" s="66">
        <v>11.734463753341572</v>
      </c>
      <c r="BC180" s="66">
        <v>10.693136481294387</v>
      </c>
      <c r="BD180" s="66">
        <v>13.220168689352475</v>
      </c>
      <c r="BE180" s="66">
        <v>15.813550706903369</v>
      </c>
      <c r="BF180" s="66">
        <v>17.405254873471364</v>
      </c>
      <c r="BG180" s="66">
        <v>17.697620072318912</v>
      </c>
      <c r="BH180" s="66">
        <v>11.930377724280449</v>
      </c>
      <c r="BI180" s="66">
        <v>11.971654212284463</v>
      </c>
      <c r="BJ180" s="66">
        <v>11.567589061398595</v>
      </c>
      <c r="BK180" s="66">
        <v>9.9487285169643584</v>
      </c>
      <c r="BL180" s="66">
        <v>12.553745723880363</v>
      </c>
      <c r="BM180" s="66">
        <v>11.192508480990057</v>
      </c>
      <c r="BN180" s="66">
        <v>14.502783516696011</v>
      </c>
      <c r="BO180" s="66">
        <v>12.028176002285354</v>
      </c>
    </row>
    <row r="181" spans="2:67" x14ac:dyDescent="0.25">
      <c r="B181" s="65" t="s">
        <v>16</v>
      </c>
      <c r="C181" s="66">
        <v>74</v>
      </c>
      <c r="D181" s="66">
        <v>17</v>
      </c>
      <c r="E181" s="66">
        <v>20</v>
      </c>
      <c r="F181" s="66">
        <v>21</v>
      </c>
      <c r="G181" s="66">
        <v>32</v>
      </c>
      <c r="H181" s="66">
        <v>30</v>
      </c>
      <c r="I181" s="66">
        <v>27</v>
      </c>
      <c r="J181" s="66">
        <v>37</v>
      </c>
      <c r="K181" s="66">
        <v>25</v>
      </c>
      <c r="L181" s="66">
        <v>21</v>
      </c>
      <c r="M181" s="66">
        <v>20</v>
      </c>
      <c r="N181" s="66">
        <v>39</v>
      </c>
      <c r="O181" s="66">
        <v>36</v>
      </c>
      <c r="P181" s="66">
        <v>31</v>
      </c>
      <c r="Q181" s="66">
        <v>35</v>
      </c>
      <c r="R181" s="66">
        <v>47</v>
      </c>
      <c r="S181" s="66">
        <v>38</v>
      </c>
      <c r="T181" s="66">
        <v>31</v>
      </c>
      <c r="U181" s="66">
        <v>30</v>
      </c>
      <c r="V181" s="66">
        <v>23</v>
      </c>
      <c r="W181" s="66">
        <v>41</v>
      </c>
      <c r="X181" s="66">
        <v>38</v>
      </c>
      <c r="Y181" s="66">
        <v>32</v>
      </c>
      <c r="Z181" s="66">
        <v>45</v>
      </c>
      <c r="AA181" s="66">
        <v>30</v>
      </c>
      <c r="AB181" s="66">
        <v>25</v>
      </c>
      <c r="AC181" s="66">
        <v>22</v>
      </c>
      <c r="AD181" s="66">
        <v>46</v>
      </c>
      <c r="AE181" s="66">
        <v>56</v>
      </c>
      <c r="AF181" s="66">
        <v>36</v>
      </c>
      <c r="AG181" s="66">
        <v>40</v>
      </c>
      <c r="AH181" s="66">
        <v>58</v>
      </c>
      <c r="AI181" s="66">
        <v>41</v>
      </c>
      <c r="AJ181" s="67">
        <v>288125</v>
      </c>
      <c r="AK181" s="67">
        <v>273944</v>
      </c>
      <c r="AL181" s="67">
        <v>277233</v>
      </c>
      <c r="AM181" s="67">
        <v>268791</v>
      </c>
      <c r="AN181" s="67">
        <v>267601</v>
      </c>
      <c r="AO181" s="67">
        <v>262089</v>
      </c>
      <c r="AP181" s="67">
        <v>261781</v>
      </c>
      <c r="AQ181" s="67">
        <v>260994</v>
      </c>
      <c r="AR181" s="67">
        <v>245949</v>
      </c>
      <c r="AS181" s="67">
        <v>231870</v>
      </c>
      <c r="AT181" s="67">
        <v>256148</v>
      </c>
      <c r="AU181" s="67">
        <v>273282</v>
      </c>
      <c r="AV181" s="67">
        <v>278204</v>
      </c>
      <c r="AW181" s="67">
        <v>283320</v>
      </c>
      <c r="AX181" s="67">
        <v>370838</v>
      </c>
      <c r="AY181" s="67">
        <v>388197</v>
      </c>
      <c r="AZ181" s="67">
        <v>5.9002169197396963</v>
      </c>
      <c r="BA181" s="67">
        <v>7.3007621995736356</v>
      </c>
      <c r="BB181" s="67">
        <v>7.574855807209099</v>
      </c>
      <c r="BC181" s="67">
        <v>11.905160515047006</v>
      </c>
      <c r="BD181" s="67">
        <v>11.210720438264431</v>
      </c>
      <c r="BE181" s="67">
        <v>10.301844030081384</v>
      </c>
      <c r="BF181" s="67">
        <v>14.133951661885318</v>
      </c>
      <c r="BG181" s="67">
        <v>9.9619148332911873</v>
      </c>
      <c r="BH181" s="67">
        <v>8.5383555127282484</v>
      </c>
      <c r="BI181" s="67">
        <v>8.6255229223271659</v>
      </c>
      <c r="BJ181" s="67">
        <v>15.225572715773692</v>
      </c>
      <c r="BK181" s="67">
        <v>13.173205699606999</v>
      </c>
      <c r="BL181" s="67">
        <v>11.14290233066383</v>
      </c>
      <c r="BM181" s="67">
        <v>12.353522518706761</v>
      </c>
      <c r="BN181" s="67">
        <v>12.404338282484535</v>
      </c>
      <c r="BO181" s="67">
        <v>9.5312431574690173</v>
      </c>
    </row>
    <row r="182" spans="2:67" x14ac:dyDescent="0.25">
      <c r="B182" s="65" t="s">
        <v>16</v>
      </c>
      <c r="C182" s="66">
        <v>75</v>
      </c>
      <c r="D182" s="66">
        <v>15</v>
      </c>
      <c r="E182" s="66">
        <v>18</v>
      </c>
      <c r="F182" s="66">
        <v>25</v>
      </c>
      <c r="G182" s="66">
        <v>27</v>
      </c>
      <c r="H182" s="66">
        <v>24</v>
      </c>
      <c r="I182" s="66">
        <v>37</v>
      </c>
      <c r="J182" s="66">
        <v>30</v>
      </c>
      <c r="K182" s="66">
        <v>36</v>
      </c>
      <c r="L182" s="66">
        <v>26</v>
      </c>
      <c r="M182" s="66">
        <v>25</v>
      </c>
      <c r="N182" s="66">
        <v>31</v>
      </c>
      <c r="O182" s="66">
        <v>27</v>
      </c>
      <c r="P182" s="66">
        <v>47</v>
      </c>
      <c r="Q182" s="66">
        <v>30</v>
      </c>
      <c r="R182" s="66">
        <v>43</v>
      </c>
      <c r="S182" s="66">
        <v>41</v>
      </c>
      <c r="T182" s="66">
        <v>23</v>
      </c>
      <c r="U182" s="66">
        <v>19</v>
      </c>
      <c r="V182" s="66">
        <v>34</v>
      </c>
      <c r="W182" s="66">
        <v>37</v>
      </c>
      <c r="X182" s="66">
        <v>39</v>
      </c>
      <c r="Y182" s="66">
        <v>49</v>
      </c>
      <c r="Z182" s="66">
        <v>33</v>
      </c>
      <c r="AA182" s="66">
        <v>41</v>
      </c>
      <c r="AB182" s="66">
        <v>36</v>
      </c>
      <c r="AC182" s="66">
        <v>32</v>
      </c>
      <c r="AD182" s="66">
        <v>36</v>
      </c>
      <c r="AE182" s="66">
        <v>32</v>
      </c>
      <c r="AF182" s="66">
        <v>60</v>
      </c>
      <c r="AG182" s="66">
        <v>39</v>
      </c>
      <c r="AH182" s="66">
        <v>55</v>
      </c>
      <c r="AI182" s="66">
        <v>49</v>
      </c>
      <c r="AJ182" s="66">
        <v>281317</v>
      </c>
      <c r="AK182" s="66">
        <v>282928</v>
      </c>
      <c r="AL182" s="66">
        <v>270152</v>
      </c>
      <c r="AM182" s="66">
        <v>273265</v>
      </c>
      <c r="AN182" s="66">
        <v>264695</v>
      </c>
      <c r="AO182" s="66">
        <v>263483</v>
      </c>
      <c r="AP182" s="66">
        <v>258346</v>
      </c>
      <c r="AQ182" s="66">
        <v>258281</v>
      </c>
      <c r="AR182" s="66">
        <v>256724</v>
      </c>
      <c r="AS182" s="66">
        <v>242657</v>
      </c>
      <c r="AT182" s="66">
        <v>228704</v>
      </c>
      <c r="AU182" s="66">
        <v>252247</v>
      </c>
      <c r="AV182" s="66">
        <v>270315</v>
      </c>
      <c r="AW182" s="66">
        <v>274764</v>
      </c>
      <c r="AX182" s="66">
        <v>278606</v>
      </c>
      <c r="AY182" s="66">
        <v>365741</v>
      </c>
      <c r="AZ182" s="66">
        <v>5.3320631174084747</v>
      </c>
      <c r="BA182" s="66">
        <v>6.3620426398235601</v>
      </c>
      <c r="BB182" s="66">
        <v>9.2540495720927467</v>
      </c>
      <c r="BC182" s="66">
        <v>9.8805189102153594</v>
      </c>
      <c r="BD182" s="66">
        <v>9.0670394227318241</v>
      </c>
      <c r="BE182" s="66">
        <v>14.042651708079838</v>
      </c>
      <c r="BF182" s="66">
        <v>11.612333846856542</v>
      </c>
      <c r="BG182" s="66">
        <v>13.551132293896956</v>
      </c>
      <c r="BH182" s="66">
        <v>10.1276078590237</v>
      </c>
      <c r="BI182" s="66">
        <v>10.302608208294012</v>
      </c>
      <c r="BJ182" s="66">
        <v>13.554638309780326</v>
      </c>
      <c r="BK182" s="66">
        <v>10.703794296859824</v>
      </c>
      <c r="BL182" s="66">
        <v>17.387122431237628</v>
      </c>
      <c r="BM182" s="66">
        <v>10.918460933746779</v>
      </c>
      <c r="BN182" s="66">
        <v>15.433982039152065</v>
      </c>
      <c r="BO182" s="66">
        <v>11.210118635865269</v>
      </c>
    </row>
    <row r="183" spans="2:67" x14ac:dyDescent="0.25">
      <c r="B183" s="65" t="s">
        <v>16</v>
      </c>
      <c r="C183" s="66">
        <v>76</v>
      </c>
      <c r="D183" s="66">
        <v>18</v>
      </c>
      <c r="E183" s="66">
        <v>13</v>
      </c>
      <c r="F183" s="66">
        <v>26</v>
      </c>
      <c r="G183" s="66">
        <v>24</v>
      </c>
      <c r="H183" s="66">
        <v>38</v>
      </c>
      <c r="I183" s="66">
        <v>35</v>
      </c>
      <c r="J183" s="66">
        <v>23</v>
      </c>
      <c r="K183" s="66">
        <v>25</v>
      </c>
      <c r="L183" s="66">
        <v>26</v>
      </c>
      <c r="M183" s="66">
        <v>28</v>
      </c>
      <c r="N183" s="66">
        <v>32</v>
      </c>
      <c r="O183" s="66">
        <v>38</v>
      </c>
      <c r="P183" s="66">
        <v>34</v>
      </c>
      <c r="Q183" s="66">
        <v>36</v>
      </c>
      <c r="R183" s="66">
        <v>25</v>
      </c>
      <c r="S183" s="66">
        <v>45</v>
      </c>
      <c r="T183" s="66">
        <v>24</v>
      </c>
      <c r="U183" s="66">
        <v>24</v>
      </c>
      <c r="V183" s="66">
        <v>28</v>
      </c>
      <c r="W183" s="66">
        <v>29</v>
      </c>
      <c r="X183" s="66">
        <v>53</v>
      </c>
      <c r="Y183" s="66">
        <v>47</v>
      </c>
      <c r="Z183" s="66">
        <v>27</v>
      </c>
      <c r="AA183" s="66">
        <v>30</v>
      </c>
      <c r="AB183" s="66">
        <v>32</v>
      </c>
      <c r="AC183" s="66">
        <v>39</v>
      </c>
      <c r="AD183" s="66">
        <v>40</v>
      </c>
      <c r="AE183" s="66">
        <v>53</v>
      </c>
      <c r="AF183" s="66">
        <v>61</v>
      </c>
      <c r="AG183" s="66">
        <v>48</v>
      </c>
      <c r="AH183" s="66">
        <v>29</v>
      </c>
      <c r="AI183" s="66">
        <v>50</v>
      </c>
      <c r="AJ183" s="67">
        <v>282355</v>
      </c>
      <c r="AK183" s="67">
        <v>275550</v>
      </c>
      <c r="AL183" s="67">
        <v>277458</v>
      </c>
      <c r="AM183" s="67">
        <v>265237</v>
      </c>
      <c r="AN183" s="67">
        <v>268723</v>
      </c>
      <c r="AO183" s="67">
        <v>260446</v>
      </c>
      <c r="AP183" s="67">
        <v>258967</v>
      </c>
      <c r="AQ183" s="67">
        <v>254903</v>
      </c>
      <c r="AR183" s="67">
        <v>254018</v>
      </c>
      <c r="AS183" s="67">
        <v>254277</v>
      </c>
      <c r="AT183" s="67">
        <v>238856</v>
      </c>
      <c r="AU183" s="67">
        <v>225451</v>
      </c>
      <c r="AV183" s="67">
        <v>249261</v>
      </c>
      <c r="AW183" s="67">
        <v>266843</v>
      </c>
      <c r="AX183" s="67">
        <v>269881</v>
      </c>
      <c r="AY183" s="67">
        <v>274268</v>
      </c>
      <c r="AZ183" s="67">
        <v>6.3749535159639468</v>
      </c>
      <c r="BA183" s="67">
        <v>4.3549265106151331</v>
      </c>
      <c r="BB183" s="67">
        <v>9.3707876507435355</v>
      </c>
      <c r="BC183" s="67">
        <v>9.0485113313753356</v>
      </c>
      <c r="BD183" s="67">
        <v>14.140955556465206</v>
      </c>
      <c r="BE183" s="67">
        <v>13.438486288904418</v>
      </c>
      <c r="BF183" s="67">
        <v>8.8814404924179531</v>
      </c>
      <c r="BG183" s="67">
        <v>9.8076523226482237</v>
      </c>
      <c r="BH183" s="67">
        <v>10.235495122392901</v>
      </c>
      <c r="BI183" s="67">
        <v>10.618341415070965</v>
      </c>
      <c r="BJ183" s="67">
        <v>13.397193288006163</v>
      </c>
      <c r="BK183" s="67">
        <v>16.855103769777024</v>
      </c>
      <c r="BL183" s="67">
        <v>13.640320788250069</v>
      </c>
      <c r="BM183" s="67">
        <v>13.491079023995383</v>
      </c>
      <c r="BN183" s="67">
        <v>9.2633419914703161</v>
      </c>
      <c r="BO183" s="67">
        <v>16.407309638747503</v>
      </c>
    </row>
    <row r="184" spans="2:67" x14ac:dyDescent="0.25">
      <c r="B184" s="65" t="s">
        <v>16</v>
      </c>
      <c r="C184" s="66">
        <v>77</v>
      </c>
      <c r="D184" s="66">
        <v>6</v>
      </c>
      <c r="E184" s="66">
        <v>18</v>
      </c>
      <c r="F184" s="66">
        <v>22</v>
      </c>
      <c r="G184" s="66">
        <v>27</v>
      </c>
      <c r="H184" s="66">
        <v>30</v>
      </c>
      <c r="I184" s="66">
        <v>23</v>
      </c>
      <c r="J184" s="66">
        <v>27</v>
      </c>
      <c r="K184" s="66">
        <v>27</v>
      </c>
      <c r="L184" s="66">
        <v>28</v>
      </c>
      <c r="M184" s="66">
        <v>32</v>
      </c>
      <c r="N184" s="66">
        <v>29</v>
      </c>
      <c r="O184" s="66">
        <v>25</v>
      </c>
      <c r="P184" s="66">
        <v>23</v>
      </c>
      <c r="Q184" s="66">
        <v>32</v>
      </c>
      <c r="R184" s="66">
        <v>42</v>
      </c>
      <c r="S184" s="66">
        <v>26</v>
      </c>
      <c r="T184" s="66">
        <v>8</v>
      </c>
      <c r="U184" s="66">
        <v>21</v>
      </c>
      <c r="V184" s="66">
        <v>26</v>
      </c>
      <c r="W184" s="66">
        <v>36</v>
      </c>
      <c r="X184" s="66">
        <v>36</v>
      </c>
      <c r="Y184" s="66">
        <v>31</v>
      </c>
      <c r="Z184" s="66">
        <v>36</v>
      </c>
      <c r="AA184" s="66">
        <v>29</v>
      </c>
      <c r="AB184" s="66">
        <v>30</v>
      </c>
      <c r="AC184" s="66">
        <v>36</v>
      </c>
      <c r="AD184" s="66">
        <v>44</v>
      </c>
      <c r="AE184" s="66">
        <v>34</v>
      </c>
      <c r="AF184" s="66">
        <v>27</v>
      </c>
      <c r="AG184" s="66">
        <v>43</v>
      </c>
      <c r="AH184" s="66">
        <v>58</v>
      </c>
      <c r="AI184" s="66">
        <v>35</v>
      </c>
      <c r="AJ184" s="66">
        <v>263223</v>
      </c>
      <c r="AK184" s="66">
        <v>275872</v>
      </c>
      <c r="AL184" s="66">
        <v>269540</v>
      </c>
      <c r="AM184" s="66">
        <v>271767</v>
      </c>
      <c r="AN184" s="66">
        <v>259817</v>
      </c>
      <c r="AO184" s="66">
        <v>263239</v>
      </c>
      <c r="AP184" s="66">
        <v>255560</v>
      </c>
      <c r="AQ184" s="66">
        <v>255361</v>
      </c>
      <c r="AR184" s="66">
        <v>250029</v>
      </c>
      <c r="AS184" s="66">
        <v>249810</v>
      </c>
      <c r="AT184" s="66">
        <v>250903</v>
      </c>
      <c r="AU184" s="66">
        <v>234466</v>
      </c>
      <c r="AV184" s="66">
        <v>222164</v>
      </c>
      <c r="AW184" s="66">
        <v>245300</v>
      </c>
      <c r="AX184" s="66">
        <v>260877</v>
      </c>
      <c r="AY184" s="66">
        <v>264877</v>
      </c>
      <c r="AZ184" s="66">
        <v>2.2794360675168965</v>
      </c>
      <c r="BA184" s="66">
        <v>6.524765108456096</v>
      </c>
      <c r="BB184" s="66">
        <v>8.1620538695555389</v>
      </c>
      <c r="BC184" s="66">
        <v>9.9349810683416315</v>
      </c>
      <c r="BD184" s="66">
        <v>11.546588560409827</v>
      </c>
      <c r="BE184" s="66">
        <v>8.7373071619326925</v>
      </c>
      <c r="BF184" s="66">
        <v>10.565033651588669</v>
      </c>
      <c r="BG184" s="66">
        <v>10.573266865339656</v>
      </c>
      <c r="BH184" s="66">
        <v>11.198700950689721</v>
      </c>
      <c r="BI184" s="66">
        <v>12.809735398903166</v>
      </c>
      <c r="BJ184" s="66">
        <v>11.558251595238</v>
      </c>
      <c r="BK184" s="66">
        <v>10.662526762942175</v>
      </c>
      <c r="BL184" s="66">
        <v>10.35271241065159</v>
      </c>
      <c r="BM184" s="66">
        <v>13.045250713412148</v>
      </c>
      <c r="BN184" s="66">
        <v>16.099541163076854</v>
      </c>
      <c r="BO184" s="66">
        <v>9.8158768031954455</v>
      </c>
    </row>
    <row r="185" spans="2:67" x14ac:dyDescent="0.25">
      <c r="B185" s="65" t="s">
        <v>16</v>
      </c>
      <c r="C185" s="66">
        <v>78</v>
      </c>
      <c r="D185" s="66">
        <v>10</v>
      </c>
      <c r="E185" s="66">
        <v>12</v>
      </c>
      <c r="F185" s="66">
        <v>20</v>
      </c>
      <c r="G185" s="66">
        <v>19</v>
      </c>
      <c r="H185" s="66">
        <v>26</v>
      </c>
      <c r="I185" s="66">
        <v>26</v>
      </c>
      <c r="J185" s="66">
        <v>28</v>
      </c>
      <c r="K185" s="66">
        <v>27</v>
      </c>
      <c r="L185" s="66">
        <v>26</v>
      </c>
      <c r="M185" s="66">
        <v>32</v>
      </c>
      <c r="N185" s="66">
        <v>30</v>
      </c>
      <c r="O185" s="66">
        <v>25</v>
      </c>
      <c r="P185" s="66">
        <v>24</v>
      </c>
      <c r="Q185" s="66">
        <v>39</v>
      </c>
      <c r="R185" s="66">
        <v>35</v>
      </c>
      <c r="S185" s="66">
        <v>37</v>
      </c>
      <c r="T185" s="66">
        <v>13</v>
      </c>
      <c r="U185" s="66">
        <v>14</v>
      </c>
      <c r="V185" s="66">
        <v>28</v>
      </c>
      <c r="W185" s="66">
        <v>24</v>
      </c>
      <c r="X185" s="66">
        <v>28</v>
      </c>
      <c r="Y185" s="66">
        <v>32</v>
      </c>
      <c r="Z185" s="66">
        <v>31</v>
      </c>
      <c r="AA185" s="66">
        <v>33</v>
      </c>
      <c r="AB185" s="66">
        <v>33</v>
      </c>
      <c r="AC185" s="66">
        <v>36</v>
      </c>
      <c r="AD185" s="66">
        <v>37</v>
      </c>
      <c r="AE185" s="66">
        <v>36</v>
      </c>
      <c r="AF185" s="66">
        <v>30</v>
      </c>
      <c r="AG185" s="66">
        <v>47</v>
      </c>
      <c r="AH185" s="66">
        <v>42</v>
      </c>
      <c r="AI185" s="66">
        <v>40</v>
      </c>
      <c r="AJ185" s="67">
        <v>259267</v>
      </c>
      <c r="AK185" s="67">
        <v>256850</v>
      </c>
      <c r="AL185" s="67">
        <v>269663</v>
      </c>
      <c r="AM185" s="67">
        <v>263703</v>
      </c>
      <c r="AN185" s="67">
        <v>265644</v>
      </c>
      <c r="AO185" s="67">
        <v>253647</v>
      </c>
      <c r="AP185" s="67">
        <v>258410</v>
      </c>
      <c r="AQ185" s="67">
        <v>250723</v>
      </c>
      <c r="AR185" s="67">
        <v>250525</v>
      </c>
      <c r="AS185" s="67">
        <v>245435</v>
      </c>
      <c r="AT185" s="67">
        <v>244958</v>
      </c>
      <c r="AU185" s="67">
        <v>246400</v>
      </c>
      <c r="AV185" s="67">
        <v>230041</v>
      </c>
      <c r="AW185" s="67">
        <v>217290</v>
      </c>
      <c r="AX185" s="67">
        <v>240342</v>
      </c>
      <c r="AY185" s="67">
        <v>255435</v>
      </c>
      <c r="AZ185" s="67">
        <v>3.8570276973158943</v>
      </c>
      <c r="BA185" s="67">
        <v>4.6719875413665566</v>
      </c>
      <c r="BB185" s="67">
        <v>7.4166645034728536</v>
      </c>
      <c r="BC185" s="67">
        <v>7.205075406802349</v>
      </c>
      <c r="BD185" s="67">
        <v>9.7875351974823452</v>
      </c>
      <c r="BE185" s="67">
        <v>10.250466199087708</v>
      </c>
      <c r="BF185" s="67">
        <v>10.83549398243102</v>
      </c>
      <c r="BG185" s="67">
        <v>10.768856467097155</v>
      </c>
      <c r="BH185" s="67">
        <v>10.378205767887437</v>
      </c>
      <c r="BI185" s="67">
        <v>13.038075254140606</v>
      </c>
      <c r="BJ185" s="67">
        <v>12.246997444459865</v>
      </c>
      <c r="BK185" s="67">
        <v>10.146103896103897</v>
      </c>
      <c r="BL185" s="67">
        <v>10.432922826800441</v>
      </c>
      <c r="BM185" s="67">
        <v>17.94836393759492</v>
      </c>
      <c r="BN185" s="67">
        <v>14.562581654475705</v>
      </c>
      <c r="BO185" s="67">
        <v>14.485094055239101</v>
      </c>
    </row>
    <row r="186" spans="2:67" x14ac:dyDescent="0.25">
      <c r="B186" s="65" t="s">
        <v>16</v>
      </c>
      <c r="C186" s="66">
        <v>79</v>
      </c>
      <c r="D186" s="66">
        <v>7</v>
      </c>
      <c r="E186" s="66">
        <v>16</v>
      </c>
      <c r="F186" s="66">
        <v>16</v>
      </c>
      <c r="G186" s="66">
        <v>14</v>
      </c>
      <c r="H186" s="66">
        <v>27</v>
      </c>
      <c r="I186" s="66">
        <v>20</v>
      </c>
      <c r="J186" s="66">
        <v>20</v>
      </c>
      <c r="K186" s="66">
        <v>21</v>
      </c>
      <c r="L186" s="66">
        <v>19</v>
      </c>
      <c r="M186" s="66">
        <v>17</v>
      </c>
      <c r="N186" s="66">
        <v>30</v>
      </c>
      <c r="O186" s="66">
        <v>20</v>
      </c>
      <c r="P186" s="66">
        <v>25</v>
      </c>
      <c r="Q186" s="66">
        <v>27</v>
      </c>
      <c r="R186" s="66">
        <v>31</v>
      </c>
      <c r="S186" s="66">
        <v>30</v>
      </c>
      <c r="T186" s="66">
        <v>11</v>
      </c>
      <c r="U186" s="66">
        <v>17</v>
      </c>
      <c r="V186" s="66">
        <v>21</v>
      </c>
      <c r="W186" s="66">
        <v>19</v>
      </c>
      <c r="X186" s="66">
        <v>29</v>
      </c>
      <c r="Y186" s="66">
        <v>26</v>
      </c>
      <c r="Z186" s="66">
        <v>29</v>
      </c>
      <c r="AA186" s="66">
        <v>24</v>
      </c>
      <c r="AB186" s="66">
        <v>22</v>
      </c>
      <c r="AC186" s="66">
        <v>19</v>
      </c>
      <c r="AD186" s="66">
        <v>30</v>
      </c>
      <c r="AE186" s="66">
        <v>27</v>
      </c>
      <c r="AF186" s="66">
        <v>40</v>
      </c>
      <c r="AG186" s="66">
        <v>28</v>
      </c>
      <c r="AH186" s="66">
        <v>34</v>
      </c>
      <c r="AI186" s="66">
        <v>44</v>
      </c>
      <c r="AJ186" s="66">
        <v>248629</v>
      </c>
      <c r="AK186" s="66">
        <v>252012</v>
      </c>
      <c r="AL186" s="66">
        <v>250045</v>
      </c>
      <c r="AM186" s="66">
        <v>262231</v>
      </c>
      <c r="AN186" s="66">
        <v>256667</v>
      </c>
      <c r="AO186" s="66">
        <v>259940</v>
      </c>
      <c r="AP186" s="66">
        <v>247670</v>
      </c>
      <c r="AQ186" s="66">
        <v>252563</v>
      </c>
      <c r="AR186" s="66">
        <v>244743</v>
      </c>
      <c r="AS186" s="66">
        <v>244900</v>
      </c>
      <c r="AT186" s="66">
        <v>239890</v>
      </c>
      <c r="AU186" s="66">
        <v>239644</v>
      </c>
      <c r="AV186" s="66">
        <v>242314</v>
      </c>
      <c r="AW186" s="66">
        <v>224792</v>
      </c>
      <c r="AX186" s="66">
        <v>212727</v>
      </c>
      <c r="AY186" s="66">
        <v>235344</v>
      </c>
      <c r="AZ186" s="66">
        <v>2.8154398722594709</v>
      </c>
      <c r="BA186" s="66">
        <v>6.348904020443471</v>
      </c>
      <c r="BB186" s="66">
        <v>6.3988482073226818</v>
      </c>
      <c r="BC186" s="66">
        <v>5.3388043366344942</v>
      </c>
      <c r="BD186" s="66">
        <v>10.519466857835249</v>
      </c>
      <c r="BE186" s="66">
        <v>7.694083249980765</v>
      </c>
      <c r="BF186" s="66">
        <v>8.0752614365890096</v>
      </c>
      <c r="BG186" s="66">
        <v>8.3147571101071804</v>
      </c>
      <c r="BH186" s="66">
        <v>7.763245526940505</v>
      </c>
      <c r="BI186" s="66">
        <v>6.9416088199265005</v>
      </c>
      <c r="BJ186" s="66">
        <v>12.505731793738796</v>
      </c>
      <c r="BK186" s="66">
        <v>8.3457128073308731</v>
      </c>
      <c r="BL186" s="66">
        <v>10.729879412662909</v>
      </c>
      <c r="BM186" s="66">
        <v>12.011103597992811</v>
      </c>
      <c r="BN186" s="66">
        <v>14.572668255557593</v>
      </c>
      <c r="BO186" s="66">
        <v>12.747297572914544</v>
      </c>
    </row>
    <row r="187" spans="2:67" x14ac:dyDescent="0.25">
      <c r="B187" s="65" t="s">
        <v>16</v>
      </c>
      <c r="C187" s="66">
        <v>80</v>
      </c>
      <c r="D187" s="66">
        <v>8</v>
      </c>
      <c r="E187" s="66">
        <v>12</v>
      </c>
      <c r="F187" s="66">
        <v>8</v>
      </c>
      <c r="G187" s="66">
        <v>11</v>
      </c>
      <c r="H187" s="66">
        <v>22</v>
      </c>
      <c r="I187" s="66">
        <v>28</v>
      </c>
      <c r="J187" s="66">
        <v>16</v>
      </c>
      <c r="K187" s="66">
        <v>28</v>
      </c>
      <c r="L187" s="66">
        <v>30</v>
      </c>
      <c r="M187" s="66">
        <v>27</v>
      </c>
      <c r="N187" s="66">
        <v>26</v>
      </c>
      <c r="O187" s="66">
        <v>26</v>
      </c>
      <c r="P187" s="66">
        <v>25</v>
      </c>
      <c r="Q187" s="66">
        <v>24</v>
      </c>
      <c r="R187" s="66">
        <v>35</v>
      </c>
      <c r="S187" s="66">
        <v>33</v>
      </c>
      <c r="T187" s="66">
        <v>12</v>
      </c>
      <c r="U187" s="66">
        <v>14</v>
      </c>
      <c r="V187" s="66">
        <v>8</v>
      </c>
      <c r="W187" s="66">
        <v>17</v>
      </c>
      <c r="X187" s="66">
        <v>23</v>
      </c>
      <c r="Y187" s="66">
        <v>36</v>
      </c>
      <c r="Z187" s="66">
        <v>22</v>
      </c>
      <c r="AA187" s="66">
        <v>30</v>
      </c>
      <c r="AB187" s="66">
        <v>33</v>
      </c>
      <c r="AC187" s="66">
        <v>33</v>
      </c>
      <c r="AD187" s="66">
        <v>35</v>
      </c>
      <c r="AE187" s="66">
        <v>31</v>
      </c>
      <c r="AF187" s="66">
        <v>29</v>
      </c>
      <c r="AG187" s="66">
        <v>29</v>
      </c>
      <c r="AH187" s="66">
        <v>45</v>
      </c>
      <c r="AI187" s="66">
        <v>36</v>
      </c>
      <c r="AJ187" s="67">
        <v>241733</v>
      </c>
      <c r="AK187" s="67">
        <v>240216</v>
      </c>
      <c r="AL187" s="67">
        <v>243341</v>
      </c>
      <c r="AM187" s="67">
        <v>242531</v>
      </c>
      <c r="AN187" s="67">
        <v>254833</v>
      </c>
      <c r="AO187" s="67">
        <v>248861</v>
      </c>
      <c r="AP187" s="67">
        <v>252499</v>
      </c>
      <c r="AQ187" s="67">
        <v>240511</v>
      </c>
      <c r="AR187" s="67">
        <v>245734</v>
      </c>
      <c r="AS187" s="67">
        <v>237826</v>
      </c>
      <c r="AT187" s="67">
        <v>239713</v>
      </c>
      <c r="AU187" s="67">
        <v>234600</v>
      </c>
      <c r="AV187" s="67">
        <v>233991</v>
      </c>
      <c r="AW187" s="67">
        <v>236738</v>
      </c>
      <c r="AX187" s="67">
        <v>218244</v>
      </c>
      <c r="AY187" s="67">
        <v>207214</v>
      </c>
      <c r="AZ187" s="67">
        <v>3.3094364443414843</v>
      </c>
      <c r="BA187" s="67">
        <v>4.9955040463582776</v>
      </c>
      <c r="BB187" s="67">
        <v>3.2875676519780881</v>
      </c>
      <c r="BC187" s="67">
        <v>4.5355026780081724</v>
      </c>
      <c r="BD187" s="67">
        <v>8.2406909623164974</v>
      </c>
      <c r="BE187" s="67">
        <v>11.251260743949434</v>
      </c>
      <c r="BF187" s="67">
        <v>6.3366587590445906</v>
      </c>
      <c r="BG187" s="67">
        <v>11.64187916560989</v>
      </c>
      <c r="BH187" s="67">
        <v>12.208322820610906</v>
      </c>
      <c r="BI187" s="67">
        <v>11.352837788971769</v>
      </c>
      <c r="BJ187" s="67">
        <v>10.846303704847045</v>
      </c>
      <c r="BK187" s="67">
        <v>11.082693947144074</v>
      </c>
      <c r="BL187" s="67">
        <v>10.256804748900599</v>
      </c>
      <c r="BM187" s="67">
        <v>10.137789455009337</v>
      </c>
      <c r="BN187" s="67">
        <v>16.037096094279796</v>
      </c>
      <c r="BO187" s="67">
        <v>15.925564874960186</v>
      </c>
    </row>
    <row r="188" spans="2:67" x14ac:dyDescent="0.25">
      <c r="B188" s="65" t="s">
        <v>16</v>
      </c>
      <c r="C188" s="66">
        <v>81</v>
      </c>
      <c r="D188" s="66">
        <v>8</v>
      </c>
      <c r="E188" s="66">
        <v>15</v>
      </c>
      <c r="F188" s="66">
        <v>20</v>
      </c>
      <c r="G188" s="66">
        <v>17</v>
      </c>
      <c r="H188" s="66">
        <v>16</v>
      </c>
      <c r="I188" s="66">
        <v>28</v>
      </c>
      <c r="J188" s="66">
        <v>27</v>
      </c>
      <c r="K188" s="66">
        <v>18</v>
      </c>
      <c r="L188" s="66">
        <v>21</v>
      </c>
      <c r="M188" s="66">
        <v>38</v>
      </c>
      <c r="N188" s="66">
        <v>33</v>
      </c>
      <c r="O188" s="66">
        <v>19</v>
      </c>
      <c r="P188" s="66">
        <v>23</v>
      </c>
      <c r="Q188" s="66">
        <v>36</v>
      </c>
      <c r="R188" s="66">
        <v>27</v>
      </c>
      <c r="S188" s="66">
        <v>27</v>
      </c>
      <c r="T188" s="66">
        <v>14</v>
      </c>
      <c r="U188" s="66">
        <v>18</v>
      </c>
      <c r="V188" s="66">
        <v>22</v>
      </c>
      <c r="W188" s="66">
        <v>25</v>
      </c>
      <c r="X188" s="66">
        <v>20</v>
      </c>
      <c r="Y188" s="66">
        <v>35</v>
      </c>
      <c r="Z188" s="66">
        <v>30</v>
      </c>
      <c r="AA188" s="66">
        <v>22</v>
      </c>
      <c r="AB188" s="66">
        <v>22</v>
      </c>
      <c r="AC188" s="66">
        <v>44</v>
      </c>
      <c r="AD188" s="66">
        <v>36</v>
      </c>
      <c r="AE188" s="66">
        <v>23</v>
      </c>
      <c r="AF188" s="66">
        <v>31</v>
      </c>
      <c r="AG188" s="66">
        <v>41</v>
      </c>
      <c r="AH188" s="66">
        <v>34</v>
      </c>
      <c r="AI188" s="66">
        <v>27</v>
      </c>
      <c r="AJ188" s="66">
        <v>232371</v>
      </c>
      <c r="AK188" s="66">
        <v>233238</v>
      </c>
      <c r="AL188" s="66">
        <v>231664</v>
      </c>
      <c r="AM188" s="66">
        <v>233933</v>
      </c>
      <c r="AN188" s="66">
        <v>233966</v>
      </c>
      <c r="AO188" s="66">
        <v>245542</v>
      </c>
      <c r="AP188" s="66">
        <v>240901</v>
      </c>
      <c r="AQ188" s="66">
        <v>244435</v>
      </c>
      <c r="AR188" s="66">
        <v>233356</v>
      </c>
      <c r="AS188" s="66">
        <v>238080</v>
      </c>
      <c r="AT188" s="66">
        <v>231347</v>
      </c>
      <c r="AU188" s="66">
        <v>232289</v>
      </c>
      <c r="AV188" s="66">
        <v>228740</v>
      </c>
      <c r="AW188" s="66">
        <v>227159</v>
      </c>
      <c r="AX188" s="66">
        <v>227927</v>
      </c>
      <c r="AY188" s="66">
        <v>211338</v>
      </c>
      <c r="AZ188" s="66">
        <v>3.4427703973387382</v>
      </c>
      <c r="BA188" s="66">
        <v>6.002452430564488</v>
      </c>
      <c r="BB188" s="66">
        <v>8.6331929000621592</v>
      </c>
      <c r="BC188" s="66">
        <v>7.2670379980592736</v>
      </c>
      <c r="BD188" s="66">
        <v>6.8386004804116842</v>
      </c>
      <c r="BE188" s="66">
        <v>11.403344438018749</v>
      </c>
      <c r="BF188" s="66">
        <v>11.207923586867635</v>
      </c>
      <c r="BG188" s="66">
        <v>7.363920878761224</v>
      </c>
      <c r="BH188" s="66">
        <v>8.9991257992080769</v>
      </c>
      <c r="BI188" s="66">
        <v>15.961021505376346</v>
      </c>
      <c r="BJ188" s="66">
        <v>14.264286980163995</v>
      </c>
      <c r="BK188" s="66">
        <v>8.1794660961130319</v>
      </c>
      <c r="BL188" s="66">
        <v>10.055084375273236</v>
      </c>
      <c r="BM188" s="66">
        <v>15.847930304324285</v>
      </c>
      <c r="BN188" s="66">
        <v>11.845898028754821</v>
      </c>
      <c r="BO188" s="66">
        <v>12.775743122391619</v>
      </c>
    </row>
    <row r="189" spans="2:67" x14ac:dyDescent="0.25">
      <c r="B189" s="65" t="s">
        <v>16</v>
      </c>
      <c r="C189" s="66">
        <v>82</v>
      </c>
      <c r="D189" s="66">
        <v>5</v>
      </c>
      <c r="E189" s="66">
        <v>14</v>
      </c>
      <c r="F189" s="66">
        <v>16</v>
      </c>
      <c r="G189" s="66">
        <v>20</v>
      </c>
      <c r="H189" s="66">
        <v>10</v>
      </c>
      <c r="I189" s="66">
        <v>14</v>
      </c>
      <c r="J189" s="66">
        <v>19</v>
      </c>
      <c r="K189" s="66">
        <v>21</v>
      </c>
      <c r="L189" s="66">
        <v>16</v>
      </c>
      <c r="M189" s="66">
        <v>11</v>
      </c>
      <c r="N189" s="66">
        <v>20</v>
      </c>
      <c r="O189" s="66">
        <v>15</v>
      </c>
      <c r="P189" s="66">
        <v>23</v>
      </c>
      <c r="Q189" s="66">
        <v>35</v>
      </c>
      <c r="R189" s="66">
        <v>17</v>
      </c>
      <c r="S189" s="66">
        <v>30</v>
      </c>
      <c r="T189" s="66">
        <v>7</v>
      </c>
      <c r="U189" s="66">
        <v>20</v>
      </c>
      <c r="V189" s="66">
        <v>23</v>
      </c>
      <c r="W189" s="66">
        <v>23</v>
      </c>
      <c r="X189" s="66">
        <v>13</v>
      </c>
      <c r="Y189" s="66">
        <v>17</v>
      </c>
      <c r="Z189" s="66">
        <v>22</v>
      </c>
      <c r="AA189" s="66">
        <v>24</v>
      </c>
      <c r="AB189" s="66">
        <v>19</v>
      </c>
      <c r="AC189" s="66">
        <v>13</v>
      </c>
      <c r="AD189" s="66">
        <v>21</v>
      </c>
      <c r="AE189" s="66">
        <v>21</v>
      </c>
      <c r="AF189" s="66">
        <v>26</v>
      </c>
      <c r="AG189" s="66">
        <v>37</v>
      </c>
      <c r="AH189" s="66">
        <v>17</v>
      </c>
      <c r="AI189" s="66">
        <v>33</v>
      </c>
      <c r="AJ189" s="67">
        <v>217777</v>
      </c>
      <c r="AK189" s="67">
        <v>222842</v>
      </c>
      <c r="AL189" s="67">
        <v>223238</v>
      </c>
      <c r="AM189" s="67">
        <v>221877</v>
      </c>
      <c r="AN189" s="67">
        <v>224544</v>
      </c>
      <c r="AO189" s="67">
        <v>224177</v>
      </c>
      <c r="AP189" s="67">
        <v>235995</v>
      </c>
      <c r="AQ189" s="67">
        <v>232728</v>
      </c>
      <c r="AR189" s="67">
        <v>235403</v>
      </c>
      <c r="AS189" s="67">
        <v>224966</v>
      </c>
      <c r="AT189" s="67">
        <v>231248</v>
      </c>
      <c r="AU189" s="67">
        <v>223687</v>
      </c>
      <c r="AV189" s="67">
        <v>224648</v>
      </c>
      <c r="AW189" s="67">
        <v>220741</v>
      </c>
      <c r="AX189" s="67">
        <v>218853</v>
      </c>
      <c r="AY189" s="67">
        <v>219771</v>
      </c>
      <c r="AZ189" s="67">
        <v>2.2959265670846785</v>
      </c>
      <c r="BA189" s="67">
        <v>6.2824781683883648</v>
      </c>
      <c r="BB189" s="67">
        <v>7.1672385525761744</v>
      </c>
      <c r="BC189" s="67">
        <v>9.014003254055174</v>
      </c>
      <c r="BD189" s="67">
        <v>4.0081231295425397</v>
      </c>
      <c r="BE189" s="67">
        <v>6.2450652832360136</v>
      </c>
      <c r="BF189" s="67">
        <v>8.051018030043009</v>
      </c>
      <c r="BG189" s="67">
        <v>9.0234093018459305</v>
      </c>
      <c r="BH189" s="67">
        <v>6.7968547554619105</v>
      </c>
      <c r="BI189" s="67">
        <v>4.8896277659735254</v>
      </c>
      <c r="BJ189" s="67">
        <v>8.6487234484190143</v>
      </c>
      <c r="BK189" s="67">
        <v>6.7057987276864539</v>
      </c>
      <c r="BL189" s="67">
        <v>10.238239378939497</v>
      </c>
      <c r="BM189" s="67">
        <v>15.855686075536489</v>
      </c>
      <c r="BN189" s="67">
        <v>7.7677710609404489</v>
      </c>
      <c r="BO189" s="67">
        <v>13.650572641522311</v>
      </c>
    </row>
    <row r="190" spans="2:67" x14ac:dyDescent="0.25">
      <c r="B190" s="65" t="s">
        <v>16</v>
      </c>
      <c r="C190" s="66">
        <v>83</v>
      </c>
      <c r="D190" s="66">
        <v>5</v>
      </c>
      <c r="E190" s="66">
        <v>10</v>
      </c>
      <c r="F190" s="66">
        <v>20</v>
      </c>
      <c r="G190" s="66">
        <v>13</v>
      </c>
      <c r="H190" s="66">
        <v>20</v>
      </c>
      <c r="I190" s="66">
        <v>19</v>
      </c>
      <c r="J190" s="66">
        <v>14</v>
      </c>
      <c r="K190" s="66">
        <v>16</v>
      </c>
      <c r="L190" s="66">
        <v>21</v>
      </c>
      <c r="M190" s="66">
        <v>16</v>
      </c>
      <c r="N190" s="66">
        <v>23</v>
      </c>
      <c r="O190" s="66">
        <v>18</v>
      </c>
      <c r="P190" s="66">
        <v>23</v>
      </c>
      <c r="Q190" s="66">
        <v>22</v>
      </c>
      <c r="R190" s="66">
        <v>19</v>
      </c>
      <c r="S190" s="66">
        <v>31</v>
      </c>
      <c r="T190" s="66">
        <v>6</v>
      </c>
      <c r="U190" s="66">
        <v>12</v>
      </c>
      <c r="V190" s="66">
        <v>21</v>
      </c>
      <c r="W190" s="66">
        <v>14</v>
      </c>
      <c r="X190" s="66">
        <v>22</v>
      </c>
      <c r="Y190" s="66">
        <v>22</v>
      </c>
      <c r="Z190" s="66">
        <v>16</v>
      </c>
      <c r="AA190" s="66">
        <v>22</v>
      </c>
      <c r="AB190" s="66">
        <v>22</v>
      </c>
      <c r="AC190" s="66">
        <v>19</v>
      </c>
      <c r="AD190" s="66">
        <v>28</v>
      </c>
      <c r="AE190" s="66">
        <v>21</v>
      </c>
      <c r="AF190" s="66">
        <v>25</v>
      </c>
      <c r="AG190" s="66">
        <v>26</v>
      </c>
      <c r="AH190" s="66">
        <v>22</v>
      </c>
      <c r="AI190" s="66">
        <v>33</v>
      </c>
      <c r="AJ190" s="66">
        <v>207045</v>
      </c>
      <c r="AK190" s="66">
        <v>207870</v>
      </c>
      <c r="AL190" s="66">
        <v>212593</v>
      </c>
      <c r="AM190" s="66">
        <v>212595</v>
      </c>
      <c r="AN190" s="66">
        <v>211765</v>
      </c>
      <c r="AO190" s="66">
        <v>213941</v>
      </c>
      <c r="AP190" s="66">
        <v>214552</v>
      </c>
      <c r="AQ190" s="66">
        <v>226425</v>
      </c>
      <c r="AR190" s="66">
        <v>223132</v>
      </c>
      <c r="AS190" s="66">
        <v>226132</v>
      </c>
      <c r="AT190" s="66">
        <v>217063</v>
      </c>
      <c r="AU190" s="66">
        <v>222138</v>
      </c>
      <c r="AV190" s="66">
        <v>215750</v>
      </c>
      <c r="AW190" s="66">
        <v>216522</v>
      </c>
      <c r="AX190" s="66">
        <v>211352</v>
      </c>
      <c r="AY190" s="66">
        <v>210261</v>
      </c>
      <c r="AZ190" s="66">
        <v>2.4149339515564248</v>
      </c>
      <c r="BA190" s="66">
        <v>4.8106989945639107</v>
      </c>
      <c r="BB190" s="66">
        <v>9.4076474766337554</v>
      </c>
      <c r="BC190" s="66">
        <v>6.1149133328629555</v>
      </c>
      <c r="BD190" s="66">
        <v>9.4444313271787124</v>
      </c>
      <c r="BE190" s="66">
        <v>8.8809531599833598</v>
      </c>
      <c r="BF190" s="66">
        <v>6.5252246541630932</v>
      </c>
      <c r="BG190" s="66">
        <v>7.0663575135254497</v>
      </c>
      <c r="BH190" s="66">
        <v>9.4114694440958715</v>
      </c>
      <c r="BI190" s="66">
        <v>7.0755134169423171</v>
      </c>
      <c r="BJ190" s="66">
        <v>10.596002082344757</v>
      </c>
      <c r="BK190" s="66">
        <v>8.1030710639332302</v>
      </c>
      <c r="BL190" s="66">
        <v>10.660486674391658</v>
      </c>
      <c r="BM190" s="66">
        <v>10.160630328557838</v>
      </c>
      <c r="BN190" s="66">
        <v>8.9897422309701351</v>
      </c>
      <c r="BO190" s="66">
        <v>14.743580597447934</v>
      </c>
    </row>
    <row r="191" spans="2:67" x14ac:dyDescent="0.25">
      <c r="B191" s="65" t="s">
        <v>16</v>
      </c>
      <c r="C191" s="66">
        <v>84</v>
      </c>
      <c r="D191" s="66">
        <v>3</v>
      </c>
      <c r="E191" s="66">
        <v>6</v>
      </c>
      <c r="F191" s="66">
        <v>15</v>
      </c>
      <c r="G191" s="66">
        <v>15</v>
      </c>
      <c r="H191" s="66">
        <v>18</v>
      </c>
      <c r="I191" s="66">
        <v>25</v>
      </c>
      <c r="J191" s="66">
        <v>19</v>
      </c>
      <c r="K191" s="66">
        <v>16</v>
      </c>
      <c r="L191" s="66">
        <v>18</v>
      </c>
      <c r="M191" s="66">
        <v>21</v>
      </c>
      <c r="N191" s="66">
        <v>19</v>
      </c>
      <c r="O191" s="66">
        <v>18</v>
      </c>
      <c r="P191" s="66">
        <v>17</v>
      </c>
      <c r="Q191" s="66">
        <v>19</v>
      </c>
      <c r="R191" s="66">
        <v>23</v>
      </c>
      <c r="S191" s="66">
        <v>29</v>
      </c>
      <c r="T191" s="66">
        <v>4</v>
      </c>
      <c r="U191" s="66">
        <v>7</v>
      </c>
      <c r="V191" s="66">
        <v>18</v>
      </c>
      <c r="W191" s="66">
        <v>20</v>
      </c>
      <c r="X191" s="66">
        <v>22</v>
      </c>
      <c r="Y191" s="66">
        <v>32</v>
      </c>
      <c r="Z191" s="66">
        <v>23</v>
      </c>
      <c r="AA191" s="66">
        <v>20</v>
      </c>
      <c r="AB191" s="66">
        <v>18</v>
      </c>
      <c r="AC191" s="66">
        <v>24</v>
      </c>
      <c r="AD191" s="66">
        <v>21</v>
      </c>
      <c r="AE191" s="66">
        <v>21</v>
      </c>
      <c r="AF191" s="66">
        <v>20</v>
      </c>
      <c r="AG191" s="66">
        <v>20</v>
      </c>
      <c r="AH191" s="66">
        <v>25</v>
      </c>
      <c r="AI191" s="66">
        <v>36</v>
      </c>
      <c r="AJ191" s="67">
        <v>195572</v>
      </c>
      <c r="AK191" s="67">
        <v>195672</v>
      </c>
      <c r="AL191" s="67">
        <v>196841</v>
      </c>
      <c r="AM191" s="67">
        <v>200995</v>
      </c>
      <c r="AN191" s="67">
        <v>201537</v>
      </c>
      <c r="AO191" s="67">
        <v>200632</v>
      </c>
      <c r="AP191" s="67">
        <v>202908</v>
      </c>
      <c r="AQ191" s="67">
        <v>204298</v>
      </c>
      <c r="AR191" s="67">
        <v>216145</v>
      </c>
      <c r="AS191" s="67">
        <v>212561</v>
      </c>
      <c r="AT191" s="67">
        <v>216363</v>
      </c>
      <c r="AU191" s="67">
        <v>207113</v>
      </c>
      <c r="AV191" s="67">
        <v>212780</v>
      </c>
      <c r="AW191" s="67">
        <v>207096</v>
      </c>
      <c r="AX191" s="67">
        <v>206990</v>
      </c>
      <c r="AY191" s="67">
        <v>202226</v>
      </c>
      <c r="AZ191" s="67">
        <v>1.5339619168388114</v>
      </c>
      <c r="BA191" s="67">
        <v>3.0663559425978164</v>
      </c>
      <c r="BB191" s="67">
        <v>7.1123394008362073</v>
      </c>
      <c r="BC191" s="67">
        <v>7.4628722107515122</v>
      </c>
      <c r="BD191" s="67">
        <v>8.9313624793462232</v>
      </c>
      <c r="BE191" s="67">
        <v>12.460624426811277</v>
      </c>
      <c r="BF191" s="67">
        <v>9.3638496264316835</v>
      </c>
      <c r="BG191" s="67">
        <v>7.8316968350155163</v>
      </c>
      <c r="BH191" s="67">
        <v>8.327742950334267</v>
      </c>
      <c r="BI191" s="67">
        <v>9.8795169386670185</v>
      </c>
      <c r="BJ191" s="67">
        <v>8.7815384330962321</v>
      </c>
      <c r="BK191" s="67">
        <v>8.6909078618918176</v>
      </c>
      <c r="BL191" s="67">
        <v>7.9894726948021439</v>
      </c>
      <c r="BM191" s="67">
        <v>9.1744891258160468</v>
      </c>
      <c r="BN191" s="67">
        <v>11.111647905695927</v>
      </c>
      <c r="BO191" s="67">
        <v>14.340391443236776</v>
      </c>
    </row>
    <row r="192" spans="2:67" x14ac:dyDescent="0.25">
      <c r="B192" s="65" t="s">
        <v>16</v>
      </c>
      <c r="C192" s="66">
        <v>85</v>
      </c>
      <c r="D192" s="66">
        <v>1</v>
      </c>
      <c r="E192" s="66">
        <v>5</v>
      </c>
      <c r="F192" s="66">
        <v>9</v>
      </c>
      <c r="G192" s="66">
        <v>9</v>
      </c>
      <c r="H192" s="66">
        <v>17</v>
      </c>
      <c r="I192" s="66">
        <v>13</v>
      </c>
      <c r="J192" s="66">
        <v>14</v>
      </c>
      <c r="K192" s="66">
        <v>11</v>
      </c>
      <c r="L192" s="66">
        <v>14</v>
      </c>
      <c r="M192" s="66">
        <v>17</v>
      </c>
      <c r="N192" s="66">
        <v>18</v>
      </c>
      <c r="O192" s="66">
        <v>20</v>
      </c>
      <c r="P192" s="66">
        <v>15</v>
      </c>
      <c r="Q192" s="66">
        <v>27</v>
      </c>
      <c r="R192" s="66">
        <v>23</v>
      </c>
      <c r="S192" s="66">
        <v>23</v>
      </c>
      <c r="T192" s="66">
        <v>9</v>
      </c>
      <c r="U192" s="66">
        <v>6</v>
      </c>
      <c r="V192" s="66">
        <v>12</v>
      </c>
      <c r="W192" s="66">
        <v>10</v>
      </c>
      <c r="X192" s="66">
        <v>24</v>
      </c>
      <c r="Y192" s="66">
        <v>16</v>
      </c>
      <c r="Z192" s="66">
        <v>18</v>
      </c>
      <c r="AA192" s="66">
        <v>13</v>
      </c>
      <c r="AB192" s="66">
        <v>14</v>
      </c>
      <c r="AC192" s="66">
        <v>20</v>
      </c>
      <c r="AD192" s="66">
        <v>22</v>
      </c>
      <c r="AE192" s="66">
        <v>25</v>
      </c>
      <c r="AF192" s="66">
        <v>16</v>
      </c>
      <c r="AG192" s="66">
        <v>28</v>
      </c>
      <c r="AH192" s="66">
        <v>34</v>
      </c>
      <c r="AI192" s="66">
        <v>24</v>
      </c>
      <c r="AJ192" s="66">
        <v>186739</v>
      </c>
      <c r="AK192" s="66">
        <v>183013</v>
      </c>
      <c r="AL192" s="66">
        <v>183980</v>
      </c>
      <c r="AM192" s="66">
        <v>184510</v>
      </c>
      <c r="AN192" s="66">
        <v>189717</v>
      </c>
      <c r="AO192" s="66">
        <v>189711</v>
      </c>
      <c r="AP192" s="66">
        <v>188898</v>
      </c>
      <c r="AQ192" s="66">
        <v>192369</v>
      </c>
      <c r="AR192" s="66">
        <v>192774</v>
      </c>
      <c r="AS192" s="66">
        <v>204796</v>
      </c>
      <c r="AT192" s="66">
        <v>202685</v>
      </c>
      <c r="AU192" s="66">
        <v>205599</v>
      </c>
      <c r="AV192" s="66">
        <v>197638</v>
      </c>
      <c r="AW192" s="66">
        <v>202513</v>
      </c>
      <c r="AX192" s="66">
        <v>195249</v>
      </c>
      <c r="AY192" s="66">
        <v>196482</v>
      </c>
      <c r="AZ192" s="66">
        <v>0.53550677683826087</v>
      </c>
      <c r="BA192" s="66">
        <v>2.7320463573625915</v>
      </c>
      <c r="BB192" s="66">
        <v>4.8918360691379492</v>
      </c>
      <c r="BC192" s="66">
        <v>4.8777844019294347</v>
      </c>
      <c r="BD192" s="66">
        <v>8.9607151704907846</v>
      </c>
      <c r="BE192" s="66">
        <v>6.852528319391074</v>
      </c>
      <c r="BF192" s="66">
        <v>7.4114072144755365</v>
      </c>
      <c r="BG192" s="66">
        <v>5.7181770451580034</v>
      </c>
      <c r="BH192" s="66">
        <v>7.2623901563488849</v>
      </c>
      <c r="BI192" s="66">
        <v>8.3009433778003476</v>
      </c>
      <c r="BJ192" s="66">
        <v>8.8807755877346626</v>
      </c>
      <c r="BK192" s="66">
        <v>9.7276737727323574</v>
      </c>
      <c r="BL192" s="66">
        <v>7.5896335724911204</v>
      </c>
      <c r="BM192" s="66">
        <v>13.332477421202588</v>
      </c>
      <c r="BN192" s="66">
        <v>11.779829858283525</v>
      </c>
      <c r="BO192" s="66">
        <v>11.705906902413453</v>
      </c>
    </row>
    <row r="193" spans="2:67" x14ac:dyDescent="0.25">
      <c r="B193" s="65" t="s">
        <v>16</v>
      </c>
      <c r="C193" s="66">
        <v>86</v>
      </c>
      <c r="D193" s="66">
        <v>8</v>
      </c>
      <c r="E193" s="66">
        <v>4</v>
      </c>
      <c r="F193" s="66">
        <v>12</v>
      </c>
      <c r="G193" s="66">
        <v>10</v>
      </c>
      <c r="H193" s="66">
        <v>9</v>
      </c>
      <c r="I193" s="66">
        <v>12</v>
      </c>
      <c r="J193" s="66">
        <v>19</v>
      </c>
      <c r="K193" s="66">
        <v>17</v>
      </c>
      <c r="L193" s="66">
        <v>11</v>
      </c>
      <c r="M193" s="66">
        <v>22</v>
      </c>
      <c r="N193" s="66">
        <v>12</v>
      </c>
      <c r="O193" s="66">
        <v>14</v>
      </c>
      <c r="P193" s="66">
        <v>9</v>
      </c>
      <c r="Q193" s="66">
        <v>17</v>
      </c>
      <c r="R193" s="66">
        <v>18</v>
      </c>
      <c r="S193" s="66">
        <v>22</v>
      </c>
      <c r="T193" s="66">
        <v>11</v>
      </c>
      <c r="U193" s="66">
        <v>6</v>
      </c>
      <c r="V193" s="66">
        <v>16</v>
      </c>
      <c r="W193" s="66">
        <v>13</v>
      </c>
      <c r="X193" s="66">
        <v>9</v>
      </c>
      <c r="Y193" s="66">
        <v>14</v>
      </c>
      <c r="Z193" s="66">
        <v>25</v>
      </c>
      <c r="AA193" s="66">
        <v>21</v>
      </c>
      <c r="AB193" s="66">
        <v>12</v>
      </c>
      <c r="AC193" s="66">
        <v>26</v>
      </c>
      <c r="AD193" s="66">
        <v>13</v>
      </c>
      <c r="AE193" s="66">
        <v>15</v>
      </c>
      <c r="AF193" s="66">
        <v>10</v>
      </c>
      <c r="AG193" s="66">
        <v>17</v>
      </c>
      <c r="AH193" s="66">
        <v>23</v>
      </c>
      <c r="AI193" s="66">
        <v>24</v>
      </c>
      <c r="AJ193" s="67">
        <v>172770</v>
      </c>
      <c r="AK193" s="67">
        <v>172877</v>
      </c>
      <c r="AL193" s="67">
        <v>170595</v>
      </c>
      <c r="AM193" s="67">
        <v>170900</v>
      </c>
      <c r="AN193" s="67">
        <v>172093</v>
      </c>
      <c r="AO193" s="67">
        <v>176959</v>
      </c>
      <c r="AP193" s="67">
        <v>176578</v>
      </c>
      <c r="AQ193" s="67">
        <v>176556</v>
      </c>
      <c r="AR193" s="67">
        <v>180833</v>
      </c>
      <c r="AS193" s="67">
        <v>180450</v>
      </c>
      <c r="AT193" s="67">
        <v>193412</v>
      </c>
      <c r="AU193" s="67">
        <v>190620</v>
      </c>
      <c r="AV193" s="67">
        <v>194778</v>
      </c>
      <c r="AW193" s="67">
        <v>185956</v>
      </c>
      <c r="AX193" s="67">
        <v>189437</v>
      </c>
      <c r="AY193" s="67">
        <v>183683</v>
      </c>
      <c r="AZ193" s="67">
        <v>4.6304335243387165</v>
      </c>
      <c r="BA193" s="67">
        <v>2.3137837884738861</v>
      </c>
      <c r="BB193" s="67">
        <v>7.0342038160555704</v>
      </c>
      <c r="BC193" s="67">
        <v>5.8513750731421883</v>
      </c>
      <c r="BD193" s="67">
        <v>5.2297304364500583</v>
      </c>
      <c r="BE193" s="67">
        <v>6.781231810758424</v>
      </c>
      <c r="BF193" s="67">
        <v>10.760117341911222</v>
      </c>
      <c r="BG193" s="67">
        <v>9.6286730555744349</v>
      </c>
      <c r="BH193" s="67">
        <v>6.082960521586215</v>
      </c>
      <c r="BI193" s="67">
        <v>12.191742865059574</v>
      </c>
      <c r="BJ193" s="67">
        <v>6.2043720141459682</v>
      </c>
      <c r="BK193" s="67">
        <v>7.3444549365229248</v>
      </c>
      <c r="BL193" s="67">
        <v>4.6206450420478697</v>
      </c>
      <c r="BM193" s="67">
        <v>9.1419475574867182</v>
      </c>
      <c r="BN193" s="67">
        <v>9.5018396617345076</v>
      </c>
      <c r="BO193" s="67">
        <v>11.977156296445507</v>
      </c>
    </row>
    <row r="194" spans="2:67" x14ac:dyDescent="0.25">
      <c r="B194" s="65" t="s">
        <v>16</v>
      </c>
      <c r="C194" s="66">
        <v>87</v>
      </c>
      <c r="D194" s="66">
        <v>5</v>
      </c>
      <c r="E194" s="66">
        <v>6</v>
      </c>
      <c r="F194" s="66">
        <v>13</v>
      </c>
      <c r="G194" s="66">
        <v>12</v>
      </c>
      <c r="H194" s="66">
        <v>10</v>
      </c>
      <c r="I194" s="66">
        <v>9</v>
      </c>
      <c r="J194" s="66">
        <v>6</v>
      </c>
      <c r="K194" s="66">
        <v>9</v>
      </c>
      <c r="L194" s="66">
        <v>10</v>
      </c>
      <c r="M194" s="66">
        <v>13</v>
      </c>
      <c r="N194" s="66">
        <v>11</v>
      </c>
      <c r="O194" s="66">
        <v>15</v>
      </c>
      <c r="P194" s="66">
        <v>13</v>
      </c>
      <c r="Q194" s="66">
        <v>13</v>
      </c>
      <c r="R194" s="66">
        <v>16</v>
      </c>
      <c r="S194" s="66">
        <v>19</v>
      </c>
      <c r="T194" s="66">
        <v>7</v>
      </c>
      <c r="U194" s="66">
        <v>6</v>
      </c>
      <c r="V194" s="66">
        <v>16</v>
      </c>
      <c r="W194" s="66">
        <v>16</v>
      </c>
      <c r="X194" s="66">
        <v>12</v>
      </c>
      <c r="Y194" s="66">
        <v>11</v>
      </c>
      <c r="Z194" s="66">
        <v>6</v>
      </c>
      <c r="AA194" s="66">
        <v>12</v>
      </c>
      <c r="AB194" s="66">
        <v>10</v>
      </c>
      <c r="AC194" s="66">
        <v>14</v>
      </c>
      <c r="AD194" s="66">
        <v>13</v>
      </c>
      <c r="AE194" s="66">
        <v>15</v>
      </c>
      <c r="AF194" s="66">
        <v>15</v>
      </c>
      <c r="AG194" s="66">
        <v>14</v>
      </c>
      <c r="AH194" s="66">
        <v>18</v>
      </c>
      <c r="AI194" s="66">
        <v>22</v>
      </c>
      <c r="AJ194" s="66">
        <v>94663</v>
      </c>
      <c r="AK194" s="66">
        <v>158533</v>
      </c>
      <c r="AL194" s="66">
        <v>159125</v>
      </c>
      <c r="AM194" s="66">
        <v>157118</v>
      </c>
      <c r="AN194" s="66">
        <v>158082</v>
      </c>
      <c r="AO194" s="66">
        <v>158558</v>
      </c>
      <c r="AP194" s="66">
        <v>163094</v>
      </c>
      <c r="AQ194" s="66">
        <v>163919</v>
      </c>
      <c r="AR194" s="66">
        <v>163640</v>
      </c>
      <c r="AS194" s="66">
        <v>167796</v>
      </c>
      <c r="AT194" s="66">
        <v>169201</v>
      </c>
      <c r="AU194" s="66">
        <v>179939</v>
      </c>
      <c r="AV194" s="66">
        <v>178029</v>
      </c>
      <c r="AW194" s="66">
        <v>182008</v>
      </c>
      <c r="AX194" s="66">
        <v>173751</v>
      </c>
      <c r="AY194" s="66">
        <v>177084</v>
      </c>
      <c r="AZ194" s="66">
        <v>5.2818947212744156</v>
      </c>
      <c r="BA194" s="66">
        <v>3.7847009770836353</v>
      </c>
      <c r="BB194" s="66">
        <v>8.1696779261586805</v>
      </c>
      <c r="BC194" s="66">
        <v>7.6375717613513414</v>
      </c>
      <c r="BD194" s="66">
        <v>6.3258308978884372</v>
      </c>
      <c r="BE194" s="66">
        <v>5.6761563591871749</v>
      </c>
      <c r="BF194" s="66">
        <v>3.6788600439010635</v>
      </c>
      <c r="BG194" s="66">
        <v>5.4905166576174818</v>
      </c>
      <c r="BH194" s="66">
        <v>6.1109753116597405</v>
      </c>
      <c r="BI194" s="66">
        <v>7.7475029202126393</v>
      </c>
      <c r="BJ194" s="66">
        <v>6.5011436102623499</v>
      </c>
      <c r="BK194" s="66">
        <v>8.336158364779175</v>
      </c>
      <c r="BL194" s="66">
        <v>7.3021811053255359</v>
      </c>
      <c r="BM194" s="66">
        <v>7.142543184914949</v>
      </c>
      <c r="BN194" s="66">
        <v>9.2085800945030538</v>
      </c>
      <c r="BO194" s="66">
        <v>10.729371371778365</v>
      </c>
    </row>
    <row r="195" spans="2:67" x14ac:dyDescent="0.25">
      <c r="B195" s="65" t="s">
        <v>16</v>
      </c>
      <c r="C195" s="66">
        <v>88</v>
      </c>
      <c r="D195" s="66">
        <v>2</v>
      </c>
      <c r="E195" s="66">
        <v>5</v>
      </c>
      <c r="F195" s="66">
        <v>6</v>
      </c>
      <c r="G195" s="66">
        <v>9</v>
      </c>
      <c r="H195" s="66">
        <v>7</v>
      </c>
      <c r="I195" s="66">
        <v>11</v>
      </c>
      <c r="J195" s="66">
        <v>8</v>
      </c>
      <c r="K195" s="66">
        <v>5</v>
      </c>
      <c r="L195" s="66">
        <v>4</v>
      </c>
      <c r="M195" s="66">
        <v>11</v>
      </c>
      <c r="N195" s="66">
        <v>16</v>
      </c>
      <c r="O195" s="66">
        <v>8</v>
      </c>
      <c r="P195" s="66">
        <v>15</v>
      </c>
      <c r="Q195" s="66">
        <v>14</v>
      </c>
      <c r="R195" s="66">
        <v>13</v>
      </c>
      <c r="S195" s="66">
        <v>20</v>
      </c>
      <c r="T195" s="66">
        <v>3</v>
      </c>
      <c r="U195" s="66">
        <v>6</v>
      </c>
      <c r="V195" s="66">
        <v>6</v>
      </c>
      <c r="W195" s="66">
        <v>9</v>
      </c>
      <c r="X195" s="66">
        <v>10</v>
      </c>
      <c r="Y195" s="66">
        <v>12</v>
      </c>
      <c r="Z195" s="66">
        <v>11</v>
      </c>
      <c r="AA195" s="66">
        <v>5</v>
      </c>
      <c r="AB195" s="66">
        <v>5</v>
      </c>
      <c r="AC195" s="66">
        <v>13</v>
      </c>
      <c r="AD195" s="66">
        <v>18</v>
      </c>
      <c r="AE195" s="66">
        <v>10</v>
      </c>
      <c r="AF195" s="66">
        <v>15</v>
      </c>
      <c r="AG195" s="66">
        <v>16</v>
      </c>
      <c r="AH195" s="66">
        <v>15</v>
      </c>
      <c r="AI195" s="66">
        <v>25</v>
      </c>
      <c r="AJ195" s="67">
        <v>75052</v>
      </c>
      <c r="AK195" s="67">
        <v>85758</v>
      </c>
      <c r="AL195" s="67">
        <v>143667</v>
      </c>
      <c r="AM195" s="67">
        <v>144167</v>
      </c>
      <c r="AN195" s="67">
        <v>143512</v>
      </c>
      <c r="AO195" s="67">
        <v>144360</v>
      </c>
      <c r="AP195" s="67">
        <v>144606</v>
      </c>
      <c r="AQ195" s="67">
        <v>149730</v>
      </c>
      <c r="AR195" s="67">
        <v>150214</v>
      </c>
      <c r="AS195" s="67">
        <v>150035</v>
      </c>
      <c r="AT195" s="67">
        <v>155876</v>
      </c>
      <c r="AU195" s="67">
        <v>154892</v>
      </c>
      <c r="AV195" s="67">
        <v>165642</v>
      </c>
      <c r="AW195" s="67">
        <v>164569</v>
      </c>
      <c r="AX195" s="67">
        <v>166494</v>
      </c>
      <c r="AY195" s="67">
        <v>159793</v>
      </c>
      <c r="AZ195" s="67">
        <v>2.6648190587859082</v>
      </c>
      <c r="BA195" s="67">
        <v>5.8303598498099296</v>
      </c>
      <c r="BB195" s="67">
        <v>4.1763244168807034</v>
      </c>
      <c r="BC195" s="67">
        <v>6.2427601323465147</v>
      </c>
      <c r="BD195" s="67">
        <v>4.8776408941412566</v>
      </c>
      <c r="BE195" s="67">
        <v>7.6198392906622336</v>
      </c>
      <c r="BF195" s="67">
        <v>5.5322739028809318</v>
      </c>
      <c r="BG195" s="67">
        <v>3.3393441528083887</v>
      </c>
      <c r="BH195" s="67">
        <v>2.662867642163846</v>
      </c>
      <c r="BI195" s="67">
        <v>7.3316226213883429</v>
      </c>
      <c r="BJ195" s="67">
        <v>10.264569273011881</v>
      </c>
      <c r="BK195" s="67">
        <v>5.164889084006921</v>
      </c>
      <c r="BL195" s="67">
        <v>9.0556742855072994</v>
      </c>
      <c r="BM195" s="67">
        <v>8.5070699828035661</v>
      </c>
      <c r="BN195" s="67">
        <v>7.8080891803908852</v>
      </c>
      <c r="BO195" s="67">
        <v>12.516192824466653</v>
      </c>
    </row>
    <row r="196" spans="2:67" x14ac:dyDescent="0.25">
      <c r="B196" s="65" t="s">
        <v>16</v>
      </c>
      <c r="C196" s="66">
        <v>89</v>
      </c>
      <c r="D196" s="66">
        <v>3</v>
      </c>
      <c r="E196" s="66">
        <v>1</v>
      </c>
      <c r="F196" s="66">
        <v>4</v>
      </c>
      <c r="G196" s="66">
        <v>6</v>
      </c>
      <c r="H196" s="66">
        <v>10</v>
      </c>
      <c r="I196" s="66">
        <v>11</v>
      </c>
      <c r="J196" s="66">
        <v>12</v>
      </c>
      <c r="K196" s="66">
        <v>10</v>
      </c>
      <c r="L196" s="66">
        <v>7</v>
      </c>
      <c r="M196" s="66">
        <v>5</v>
      </c>
      <c r="N196" s="66">
        <v>8</v>
      </c>
      <c r="O196" s="66">
        <v>12</v>
      </c>
      <c r="P196" s="66">
        <v>10</v>
      </c>
      <c r="Q196" s="66">
        <v>8</v>
      </c>
      <c r="R196" s="66">
        <v>8</v>
      </c>
      <c r="S196" s="66">
        <v>13</v>
      </c>
      <c r="T196" s="66">
        <v>3</v>
      </c>
      <c r="U196" s="66">
        <v>1</v>
      </c>
      <c r="V196" s="66">
        <v>5</v>
      </c>
      <c r="W196" s="66">
        <v>6</v>
      </c>
      <c r="X196" s="66">
        <v>12</v>
      </c>
      <c r="Y196" s="66">
        <v>11</v>
      </c>
      <c r="Z196" s="66">
        <v>12</v>
      </c>
      <c r="AA196" s="66">
        <v>11</v>
      </c>
      <c r="AB196" s="66">
        <v>7</v>
      </c>
      <c r="AC196" s="66">
        <v>7</v>
      </c>
      <c r="AD196" s="66">
        <v>9</v>
      </c>
      <c r="AE196" s="66">
        <v>14</v>
      </c>
      <c r="AF196" s="66">
        <v>11</v>
      </c>
      <c r="AG196" s="66">
        <v>8</v>
      </c>
      <c r="AH196" s="66">
        <v>9</v>
      </c>
      <c r="AI196" s="66">
        <v>15</v>
      </c>
      <c r="AJ196" s="66">
        <v>59717</v>
      </c>
      <c r="AK196" s="66">
        <v>67330</v>
      </c>
      <c r="AL196" s="66">
        <v>76845</v>
      </c>
      <c r="AM196" s="66">
        <v>128515</v>
      </c>
      <c r="AN196" s="66">
        <v>129588</v>
      </c>
      <c r="AO196" s="66">
        <v>129129</v>
      </c>
      <c r="AP196" s="66">
        <v>129980</v>
      </c>
      <c r="AQ196" s="66">
        <v>130345</v>
      </c>
      <c r="AR196" s="66">
        <v>135378</v>
      </c>
      <c r="AS196" s="66">
        <v>135763</v>
      </c>
      <c r="AT196" s="66">
        <v>137632</v>
      </c>
      <c r="AU196" s="66">
        <v>141272</v>
      </c>
      <c r="AV196" s="66">
        <v>141097</v>
      </c>
      <c r="AW196" s="66">
        <v>150380</v>
      </c>
      <c r="AX196" s="66">
        <v>149253</v>
      </c>
      <c r="AY196" s="66">
        <v>151649</v>
      </c>
      <c r="AZ196" s="66">
        <v>5.023695095199022</v>
      </c>
      <c r="BA196" s="66">
        <v>1.485222040695084</v>
      </c>
      <c r="BB196" s="66">
        <v>5.2052833626130521</v>
      </c>
      <c r="BC196" s="66">
        <v>4.6687157141189743</v>
      </c>
      <c r="BD196" s="66">
        <v>7.7167638978917807</v>
      </c>
      <c r="BE196" s="66">
        <v>8.5186131697759606</v>
      </c>
      <c r="BF196" s="66">
        <v>9.2321895676257899</v>
      </c>
      <c r="BG196" s="66">
        <v>7.671947523878937</v>
      </c>
      <c r="BH196" s="66">
        <v>5.170707205011154</v>
      </c>
      <c r="BI196" s="66">
        <v>3.6828885631578556</v>
      </c>
      <c r="BJ196" s="66">
        <v>5.8126017205301093</v>
      </c>
      <c r="BK196" s="66">
        <v>8.4942522226626647</v>
      </c>
      <c r="BL196" s="66">
        <v>7.0873229055188984</v>
      </c>
      <c r="BM196" s="66">
        <v>5.3198563638781753</v>
      </c>
      <c r="BN196" s="66">
        <v>5.3600262641286944</v>
      </c>
      <c r="BO196" s="66">
        <v>8.572427117884061</v>
      </c>
    </row>
    <row r="197" spans="2:67" x14ac:dyDescent="0.25">
      <c r="B197" s="65" t="s">
        <v>16</v>
      </c>
      <c r="C197" s="66" t="s">
        <v>267</v>
      </c>
      <c r="D197" s="66">
        <v>7</v>
      </c>
      <c r="E197" s="66">
        <v>7</v>
      </c>
      <c r="F197" s="66">
        <v>12</v>
      </c>
      <c r="G197" s="66">
        <v>10</v>
      </c>
      <c r="H197" s="66">
        <v>14</v>
      </c>
      <c r="I197" s="66">
        <v>11</v>
      </c>
      <c r="J197" s="66">
        <v>19</v>
      </c>
      <c r="K197" s="66">
        <v>16</v>
      </c>
      <c r="L197" s="66">
        <v>23</v>
      </c>
      <c r="M197" s="66">
        <v>26</v>
      </c>
      <c r="N197" s="66">
        <v>28</v>
      </c>
      <c r="O197" s="66">
        <v>31</v>
      </c>
      <c r="P197" s="66">
        <v>27</v>
      </c>
      <c r="Q197" s="66">
        <v>32</v>
      </c>
      <c r="R197" s="66">
        <v>30</v>
      </c>
      <c r="S197" s="66">
        <v>40</v>
      </c>
      <c r="T197" s="66">
        <v>9</v>
      </c>
      <c r="U197" s="66">
        <v>10</v>
      </c>
      <c r="V197" s="66">
        <v>12</v>
      </c>
      <c r="W197" s="66">
        <v>12</v>
      </c>
      <c r="X197" s="66">
        <v>14</v>
      </c>
      <c r="Y197" s="66">
        <v>11</v>
      </c>
      <c r="Z197" s="66">
        <v>21</v>
      </c>
      <c r="AA197" s="66">
        <v>21</v>
      </c>
      <c r="AB197" s="66">
        <v>24</v>
      </c>
      <c r="AC197" s="66">
        <v>30</v>
      </c>
      <c r="AD197" s="66">
        <v>29</v>
      </c>
      <c r="AE197" s="66">
        <v>33</v>
      </c>
      <c r="AF197" s="66">
        <v>29</v>
      </c>
      <c r="AG197" s="66">
        <v>41</v>
      </c>
      <c r="AH197" s="66">
        <v>30</v>
      </c>
      <c r="AI197" s="66">
        <v>43</v>
      </c>
      <c r="AJ197" s="67">
        <v>351910</v>
      </c>
      <c r="AK197" s="67">
        <v>337963</v>
      </c>
      <c r="AL197" s="67">
        <v>330763</v>
      </c>
      <c r="AM197" s="67">
        <v>333687</v>
      </c>
      <c r="AN197" s="67">
        <v>384130</v>
      </c>
      <c r="AO197" s="67">
        <v>428878</v>
      </c>
      <c r="AP197" s="67">
        <v>464201</v>
      </c>
      <c r="AQ197" s="67">
        <v>497539</v>
      </c>
      <c r="AR197" s="67">
        <v>531652</v>
      </c>
      <c r="AS197" s="67">
        <v>557368</v>
      </c>
      <c r="AT197" s="67">
        <v>598122</v>
      </c>
      <c r="AU197" s="67">
        <v>613897</v>
      </c>
      <c r="AV197" s="67">
        <v>631938</v>
      </c>
      <c r="AW197" s="67">
        <v>649025</v>
      </c>
      <c r="AX197" s="67">
        <v>659903</v>
      </c>
      <c r="AY197" s="67">
        <v>674585</v>
      </c>
      <c r="AZ197" s="67">
        <v>1.9891449518342759</v>
      </c>
      <c r="BA197" s="67">
        <v>2.0712326497279285</v>
      </c>
      <c r="BB197" s="67">
        <v>3.627975317674589</v>
      </c>
      <c r="BC197" s="67">
        <v>2.9968203735836276</v>
      </c>
      <c r="BD197" s="67">
        <v>3.6445994845495013</v>
      </c>
      <c r="BE197" s="67">
        <v>2.5648319568735163</v>
      </c>
      <c r="BF197" s="67">
        <v>4.0930545173319324</v>
      </c>
      <c r="BG197" s="67">
        <v>3.2158283069266931</v>
      </c>
      <c r="BH197" s="67">
        <v>4.3261381505195127</v>
      </c>
      <c r="BI197" s="67">
        <v>4.6647816164544791</v>
      </c>
      <c r="BJ197" s="67">
        <v>4.6813191957493618</v>
      </c>
      <c r="BK197" s="67">
        <v>5.0497070355450502</v>
      </c>
      <c r="BL197" s="67">
        <v>4.2725710433618493</v>
      </c>
      <c r="BM197" s="67">
        <v>4.9304726320249603</v>
      </c>
      <c r="BN197" s="67">
        <v>4.5461226877283476</v>
      </c>
      <c r="BO197" s="67">
        <v>5.9295715143384449</v>
      </c>
    </row>
    <row r="198" spans="2:67" x14ac:dyDescent="0.25">
      <c r="B198" s="65" t="s">
        <v>16</v>
      </c>
      <c r="C198" s="66">
        <v>90</v>
      </c>
      <c r="D198" s="66">
        <v>1</v>
      </c>
      <c r="E198" s="66" t="s">
        <v>0</v>
      </c>
      <c r="F198" s="66">
        <v>4</v>
      </c>
      <c r="G198" s="66">
        <v>5</v>
      </c>
      <c r="H198" s="66">
        <v>2</v>
      </c>
      <c r="I198" s="66">
        <v>3</v>
      </c>
      <c r="J198" s="66">
        <v>2</v>
      </c>
      <c r="K198" s="66">
        <v>5</v>
      </c>
      <c r="L198" s="66">
        <v>7</v>
      </c>
      <c r="M198" s="66">
        <v>7</v>
      </c>
      <c r="N198" s="66">
        <v>2</v>
      </c>
      <c r="O198" s="66">
        <v>7</v>
      </c>
      <c r="P198" s="66">
        <v>7</v>
      </c>
      <c r="Q198" s="66">
        <v>10</v>
      </c>
      <c r="R198" s="66">
        <v>11</v>
      </c>
      <c r="S198" s="66">
        <v>13</v>
      </c>
      <c r="T198" s="66">
        <v>1</v>
      </c>
      <c r="U198" s="66">
        <v>1</v>
      </c>
      <c r="V198" s="66">
        <v>4</v>
      </c>
      <c r="W198" s="66">
        <v>7</v>
      </c>
      <c r="X198" s="66">
        <v>2</v>
      </c>
      <c r="Y198" s="66">
        <v>3</v>
      </c>
      <c r="Z198" s="66">
        <v>3</v>
      </c>
      <c r="AA198" s="66">
        <v>5</v>
      </c>
      <c r="AB198" s="66">
        <v>7</v>
      </c>
      <c r="AC198" s="66">
        <v>7</v>
      </c>
      <c r="AD198" s="66">
        <v>2</v>
      </c>
      <c r="AE198" s="66">
        <v>8</v>
      </c>
      <c r="AF198" s="66">
        <v>7</v>
      </c>
      <c r="AG198" s="66">
        <v>10</v>
      </c>
      <c r="AH198" s="66">
        <v>11</v>
      </c>
      <c r="AI198" s="66">
        <v>14</v>
      </c>
      <c r="AJ198" s="66">
        <v>48051</v>
      </c>
      <c r="AK198" s="66">
        <v>52814</v>
      </c>
      <c r="AL198" s="66">
        <v>59181</v>
      </c>
      <c r="AM198" s="66">
        <v>67615</v>
      </c>
      <c r="AN198" s="66">
        <v>114213</v>
      </c>
      <c r="AO198" s="66">
        <v>114565</v>
      </c>
      <c r="AP198" s="66">
        <v>114508</v>
      </c>
      <c r="AQ198" s="66">
        <v>115186</v>
      </c>
      <c r="AR198" s="66">
        <v>116742</v>
      </c>
      <c r="AS198" s="66">
        <v>120018</v>
      </c>
      <c r="AT198" s="66">
        <v>123506</v>
      </c>
      <c r="AU198" s="66">
        <v>122544</v>
      </c>
      <c r="AV198" s="66">
        <v>126348</v>
      </c>
      <c r="AW198" s="66">
        <v>127194</v>
      </c>
      <c r="AX198" s="66">
        <v>132778</v>
      </c>
      <c r="AY198" s="66">
        <v>133451</v>
      </c>
      <c r="AZ198" s="66">
        <v>2.0811221410584588</v>
      </c>
      <c r="BA198" s="66">
        <v>0</v>
      </c>
      <c r="BB198" s="66">
        <v>6.7589260066575418</v>
      </c>
      <c r="BC198" s="66">
        <v>7.3948088441913775</v>
      </c>
      <c r="BD198" s="66">
        <v>1.7511141463756312</v>
      </c>
      <c r="BE198" s="66">
        <v>2.6186007943089078</v>
      </c>
      <c r="BF198" s="66">
        <v>1.7466028574422747</v>
      </c>
      <c r="BG198" s="66">
        <v>4.3408053062004068</v>
      </c>
      <c r="BH198" s="66">
        <v>5.9961282143530177</v>
      </c>
      <c r="BI198" s="66">
        <v>5.8324584645636488</v>
      </c>
      <c r="BJ198" s="66">
        <v>1.6193545252862207</v>
      </c>
      <c r="BK198" s="66">
        <v>5.7122339731035385</v>
      </c>
      <c r="BL198" s="66">
        <v>5.5402539019216768</v>
      </c>
      <c r="BM198" s="66">
        <v>7.862006069468686</v>
      </c>
      <c r="BN198" s="66">
        <v>8.2845049631716101</v>
      </c>
      <c r="BO198" s="66">
        <v>9.7414032116657037</v>
      </c>
    </row>
    <row r="199" spans="2:67" x14ac:dyDescent="0.25">
      <c r="B199" s="65" t="s">
        <v>16</v>
      </c>
      <c r="C199" s="66">
        <v>91</v>
      </c>
      <c r="D199" s="66">
        <v>1</v>
      </c>
      <c r="E199" s="66">
        <v>2</v>
      </c>
      <c r="F199" s="66">
        <v>2</v>
      </c>
      <c r="G199" s="66" t="s">
        <v>0</v>
      </c>
      <c r="H199" s="66">
        <v>6</v>
      </c>
      <c r="I199" s="66">
        <v>2</v>
      </c>
      <c r="J199" s="66">
        <v>5</v>
      </c>
      <c r="K199" s="66">
        <v>4</v>
      </c>
      <c r="L199" s="66">
        <v>9</v>
      </c>
      <c r="M199" s="66">
        <v>6</v>
      </c>
      <c r="N199" s="66">
        <v>11</v>
      </c>
      <c r="O199" s="66">
        <v>8</v>
      </c>
      <c r="P199" s="66">
        <v>9</v>
      </c>
      <c r="Q199" s="66">
        <v>11</v>
      </c>
      <c r="R199" s="66">
        <v>8</v>
      </c>
      <c r="S199" s="66">
        <v>7</v>
      </c>
      <c r="T199" s="66">
        <v>1</v>
      </c>
      <c r="U199" s="66">
        <v>3</v>
      </c>
      <c r="V199" s="66">
        <v>2</v>
      </c>
      <c r="W199" s="66" t="s">
        <v>0</v>
      </c>
      <c r="X199" s="66">
        <v>6</v>
      </c>
      <c r="Y199" s="66">
        <v>2</v>
      </c>
      <c r="Z199" s="66">
        <v>5</v>
      </c>
      <c r="AA199" s="66">
        <v>7</v>
      </c>
      <c r="AB199" s="66">
        <v>9</v>
      </c>
      <c r="AC199" s="66">
        <v>7</v>
      </c>
      <c r="AD199" s="66">
        <v>11</v>
      </c>
      <c r="AE199" s="66">
        <v>8</v>
      </c>
      <c r="AF199" s="66">
        <v>11</v>
      </c>
      <c r="AG199" s="66">
        <v>13</v>
      </c>
      <c r="AH199" s="66">
        <v>8</v>
      </c>
      <c r="AI199" s="66">
        <v>8</v>
      </c>
      <c r="AJ199" s="67">
        <v>49962</v>
      </c>
      <c r="AK199" s="67">
        <v>41607</v>
      </c>
      <c r="AL199" s="67">
        <v>45917</v>
      </c>
      <c r="AM199" s="67">
        <v>51238</v>
      </c>
      <c r="AN199" s="67">
        <v>58602</v>
      </c>
      <c r="AO199" s="67">
        <v>99094</v>
      </c>
      <c r="AP199" s="67">
        <v>99670</v>
      </c>
      <c r="AQ199" s="67">
        <v>100099</v>
      </c>
      <c r="AR199" s="67">
        <v>101385</v>
      </c>
      <c r="AS199" s="67">
        <v>102004</v>
      </c>
      <c r="AT199" s="67">
        <v>107111</v>
      </c>
      <c r="AU199" s="67">
        <v>108092</v>
      </c>
      <c r="AV199" s="67">
        <v>107933</v>
      </c>
      <c r="AW199" s="67">
        <v>111087</v>
      </c>
      <c r="AX199" s="67">
        <v>110237</v>
      </c>
      <c r="AY199" s="67">
        <v>116573</v>
      </c>
      <c r="AZ199" s="67">
        <v>2.0015211560786197</v>
      </c>
      <c r="BA199" s="67">
        <v>4.8068834571105823</v>
      </c>
      <c r="BB199" s="67">
        <v>4.3556852581832439</v>
      </c>
      <c r="BC199" s="66" t="s">
        <v>0</v>
      </c>
      <c r="BD199" s="67">
        <v>10.238558410975735</v>
      </c>
      <c r="BE199" s="67">
        <v>2.0182856681534704</v>
      </c>
      <c r="BF199" s="67">
        <v>5.0165546302799244</v>
      </c>
      <c r="BG199" s="67">
        <v>3.9960439165226425</v>
      </c>
      <c r="BH199" s="67">
        <v>8.8770528184642696</v>
      </c>
      <c r="BI199" s="67">
        <v>5.8821222697149134</v>
      </c>
      <c r="BJ199" s="67">
        <v>10.269720196805183</v>
      </c>
      <c r="BK199" s="67">
        <v>7.401102764311883</v>
      </c>
      <c r="BL199" s="67">
        <v>8.3385062955722535</v>
      </c>
      <c r="BM199" s="67">
        <v>9.9021487662822825</v>
      </c>
      <c r="BN199" s="67">
        <v>7.2570915391384023</v>
      </c>
      <c r="BO199" s="67">
        <v>6.0048210134422213</v>
      </c>
    </row>
    <row r="200" spans="2:67" x14ac:dyDescent="0.25">
      <c r="B200" s="65" t="s">
        <v>16</v>
      </c>
      <c r="C200" s="66">
        <v>92</v>
      </c>
      <c r="D200" s="66">
        <v>1</v>
      </c>
      <c r="E200" s="66">
        <v>1</v>
      </c>
      <c r="F200" s="66">
        <v>1</v>
      </c>
      <c r="G200" s="66">
        <v>3</v>
      </c>
      <c r="H200" s="66">
        <v>3</v>
      </c>
      <c r="I200" s="66" t="s">
        <v>0</v>
      </c>
      <c r="J200" s="66">
        <v>7</v>
      </c>
      <c r="K200" s="66">
        <v>1</v>
      </c>
      <c r="L200" s="66">
        <v>2</v>
      </c>
      <c r="M200" s="66">
        <v>4</v>
      </c>
      <c r="N200" s="66">
        <v>4</v>
      </c>
      <c r="O200" s="66">
        <v>7</v>
      </c>
      <c r="P200" s="66">
        <v>3</v>
      </c>
      <c r="Q200" s="66">
        <v>4</v>
      </c>
      <c r="R200" s="66">
        <v>4</v>
      </c>
      <c r="S200" s="66">
        <v>8</v>
      </c>
      <c r="T200" s="66">
        <v>1</v>
      </c>
      <c r="U200" s="66">
        <v>1</v>
      </c>
      <c r="V200" s="66">
        <v>1</v>
      </c>
      <c r="W200" s="66">
        <v>3</v>
      </c>
      <c r="X200" s="66">
        <v>3</v>
      </c>
      <c r="Y200" s="66" t="s">
        <v>0</v>
      </c>
      <c r="Z200" s="66">
        <v>7</v>
      </c>
      <c r="AA200" s="66">
        <v>1</v>
      </c>
      <c r="AB200" s="66">
        <v>2</v>
      </c>
      <c r="AC200" s="66">
        <v>6</v>
      </c>
      <c r="AD200" s="66">
        <v>4</v>
      </c>
      <c r="AE200" s="66">
        <v>7</v>
      </c>
      <c r="AF200" s="66">
        <v>3</v>
      </c>
      <c r="AG200" s="66">
        <v>4</v>
      </c>
      <c r="AH200" s="66">
        <v>4</v>
      </c>
      <c r="AI200" s="66">
        <v>9</v>
      </c>
      <c r="AJ200" s="66">
        <v>63963</v>
      </c>
      <c r="AK200" s="66">
        <v>42778</v>
      </c>
      <c r="AL200" s="66">
        <v>35595</v>
      </c>
      <c r="AM200" s="66">
        <v>39275</v>
      </c>
      <c r="AN200" s="66">
        <v>43973</v>
      </c>
      <c r="AO200" s="66">
        <v>50171</v>
      </c>
      <c r="AP200" s="66">
        <v>84286</v>
      </c>
      <c r="AQ200" s="66">
        <v>85240</v>
      </c>
      <c r="AR200" s="66">
        <v>86599</v>
      </c>
      <c r="AS200" s="66">
        <v>86955</v>
      </c>
      <c r="AT200" s="66">
        <v>89996</v>
      </c>
      <c r="AU200" s="66">
        <v>91986</v>
      </c>
      <c r="AV200" s="66">
        <v>93415</v>
      </c>
      <c r="AW200" s="66">
        <v>93748</v>
      </c>
      <c r="AX200" s="66">
        <v>95190</v>
      </c>
      <c r="AY200" s="66">
        <v>95100</v>
      </c>
      <c r="AZ200" s="66">
        <v>1.5634038428466457</v>
      </c>
      <c r="BA200" s="66">
        <v>2.3376501940249659</v>
      </c>
      <c r="BB200" s="66">
        <v>2.8093833403567916</v>
      </c>
      <c r="BC200" s="66">
        <v>7.6384468491406752</v>
      </c>
      <c r="BD200" s="66">
        <v>6.8223682714392924</v>
      </c>
      <c r="BE200" s="66" t="s">
        <v>0</v>
      </c>
      <c r="BF200" s="66">
        <v>8.3050565930284996</v>
      </c>
      <c r="BG200" s="66">
        <v>1.1731581417175034</v>
      </c>
      <c r="BH200" s="66">
        <v>2.3094954907100544</v>
      </c>
      <c r="BI200" s="66">
        <v>4.6000805014087742</v>
      </c>
      <c r="BJ200" s="66">
        <v>4.4446419840881815</v>
      </c>
      <c r="BK200" s="66">
        <v>7.6098536733850803</v>
      </c>
      <c r="BL200" s="66">
        <v>3.2114756730717766</v>
      </c>
      <c r="BM200" s="66">
        <v>4.2667576908307376</v>
      </c>
      <c r="BN200" s="66">
        <v>4.2021220716461816</v>
      </c>
      <c r="BO200" s="66">
        <v>8.4121976866456372</v>
      </c>
    </row>
    <row r="201" spans="2:67" x14ac:dyDescent="0.25">
      <c r="B201" s="65" t="s">
        <v>16</v>
      </c>
      <c r="C201" s="66">
        <v>93</v>
      </c>
      <c r="D201" s="66">
        <v>2</v>
      </c>
      <c r="E201" s="66">
        <v>1</v>
      </c>
      <c r="F201" s="66">
        <v>3</v>
      </c>
      <c r="G201" s="66">
        <v>2</v>
      </c>
      <c r="H201" s="66">
        <v>1</v>
      </c>
      <c r="I201" s="66">
        <v>2</v>
      </c>
      <c r="J201" s="66">
        <v>1</v>
      </c>
      <c r="K201" s="66">
        <v>4</v>
      </c>
      <c r="L201" s="66">
        <v>1</v>
      </c>
      <c r="M201" s="66">
        <v>4</v>
      </c>
      <c r="N201" s="66">
        <v>4</v>
      </c>
      <c r="O201" s="66">
        <v>4</v>
      </c>
      <c r="P201" s="66">
        <v>2</v>
      </c>
      <c r="Q201" s="66">
        <v>1</v>
      </c>
      <c r="R201" s="66">
        <v>2</v>
      </c>
      <c r="S201" s="66">
        <v>3</v>
      </c>
      <c r="T201" s="66">
        <v>4</v>
      </c>
      <c r="U201" s="66">
        <v>1</v>
      </c>
      <c r="V201" s="66">
        <v>3</v>
      </c>
      <c r="W201" s="66">
        <v>2</v>
      </c>
      <c r="X201" s="66">
        <v>1</v>
      </c>
      <c r="Y201" s="66">
        <v>2</v>
      </c>
      <c r="Z201" s="66">
        <v>2</v>
      </c>
      <c r="AA201" s="66">
        <v>5</v>
      </c>
      <c r="AB201" s="66">
        <v>1</v>
      </c>
      <c r="AC201" s="66">
        <v>4</v>
      </c>
      <c r="AD201" s="66">
        <v>4</v>
      </c>
      <c r="AE201" s="66">
        <v>5</v>
      </c>
      <c r="AF201" s="66">
        <v>2</v>
      </c>
      <c r="AG201" s="66">
        <v>1</v>
      </c>
      <c r="AH201" s="66">
        <v>2</v>
      </c>
      <c r="AI201" s="66">
        <v>3</v>
      </c>
      <c r="AJ201" s="67">
        <v>51471</v>
      </c>
      <c r="AK201" s="67">
        <v>53605</v>
      </c>
      <c r="AL201" s="67">
        <v>35545</v>
      </c>
      <c r="AM201" s="67">
        <v>29910</v>
      </c>
      <c r="AN201" s="67">
        <v>32990</v>
      </c>
      <c r="AO201" s="67">
        <v>36765</v>
      </c>
      <c r="AP201" s="67">
        <v>41955</v>
      </c>
      <c r="AQ201" s="67">
        <v>70971</v>
      </c>
      <c r="AR201" s="67">
        <v>72559</v>
      </c>
      <c r="AS201" s="67">
        <v>73117</v>
      </c>
      <c r="AT201" s="67">
        <v>75313</v>
      </c>
      <c r="AU201" s="67">
        <v>75515</v>
      </c>
      <c r="AV201" s="67">
        <v>77588</v>
      </c>
      <c r="AW201" s="67">
        <v>79522</v>
      </c>
      <c r="AX201" s="67">
        <v>78496</v>
      </c>
      <c r="AY201" s="67">
        <v>80350</v>
      </c>
      <c r="AZ201" s="67">
        <v>3.8856832002486841</v>
      </c>
      <c r="BA201" s="67">
        <v>1.8654976214905326</v>
      </c>
      <c r="BB201" s="67">
        <v>8.440005626670418</v>
      </c>
      <c r="BC201" s="67">
        <v>6.6867268472082912</v>
      </c>
      <c r="BD201" s="67">
        <v>3.031221582297666</v>
      </c>
      <c r="BE201" s="67">
        <v>5.4399564803481573</v>
      </c>
      <c r="BF201" s="67">
        <v>2.383506137528304</v>
      </c>
      <c r="BG201" s="67">
        <v>5.636104887911964</v>
      </c>
      <c r="BH201" s="67">
        <v>1.3781887842996734</v>
      </c>
      <c r="BI201" s="67">
        <v>5.4706839722636325</v>
      </c>
      <c r="BJ201" s="67">
        <v>5.3111680586352952</v>
      </c>
      <c r="BK201" s="67">
        <v>5.2969608687015821</v>
      </c>
      <c r="BL201" s="67">
        <v>2.5777182038459556</v>
      </c>
      <c r="BM201" s="67">
        <v>1.2575136440230377</v>
      </c>
      <c r="BN201" s="67">
        <v>2.5479005299633104</v>
      </c>
      <c r="BO201" s="67">
        <v>3.7336652146857503</v>
      </c>
    </row>
    <row r="202" spans="2:67" x14ac:dyDescent="0.25">
      <c r="B202" s="65" t="s">
        <v>16</v>
      </c>
      <c r="C202" s="66">
        <v>94</v>
      </c>
      <c r="D202" s="66">
        <v>1</v>
      </c>
      <c r="E202" s="66">
        <v>1</v>
      </c>
      <c r="F202" s="66">
        <v>2</v>
      </c>
      <c r="G202" s="66" t="s">
        <v>0</v>
      </c>
      <c r="H202" s="66" t="s">
        <v>0</v>
      </c>
      <c r="I202" s="66">
        <v>2</v>
      </c>
      <c r="J202" s="66">
        <v>1</v>
      </c>
      <c r="K202" s="66">
        <v>1</v>
      </c>
      <c r="L202" s="66">
        <v>2</v>
      </c>
      <c r="M202" s="66" t="s">
        <v>0</v>
      </c>
      <c r="N202" s="66">
        <v>4</v>
      </c>
      <c r="O202" s="66">
        <v>2</v>
      </c>
      <c r="P202" s="66">
        <v>2</v>
      </c>
      <c r="Q202" s="66">
        <v>2</v>
      </c>
      <c r="R202" s="66">
        <v>1</v>
      </c>
      <c r="S202" s="66">
        <v>5</v>
      </c>
      <c r="T202" s="66">
        <v>1</v>
      </c>
      <c r="U202" s="66">
        <v>1</v>
      </c>
      <c r="V202" s="66">
        <v>2</v>
      </c>
      <c r="W202" s="66" t="s">
        <v>0</v>
      </c>
      <c r="X202" s="66" t="s">
        <v>0</v>
      </c>
      <c r="Y202" s="66">
        <v>2</v>
      </c>
      <c r="Z202" s="66">
        <v>1</v>
      </c>
      <c r="AA202" s="66">
        <v>1</v>
      </c>
      <c r="AB202" s="66">
        <v>2</v>
      </c>
      <c r="AC202" s="66" t="s">
        <v>0</v>
      </c>
      <c r="AD202" s="66">
        <v>5</v>
      </c>
      <c r="AE202" s="66">
        <v>2</v>
      </c>
      <c r="AF202" s="66">
        <v>2</v>
      </c>
      <c r="AG202" s="66">
        <v>2</v>
      </c>
      <c r="AH202" s="66">
        <v>1</v>
      </c>
      <c r="AI202" s="66">
        <v>5</v>
      </c>
      <c r="AJ202" s="66">
        <v>40713</v>
      </c>
      <c r="AK202" s="66">
        <v>41935</v>
      </c>
      <c r="AL202" s="66">
        <v>43871</v>
      </c>
      <c r="AM202" s="66">
        <v>29103</v>
      </c>
      <c r="AN202" s="66">
        <v>24665</v>
      </c>
      <c r="AO202" s="66">
        <v>27232</v>
      </c>
      <c r="AP202" s="66">
        <v>29530</v>
      </c>
      <c r="AQ202" s="66">
        <v>34421</v>
      </c>
      <c r="AR202" s="66">
        <v>58747</v>
      </c>
      <c r="AS202" s="66">
        <v>59776</v>
      </c>
      <c r="AT202" s="66">
        <v>62104</v>
      </c>
      <c r="AU202" s="66">
        <v>61870</v>
      </c>
      <c r="AV202" s="66">
        <v>62449</v>
      </c>
      <c r="AW202" s="66">
        <v>64452</v>
      </c>
      <c r="AX202" s="66">
        <v>65323</v>
      </c>
      <c r="AY202" s="66">
        <v>65045</v>
      </c>
      <c r="AZ202" s="66">
        <v>2.4562179156534767</v>
      </c>
      <c r="BA202" s="66">
        <v>2.3846428997257663</v>
      </c>
      <c r="BB202" s="66">
        <v>4.558820177338105</v>
      </c>
      <c r="BC202" s="66" t="s">
        <v>0</v>
      </c>
      <c r="BD202" s="66" t="s">
        <v>0</v>
      </c>
      <c r="BE202" s="66">
        <v>7.3443008225616921</v>
      </c>
      <c r="BF202" s="66">
        <v>3.3863867253640367</v>
      </c>
      <c r="BG202" s="66">
        <v>2.9052032189651666</v>
      </c>
      <c r="BH202" s="66">
        <v>3.4044291623402043</v>
      </c>
      <c r="BI202" s="66" t="s">
        <v>0</v>
      </c>
      <c r="BJ202" s="66">
        <v>6.4408089656060801</v>
      </c>
      <c r="BK202" s="66">
        <v>3.2325844512687896</v>
      </c>
      <c r="BL202" s="66">
        <v>3.2026133324793036</v>
      </c>
      <c r="BM202" s="66">
        <v>3.1030844659591632</v>
      </c>
      <c r="BN202" s="66">
        <v>1.5308543698237989</v>
      </c>
      <c r="BO202" s="66">
        <v>7.6869859328157428</v>
      </c>
    </row>
    <row r="203" spans="2:67" x14ac:dyDescent="0.25">
      <c r="B203" s="65" t="s">
        <v>16</v>
      </c>
      <c r="C203" s="66">
        <v>95</v>
      </c>
      <c r="D203" s="66" t="s">
        <v>0</v>
      </c>
      <c r="E203" s="66" t="s">
        <v>0</v>
      </c>
      <c r="F203" s="66" t="s">
        <v>0</v>
      </c>
      <c r="G203" s="66" t="s">
        <v>0</v>
      </c>
      <c r="H203" s="66">
        <v>1</v>
      </c>
      <c r="I203" s="66" t="s">
        <v>0</v>
      </c>
      <c r="J203" s="66">
        <v>2</v>
      </c>
      <c r="K203" s="66">
        <v>1</v>
      </c>
      <c r="L203" s="66">
        <v>1</v>
      </c>
      <c r="M203" s="66" t="s">
        <v>0</v>
      </c>
      <c r="N203" s="66">
        <v>1</v>
      </c>
      <c r="O203" s="66" t="s">
        <v>0</v>
      </c>
      <c r="P203" s="66" t="s">
        <v>0</v>
      </c>
      <c r="Q203" s="66" t="s">
        <v>0</v>
      </c>
      <c r="R203" s="66">
        <v>1</v>
      </c>
      <c r="S203" s="66">
        <v>3</v>
      </c>
      <c r="T203" s="66" t="s">
        <v>0</v>
      </c>
      <c r="U203" s="66" t="s">
        <v>0</v>
      </c>
      <c r="V203" s="66" t="s">
        <v>0</v>
      </c>
      <c r="W203" s="66" t="s">
        <v>0</v>
      </c>
      <c r="X203" s="66">
        <v>1</v>
      </c>
      <c r="Y203" s="66" t="s">
        <v>0</v>
      </c>
      <c r="Z203" s="66">
        <v>2</v>
      </c>
      <c r="AA203" s="66">
        <v>1</v>
      </c>
      <c r="AB203" s="66">
        <v>2</v>
      </c>
      <c r="AC203" s="66" t="s">
        <v>0</v>
      </c>
      <c r="AD203" s="66">
        <v>1</v>
      </c>
      <c r="AE203" s="66" t="s">
        <v>0</v>
      </c>
      <c r="AF203" s="66" t="s">
        <v>0</v>
      </c>
      <c r="AG203" s="66" t="s">
        <v>0</v>
      </c>
      <c r="AH203" s="66">
        <v>1</v>
      </c>
      <c r="AI203" s="66">
        <v>3</v>
      </c>
      <c r="AJ203" s="67">
        <v>29336</v>
      </c>
      <c r="AK203" s="67">
        <v>32528</v>
      </c>
      <c r="AL203" s="67">
        <v>33500</v>
      </c>
      <c r="AM203" s="67">
        <v>35118</v>
      </c>
      <c r="AN203" s="67">
        <v>23246</v>
      </c>
      <c r="AO203" s="67">
        <v>19826</v>
      </c>
      <c r="AP203" s="67">
        <v>21632</v>
      </c>
      <c r="AQ203" s="67">
        <v>23590</v>
      </c>
      <c r="AR203" s="67">
        <v>28047</v>
      </c>
      <c r="AS203" s="67">
        <v>46726</v>
      </c>
      <c r="AT203" s="67">
        <v>50027</v>
      </c>
      <c r="AU203" s="67">
        <v>49517</v>
      </c>
      <c r="AV203" s="67">
        <v>49922</v>
      </c>
      <c r="AW203" s="67">
        <v>50281</v>
      </c>
      <c r="AX203" s="67">
        <v>51463</v>
      </c>
      <c r="AY203" s="67">
        <v>52758</v>
      </c>
      <c r="AZ203" s="66" t="s">
        <v>0</v>
      </c>
      <c r="BA203" s="66" t="s">
        <v>0</v>
      </c>
      <c r="BB203" s="66" t="s">
        <v>0</v>
      </c>
      <c r="BC203" s="66" t="s">
        <v>0</v>
      </c>
      <c r="BD203" s="67">
        <v>4.3018153660844876</v>
      </c>
      <c r="BE203" s="66" t="s">
        <v>0</v>
      </c>
      <c r="BF203" s="67">
        <v>9.2455621301775146</v>
      </c>
      <c r="BG203" s="67">
        <v>4.2390843577787196</v>
      </c>
      <c r="BH203" s="67">
        <v>3.5654437194708883</v>
      </c>
      <c r="BI203" s="66" t="s">
        <v>0</v>
      </c>
      <c r="BJ203" s="67">
        <v>1.9989205828852421</v>
      </c>
      <c r="BK203" s="66" t="s">
        <v>0</v>
      </c>
      <c r="BL203" s="66" t="s">
        <v>0</v>
      </c>
      <c r="BM203" s="66" t="s">
        <v>0</v>
      </c>
      <c r="BN203" s="67">
        <v>1.9431436177447876</v>
      </c>
      <c r="BO203" s="67">
        <v>5.6863414079381327</v>
      </c>
    </row>
    <row r="204" spans="2:67" x14ac:dyDescent="0.25">
      <c r="B204" s="65" t="s">
        <v>16</v>
      </c>
      <c r="C204" s="66">
        <v>96</v>
      </c>
      <c r="D204" s="66" t="s">
        <v>0</v>
      </c>
      <c r="E204" s="66">
        <v>1</v>
      </c>
      <c r="F204" s="66" t="s">
        <v>0</v>
      </c>
      <c r="G204" s="66" t="s">
        <v>0</v>
      </c>
      <c r="H204" s="66">
        <v>1</v>
      </c>
      <c r="I204" s="66">
        <v>1</v>
      </c>
      <c r="J204" s="66" t="s">
        <v>0</v>
      </c>
      <c r="K204" s="66" t="s">
        <v>0</v>
      </c>
      <c r="L204" s="66" t="s">
        <v>0</v>
      </c>
      <c r="M204" s="66" t="s">
        <v>0</v>
      </c>
      <c r="N204" s="66">
        <v>1</v>
      </c>
      <c r="O204" s="66">
        <v>1</v>
      </c>
      <c r="P204" s="66">
        <v>1</v>
      </c>
      <c r="Q204" s="66">
        <v>3</v>
      </c>
      <c r="R204" s="66">
        <v>1</v>
      </c>
      <c r="S204" s="66">
        <v>1</v>
      </c>
      <c r="T204" s="66" t="s">
        <v>0</v>
      </c>
      <c r="U204" s="66">
        <v>1</v>
      </c>
      <c r="V204" s="66" t="s">
        <v>0</v>
      </c>
      <c r="W204" s="66" t="s">
        <v>0</v>
      </c>
      <c r="X204" s="66">
        <v>1</v>
      </c>
      <c r="Y204" s="66">
        <v>1</v>
      </c>
      <c r="Z204" s="66" t="s">
        <v>0</v>
      </c>
      <c r="AA204" s="66" t="s">
        <v>0</v>
      </c>
      <c r="AB204" s="66" t="s">
        <v>0</v>
      </c>
      <c r="AC204" s="66" t="s">
        <v>0</v>
      </c>
      <c r="AD204" s="66">
        <v>1</v>
      </c>
      <c r="AE204" s="66">
        <v>1</v>
      </c>
      <c r="AF204" s="66">
        <v>1</v>
      </c>
      <c r="AG204" s="66">
        <v>10</v>
      </c>
      <c r="AH204" s="66">
        <v>1</v>
      </c>
      <c r="AI204" s="66">
        <v>1</v>
      </c>
      <c r="AJ204" s="66">
        <v>22802</v>
      </c>
      <c r="AK204" s="66">
        <v>23019</v>
      </c>
      <c r="AL204" s="66">
        <v>25192</v>
      </c>
      <c r="AM204" s="66">
        <v>25939</v>
      </c>
      <c r="AN204" s="66">
        <v>27653</v>
      </c>
      <c r="AO204" s="66">
        <v>18208</v>
      </c>
      <c r="AP204" s="66">
        <v>15281</v>
      </c>
      <c r="AQ204" s="66">
        <v>16794</v>
      </c>
      <c r="AR204" s="66">
        <v>18750</v>
      </c>
      <c r="AS204" s="66">
        <v>21754</v>
      </c>
      <c r="AT204" s="66">
        <v>38067</v>
      </c>
      <c r="AU204" s="66">
        <v>38991</v>
      </c>
      <c r="AV204" s="66">
        <v>38699</v>
      </c>
      <c r="AW204" s="66">
        <v>39238</v>
      </c>
      <c r="AX204" s="66">
        <v>38819</v>
      </c>
      <c r="AY204" s="66">
        <v>40262</v>
      </c>
      <c r="AZ204" s="66" t="s">
        <v>0</v>
      </c>
      <c r="BA204" s="66">
        <v>4.3442373691298499</v>
      </c>
      <c r="BB204" s="66" t="s">
        <v>0</v>
      </c>
      <c r="BC204" s="66" t="s">
        <v>0</v>
      </c>
      <c r="BD204" s="66">
        <v>3.6162441688062774</v>
      </c>
      <c r="BE204" s="66">
        <v>5.492091388400703</v>
      </c>
      <c r="BF204" s="66" t="s">
        <v>0</v>
      </c>
      <c r="BG204" s="66" t="s">
        <v>0</v>
      </c>
      <c r="BH204" s="66" t="s">
        <v>0</v>
      </c>
      <c r="BI204" s="66" t="s">
        <v>0</v>
      </c>
      <c r="BJ204" s="66">
        <v>2.626947224630257</v>
      </c>
      <c r="BK204" s="66">
        <v>2.564694416660255</v>
      </c>
      <c r="BL204" s="66">
        <v>2.5840460993824133</v>
      </c>
      <c r="BM204" s="66">
        <v>7.6456496253631681</v>
      </c>
      <c r="BN204" s="66">
        <v>2.5760581158710942</v>
      </c>
      <c r="BO204" s="66">
        <v>2.4837315582931794</v>
      </c>
    </row>
    <row r="205" spans="2:67" x14ac:dyDescent="0.25">
      <c r="B205" s="65" t="s">
        <v>16</v>
      </c>
      <c r="C205" s="66">
        <v>97</v>
      </c>
      <c r="D205" s="66" t="s">
        <v>0</v>
      </c>
      <c r="E205" s="66">
        <v>1</v>
      </c>
      <c r="F205" s="66" t="s">
        <v>0</v>
      </c>
      <c r="G205" s="66" t="s">
        <v>0</v>
      </c>
      <c r="H205" s="66" t="s">
        <v>0</v>
      </c>
      <c r="I205" s="66" t="s">
        <v>0</v>
      </c>
      <c r="J205" s="66" t="s">
        <v>0</v>
      </c>
      <c r="K205" s="66" t="s">
        <v>0</v>
      </c>
      <c r="L205" s="66" t="s">
        <v>0</v>
      </c>
      <c r="M205" s="66">
        <v>2</v>
      </c>
      <c r="N205" s="66">
        <v>1</v>
      </c>
      <c r="O205" s="66">
        <v>1</v>
      </c>
      <c r="P205" s="66">
        <v>1</v>
      </c>
      <c r="Q205" s="66" t="s">
        <v>0</v>
      </c>
      <c r="R205" s="66">
        <v>1</v>
      </c>
      <c r="S205" s="66" t="s">
        <v>0</v>
      </c>
      <c r="T205" s="66" t="s">
        <v>0</v>
      </c>
      <c r="U205" s="66">
        <v>1</v>
      </c>
      <c r="V205" s="66" t="s">
        <v>0</v>
      </c>
      <c r="W205" s="66" t="s">
        <v>0</v>
      </c>
      <c r="X205" s="66" t="s">
        <v>0</v>
      </c>
      <c r="Y205" s="66" t="s">
        <v>0</v>
      </c>
      <c r="Z205" s="66" t="s">
        <v>0</v>
      </c>
      <c r="AA205" s="66" t="s">
        <v>0</v>
      </c>
      <c r="AB205" s="66" t="s">
        <v>0</v>
      </c>
      <c r="AC205" s="66">
        <v>2</v>
      </c>
      <c r="AD205" s="66">
        <v>1</v>
      </c>
      <c r="AE205" s="66">
        <v>1</v>
      </c>
      <c r="AF205" s="66">
        <v>1</v>
      </c>
      <c r="AG205" s="66" t="s">
        <v>0</v>
      </c>
      <c r="AH205" s="66">
        <v>1</v>
      </c>
      <c r="AI205" s="66" t="s">
        <v>0</v>
      </c>
      <c r="AJ205" s="67">
        <v>15699</v>
      </c>
      <c r="AK205" s="67">
        <v>17532</v>
      </c>
      <c r="AL205" s="67">
        <v>17433</v>
      </c>
      <c r="AM205" s="67">
        <v>18990</v>
      </c>
      <c r="AN205" s="67">
        <v>19621</v>
      </c>
      <c r="AO205" s="67">
        <v>21100</v>
      </c>
      <c r="AP205" s="67">
        <v>13577</v>
      </c>
      <c r="AQ205" s="67">
        <v>11437</v>
      </c>
      <c r="AR205" s="67">
        <v>12845</v>
      </c>
      <c r="AS205" s="67">
        <v>14156</v>
      </c>
      <c r="AT205" s="67">
        <v>17416</v>
      </c>
      <c r="AU205" s="67">
        <v>29077</v>
      </c>
      <c r="AV205" s="67">
        <v>29682</v>
      </c>
      <c r="AW205" s="67">
        <v>29497</v>
      </c>
      <c r="AX205" s="67">
        <v>29798</v>
      </c>
      <c r="AY205" s="67">
        <v>29511</v>
      </c>
      <c r="AZ205" s="66" t="s">
        <v>0</v>
      </c>
      <c r="BA205" s="67">
        <v>5.703855806525211</v>
      </c>
      <c r="BB205" s="66" t="s">
        <v>0</v>
      </c>
      <c r="BC205" s="66" t="s">
        <v>0</v>
      </c>
      <c r="BD205" s="66" t="s">
        <v>0</v>
      </c>
      <c r="BE205" s="66" t="s">
        <v>0</v>
      </c>
      <c r="BF205" s="66" t="s">
        <v>0</v>
      </c>
      <c r="BG205" s="66" t="s">
        <v>0</v>
      </c>
      <c r="BH205" s="66" t="s">
        <v>0</v>
      </c>
      <c r="BI205" s="67">
        <v>14.128284826222098</v>
      </c>
      <c r="BJ205" s="67">
        <v>5.7418465778594392</v>
      </c>
      <c r="BK205" s="67">
        <v>3.4391443408879869</v>
      </c>
      <c r="BL205" s="67">
        <v>3.3690452125867529</v>
      </c>
      <c r="BM205" s="66" t="s">
        <v>0</v>
      </c>
      <c r="BN205" s="67">
        <v>3.3559299281830994</v>
      </c>
      <c r="BO205" s="66" t="s">
        <v>0</v>
      </c>
    </row>
    <row r="206" spans="2:67" x14ac:dyDescent="0.25">
      <c r="B206" s="65" t="s">
        <v>16</v>
      </c>
      <c r="C206" s="66">
        <v>98</v>
      </c>
      <c r="D206" s="66" t="s">
        <v>0</v>
      </c>
      <c r="E206" s="66" t="s">
        <v>0</v>
      </c>
      <c r="F206" s="66" t="s">
        <v>0</v>
      </c>
      <c r="G206" s="66" t="s">
        <v>0</v>
      </c>
      <c r="H206" s="66" t="s">
        <v>0</v>
      </c>
      <c r="I206" s="66" t="s">
        <v>0</v>
      </c>
      <c r="J206" s="66" t="s">
        <v>0</v>
      </c>
      <c r="K206" s="66" t="s">
        <v>0</v>
      </c>
      <c r="L206" s="66" t="s">
        <v>0</v>
      </c>
      <c r="M206" s="66">
        <v>2</v>
      </c>
      <c r="N206" s="66" t="s">
        <v>0</v>
      </c>
      <c r="O206" s="66" t="s">
        <v>0</v>
      </c>
      <c r="P206" s="66">
        <v>1</v>
      </c>
      <c r="Q206" s="66">
        <v>1</v>
      </c>
      <c r="R206" s="66" t="s">
        <v>0</v>
      </c>
      <c r="S206" s="66" t="s">
        <v>0</v>
      </c>
      <c r="T206" s="66" t="s">
        <v>0</v>
      </c>
      <c r="U206" s="66" t="s">
        <v>0</v>
      </c>
      <c r="V206" s="66" t="s">
        <v>0</v>
      </c>
      <c r="W206" s="66" t="s">
        <v>0</v>
      </c>
      <c r="X206" s="66" t="s">
        <v>0</v>
      </c>
      <c r="Y206" s="66" t="s">
        <v>0</v>
      </c>
      <c r="Z206" s="66" t="s">
        <v>0</v>
      </c>
      <c r="AA206" s="66">
        <v>1</v>
      </c>
      <c r="AB206" s="66" t="s">
        <v>0</v>
      </c>
      <c r="AC206" s="66">
        <v>3</v>
      </c>
      <c r="AD206" s="66" t="s">
        <v>0</v>
      </c>
      <c r="AE206" s="66" t="s">
        <v>0</v>
      </c>
      <c r="AF206" s="66">
        <v>1</v>
      </c>
      <c r="AG206" s="66">
        <v>1</v>
      </c>
      <c r="AH206" s="66" t="s">
        <v>0</v>
      </c>
      <c r="AI206" s="66" t="s">
        <v>0</v>
      </c>
      <c r="AJ206" s="66">
        <v>10985</v>
      </c>
      <c r="AK206" s="66">
        <v>11464</v>
      </c>
      <c r="AL206" s="66">
        <v>12873</v>
      </c>
      <c r="AM206" s="66">
        <v>12915</v>
      </c>
      <c r="AN206" s="66">
        <v>14096</v>
      </c>
      <c r="AO206" s="66">
        <v>14633</v>
      </c>
      <c r="AP206" s="66">
        <v>15522</v>
      </c>
      <c r="AQ206" s="66">
        <v>9958</v>
      </c>
      <c r="AR206" s="66">
        <v>8416</v>
      </c>
      <c r="AS206" s="66">
        <v>9354</v>
      </c>
      <c r="AT206" s="66">
        <v>11083</v>
      </c>
      <c r="AU206" s="66">
        <v>12779</v>
      </c>
      <c r="AV206" s="66">
        <v>21342</v>
      </c>
      <c r="AW206" s="66">
        <v>22010</v>
      </c>
      <c r="AX206" s="66">
        <v>21393</v>
      </c>
      <c r="AY206" s="66">
        <v>21900</v>
      </c>
      <c r="AZ206" s="66" t="s">
        <v>0</v>
      </c>
      <c r="BA206" s="66" t="s">
        <v>0</v>
      </c>
      <c r="BB206" s="66" t="s">
        <v>0</v>
      </c>
      <c r="BC206" s="66" t="s">
        <v>0</v>
      </c>
      <c r="BD206" s="66" t="s">
        <v>0</v>
      </c>
      <c r="BE206" s="66" t="s">
        <v>0</v>
      </c>
      <c r="BF206" s="66" t="s">
        <v>0</v>
      </c>
      <c r="BG206" s="66">
        <v>0</v>
      </c>
      <c r="BH206" s="66" t="s">
        <v>0</v>
      </c>
      <c r="BI206" s="66">
        <v>21.381227282446012</v>
      </c>
      <c r="BJ206" s="66" t="s">
        <v>0</v>
      </c>
      <c r="BK206" s="66" t="s">
        <v>0</v>
      </c>
      <c r="BL206" s="66">
        <v>4.6855964764314493</v>
      </c>
      <c r="BM206" s="66">
        <v>4.543389368468878</v>
      </c>
      <c r="BN206" s="66" t="s">
        <v>0</v>
      </c>
      <c r="BO206" s="66" t="s">
        <v>0</v>
      </c>
    </row>
    <row r="207" spans="2:67" x14ac:dyDescent="0.25">
      <c r="B207" s="65" t="s">
        <v>16</v>
      </c>
      <c r="C207" s="66">
        <v>99</v>
      </c>
      <c r="D207" s="66">
        <v>1</v>
      </c>
      <c r="E207" s="66" t="s">
        <v>0</v>
      </c>
      <c r="F207" s="66" t="s">
        <v>0</v>
      </c>
      <c r="G207" s="66" t="s">
        <v>0</v>
      </c>
      <c r="H207" s="66" t="s">
        <v>0</v>
      </c>
      <c r="I207" s="66">
        <v>1</v>
      </c>
      <c r="J207" s="66" t="s">
        <v>0</v>
      </c>
      <c r="K207" s="66" t="s">
        <v>0</v>
      </c>
      <c r="L207" s="66">
        <v>1</v>
      </c>
      <c r="M207" s="66" t="s">
        <v>0</v>
      </c>
      <c r="N207" s="66" t="s">
        <v>0</v>
      </c>
      <c r="O207" s="66" t="s">
        <v>0</v>
      </c>
      <c r="P207" s="66" t="s">
        <v>0</v>
      </c>
      <c r="Q207" s="66" t="s">
        <v>0</v>
      </c>
      <c r="R207" s="66" t="s">
        <v>0</v>
      </c>
      <c r="S207" s="66" t="s">
        <v>0</v>
      </c>
      <c r="T207" s="66">
        <v>1</v>
      </c>
      <c r="U207" s="66" t="s">
        <v>0</v>
      </c>
      <c r="V207" s="66" t="s">
        <v>0</v>
      </c>
      <c r="W207" s="66" t="s">
        <v>0</v>
      </c>
      <c r="X207" s="66" t="s">
        <v>0</v>
      </c>
      <c r="Y207" s="66">
        <v>1</v>
      </c>
      <c r="Z207" s="66" t="s">
        <v>0</v>
      </c>
      <c r="AA207" s="66" t="s">
        <v>0</v>
      </c>
      <c r="AB207" s="66">
        <v>1</v>
      </c>
      <c r="AC207" s="66" t="s">
        <v>0</v>
      </c>
      <c r="AD207" s="66" t="s">
        <v>0</v>
      </c>
      <c r="AE207" s="66" t="s">
        <v>0</v>
      </c>
      <c r="AF207" s="66" t="s">
        <v>0</v>
      </c>
      <c r="AG207" s="66" t="s">
        <v>0</v>
      </c>
      <c r="AH207" s="66" t="s">
        <v>0</v>
      </c>
      <c r="AI207" s="66" t="s">
        <v>0</v>
      </c>
      <c r="AJ207" s="67">
        <v>18928</v>
      </c>
      <c r="AK207" s="67">
        <v>20681</v>
      </c>
      <c r="AL207" s="67">
        <v>21656</v>
      </c>
      <c r="AM207" s="67">
        <v>23584</v>
      </c>
      <c r="AN207" s="67">
        <v>25071</v>
      </c>
      <c r="AO207" s="67">
        <v>27284</v>
      </c>
      <c r="AP207" s="67">
        <v>28240</v>
      </c>
      <c r="AQ207" s="67">
        <v>29843</v>
      </c>
      <c r="AR207" s="67">
        <v>27562</v>
      </c>
      <c r="AS207" s="67">
        <v>23508</v>
      </c>
      <c r="AT207" s="67">
        <v>23499</v>
      </c>
      <c r="AU207" s="67">
        <v>23526</v>
      </c>
      <c r="AV207" s="67">
        <v>24560</v>
      </c>
      <c r="AW207" s="67">
        <v>31996</v>
      </c>
      <c r="AX207" s="67">
        <v>36406</v>
      </c>
      <c r="AY207" s="67">
        <v>39635</v>
      </c>
      <c r="AZ207" s="67">
        <v>5.283178360101437</v>
      </c>
      <c r="BA207" s="66" t="s">
        <v>0</v>
      </c>
      <c r="BB207" s="66" t="s">
        <v>0</v>
      </c>
      <c r="BC207" s="66" t="s">
        <v>0</v>
      </c>
      <c r="BD207" s="66" t="s">
        <v>0</v>
      </c>
      <c r="BE207" s="67">
        <v>3.6651517372819233</v>
      </c>
      <c r="BF207" s="66" t="s">
        <v>0</v>
      </c>
      <c r="BG207" s="66" t="s">
        <v>0</v>
      </c>
      <c r="BH207" s="67">
        <v>3.6281837312241496</v>
      </c>
      <c r="BI207" s="66" t="s">
        <v>0</v>
      </c>
      <c r="BJ207" s="66" t="s">
        <v>0</v>
      </c>
      <c r="BK207" s="66" t="s">
        <v>0</v>
      </c>
      <c r="BL207" s="66" t="s">
        <v>0</v>
      </c>
      <c r="BM207" s="66" t="s">
        <v>0</v>
      </c>
      <c r="BN207" s="66" t="s">
        <v>0</v>
      </c>
      <c r="BO207" s="66" t="s">
        <v>0</v>
      </c>
    </row>
    <row r="208" spans="2:67" x14ac:dyDescent="0.25">
      <c r="B208" s="65" t="s">
        <v>16</v>
      </c>
      <c r="C208" s="66">
        <v>100</v>
      </c>
      <c r="D208" s="66" t="s">
        <v>0</v>
      </c>
      <c r="E208" s="66" t="s">
        <v>0</v>
      </c>
      <c r="F208" s="66" t="s">
        <v>0</v>
      </c>
      <c r="G208" s="66" t="s">
        <v>0</v>
      </c>
      <c r="H208" s="66" t="s">
        <v>0</v>
      </c>
      <c r="I208" s="66" t="s">
        <v>0</v>
      </c>
      <c r="J208" s="66" t="s">
        <v>0</v>
      </c>
      <c r="K208" s="66" t="s">
        <v>0</v>
      </c>
      <c r="L208" s="66" t="s">
        <v>0</v>
      </c>
      <c r="M208" s="66" t="s">
        <v>0</v>
      </c>
      <c r="N208" s="66" t="s">
        <v>0</v>
      </c>
      <c r="O208" s="66">
        <v>1</v>
      </c>
      <c r="P208" s="66">
        <v>1</v>
      </c>
      <c r="Q208" s="66" t="s">
        <v>0</v>
      </c>
      <c r="R208" s="66" t="s">
        <v>0</v>
      </c>
      <c r="S208" s="66" t="s">
        <v>0</v>
      </c>
      <c r="T208" s="66" t="s">
        <v>0</v>
      </c>
      <c r="U208" s="66" t="s">
        <v>0</v>
      </c>
      <c r="V208" s="66" t="s">
        <v>0</v>
      </c>
      <c r="W208" s="66" t="s">
        <v>0</v>
      </c>
      <c r="X208" s="66" t="s">
        <v>0</v>
      </c>
      <c r="Y208" s="66" t="s">
        <v>0</v>
      </c>
      <c r="Z208" s="66" t="s">
        <v>0</v>
      </c>
      <c r="AA208" s="66" t="s">
        <v>0</v>
      </c>
      <c r="AB208" s="66" t="s">
        <v>0</v>
      </c>
      <c r="AC208" s="66" t="s">
        <v>0</v>
      </c>
      <c r="AD208" s="66" t="s">
        <v>0</v>
      </c>
      <c r="AE208" s="66">
        <v>1</v>
      </c>
      <c r="AF208" s="66">
        <v>1</v>
      </c>
      <c r="AG208" s="66" t="s">
        <v>0</v>
      </c>
      <c r="AH208" s="66" t="s">
        <v>0</v>
      </c>
      <c r="AI208" s="66" t="s">
        <v>0</v>
      </c>
      <c r="AJ208" s="66">
        <v>0</v>
      </c>
      <c r="AK208" s="66">
        <v>0</v>
      </c>
      <c r="AL208" s="66">
        <v>0</v>
      </c>
      <c r="AM208" s="66">
        <v>0</v>
      </c>
      <c r="AN208" s="66">
        <v>0</v>
      </c>
      <c r="AO208" s="66">
        <v>0</v>
      </c>
      <c r="AP208" s="66">
        <v>0</v>
      </c>
      <c r="AQ208" s="66">
        <v>0</v>
      </c>
      <c r="AR208" s="66">
        <v>0</v>
      </c>
      <c r="AS208" s="66">
        <v>0</v>
      </c>
      <c r="AT208" s="66">
        <v>0</v>
      </c>
      <c r="AU208" s="66">
        <v>0</v>
      </c>
      <c r="AV208" s="66">
        <v>0</v>
      </c>
      <c r="AW208" s="66">
        <v>0</v>
      </c>
      <c r="AX208" s="66">
        <v>0</v>
      </c>
      <c r="AY208" s="66">
        <v>0</v>
      </c>
      <c r="AZ208" s="66" t="s">
        <v>0</v>
      </c>
      <c r="BA208" s="66" t="s">
        <v>0</v>
      </c>
      <c r="BB208" s="66" t="s">
        <v>0</v>
      </c>
      <c r="BC208" s="66" t="s">
        <v>0</v>
      </c>
      <c r="BD208" s="66" t="s">
        <v>0</v>
      </c>
      <c r="BE208" s="66" t="s">
        <v>0</v>
      </c>
      <c r="BF208" s="66" t="s">
        <v>0</v>
      </c>
      <c r="BG208" s="66" t="s">
        <v>0</v>
      </c>
      <c r="BH208" s="66" t="s">
        <v>0</v>
      </c>
      <c r="BI208" s="66" t="s">
        <v>0</v>
      </c>
      <c r="BJ208" s="66" t="s">
        <v>0</v>
      </c>
      <c r="BK208" s="66" t="s">
        <v>0</v>
      </c>
      <c r="BL208" s="66" t="s">
        <v>0</v>
      </c>
      <c r="BM208" s="66" t="s">
        <v>0</v>
      </c>
      <c r="BN208" s="66" t="s">
        <v>0</v>
      </c>
      <c r="BO208" s="66" t="s">
        <v>0</v>
      </c>
    </row>
    <row r="209" spans="2:67" x14ac:dyDescent="0.25">
      <c r="B209" s="65" t="s">
        <v>16</v>
      </c>
      <c r="C209" s="66">
        <v>101</v>
      </c>
      <c r="D209" s="66" t="s">
        <v>0</v>
      </c>
      <c r="E209" s="66" t="s">
        <v>0</v>
      </c>
      <c r="F209" s="66" t="s">
        <v>0</v>
      </c>
      <c r="G209" s="66" t="s">
        <v>0</v>
      </c>
      <c r="H209" s="66" t="s">
        <v>0</v>
      </c>
      <c r="I209" s="66" t="s">
        <v>0</v>
      </c>
      <c r="J209" s="66">
        <v>1</v>
      </c>
      <c r="K209" s="66" t="s">
        <v>0</v>
      </c>
      <c r="L209" s="66" t="s">
        <v>0</v>
      </c>
      <c r="M209" s="66" t="s">
        <v>0</v>
      </c>
      <c r="N209" s="66" t="s">
        <v>0</v>
      </c>
      <c r="O209" s="66" t="s">
        <v>0</v>
      </c>
      <c r="P209" s="66" t="s">
        <v>0</v>
      </c>
      <c r="Q209" s="66" t="s">
        <v>0</v>
      </c>
      <c r="R209" s="66">
        <v>1</v>
      </c>
      <c r="S209" s="66" t="s">
        <v>0</v>
      </c>
      <c r="T209" s="66" t="s">
        <v>0</v>
      </c>
      <c r="U209" s="66" t="s">
        <v>0</v>
      </c>
      <c r="V209" s="66" t="s">
        <v>0</v>
      </c>
      <c r="W209" s="66" t="s">
        <v>0</v>
      </c>
      <c r="X209" s="66" t="s">
        <v>0</v>
      </c>
      <c r="Y209" s="66" t="s">
        <v>0</v>
      </c>
      <c r="Z209" s="66">
        <v>1</v>
      </c>
      <c r="AA209" s="66" t="s">
        <v>0</v>
      </c>
      <c r="AB209" s="66" t="s">
        <v>0</v>
      </c>
      <c r="AC209" s="66" t="s">
        <v>0</v>
      </c>
      <c r="AD209" s="66" t="s">
        <v>0</v>
      </c>
      <c r="AE209" s="66" t="s">
        <v>0</v>
      </c>
      <c r="AF209" s="66" t="s">
        <v>0</v>
      </c>
      <c r="AG209" s="66" t="s">
        <v>0</v>
      </c>
      <c r="AH209" s="66">
        <v>1</v>
      </c>
      <c r="AI209" s="66" t="s">
        <v>0</v>
      </c>
      <c r="AJ209" s="67">
        <v>0</v>
      </c>
      <c r="AK209" s="67">
        <v>0</v>
      </c>
      <c r="AL209" s="67">
        <v>0</v>
      </c>
      <c r="AM209" s="67">
        <v>0</v>
      </c>
      <c r="AN209" s="67">
        <v>0</v>
      </c>
      <c r="AO209" s="67">
        <v>0</v>
      </c>
      <c r="AP209" s="67">
        <v>0</v>
      </c>
      <c r="AQ209" s="67">
        <v>0</v>
      </c>
      <c r="AR209" s="67">
        <v>0</v>
      </c>
      <c r="AS209" s="67">
        <v>0</v>
      </c>
      <c r="AT209" s="67">
        <v>0</v>
      </c>
      <c r="AU209" s="67">
        <v>0</v>
      </c>
      <c r="AV209" s="67">
        <v>0</v>
      </c>
      <c r="AW209" s="67">
        <v>0</v>
      </c>
      <c r="AX209" s="67">
        <v>0</v>
      </c>
      <c r="AY209" s="67">
        <v>0</v>
      </c>
      <c r="AZ209" s="66" t="s">
        <v>0</v>
      </c>
      <c r="BA209" s="66" t="s">
        <v>0</v>
      </c>
      <c r="BB209" s="66" t="s">
        <v>0</v>
      </c>
      <c r="BC209" s="66" t="s">
        <v>0</v>
      </c>
      <c r="BD209" s="66" t="s">
        <v>0</v>
      </c>
      <c r="BE209" s="66" t="s">
        <v>0</v>
      </c>
      <c r="BF209" s="66" t="s">
        <v>0</v>
      </c>
      <c r="BG209" s="66" t="s">
        <v>0</v>
      </c>
      <c r="BH209" s="66" t="s">
        <v>0</v>
      </c>
      <c r="BI209" s="66" t="s">
        <v>0</v>
      </c>
      <c r="BJ209" s="66" t="s">
        <v>0</v>
      </c>
      <c r="BK209" s="66" t="s">
        <v>0</v>
      </c>
      <c r="BL209" s="66" t="s">
        <v>0</v>
      </c>
      <c r="BM209" s="66" t="s">
        <v>0</v>
      </c>
      <c r="BN209" s="66" t="s">
        <v>0</v>
      </c>
      <c r="BO209" s="66" t="s">
        <v>0</v>
      </c>
    </row>
    <row r="210" spans="2:67" x14ac:dyDescent="0.25">
      <c r="B210" s="65" t="s">
        <v>16</v>
      </c>
      <c r="C210" s="66">
        <v>102</v>
      </c>
      <c r="D210" s="66" t="s">
        <v>0</v>
      </c>
      <c r="E210" s="66" t="s">
        <v>0</v>
      </c>
      <c r="F210" s="66" t="s">
        <v>0</v>
      </c>
      <c r="G210" s="66" t="s">
        <v>0</v>
      </c>
      <c r="H210" s="66" t="s">
        <v>0</v>
      </c>
      <c r="I210" s="66" t="s">
        <v>0</v>
      </c>
      <c r="J210" s="66" t="s">
        <v>0</v>
      </c>
      <c r="K210" s="66" t="s">
        <v>0</v>
      </c>
      <c r="L210" s="66" t="s">
        <v>0</v>
      </c>
      <c r="M210" s="66">
        <v>1</v>
      </c>
      <c r="N210" s="66" t="s">
        <v>0</v>
      </c>
      <c r="O210" s="66" t="s">
        <v>0</v>
      </c>
      <c r="P210" s="66" t="s">
        <v>0</v>
      </c>
      <c r="Q210" s="66" t="s">
        <v>0</v>
      </c>
      <c r="R210" s="66" t="s">
        <v>0</v>
      </c>
      <c r="S210" s="66" t="s">
        <v>0</v>
      </c>
      <c r="T210" s="66" t="s">
        <v>0</v>
      </c>
      <c r="U210" s="66" t="s">
        <v>0</v>
      </c>
      <c r="V210" s="66" t="s">
        <v>0</v>
      </c>
      <c r="W210" s="66" t="s">
        <v>0</v>
      </c>
      <c r="X210" s="66" t="s">
        <v>0</v>
      </c>
      <c r="Y210" s="66" t="s">
        <v>0</v>
      </c>
      <c r="Z210" s="66" t="s">
        <v>0</v>
      </c>
      <c r="AA210" s="66" t="s">
        <v>0</v>
      </c>
      <c r="AB210" s="66" t="s">
        <v>0</v>
      </c>
      <c r="AC210" s="66">
        <v>1</v>
      </c>
      <c r="AD210" s="66" t="s">
        <v>0</v>
      </c>
      <c r="AE210" s="66" t="s">
        <v>0</v>
      </c>
      <c r="AF210" s="66" t="s">
        <v>0</v>
      </c>
      <c r="AG210" s="66" t="s">
        <v>0</v>
      </c>
      <c r="AH210" s="66" t="s">
        <v>0</v>
      </c>
      <c r="AI210" s="66" t="s">
        <v>0</v>
      </c>
      <c r="AJ210" s="66">
        <v>0</v>
      </c>
      <c r="AK210" s="66">
        <v>0</v>
      </c>
      <c r="AL210" s="66">
        <v>0</v>
      </c>
      <c r="AM210" s="66">
        <v>0</v>
      </c>
      <c r="AN210" s="66">
        <v>0</v>
      </c>
      <c r="AO210" s="66">
        <v>0</v>
      </c>
      <c r="AP210" s="66">
        <v>0</v>
      </c>
      <c r="AQ210" s="66">
        <v>0</v>
      </c>
      <c r="AR210" s="66">
        <v>0</v>
      </c>
      <c r="AS210" s="66">
        <v>0</v>
      </c>
      <c r="AT210" s="66">
        <v>0</v>
      </c>
      <c r="AU210" s="66">
        <v>0</v>
      </c>
      <c r="AV210" s="66">
        <v>0</v>
      </c>
      <c r="AW210" s="66">
        <v>0</v>
      </c>
      <c r="AX210" s="66">
        <v>0</v>
      </c>
      <c r="AY210" s="66">
        <v>0</v>
      </c>
      <c r="AZ210" s="66" t="s">
        <v>0</v>
      </c>
      <c r="BA210" s="66" t="s">
        <v>0</v>
      </c>
      <c r="BB210" s="66" t="s">
        <v>0</v>
      </c>
      <c r="BC210" s="66" t="s">
        <v>0</v>
      </c>
      <c r="BD210" s="66" t="s">
        <v>0</v>
      </c>
      <c r="BE210" s="66" t="s">
        <v>0</v>
      </c>
      <c r="BF210" s="66" t="s">
        <v>0</v>
      </c>
      <c r="BG210" s="66" t="s">
        <v>0</v>
      </c>
      <c r="BH210" s="66" t="s">
        <v>0</v>
      </c>
      <c r="BI210" s="66" t="s">
        <v>0</v>
      </c>
      <c r="BJ210" s="66" t="s">
        <v>0</v>
      </c>
      <c r="BK210" s="66" t="s">
        <v>0</v>
      </c>
      <c r="BL210" s="66" t="s">
        <v>0</v>
      </c>
      <c r="BM210" s="66" t="s">
        <v>0</v>
      </c>
      <c r="BN210" s="66" t="s">
        <v>0</v>
      </c>
      <c r="BO210" s="66" t="s">
        <v>0</v>
      </c>
    </row>
    <row r="211" spans="2:67" x14ac:dyDescent="0.25">
      <c r="B211" s="65" t="s">
        <v>16</v>
      </c>
      <c r="C211" s="66">
        <v>108</v>
      </c>
      <c r="D211" s="66" t="s">
        <v>0</v>
      </c>
      <c r="E211" s="66" t="s">
        <v>0</v>
      </c>
      <c r="F211" s="66" t="s">
        <v>0</v>
      </c>
      <c r="G211" s="66" t="s">
        <v>0</v>
      </c>
      <c r="H211" s="66" t="s">
        <v>0</v>
      </c>
      <c r="I211" s="66" t="s">
        <v>0</v>
      </c>
      <c r="J211" s="66" t="s">
        <v>0</v>
      </c>
      <c r="K211" s="66" t="s">
        <v>0</v>
      </c>
      <c r="L211" s="66" t="s">
        <v>0</v>
      </c>
      <c r="M211" s="66" t="s">
        <v>0</v>
      </c>
      <c r="N211" s="66" t="s">
        <v>0</v>
      </c>
      <c r="O211" s="66" t="s">
        <v>0</v>
      </c>
      <c r="P211" s="66" t="s">
        <v>0</v>
      </c>
      <c r="Q211" s="66" t="s">
        <v>0</v>
      </c>
      <c r="R211" s="66" t="s">
        <v>0</v>
      </c>
      <c r="S211" s="66" t="s">
        <v>0</v>
      </c>
      <c r="T211" s="66" t="s">
        <v>0</v>
      </c>
      <c r="U211" s="66">
        <v>1</v>
      </c>
      <c r="V211" s="66" t="s">
        <v>0</v>
      </c>
      <c r="W211" s="66" t="s">
        <v>0</v>
      </c>
      <c r="X211" s="66" t="s">
        <v>0</v>
      </c>
      <c r="Y211" s="66" t="s">
        <v>0</v>
      </c>
      <c r="Z211" s="66" t="s">
        <v>0</v>
      </c>
      <c r="AA211" s="66" t="s">
        <v>0</v>
      </c>
      <c r="AB211" s="66" t="s">
        <v>0</v>
      </c>
      <c r="AC211" s="66" t="s">
        <v>0</v>
      </c>
      <c r="AD211" s="66" t="s">
        <v>0</v>
      </c>
      <c r="AE211" s="66" t="s">
        <v>0</v>
      </c>
      <c r="AF211" s="66" t="s">
        <v>0</v>
      </c>
      <c r="AG211" s="66" t="s">
        <v>0</v>
      </c>
      <c r="AH211" s="66" t="s">
        <v>0</v>
      </c>
      <c r="AI211" s="66" t="s">
        <v>0</v>
      </c>
      <c r="AJ211" s="67">
        <v>0</v>
      </c>
      <c r="AK211" s="67">
        <v>0</v>
      </c>
      <c r="AL211" s="67">
        <v>0</v>
      </c>
      <c r="AM211" s="67">
        <v>0</v>
      </c>
      <c r="AN211" s="67">
        <v>0</v>
      </c>
      <c r="AO211" s="67">
        <v>0</v>
      </c>
      <c r="AP211" s="67">
        <v>0</v>
      </c>
      <c r="AQ211" s="67">
        <v>0</v>
      </c>
      <c r="AR211" s="67">
        <v>0</v>
      </c>
      <c r="AS211" s="67">
        <v>0</v>
      </c>
      <c r="AT211" s="67">
        <v>0</v>
      </c>
      <c r="AU211" s="67">
        <v>0</v>
      </c>
      <c r="AV211" s="67">
        <v>0</v>
      </c>
      <c r="AW211" s="67">
        <v>0</v>
      </c>
      <c r="AX211" s="67">
        <v>0</v>
      </c>
      <c r="AY211" s="67">
        <v>0</v>
      </c>
      <c r="AZ211" s="66" t="s">
        <v>0</v>
      </c>
      <c r="BA211" s="66" t="s">
        <v>0</v>
      </c>
      <c r="BB211" s="66" t="s">
        <v>0</v>
      </c>
      <c r="BC211" s="66" t="s">
        <v>0</v>
      </c>
      <c r="BD211" s="66" t="s">
        <v>0</v>
      </c>
      <c r="BE211" s="66" t="s">
        <v>0</v>
      </c>
      <c r="BF211" s="66" t="s">
        <v>0</v>
      </c>
      <c r="BG211" s="66" t="s">
        <v>0</v>
      </c>
      <c r="BH211" s="66" t="s">
        <v>0</v>
      </c>
      <c r="BI211" s="66" t="s">
        <v>0</v>
      </c>
      <c r="BJ211" s="66" t="s">
        <v>0</v>
      </c>
      <c r="BK211" s="66" t="s">
        <v>0</v>
      </c>
      <c r="BL211" s="66" t="s">
        <v>0</v>
      </c>
      <c r="BM211" s="66" t="s">
        <v>0</v>
      </c>
      <c r="BN211" s="66" t="s">
        <v>0</v>
      </c>
      <c r="BO211" s="66" t="s">
        <v>0</v>
      </c>
    </row>
    <row r="213" spans="2:67" x14ac:dyDescent="0.25">
      <c r="B213" s="6" t="s">
        <v>419</v>
      </c>
    </row>
    <row r="214" spans="2:67" ht="12.75" customHeight="1" x14ac:dyDescent="0.25">
      <c r="B214" s="181" t="s">
        <v>446</v>
      </c>
      <c r="C214" s="181"/>
      <c r="D214" s="181"/>
      <c r="E214" s="181"/>
      <c r="F214" s="181"/>
      <c r="G214" s="181"/>
      <c r="H214" s="181"/>
      <c r="I214" s="181"/>
    </row>
    <row r="215" spans="2:67" ht="29.25" customHeight="1" x14ac:dyDescent="0.25">
      <c r="B215" s="181" t="s">
        <v>447</v>
      </c>
      <c r="C215" s="181"/>
      <c r="D215" s="181"/>
      <c r="E215" s="181"/>
      <c r="F215" s="181"/>
      <c r="G215" s="181"/>
      <c r="H215" s="181"/>
      <c r="I215" s="181"/>
    </row>
    <row r="216" spans="2:67" x14ac:dyDescent="0.25">
      <c r="B216" s="5" t="s">
        <v>448</v>
      </c>
      <c r="D216" s="40"/>
    </row>
  </sheetData>
  <mergeCells count="6">
    <mergeCell ref="B215:I215"/>
    <mergeCell ref="AZ4:BO4"/>
    <mergeCell ref="T4:AI4"/>
    <mergeCell ref="AJ4:AY4"/>
    <mergeCell ref="C4:S4"/>
    <mergeCell ref="B214:I2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Tableau 1</vt:lpstr>
      <vt:lpstr>Carte1</vt:lpstr>
      <vt:lpstr>Carte2</vt:lpstr>
      <vt:lpstr>Graphique 1</vt:lpstr>
      <vt:lpstr>Graphique 2</vt:lpstr>
      <vt:lpstr>Graphique 3</vt:lpstr>
      <vt:lpstr>Tableau complémentaire A</vt:lpstr>
      <vt:lpstr>TCB</vt:lpstr>
      <vt:lpstr>TCC</vt:lpstr>
      <vt:lpstr>TCD</vt:lpstr>
      <vt:lpstr>TCE</vt:lpstr>
      <vt:lpstr>TCF</vt:lpstr>
      <vt:lpstr>TCG</vt:lpstr>
      <vt:lpstr>TCH</vt:lpstr>
      <vt:lpstr>TCI</vt:lpstr>
      <vt:lpstr>TCJ</vt:lpstr>
      <vt:lpstr>TCK</vt:lpstr>
      <vt:lpstr>TCL</vt:lpstr>
      <vt:lpstr>TCM</vt:lpstr>
      <vt:lpstr>TCN</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authorX</dc:creator>
  <cp:lastModifiedBy>CASTAING, Elisabeth (DREES/DIRECTION)</cp:lastModifiedBy>
  <dcterms:created xsi:type="dcterms:W3CDTF">2023-12-11T17:23:38Z</dcterms:created>
  <dcterms:modified xsi:type="dcterms:W3CDTF">2024-05-15T10:27:52Z</dcterms:modified>
</cp:coreProperties>
</file>