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1"/>
  <workbookPr autoCompressPictures="0"/>
  <mc:AlternateContent xmlns:mc="http://schemas.openxmlformats.org/markup-compatibility/2006">
    <mc:Choice Requires="x15">
      <x15ac:absPath xmlns:x15ac="http://schemas.microsoft.com/office/spreadsheetml/2010/11/ac" url="/Users/zyadliman/Desktop/Archive/"/>
    </mc:Choice>
  </mc:AlternateContent>
  <xr:revisionPtr revIDLastSave="0" documentId="13_ncr:1_{53847982-74BC-6C4E-8844-244A30E8BBFB}" xr6:coauthVersionLast="47" xr6:coauthVersionMax="47" xr10:uidLastSave="{00000000-0000-0000-0000-000000000000}"/>
  <bookViews>
    <workbookView xWindow="0" yWindow="500" windowWidth="28800" windowHeight="16260" tabRatio="662" activeTab="2" xr2:uid="{00000000-000D-0000-FFFF-FFFF00000000}"/>
  </bookViews>
  <sheets>
    <sheet name="Tableau 1" sheetId="12" r:id="rId1"/>
    <sheet name="Carte 1" sheetId="13" r:id="rId2"/>
    <sheet name="Tableau 2" sheetId="1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3" i="12" l="1"/>
  <c r="H13" i="12"/>
  <c r="G13" i="12"/>
  <c r="E13" i="12"/>
  <c r="D13" i="12"/>
</calcChain>
</file>

<file path=xl/sharedStrings.xml><?xml version="1.0" encoding="utf-8"?>
<sst xmlns="http://schemas.openxmlformats.org/spreadsheetml/2006/main" count="244" uniqueCount="241">
  <si>
    <t>2013</t>
  </si>
  <si>
    <t xml:space="preserve">  </t>
  </si>
  <si>
    <t>2009</t>
  </si>
  <si>
    <t>-</t>
  </si>
  <si>
    <t>69D</t>
  </si>
  <si>
    <t>69M</t>
  </si>
  <si>
    <t>2015</t>
  </si>
  <si>
    <t>01D</t>
  </si>
  <si>
    <t>02D</t>
  </si>
  <si>
    <t>03D</t>
  </si>
  <si>
    <t>04D</t>
  </si>
  <si>
    <t>05D</t>
  </si>
  <si>
    <t>06D</t>
  </si>
  <si>
    <t>07D</t>
  </si>
  <si>
    <t>08D</t>
  </si>
  <si>
    <t>09D</t>
  </si>
  <si>
    <t>10D</t>
  </si>
  <si>
    <t>11D</t>
  </si>
  <si>
    <t>12D</t>
  </si>
  <si>
    <t>13D</t>
  </si>
  <si>
    <t>14D</t>
  </si>
  <si>
    <t>15D</t>
  </si>
  <si>
    <t>16D</t>
  </si>
  <si>
    <t>17D</t>
  </si>
  <si>
    <t>18D</t>
  </si>
  <si>
    <t>19D</t>
  </si>
  <si>
    <t>21D</t>
  </si>
  <si>
    <t>22D</t>
  </si>
  <si>
    <t>23D</t>
  </si>
  <si>
    <t>24D</t>
  </si>
  <si>
    <t>25D</t>
  </si>
  <si>
    <t>26D</t>
  </si>
  <si>
    <t>27D</t>
  </si>
  <si>
    <t>28D</t>
  </si>
  <si>
    <t>29D</t>
  </si>
  <si>
    <t>30D</t>
  </si>
  <si>
    <t>31D</t>
  </si>
  <si>
    <t>32D</t>
  </si>
  <si>
    <t>33D</t>
  </si>
  <si>
    <t>34D</t>
  </si>
  <si>
    <t>35D</t>
  </si>
  <si>
    <t>36D</t>
  </si>
  <si>
    <t>37D</t>
  </si>
  <si>
    <t>38D</t>
  </si>
  <si>
    <t>39D</t>
  </si>
  <si>
    <t>40D</t>
  </si>
  <si>
    <t>41D</t>
  </si>
  <si>
    <t>42D</t>
  </si>
  <si>
    <t>43D</t>
  </si>
  <si>
    <t>44D</t>
  </si>
  <si>
    <t>45D</t>
  </si>
  <si>
    <t>46D</t>
  </si>
  <si>
    <t>47D</t>
  </si>
  <si>
    <t>48D</t>
  </si>
  <si>
    <t>49D</t>
  </si>
  <si>
    <t>50D</t>
  </si>
  <si>
    <t>51D</t>
  </si>
  <si>
    <t>52D</t>
  </si>
  <si>
    <t>53D</t>
  </si>
  <si>
    <t>54D</t>
  </si>
  <si>
    <t>55D</t>
  </si>
  <si>
    <t>56D</t>
  </si>
  <si>
    <t>57D</t>
  </si>
  <si>
    <t>58D</t>
  </si>
  <si>
    <t>59D</t>
  </si>
  <si>
    <t>60D</t>
  </si>
  <si>
    <t>61D</t>
  </si>
  <si>
    <t>62D</t>
  </si>
  <si>
    <t>63D</t>
  </si>
  <si>
    <t>64D</t>
  </si>
  <si>
    <t>65D</t>
  </si>
  <si>
    <t>66D</t>
  </si>
  <si>
    <t>67D</t>
  </si>
  <si>
    <t>68D</t>
  </si>
  <si>
    <t>70D</t>
  </si>
  <si>
    <t>71D</t>
  </si>
  <si>
    <t>72D</t>
  </si>
  <si>
    <t>73D</t>
  </si>
  <si>
    <t>74D</t>
  </si>
  <si>
    <t>75D</t>
  </si>
  <si>
    <t>76D</t>
  </si>
  <si>
    <t>77D</t>
  </si>
  <si>
    <t>78D</t>
  </si>
  <si>
    <t>79D</t>
  </si>
  <si>
    <t>80D</t>
  </si>
  <si>
    <t>81D</t>
  </si>
  <si>
    <t>82D</t>
  </si>
  <si>
    <t>83D</t>
  </si>
  <si>
    <t>84D</t>
  </si>
  <si>
    <t>85D</t>
  </si>
  <si>
    <t>86D</t>
  </si>
  <si>
    <t>87D</t>
  </si>
  <si>
    <t>88D</t>
  </si>
  <si>
    <t>89D</t>
  </si>
  <si>
    <t>90D</t>
  </si>
  <si>
    <t>91D</t>
  </si>
  <si>
    <t>92D</t>
  </si>
  <si>
    <t>93D</t>
  </si>
  <si>
    <t>94D</t>
  </si>
  <si>
    <t>95D</t>
  </si>
  <si>
    <t>971D</t>
  </si>
  <si>
    <t>972D</t>
  </si>
  <si>
    <t>973D</t>
  </si>
  <si>
    <t>974D</t>
  </si>
  <si>
    <t>Département</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</si>
  <si>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</si>
  <si>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</si>
  <si>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</si>
  <si>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</si>
  <si>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</si>
  <si>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</si>
  <si>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</si>
  <si>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</si>
  <si>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</si>
  <si>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</si>
  <si>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</si>
  <si>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</si>
  <si>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</si>
  <si>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</si>
  <si>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</si>
  <si>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</si>
  <si>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</si>
  <si>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</si>
  <si>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</si>
  <si>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Côte-d'Or</t>
  </si>
  <si>
    <t>Côtes-d'Armor</t>
  </si>
  <si>
    <t>Creuse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</si>
  <si>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</si>
  <si>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</si>
  <si>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</si>
  <si>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</si>
  <si>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</si>
  <si>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</si>
  <si>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</si>
  <si>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</si>
  <si>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</si>
  <si>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</si>
  <si>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</si>
  <si>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</si>
  <si>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</si>
  <si>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</si>
  <si>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</si>
  <si>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</si>
  <si>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</si>
  <si>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</si>
  <si>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</si>
  <si>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</si>
  <si>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</si>
  <si>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</si>
  <si>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</si>
  <si>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</si>
  <si>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</si>
  <si>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</si>
  <si>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</si>
  <si>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</si>
  <si>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</si>
  <si>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</si>
  <si>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</si>
  <si>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</si>
  <si>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</si>
  <si>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</si>
  <si>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</si>
  <si>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</si>
  <si>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</si>
  <si>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</si>
  <si>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</si>
  <si>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</si>
  <si>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</si>
  <si>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</si>
  <si>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</si>
  <si>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</si>
  <si>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</si>
  <si>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Nouveau Rhône</t>
  </si>
  <si>
    <t>Métropole de Lyon</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</si>
  <si>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</si>
  <si>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</si>
  <si>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</si>
  <si>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</si>
  <si>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</si>
  <si>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</si>
  <si>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</si>
  <si>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</si>
  <si>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</si>
  <si>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</si>
  <si>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</si>
  <si>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</si>
  <si>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</si>
  <si>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</si>
  <si>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</si>
  <si>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</si>
  <si>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</si>
  <si>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</si>
  <si>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</si>
  <si>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</si>
  <si>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</si>
  <si>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</si>
  <si>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</si>
  <si>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</si>
  <si>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</si>
  <si>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Val-d'Oise</t>
  </si>
  <si>
    <t>Guadeloupe</t>
  </si>
  <si>
    <t>Martinique</t>
  </si>
  <si>
    <t>Guyane</t>
  </si>
  <si>
    <t>La Réunion</t>
  </si>
  <si>
    <t>Dépenses d’insertion, dont :</t>
  </si>
  <si>
    <t>Dépenses de contrats uniques d’insertion (CUI)</t>
  </si>
  <si>
    <t>Dépenses d’insertion du RSA, hors CUI</t>
  </si>
  <si>
    <t>FI01</t>
  </si>
  <si>
    <t>Médiane</t>
  </si>
  <si>
    <t>Max/Min</t>
  </si>
  <si>
    <t>Rapport interdécile</t>
  </si>
  <si>
    <t>2017</t>
  </si>
  <si>
    <t xml:space="preserve">Total des dépenses brutes </t>
  </si>
  <si>
    <t>Part des dépenses d'insertion dans le total des dépenses (en %)</t>
  </si>
  <si>
    <t>Dépenses d’allocation du RSA, du RSO et du RMI</t>
  </si>
  <si>
    <t>Autres dépenses d’insertion 
(y compris anciens dispositifs liés au RMI)</t>
  </si>
  <si>
    <t>20R</t>
  </si>
  <si>
    <t xml:space="preserve"> </t>
  </si>
  <si>
    <t>Collectivité de Corse</t>
  </si>
  <si>
    <t>Dépenses mensuelles moyennes par allocataire (en euros)</t>
  </si>
  <si>
    <t>Part des dépenses d'insertion dans le total 
des dépenses (en %)</t>
  </si>
  <si>
    <t>Proportion d'allocataires parmi la population âgée 
de 15 à 69 ans
(en %)</t>
  </si>
  <si>
    <t>Dépenses mensuelles brutes d'allocation et d'insertion par allocataire
(en euros)</t>
  </si>
  <si>
    <t>Dépenses mensuelles brutes d'insertion par allocataire
(en euros)</t>
  </si>
  <si>
    <t>2019</t>
  </si>
  <si>
    <t>2020</t>
  </si>
  <si>
    <t>Évolution 2019-2020  (en %)</t>
  </si>
  <si>
    <t>Dépenses mensuelles moyennes par allocataire (en euros), hors Guyane et La Réunion</t>
  </si>
  <si>
    <t>Évolution annuelle moyenne 
2009-2019
 (en %)</t>
  </si>
  <si>
    <t>Dépenses annuelles brutes d'allocation et d'insertion par habitant
(en euros)</t>
  </si>
  <si>
    <t>Tableau 1 - Dépenses totales d’allocation et d’insertion liées au RSA et au RSO, de 2009 à 2020</t>
  </si>
  <si>
    <t>Total des dépenses brutes, hors Guyane et La Réunion</t>
  </si>
  <si>
    <t xml:space="preserve"> Tableau 2 - Disparités départementales de la proportion d’allocataires du RSA et du RSO et des dépenses mensuelles moyennes par allocataire, en 2020</t>
  </si>
  <si>
    <t xml:space="preserve"> Carte 1 - Les dépenses annuelles départementales liées au RSA et au RSO par habitant, en 2020</t>
  </si>
  <si>
    <r>
      <t>1</t>
    </r>
    <r>
      <rPr>
        <vertAlign val="superscript"/>
        <sz val="8"/>
        <color theme="1"/>
        <rFont val="Marianne"/>
      </rPr>
      <t>er</t>
    </r>
    <r>
      <rPr>
        <sz val="8"/>
        <color theme="1"/>
        <rFont val="Marianne"/>
      </rPr>
      <t xml:space="preserve"> décile</t>
    </r>
  </si>
  <si>
    <r>
      <t>1</t>
    </r>
    <r>
      <rPr>
        <vertAlign val="superscript"/>
        <sz val="8"/>
        <color theme="1"/>
        <rFont val="Marianne"/>
      </rPr>
      <t>er</t>
    </r>
    <r>
      <rPr>
        <sz val="8"/>
        <color theme="1"/>
        <rFont val="Marianne"/>
      </rPr>
      <t xml:space="preserve"> quartile</t>
    </r>
  </si>
  <si>
    <r>
      <t>3</t>
    </r>
    <r>
      <rPr>
        <vertAlign val="superscript"/>
        <sz val="8"/>
        <color theme="1"/>
        <rFont val="Marianne"/>
      </rPr>
      <t>e</t>
    </r>
    <r>
      <rPr>
        <sz val="8"/>
        <color theme="1"/>
        <rFont val="Marianne"/>
      </rPr>
      <t xml:space="preserve"> quartile</t>
    </r>
  </si>
  <si>
    <r>
      <t>9</t>
    </r>
    <r>
      <rPr>
        <vertAlign val="superscript"/>
        <sz val="8"/>
        <color theme="1"/>
        <rFont val="Marianne"/>
      </rPr>
      <t>e</t>
    </r>
    <r>
      <rPr>
        <sz val="8"/>
        <color theme="1"/>
        <rFont val="Marianne"/>
      </rPr>
      <t xml:space="preserve"> décile</t>
    </r>
  </si>
  <si>
    <r>
      <rPr>
        <sz val="8"/>
        <rFont val="Marianne"/>
      </rPr>
      <t xml:space="preserve">RSA : revenu de solidarité active ; RSO : revenu de solidarité ; RMI : revenu minimum d'insertion ; CUI : contrat unique d'insertion.  </t>
    </r>
    <r>
      <rPr>
        <b/>
        <sz val="8"/>
        <rFont val="Marianne"/>
      </rPr>
      <t xml:space="preserve">                                                                                                                                                                                                                                    Notes &gt;</t>
    </r>
    <r>
      <rPr>
        <sz val="8"/>
        <rFont val="Marianne"/>
      </rPr>
      <t xml:space="preserve"> La dépense mensuelle moyenne par allocataire est calculée en rapportant le montant total des dépenses d’allocation et d’insertion liées au RSA et au RSO pour l’année au nombre moyen d’allocataires (du RMI avant la fin du dispositif, du RSA et du RSO), puis en divisant ce ratio par douze. 
Le nombre moyen d’allocataires est calculé comme la moyenne des nombres d’allocataires au 31 décembre de l’année et au 31 décembre de l’année précédente.
À partir de 2019, le financement du revenu de solidarité active (RSA) a été recentralisé, par l'État, pour la collectivité territoriale unique de Guyane. En 2020, il l'est également pour La Réunion, ainsi que celui du revenu de solidarité (RSO) en Guyane et à La Réunion.
</t>
    </r>
    <r>
      <rPr>
        <b/>
        <sz val="8"/>
        <rFont val="Marianne"/>
      </rPr>
      <t>Lecture &gt;</t>
    </r>
    <r>
      <rPr>
        <sz val="8"/>
        <rFont val="Marianne"/>
      </rPr>
      <t xml:space="preserve"> En lien avec le RMI, le RSA et le RSO, les départements ont dépensé 7,883 milliards d’euros courants en 2009 et 12,240 milliards d’euros en 2020. 
</t>
    </r>
    <r>
      <rPr>
        <b/>
        <sz val="8"/>
        <rFont val="Marianne"/>
      </rPr>
      <t>Champ &gt;</t>
    </r>
    <r>
      <rPr>
        <sz val="8"/>
        <rFont val="Marianne"/>
      </rPr>
      <t xml:space="preserve"> France métropolitaine et DROM, hors Mayotte.
</t>
    </r>
    <r>
      <rPr>
        <b/>
        <sz val="8"/>
        <rFont val="Marianne"/>
      </rPr>
      <t>Sources &gt;</t>
    </r>
    <r>
      <rPr>
        <sz val="8"/>
        <rFont val="Marianne"/>
      </rPr>
      <t xml:space="preserve"> DREES, enquête Aide sociale ; CNAF; MSA.</t>
    </r>
  </si>
  <si>
    <r>
      <rPr>
        <b/>
        <sz val="8"/>
        <rFont val="Marianne"/>
      </rPr>
      <t>Notes &gt;</t>
    </r>
    <r>
      <rPr>
        <sz val="8"/>
        <rFont val="Marianne"/>
      </rPr>
      <t xml:space="preserve"> Au niveau national, la dépense annuelle brute d’insertion et d’allocation liée au RSA et au RSO est de 180 euros par habitant en 2020. La médiane, c'est-à-dire, la valeur au-dessous de laquelle se situent la moitié des départements, est égale à 160 euros par habitant.
À partir de 2019, le financement du revenu de solidarité active (RSA) a été recentralisé, par l'État, pour la collectivité territoriale unique de Guyane. En 2020, il l'est également pour La Réunion, ainsi que celui du revenu de solidarité (RSO) en Guyane et à La Réunion.
</t>
    </r>
    <r>
      <rPr>
        <b/>
        <sz val="8"/>
        <rFont val="Marianne"/>
      </rPr>
      <t xml:space="preserve">Champ &gt; </t>
    </r>
    <r>
      <rPr>
        <sz val="8"/>
        <rFont val="Marianne"/>
      </rPr>
      <t xml:space="preserve">France métropolitaine, Guadeloupe et Martinique.
</t>
    </r>
    <r>
      <rPr>
        <b/>
        <sz val="8"/>
        <rFont val="Marianne"/>
      </rPr>
      <t>Sources &gt;</t>
    </r>
    <r>
      <rPr>
        <sz val="8"/>
        <rFont val="Marianne"/>
      </rPr>
      <t xml:space="preserve"> DREES, enquête Aide sociale ; Insee, estimations provisoires  de population au 1</t>
    </r>
    <r>
      <rPr>
        <vertAlign val="superscript"/>
        <sz val="8"/>
        <rFont val="Marianne"/>
      </rPr>
      <t>er</t>
    </r>
    <r>
      <rPr>
        <sz val="8"/>
        <rFont val="Marianne"/>
      </rPr>
      <t xml:space="preserve"> janvier 2021 (résultats arrêtés fin 2021) ; ISD n°FI01.</t>
    </r>
  </si>
  <si>
    <r>
      <t>Notes &gt;</t>
    </r>
    <r>
      <rPr>
        <sz val="8"/>
        <rFont val="Marianne"/>
      </rPr>
      <t xml:space="preserve"> La médiane, les 1</t>
    </r>
    <r>
      <rPr>
        <vertAlign val="superscript"/>
        <sz val="8"/>
        <rFont val="Marianne"/>
      </rPr>
      <t xml:space="preserve">er </t>
    </r>
    <r>
      <rPr>
        <sz val="8"/>
        <rFont val="Marianne"/>
      </rPr>
      <t>et 3</t>
    </r>
    <r>
      <rPr>
        <vertAlign val="superscript"/>
        <sz val="8"/>
        <rFont val="Marianne"/>
      </rPr>
      <t xml:space="preserve">e </t>
    </r>
    <r>
      <rPr>
        <sz val="8"/>
        <rFont val="Marianne"/>
      </rPr>
      <t>quartiles, les 1</t>
    </r>
    <r>
      <rPr>
        <vertAlign val="superscript"/>
        <sz val="8"/>
        <rFont val="Marianne"/>
      </rPr>
      <t xml:space="preserve">er </t>
    </r>
    <r>
      <rPr>
        <sz val="8"/>
        <rFont val="Marianne"/>
      </rPr>
      <t>et 9</t>
    </r>
    <r>
      <rPr>
        <vertAlign val="superscript"/>
        <sz val="8"/>
        <rFont val="Marianne"/>
      </rPr>
      <t>e</t>
    </r>
    <r>
      <rPr>
        <sz val="8"/>
        <rFont val="Marianne"/>
      </rPr>
      <t xml:space="preserve"> déciles sont des valeurs qui partagent en deux les observations d’une variable rangée en ordre croissant. La médiane est la valeur au-dessous de laquelle se situent la moitié des départements. Le 1</t>
    </r>
    <r>
      <rPr>
        <vertAlign val="superscript"/>
        <sz val="8"/>
        <rFont val="Marianne"/>
      </rPr>
      <t xml:space="preserve">er </t>
    </r>
    <r>
      <rPr>
        <sz val="8"/>
        <rFont val="Marianne"/>
      </rPr>
      <t>quartile (respectivement le 3</t>
    </r>
    <r>
      <rPr>
        <vertAlign val="superscript"/>
        <sz val="8"/>
        <rFont val="Marianne"/>
      </rPr>
      <t>e</t>
    </r>
    <r>
      <rPr>
        <sz val="8"/>
        <rFont val="Marianne"/>
      </rPr>
      <t xml:space="preserve"> quartile) est la valeur au-dessous de laquelle se situent 25 % des départements (respectivement 75 % des départements).
Excepté la première colonne, tous les indicateurs de distribution et de dispersion ont été calculés en écartant la collectivité territoriale unique de Guyane et le département de La Réunion pour lesquels le financement du RSA et du RSO a été recentralisé par l'État.
</t>
    </r>
    <r>
      <rPr>
        <b/>
        <sz val="8"/>
        <rFont val="Marianne"/>
      </rPr>
      <t>Lecture &gt;</t>
    </r>
    <r>
      <rPr>
        <sz val="8"/>
        <rFont val="Marianne"/>
      </rPr>
      <t xml:space="preserve"> La dépense mensuelle moyenne d’allocation et d’insertion liée au RSA et au RSO est inférieure à 535 euros par allocataire dans 25 % des départements.
</t>
    </r>
    <r>
      <rPr>
        <b/>
        <sz val="8"/>
        <rFont val="Marianne"/>
      </rPr>
      <t>Champ &gt;</t>
    </r>
    <r>
      <rPr>
        <sz val="8"/>
        <rFont val="Marianne"/>
      </rPr>
      <t xml:space="preserve"> France métropolitaine et DROM, hors Mayotte.
</t>
    </r>
    <r>
      <rPr>
        <b/>
        <sz val="8"/>
        <rFont val="Marianne"/>
      </rPr>
      <t xml:space="preserve">Sources &gt; </t>
    </r>
    <r>
      <rPr>
        <sz val="8"/>
        <rFont val="Marianne"/>
      </rPr>
      <t>DREES, enquête Aide sociale ; CNAF ; MSA ; Insee, estimations provisoires de population au 1</t>
    </r>
    <r>
      <rPr>
        <vertAlign val="superscript"/>
        <sz val="8"/>
        <rFont val="Marianne"/>
      </rPr>
      <t>er</t>
    </r>
    <r>
      <rPr>
        <sz val="8"/>
        <rFont val="Marianne"/>
      </rPr>
      <t xml:space="preserve"> janvier 2021 (résultats arrêtés fin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</si>
</sst>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_-;\-* #,##0.00\ _€_-;_-* &quot;-&quot;??\ _€_-;_-@_-"/>
    <numFmt numFmtId="165" formatCode="_-* #,##0\ _€_-;\-* #,##0\ _€_-;_-* &quot;-&quot;??\ _€_-;_-@_-"/>
    <numFmt numFmtId="166" formatCode="#,##0_ ;\-#,##0\ "/>
    <numFmt numFmtId="167" formatCode="0.0"/>
    <numFmt numFmtId="168" formatCode="#,##0.0"/>
    <numFmt numFmtId="169" formatCode="_-* #,##0.0\ _€_-;\-* #,##0.0\ _€_-;_-* &quot;-&quot;??\ _€_-;_-@_-"/>
    <numFmt numFmtId="170" formatCode="0.0%"/>
  </numFmts>
  <fonts count="12">
    <font>
      <sz val="11"/>
      <color theme="1"/>
      <name val="Calibri"/>
      <family val="2"/>
      <scheme val="minor"/>
    </font>
    <font>
      <sz val="11"/>
      <color theme="1"/>
      <name val="Calibri"/>
      <family val="2"/>
      <scheme val="minor"/>
    </font>
    <font>
      <sz val="10"/>
      <name val="Arial"/>
      <family val="2"/>
    </font>
    <font>
      <b/>
      <sz val="8"/>
      <name val="Marianne"/>
    </font>
    <font>
      <sz val="8"/>
      <color theme="1"/>
      <name val="Marianne"/>
    </font>
    <font>
      <b/>
      <sz val="8"/>
      <color theme="1"/>
      <name val="Marianne"/>
    </font>
    <font>
      <sz val="8"/>
      <name val="Marianne"/>
    </font>
    <font>
      <vertAlign val="superscript"/>
      <sz val="8"/>
      <name val="Marianne"/>
    </font>
    <font>
      <vertAlign val="superscript"/>
      <sz val="8"/>
      <color theme="1"/>
      <name val="Marianne"/>
    </font>
    <font>
      <b/>
      <i/>
      <sz val="8"/>
      <color theme="1"/>
      <name val="Marianne"/>
    </font>
    <font>
      <sz val="8"/>
      <color rgb="FFFF0000"/>
      <name val="Marianne"/>
    </font>
    <font>
      <i/>
      <sz val="8"/>
      <color theme="1"/>
      <name val="Marianne"/>
    </font>
  </fonts>
  <fills count="3">
    <fill>
      <patternFill patternType="none"/>
    </fill>
    <fill>
      <patternFill patternType="gray125"/>
    </fill>
    <fill>
      <patternFill patternType="solid">
        <fgColor theme="0"/>
        <bgColor indexed="64"/>
      </patternFill>
    </fill>
  </fills>
  <borders count="22">
    <border>
      <left/>
      <right/>
      <top/>
      <bottom/>
      <diagonal/>
    </border>
    <border>
      <left style="hair">
        <color theme="1"/>
      </left>
      <right style="hair">
        <color theme="1"/>
      </right>
      <top style="hair">
        <color theme="1"/>
      </top>
      <bottom style="hair">
        <color theme="1"/>
      </bottom>
      <diagonal/>
    </border>
    <border>
      <left style="hair">
        <color theme="1"/>
      </left>
      <right/>
      <top style="hair">
        <color theme="1"/>
      </top>
      <bottom style="hair">
        <color theme="1"/>
      </bottom>
      <diagonal/>
    </border>
    <border>
      <left/>
      <right style="hair">
        <color theme="1"/>
      </right>
      <top style="hair">
        <color theme="1"/>
      </top>
      <bottom style="hair">
        <color theme="1"/>
      </bottom>
      <diagonal/>
    </border>
    <border>
      <left style="hair">
        <color theme="1"/>
      </left>
      <right/>
      <top style="hair">
        <color theme="1"/>
      </top>
      <bottom/>
      <diagonal/>
    </border>
    <border>
      <left style="hair">
        <color theme="1"/>
      </left>
      <right/>
      <top/>
      <bottom/>
      <diagonal/>
    </border>
    <border>
      <left style="hair">
        <color auto="1"/>
      </left>
      <right style="hair">
        <color auto="1"/>
      </right>
      <top style="hair">
        <color auto="1"/>
      </top>
      <bottom style="hair">
        <color auto="1"/>
      </bottom>
      <diagonal/>
    </border>
    <border>
      <left/>
      <right style="hair">
        <color theme="1"/>
      </right>
      <top style="hair">
        <color theme="1"/>
      </top>
      <bottom/>
      <diagonal/>
    </border>
    <border>
      <left style="hair">
        <color theme="1"/>
      </left>
      <right style="hair">
        <color theme="1"/>
      </right>
      <top style="hair">
        <color theme="1"/>
      </top>
      <bottom/>
      <diagonal/>
    </border>
    <border>
      <left/>
      <right/>
      <top style="hair">
        <color theme="1"/>
      </top>
      <bottom style="hair">
        <color theme="1"/>
      </bottom>
      <diagonal/>
    </border>
    <border>
      <left style="hair">
        <color theme="1"/>
      </left>
      <right style="hair">
        <color theme="1"/>
      </right>
      <top/>
      <bottom/>
      <diagonal/>
    </border>
    <border>
      <left style="hair">
        <color theme="1"/>
      </left>
      <right/>
      <top/>
      <bottom style="hair">
        <color theme="1"/>
      </bottom>
      <diagonal/>
    </border>
    <border>
      <left/>
      <right style="hair">
        <color theme="1"/>
      </right>
      <top/>
      <bottom style="hair">
        <color theme="1"/>
      </bottom>
      <diagonal/>
    </border>
    <border>
      <left style="hair">
        <color theme="1"/>
      </left>
      <right style="hair">
        <color theme="1"/>
      </right>
      <top/>
      <bottom style="hair">
        <color theme="1"/>
      </bottom>
      <diagonal/>
    </border>
    <border>
      <left/>
      <right style="hair">
        <color theme="1"/>
      </right>
      <top/>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164" fontId="2" fillId="0" borderId="0" applyFont="0" applyFill="0" applyBorder="0" applyAlignment="0" applyProtection="0"/>
  </cellStyleXfs>
  <cellXfs count="109">
    <xf numFmtId="0" fontId="0" fillId="0" borderId="0" xfId="0"/>
    <xf numFmtId="0" fontId="4" fillId="0" borderId="0" xfId="0" applyFont="1" applyFill="1" applyAlignment="1">
      <alignment vertical="center"/>
    </xf>
    <xf numFmtId="165" fontId="5" fillId="0" borderId="6" xfId="1" applyNumberFormat="1" applyFont="1" applyFill="1" applyBorder="1" applyAlignment="1">
      <alignment horizontal="center" vertical="center"/>
    </xf>
    <xf numFmtId="165" fontId="5" fillId="0" borderId="0" xfId="1" applyNumberFormat="1" applyFont="1" applyFill="1" applyBorder="1" applyAlignment="1">
      <alignment horizontal="center" vertical="center"/>
    </xf>
    <xf numFmtId="165" fontId="4" fillId="0" borderId="6" xfId="0" applyNumberFormat="1" applyFont="1" applyFill="1" applyBorder="1" applyAlignment="1">
      <alignment vertical="center"/>
    </xf>
    <xf numFmtId="165" fontId="4" fillId="0" borderId="6" xfId="1" applyNumberFormat="1" applyFont="1" applyFill="1" applyBorder="1" applyAlignment="1">
      <alignment vertical="center"/>
    </xf>
    <xf numFmtId="165" fontId="6" fillId="0" borderId="6" xfId="1" applyNumberFormat="1" applyFont="1" applyFill="1" applyBorder="1" applyAlignment="1">
      <alignment horizontal="center" vertical="center"/>
    </xf>
    <xf numFmtId="165" fontId="4" fillId="0" borderId="0" xfId="0" applyNumberFormat="1" applyFont="1" applyFill="1" applyAlignment="1">
      <alignment vertical="center"/>
    </xf>
    <xf numFmtId="9" fontId="4" fillId="0" borderId="0" xfId="2" applyFont="1" applyFill="1" applyAlignment="1">
      <alignment vertical="center"/>
    </xf>
    <xf numFmtId="10" fontId="4" fillId="0" borderId="0" xfId="2" applyNumberFormat="1" applyFont="1" applyFill="1" applyAlignment="1">
      <alignment vertical="center"/>
    </xf>
    <xf numFmtId="165" fontId="6" fillId="0" borderId="6" xfId="0" applyNumberFormat="1" applyFont="1" applyFill="1" applyBorder="1" applyAlignment="1">
      <alignment vertical="center"/>
    </xf>
    <xf numFmtId="165" fontId="6" fillId="0" borderId="6" xfId="1" applyNumberFormat="1" applyFont="1" applyFill="1" applyBorder="1" applyAlignment="1">
      <alignment vertical="center"/>
    </xf>
    <xf numFmtId="165" fontId="6" fillId="0" borderId="0" xfId="0" applyNumberFormat="1" applyFont="1" applyFill="1" applyAlignment="1">
      <alignment vertical="center"/>
    </xf>
    <xf numFmtId="0" fontId="6" fillId="0" borderId="0" xfId="0" applyFont="1" applyFill="1" applyAlignment="1">
      <alignment vertical="center"/>
    </xf>
    <xf numFmtId="165" fontId="4" fillId="0" borderId="0" xfId="1" applyNumberFormat="1" applyFont="1" applyFill="1" applyAlignment="1">
      <alignment vertical="center"/>
    </xf>
    <xf numFmtId="165" fontId="5" fillId="0" borderId="0" xfId="1" applyNumberFormat="1" applyFont="1" applyFill="1" applyAlignment="1">
      <alignment horizontal="center" vertical="center"/>
    </xf>
    <xf numFmtId="165" fontId="5" fillId="0" borderId="0" xfId="0" applyNumberFormat="1" applyFont="1" applyFill="1" applyAlignment="1">
      <alignment vertical="center"/>
    </xf>
    <xf numFmtId="0" fontId="4" fillId="0" borderId="0" xfId="0" applyNumberFormat="1" applyFont="1" applyFill="1" applyAlignment="1">
      <alignment vertical="center" wrapText="1"/>
    </xf>
    <xf numFmtId="169" fontId="4" fillId="0" borderId="0" xfId="1" applyNumberFormat="1" applyFont="1" applyFill="1" applyAlignment="1">
      <alignment horizontal="center" vertical="center"/>
    </xf>
    <xf numFmtId="165" fontId="4" fillId="0" borderId="0" xfId="1" applyNumberFormat="1" applyFont="1" applyFill="1" applyAlignment="1">
      <alignment horizontal="center" vertical="center"/>
    </xf>
    <xf numFmtId="3" fontId="5" fillId="0" borderId="0" xfId="3" applyNumberFormat="1" applyFont="1" applyFill="1" applyBorder="1" applyAlignment="1">
      <alignment horizontal="left" vertical="center" wrapText="1"/>
    </xf>
    <xf numFmtId="3" fontId="5" fillId="0" borderId="0" xfId="3" quotePrefix="1" applyNumberFormat="1" applyFont="1" applyFill="1" applyBorder="1" applyAlignment="1">
      <alignment horizontal="left" vertical="center" wrapText="1"/>
    </xf>
    <xf numFmtId="3" fontId="4" fillId="0" borderId="0" xfId="3" quotePrefix="1" applyNumberFormat="1" applyFont="1" applyFill="1" applyBorder="1" applyAlignment="1">
      <alignment horizontal="right" vertical="center" wrapText="1"/>
    </xf>
    <xf numFmtId="0" fontId="4" fillId="0" borderId="0" xfId="0" applyFont="1" applyFill="1" applyBorder="1" applyAlignment="1">
      <alignment horizontal="right" vertical="center" wrapText="1"/>
    </xf>
    <xf numFmtId="165" fontId="5" fillId="0" borderId="1" xfId="1" quotePrefix="1" applyNumberFormat="1" applyFont="1" applyFill="1" applyBorder="1" applyAlignment="1">
      <alignment horizontal="center" vertical="center" wrapText="1"/>
    </xf>
    <xf numFmtId="9" fontId="5" fillId="0" borderId="1" xfId="2" quotePrefix="1" applyFont="1" applyFill="1" applyBorder="1" applyAlignment="1">
      <alignment horizontal="center" vertical="center" wrapText="1"/>
    </xf>
    <xf numFmtId="9" fontId="3" fillId="0" borderId="1" xfId="2" quotePrefix="1" applyFont="1" applyFill="1" applyBorder="1" applyAlignment="1">
      <alignment horizontal="center" vertical="center" wrapText="1"/>
    </xf>
    <xf numFmtId="168" fontId="4" fillId="0" borderId="0" xfId="0" applyNumberFormat="1" applyFont="1" applyFill="1" applyAlignment="1">
      <alignment vertical="center"/>
    </xf>
    <xf numFmtId="168" fontId="5" fillId="0" borderId="0" xfId="3" applyNumberFormat="1" applyFont="1" applyFill="1" applyBorder="1" applyAlignment="1">
      <alignment horizontal="left" vertical="center" wrapText="1"/>
    </xf>
    <xf numFmtId="168" fontId="9" fillId="0" borderId="0" xfId="1" applyNumberFormat="1" applyFont="1" applyFill="1" applyBorder="1" applyAlignment="1">
      <alignment horizontal="center" vertical="center"/>
    </xf>
    <xf numFmtId="167" fontId="4" fillId="0" borderId="0" xfId="0" applyNumberFormat="1" applyFont="1" applyFill="1" applyAlignment="1">
      <alignment vertical="center"/>
    </xf>
    <xf numFmtId="3" fontId="4" fillId="0" borderId="0" xfId="0" applyNumberFormat="1" applyFont="1" applyFill="1" applyAlignment="1">
      <alignment vertical="center"/>
    </xf>
    <xf numFmtId="3" fontId="5" fillId="0" borderId="2" xfId="3" quotePrefix="1" applyNumberFormat="1" applyFont="1" applyFill="1" applyBorder="1" applyAlignment="1">
      <alignment horizontal="left" vertical="center" wrapText="1"/>
    </xf>
    <xf numFmtId="3" fontId="5" fillId="0" borderId="3" xfId="3" quotePrefix="1" applyNumberFormat="1" applyFont="1" applyFill="1" applyBorder="1" applyAlignment="1">
      <alignment horizontal="left" vertical="center" wrapText="1"/>
    </xf>
    <xf numFmtId="9" fontId="5" fillId="2" borderId="8" xfId="2" quotePrefix="1" applyFont="1" applyFill="1" applyBorder="1" applyAlignment="1">
      <alignment horizontal="center" vertical="center" wrapText="1"/>
    </xf>
    <xf numFmtId="165" fontId="5" fillId="2" borderId="8" xfId="1" quotePrefix="1" applyNumberFormat="1" applyFont="1" applyFill="1" applyBorder="1" applyAlignment="1">
      <alignment horizontal="center" vertical="center" wrapText="1"/>
    </xf>
    <xf numFmtId="3" fontId="5" fillId="2" borderId="8" xfId="3" applyNumberFormat="1" applyFont="1" applyFill="1" applyBorder="1" applyAlignment="1">
      <alignment horizontal="center" vertical="center" wrapText="1"/>
    </xf>
    <xf numFmtId="9" fontId="5" fillId="2" borderId="8" xfId="2" applyFont="1" applyFill="1" applyBorder="1" applyAlignment="1">
      <alignment horizontal="center" vertical="center" wrapText="1"/>
    </xf>
    <xf numFmtId="3" fontId="5" fillId="0" borderId="1" xfId="3" applyNumberFormat="1" applyFont="1" applyFill="1" applyBorder="1" applyAlignment="1">
      <alignment horizontal="left" vertical="center"/>
    </xf>
    <xf numFmtId="3" fontId="5" fillId="0" borderId="2" xfId="3" applyNumberFormat="1" applyFont="1" applyFill="1" applyBorder="1" applyAlignment="1">
      <alignment horizontal="left" vertical="center"/>
    </xf>
    <xf numFmtId="3" fontId="5" fillId="0" borderId="18" xfId="0" applyNumberFormat="1" applyFont="1" applyBorder="1" applyAlignment="1">
      <alignment horizontal="right" vertical="center" indent="3"/>
    </xf>
    <xf numFmtId="3" fontId="5" fillId="0" borderId="18" xfId="0" applyNumberFormat="1" applyFont="1" applyBorder="1" applyAlignment="1">
      <alignment horizontal="right" vertical="center" indent="2"/>
    </xf>
    <xf numFmtId="168" fontId="5" fillId="0" borderId="15" xfId="0" applyNumberFormat="1" applyFont="1" applyBorder="1" applyAlignment="1">
      <alignment horizontal="right" vertical="center" indent="4"/>
    </xf>
    <xf numFmtId="168" fontId="5" fillId="0" borderId="18" xfId="0" applyNumberFormat="1" applyFont="1" applyBorder="1" applyAlignment="1">
      <alignment horizontal="right" vertical="center" indent="3"/>
    </xf>
    <xf numFmtId="170" fontId="4" fillId="0" borderId="0" xfId="2" applyNumberFormat="1" applyFont="1" applyFill="1" applyAlignment="1">
      <alignment vertical="center"/>
    </xf>
    <xf numFmtId="3" fontId="4" fillId="0" borderId="6" xfId="0" applyNumberFormat="1" applyFont="1" applyBorder="1" applyAlignment="1">
      <alignment horizontal="right" vertical="center" indent="3"/>
    </xf>
    <xf numFmtId="3" fontId="4" fillId="0" borderId="6" xfId="0" applyNumberFormat="1" applyFont="1" applyBorder="1" applyAlignment="1">
      <alignment horizontal="right" vertical="center" indent="2"/>
    </xf>
    <xf numFmtId="168" fontId="4" fillId="0" borderId="21" xfId="0" applyNumberFormat="1" applyFont="1" applyBorder="1" applyAlignment="1">
      <alignment horizontal="right" vertical="center" indent="4"/>
    </xf>
    <xf numFmtId="168" fontId="4" fillId="0" borderId="6" xfId="0" applyNumberFormat="1" applyFont="1" applyBorder="1" applyAlignment="1">
      <alignment horizontal="right" vertical="center" indent="3"/>
    </xf>
    <xf numFmtId="3" fontId="4" fillId="0" borderId="8" xfId="3" applyNumberFormat="1" applyFont="1" applyFill="1" applyBorder="1" applyAlignment="1">
      <alignment horizontal="left" vertical="center"/>
    </xf>
    <xf numFmtId="3" fontId="4" fillId="0" borderId="4" xfId="3" applyNumberFormat="1" applyFont="1" applyFill="1" applyBorder="1" applyAlignment="1">
      <alignment horizontal="left" vertical="center"/>
    </xf>
    <xf numFmtId="3" fontId="4" fillId="0" borderId="19" xfId="0" applyNumberFormat="1" applyFont="1" applyBorder="1" applyAlignment="1">
      <alignment horizontal="right" vertical="center" indent="3"/>
    </xf>
    <xf numFmtId="3" fontId="4" fillId="0" borderId="19" xfId="0" applyNumberFormat="1" applyFont="1" applyBorder="1" applyAlignment="1">
      <alignment horizontal="right" vertical="center" indent="2"/>
    </xf>
    <xf numFmtId="168" fontId="4" fillId="0" borderId="16" xfId="0" applyNumberFormat="1" applyFont="1" applyBorder="1" applyAlignment="1">
      <alignment horizontal="right" vertical="center" indent="4"/>
    </xf>
    <xf numFmtId="168" fontId="4" fillId="0" borderId="19" xfId="0" applyNumberFormat="1" applyFont="1" applyBorder="1" applyAlignment="1">
      <alignment horizontal="right" vertical="center" indent="3"/>
    </xf>
    <xf numFmtId="0" fontId="11" fillId="0" borderId="5" xfId="3" applyFont="1" applyFill="1" applyBorder="1" applyAlignment="1">
      <alignment horizontal="left" vertical="center" wrapText="1"/>
    </xf>
    <xf numFmtId="0" fontId="4" fillId="0" borderId="0" xfId="3" applyFont="1" applyFill="1" applyBorder="1" applyAlignment="1">
      <alignment horizontal="left" vertical="center" wrapText="1"/>
    </xf>
    <xf numFmtId="0" fontId="11" fillId="0" borderId="5" xfId="3" applyFont="1" applyFill="1" applyBorder="1" applyAlignment="1">
      <alignment horizontal="left" vertical="center"/>
    </xf>
    <xf numFmtId="0" fontId="4" fillId="0" borderId="0" xfId="3" applyFont="1" applyFill="1" applyBorder="1" applyAlignment="1">
      <alignment horizontal="left" vertical="center"/>
    </xf>
    <xf numFmtId="0" fontId="5" fillId="0" borderId="2" xfId="3" applyFont="1" applyFill="1" applyBorder="1" applyAlignment="1">
      <alignment horizontal="left" vertical="center"/>
    </xf>
    <xf numFmtId="0" fontId="5" fillId="0" borderId="9" xfId="0" applyFont="1" applyFill="1" applyBorder="1" applyAlignment="1">
      <alignment vertical="center"/>
    </xf>
    <xf numFmtId="168" fontId="5" fillId="0" borderId="6" xfId="0" applyNumberFormat="1" applyFont="1" applyBorder="1" applyAlignment="1">
      <alignment horizontal="right" vertical="center" indent="3"/>
    </xf>
    <xf numFmtId="168" fontId="5" fillId="0" borderId="21" xfId="0" applyNumberFormat="1" applyFont="1" applyBorder="1" applyAlignment="1">
      <alignment horizontal="right" vertical="center" indent="4"/>
    </xf>
    <xf numFmtId="3" fontId="5" fillId="0" borderId="20" xfId="0" applyNumberFormat="1" applyFont="1" applyBorder="1" applyAlignment="1">
      <alignment horizontal="right" vertical="center" indent="3"/>
    </xf>
    <xf numFmtId="3" fontId="5" fillId="0" borderId="20" xfId="0" applyNumberFormat="1" applyFont="1" applyBorder="1" applyAlignment="1">
      <alignment horizontal="right" vertical="center" indent="2"/>
    </xf>
    <xf numFmtId="168" fontId="5" fillId="0" borderId="17" xfId="0" applyNumberFormat="1" applyFont="1" applyBorder="1" applyAlignment="1">
      <alignment horizontal="right" vertical="center" indent="4"/>
    </xf>
    <xf numFmtId="168" fontId="5" fillId="0" borderId="20" xfId="0" applyNumberFormat="1" applyFont="1" applyBorder="1" applyAlignment="1">
      <alignment horizontal="right" vertical="center" indent="3"/>
    </xf>
    <xf numFmtId="3" fontId="5" fillId="2" borderId="20" xfId="0" applyNumberFormat="1" applyFont="1" applyFill="1" applyBorder="1" applyAlignment="1">
      <alignment horizontal="right" vertical="center" indent="3"/>
    </xf>
    <xf numFmtId="3" fontId="5" fillId="2" borderId="20" xfId="0" applyNumberFormat="1" applyFont="1" applyFill="1" applyBorder="1" applyAlignment="1">
      <alignment horizontal="right" vertical="center" indent="2"/>
    </xf>
    <xf numFmtId="168" fontId="5" fillId="2" borderId="17" xfId="0" applyNumberFormat="1" applyFont="1" applyFill="1" applyBorder="1" applyAlignment="1">
      <alignment horizontal="right" vertical="center" indent="4"/>
    </xf>
    <xf numFmtId="168" fontId="5" fillId="2" borderId="20" xfId="0" applyNumberFormat="1" applyFont="1" applyFill="1" applyBorder="1" applyAlignment="1">
      <alignment horizontal="right" vertical="center" indent="3"/>
    </xf>
    <xf numFmtId="0" fontId="5" fillId="0" borderId="0" xfId="3" applyFont="1" applyFill="1" applyBorder="1" applyAlignment="1">
      <alignment horizontal="left" vertical="center"/>
    </xf>
    <xf numFmtId="0" fontId="5" fillId="0" borderId="0" xfId="0" applyFont="1" applyFill="1" applyBorder="1" applyAlignment="1">
      <alignment vertical="center"/>
    </xf>
    <xf numFmtId="3" fontId="5" fillId="0" borderId="0" xfId="0" applyNumberFormat="1" applyFont="1" applyBorder="1" applyAlignment="1">
      <alignment horizontal="right" vertical="center" indent="3"/>
    </xf>
    <xf numFmtId="3" fontId="5" fillId="0" borderId="0" xfId="0" applyNumberFormat="1" applyFont="1" applyBorder="1" applyAlignment="1">
      <alignment horizontal="right" vertical="center" indent="2"/>
    </xf>
    <xf numFmtId="168" fontId="5" fillId="0" borderId="0" xfId="0" applyNumberFormat="1" applyFont="1" applyBorder="1" applyAlignment="1">
      <alignment horizontal="right" vertical="center" indent="4"/>
    </xf>
    <xf numFmtId="168" fontId="5" fillId="0" borderId="0" xfId="0" applyNumberFormat="1" applyFont="1" applyBorder="1" applyAlignment="1">
      <alignment horizontal="right" vertical="center" indent="3"/>
    </xf>
    <xf numFmtId="168" fontId="5" fillId="0" borderId="6" xfId="0" applyNumberFormat="1" applyFont="1" applyBorder="1" applyAlignment="1">
      <alignment horizontal="right" vertical="center" indent="2"/>
    </xf>
    <xf numFmtId="168" fontId="4" fillId="0" borderId="8" xfId="3" applyNumberFormat="1" applyFont="1" applyFill="1" applyBorder="1" applyAlignment="1">
      <alignment horizontal="right" vertical="center" indent="10"/>
    </xf>
    <xf numFmtId="3" fontId="4" fillId="0" borderId="8" xfId="3" applyNumberFormat="1" applyFont="1" applyFill="1" applyBorder="1" applyAlignment="1">
      <alignment horizontal="right" vertical="center" indent="10"/>
    </xf>
    <xf numFmtId="168" fontId="4" fillId="0" borderId="10" xfId="3" applyNumberFormat="1" applyFont="1" applyFill="1" applyBorder="1" applyAlignment="1">
      <alignment horizontal="right" vertical="center" indent="10"/>
    </xf>
    <xf numFmtId="3" fontId="4" fillId="0" borderId="10" xfId="3" applyNumberFormat="1" applyFont="1" applyFill="1" applyBorder="1" applyAlignment="1">
      <alignment horizontal="right" vertical="center" indent="10"/>
    </xf>
    <xf numFmtId="168" fontId="4" fillId="0" borderId="13" xfId="1" applyNumberFormat="1" applyFont="1" applyFill="1" applyBorder="1" applyAlignment="1">
      <alignment horizontal="right" vertical="center" wrapText="1" indent="10"/>
    </xf>
    <xf numFmtId="3" fontId="4" fillId="0" borderId="13" xfId="1" applyNumberFormat="1" applyFont="1" applyFill="1" applyBorder="1" applyAlignment="1">
      <alignment horizontal="right" vertical="center" wrapText="1" indent="10"/>
    </xf>
    <xf numFmtId="166" fontId="4" fillId="0" borderId="13" xfId="1" applyNumberFormat="1" applyFont="1" applyFill="1" applyBorder="1" applyAlignment="1">
      <alignment horizontal="right" vertical="center" wrapText="1" indent="10"/>
    </xf>
    <xf numFmtId="168" fontId="5" fillId="0" borderId="1" xfId="1" applyNumberFormat="1" applyFont="1" applyFill="1" applyBorder="1" applyAlignment="1">
      <alignment horizontal="right" vertical="center" indent="10"/>
    </xf>
    <xf numFmtId="168" fontId="3" fillId="0" borderId="1" xfId="1" applyNumberFormat="1" applyFont="1" applyFill="1" applyBorder="1" applyAlignment="1">
      <alignment horizontal="right" vertical="center" indent="10"/>
    </xf>
    <xf numFmtId="3" fontId="5" fillId="0" borderId="0" xfId="3" applyNumberFormat="1" applyFont="1" applyFill="1" applyBorder="1" applyAlignment="1">
      <alignment horizontal="left" vertical="top" wrapText="1"/>
    </xf>
    <xf numFmtId="3" fontId="5" fillId="0" borderId="0" xfId="3" quotePrefix="1" applyNumberFormat="1" applyFont="1" applyFill="1" applyBorder="1" applyAlignment="1">
      <alignment horizontal="left" vertical="top" wrapText="1"/>
    </xf>
    <xf numFmtId="0" fontId="10" fillId="0" borderId="0" xfId="0" applyFont="1" applyFill="1" applyBorder="1" applyAlignment="1">
      <alignment horizontal="right" vertical="center" wrapText="1"/>
    </xf>
    <xf numFmtId="3" fontId="4" fillId="0" borderId="1" xfId="3"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0" xfId="0" applyFont="1" applyFill="1" applyAlignment="1">
      <alignment horizontal="left" vertical="center" wrapText="1"/>
    </xf>
    <xf numFmtId="3" fontId="4" fillId="0" borderId="11" xfId="3" applyNumberFormat="1" applyFont="1" applyFill="1" applyBorder="1" applyAlignment="1">
      <alignment horizontal="left" vertical="center" wrapText="1"/>
    </xf>
    <xf numFmtId="3" fontId="4" fillId="0" borderId="12" xfId="3" applyNumberFormat="1" applyFont="1" applyFill="1" applyBorder="1" applyAlignment="1">
      <alignment horizontal="left" vertical="center" wrapText="1"/>
    </xf>
    <xf numFmtId="168" fontId="5" fillId="0" borderId="2" xfId="3" applyNumberFormat="1" applyFont="1" applyFill="1" applyBorder="1" applyAlignment="1">
      <alignment horizontal="left" vertical="center" wrapText="1"/>
    </xf>
    <xf numFmtId="168" fontId="5" fillId="0" borderId="3" xfId="3" applyNumberFormat="1" applyFont="1" applyFill="1" applyBorder="1" applyAlignment="1">
      <alignment horizontal="left" vertical="center" wrapText="1"/>
    </xf>
    <xf numFmtId="3" fontId="3" fillId="0" borderId="0" xfId="3" applyNumberFormat="1" applyFont="1" applyFill="1" applyBorder="1" applyAlignment="1">
      <alignment horizontal="left" vertical="center" wrapText="1"/>
    </xf>
    <xf numFmtId="3" fontId="3" fillId="0" borderId="0" xfId="3" quotePrefix="1" applyNumberFormat="1" applyFont="1" applyFill="1" applyBorder="1" applyAlignment="1">
      <alignment horizontal="left" vertical="center" wrapText="1"/>
    </xf>
    <xf numFmtId="3" fontId="4" fillId="0" borderId="0" xfId="3" applyNumberFormat="1" applyFont="1" applyFill="1" applyBorder="1" applyAlignment="1">
      <alignment horizontal="right" vertical="center" wrapText="1"/>
    </xf>
    <xf numFmtId="0" fontId="4" fillId="0" borderId="0" xfId="0" applyFont="1" applyFill="1" applyBorder="1" applyAlignment="1">
      <alignment horizontal="right" vertical="center" wrapText="1"/>
    </xf>
    <xf numFmtId="3" fontId="4" fillId="0" borderId="4" xfId="3" applyNumberFormat="1" applyFont="1" applyFill="1" applyBorder="1" applyAlignment="1">
      <alignment horizontal="left" vertical="center" wrapText="1"/>
    </xf>
    <xf numFmtId="3" fontId="4" fillId="0" borderId="7" xfId="3" applyNumberFormat="1" applyFont="1" applyFill="1" applyBorder="1" applyAlignment="1">
      <alignment horizontal="left" vertical="center" wrapText="1"/>
    </xf>
    <xf numFmtId="3" fontId="4" fillId="0" borderId="5" xfId="3" applyNumberFormat="1" applyFont="1" applyFill="1" applyBorder="1" applyAlignment="1">
      <alignment horizontal="left" vertical="center" wrapText="1"/>
    </xf>
    <xf numFmtId="3" fontId="4" fillId="0" borderId="14" xfId="3" applyNumberFormat="1" applyFont="1" applyFill="1" applyBorder="1" applyAlignment="1">
      <alignment horizontal="left" vertical="center" wrapText="1"/>
    </xf>
    <xf numFmtId="165" fontId="5" fillId="0" borderId="6" xfId="1" applyNumberFormat="1" applyFont="1" applyFill="1" applyBorder="1" applyAlignment="1">
      <alignment horizontal="center" vertical="center" wrapText="1"/>
    </xf>
    <xf numFmtId="0" fontId="5" fillId="0" borderId="0" xfId="0" applyFont="1" applyFill="1" applyAlignment="1">
      <alignment vertical="center" wrapText="1"/>
    </xf>
    <xf numFmtId="0" fontId="4" fillId="0" borderId="0" xfId="0" applyFont="1" applyFill="1" applyAlignment="1">
      <alignment vertical="center" wrapText="1"/>
    </xf>
    <xf numFmtId="0" fontId="6" fillId="0" borderId="0" xfId="0" applyNumberFormat="1" applyFont="1" applyFill="1" applyAlignment="1">
      <alignment horizontal="left" vertical="center" wrapText="1"/>
    </xf>
  </cellXfs>
  <cellStyles count="5">
    <cellStyle name="Milliers" xfId="1" builtinId="3"/>
    <cellStyle name="Milliers 3" xfId="4" xr:uid="{00000000-0005-0000-0000-000001000000}"/>
    <cellStyle name="Normal" xfId="0" builtinId="0"/>
    <cellStyle name="Normal 2" xfId="3" xr:uid="{00000000-0005-0000-0000-000003000000}"/>
    <cellStyle name="Pourcentage" xfId="2" builtinId="5"/>
  </cellStyles>
  <dxfs count="0"/>
  <tableStyles count="0" defaultTableStyle="TableStyleMedium9" defaultPivotStyle="PivotStyleLight16"/>
  <colors>
    <mruColors>
      <color rgb="FFF2DEDE"/>
      <color rgb="FFFF7578"/>
      <color rgb="FFE2ADAC"/>
      <color rgb="FFEDD0C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4"/>
  <sheetViews>
    <sheetView showGridLines="0" zoomScaleNormal="100" zoomScalePageLayoutView="200" workbookViewId="0">
      <selection activeCell="B17" sqref="B17:K21"/>
    </sheetView>
  </sheetViews>
  <sheetFormatPr baseColWidth="10" defaultColWidth="10.83203125" defaultRowHeight="19.5" customHeight="1"/>
  <cols>
    <col min="1" max="1" width="3" style="1" customWidth="1"/>
    <col min="2" max="2" width="2.5" style="1" customWidth="1"/>
    <col min="3" max="3" width="67.5" style="1" customWidth="1"/>
    <col min="4" max="4" width="10" style="1" bestFit="1" customWidth="1"/>
    <col min="5" max="5" width="9.5" style="1" bestFit="1" customWidth="1"/>
    <col min="6" max="6" width="9.5" style="1" customWidth="1"/>
    <col min="7" max="7" width="9" style="1" bestFit="1" customWidth="1"/>
    <col min="8" max="9" width="9.33203125" style="1" customWidth="1"/>
    <col min="10" max="10" width="15.6640625" style="1" bestFit="1" customWidth="1"/>
    <col min="11" max="11" width="10" style="1" customWidth="1"/>
    <col min="12" max="16384" width="10.83203125" style="1"/>
  </cols>
  <sheetData>
    <row r="1" spans="2:15" ht="13.5" customHeight="1">
      <c r="E1" s="31"/>
      <c r="F1" s="31"/>
      <c r="G1" s="31"/>
      <c r="H1" s="31"/>
      <c r="I1" s="31"/>
    </row>
    <row r="2" spans="2:15" ht="14.25" customHeight="1">
      <c r="B2" s="87" t="s">
        <v>230</v>
      </c>
      <c r="C2" s="87"/>
      <c r="D2" s="87"/>
      <c r="E2" s="88"/>
      <c r="F2" s="88"/>
      <c r="G2" s="88"/>
      <c r="H2" s="88"/>
      <c r="I2" s="88"/>
      <c r="J2" s="88"/>
      <c r="K2" s="88"/>
    </row>
    <row r="3" spans="2:15" ht="19.5" customHeight="1">
      <c r="B3" s="20"/>
      <c r="C3" s="20"/>
      <c r="D3" s="20"/>
      <c r="E3" s="21"/>
      <c r="F3" s="21"/>
      <c r="G3" s="21"/>
      <c r="H3" s="21"/>
      <c r="I3" s="21"/>
      <c r="J3" s="21"/>
      <c r="K3" s="21"/>
    </row>
    <row r="4" spans="2:15" ht="15" customHeight="1">
      <c r="B4" s="21"/>
      <c r="C4" s="21"/>
      <c r="D4" s="21"/>
      <c r="E4" s="89"/>
      <c r="F4" s="89"/>
      <c r="G4" s="89"/>
      <c r="H4" s="89"/>
      <c r="I4" s="89"/>
      <c r="J4" s="89"/>
      <c r="K4" s="89"/>
    </row>
    <row r="5" spans="2:15" ht="59.25" customHeight="1">
      <c r="B5" s="32"/>
      <c r="C5" s="33"/>
      <c r="D5" s="34" t="s">
        <v>2</v>
      </c>
      <c r="E5" s="34" t="s">
        <v>0</v>
      </c>
      <c r="F5" s="34" t="s">
        <v>6</v>
      </c>
      <c r="G5" s="35" t="s">
        <v>211</v>
      </c>
      <c r="H5" s="35" t="s">
        <v>224</v>
      </c>
      <c r="I5" s="35" t="s">
        <v>225</v>
      </c>
      <c r="J5" s="36" t="s">
        <v>228</v>
      </c>
      <c r="K5" s="37" t="s">
        <v>226</v>
      </c>
    </row>
    <row r="6" spans="2:15" ht="13.5" customHeight="1">
      <c r="B6" s="38" t="s">
        <v>212</v>
      </c>
      <c r="C6" s="39"/>
      <c r="D6" s="40">
        <v>7883.1422723077776</v>
      </c>
      <c r="E6" s="41">
        <v>10029.35650396</v>
      </c>
      <c r="F6" s="41">
        <v>11467.826005889998</v>
      </c>
      <c r="G6" s="41">
        <v>11825.023706104615</v>
      </c>
      <c r="H6" s="41">
        <v>12165.14289044</v>
      </c>
      <c r="I6" s="41">
        <v>12240.313805</v>
      </c>
      <c r="J6" s="42">
        <v>4.433969326652365</v>
      </c>
      <c r="K6" s="43">
        <v>0.61792052289886268</v>
      </c>
      <c r="L6" s="44"/>
      <c r="M6" s="44"/>
    </row>
    <row r="7" spans="2:15" ht="13.5" customHeight="1">
      <c r="B7" s="38" t="s">
        <v>231</v>
      </c>
      <c r="C7" s="39"/>
      <c r="D7" s="40">
        <v>7360.6623207677776</v>
      </c>
      <c r="E7" s="41">
        <v>9340.7225662899982</v>
      </c>
      <c r="F7" s="41">
        <v>10699.595044009999</v>
      </c>
      <c r="G7" s="41">
        <v>11035.783021689678</v>
      </c>
      <c r="H7" s="41">
        <v>11421.75896825</v>
      </c>
      <c r="I7" s="41">
        <v>12211.905129999999</v>
      </c>
      <c r="J7" s="42">
        <v>4.4916554387999241</v>
      </c>
      <c r="K7" s="43">
        <v>6.9179026098032059</v>
      </c>
      <c r="L7" s="44"/>
      <c r="M7" s="44"/>
      <c r="N7" s="8"/>
      <c r="O7" s="8"/>
    </row>
    <row r="8" spans="2:15" ht="13.5" customHeight="1">
      <c r="B8" s="90" t="s">
        <v>214</v>
      </c>
      <c r="C8" s="91"/>
      <c r="D8" s="45">
        <v>6522.8458012299998</v>
      </c>
      <c r="E8" s="46">
        <v>8923.9806883300025</v>
      </c>
      <c r="F8" s="46">
        <v>10414.333839000001</v>
      </c>
      <c r="G8" s="46">
        <v>10808.80599626</v>
      </c>
      <c r="H8" s="46">
        <v>11168.38856644</v>
      </c>
      <c r="I8" s="46">
        <v>11242.227629999999</v>
      </c>
      <c r="J8" s="47">
        <v>5.5249950208758669</v>
      </c>
      <c r="K8" s="48">
        <v>0.66114339701501823</v>
      </c>
      <c r="L8" s="8"/>
      <c r="M8" s="8"/>
    </row>
    <row r="9" spans="2:15" ht="13.5" customHeight="1">
      <c r="B9" s="49" t="s">
        <v>204</v>
      </c>
      <c r="C9" s="50"/>
      <c r="D9" s="51">
        <v>1360.2964710777812</v>
      </c>
      <c r="E9" s="52">
        <v>1105.3758156299973</v>
      </c>
      <c r="F9" s="52">
        <v>1053.492166889997</v>
      </c>
      <c r="G9" s="52">
        <v>1016.2177098446155</v>
      </c>
      <c r="H9" s="52">
        <v>996.75432399999954</v>
      </c>
      <c r="I9" s="52">
        <v>998.08617500000037</v>
      </c>
      <c r="J9" s="53">
        <v>-3.0616874039281039</v>
      </c>
      <c r="K9" s="54">
        <v>0.13361878327811105</v>
      </c>
      <c r="L9" s="44"/>
      <c r="M9" s="44"/>
    </row>
    <row r="10" spans="2:15" ht="13.5" customHeight="1">
      <c r="B10" s="55"/>
      <c r="C10" s="56" t="s">
        <v>205</v>
      </c>
      <c r="D10" s="51" t="s">
        <v>3</v>
      </c>
      <c r="E10" s="52">
        <v>234.25080388999996</v>
      </c>
      <c r="F10" s="52">
        <v>227.40228500000001</v>
      </c>
      <c r="G10" s="52">
        <v>220.38457040000003</v>
      </c>
      <c r="H10" s="52">
        <v>152.82317714999999</v>
      </c>
      <c r="I10" s="52">
        <v>145.07194999999999</v>
      </c>
      <c r="J10" s="53" t="s">
        <v>3</v>
      </c>
      <c r="K10" s="54">
        <v>-5.0720232981362301</v>
      </c>
      <c r="L10" s="30"/>
    </row>
    <row r="11" spans="2:15" ht="13.5" customHeight="1">
      <c r="B11" s="57" t="s">
        <v>1</v>
      </c>
      <c r="C11" s="58" t="s">
        <v>206</v>
      </c>
      <c r="D11" s="51">
        <v>261.17631298666657</v>
      </c>
      <c r="E11" s="52">
        <v>835.86050670999987</v>
      </c>
      <c r="F11" s="52">
        <v>805.25419299999999</v>
      </c>
      <c r="G11" s="52">
        <v>771.78629807999994</v>
      </c>
      <c r="H11" s="52">
        <v>837.59269979999976</v>
      </c>
      <c r="I11" s="52">
        <v>849.13354200000003</v>
      </c>
      <c r="J11" s="53">
        <v>12.359528914635142</v>
      </c>
      <c r="K11" s="54">
        <v>1.3778584988570319</v>
      </c>
    </row>
    <row r="12" spans="2:15" ht="26.25" customHeight="1">
      <c r="B12" s="57"/>
      <c r="C12" s="56" t="s">
        <v>215</v>
      </c>
      <c r="D12" s="51">
        <v>1099.1201580911145</v>
      </c>
      <c r="E12" s="52">
        <v>35.26450502999748</v>
      </c>
      <c r="F12" s="52">
        <v>20.835688889996959</v>
      </c>
      <c r="G12" s="52">
        <v>24.046841364615489</v>
      </c>
      <c r="H12" s="52">
        <v>6.338447049999786</v>
      </c>
      <c r="I12" s="52">
        <v>3.8806830000003458</v>
      </c>
      <c r="J12" s="53">
        <v>-40.283579244551234</v>
      </c>
      <c r="K12" s="54">
        <v>-38.775492334506808</v>
      </c>
    </row>
    <row r="13" spans="2:15" ht="13.5" customHeight="1">
      <c r="B13" s="59" t="s">
        <v>213</v>
      </c>
      <c r="C13" s="60"/>
      <c r="D13" s="61">
        <f>D9/D6*100</f>
        <v>17.255764568099778</v>
      </c>
      <c r="E13" s="77">
        <f t="shared" ref="E13:H13" si="0">E9/E6*100</f>
        <v>11.021403169720308</v>
      </c>
      <c r="F13" s="77">
        <v>9.1865028851057922</v>
      </c>
      <c r="G13" s="77">
        <f t="shared" si="0"/>
        <v>8.5937900430592595</v>
      </c>
      <c r="H13" s="77">
        <f t="shared" si="0"/>
        <v>8.1935274659478168</v>
      </c>
      <c r="I13" s="77">
        <f>I9/I6*100</f>
        <v>8.1540897635508003</v>
      </c>
      <c r="J13" s="62">
        <v>-7.177412463501498</v>
      </c>
      <c r="K13" s="61">
        <v>-0.48132751810400221</v>
      </c>
    </row>
    <row r="14" spans="2:15" ht="13.5" customHeight="1">
      <c r="B14" s="59" t="s">
        <v>219</v>
      </c>
      <c r="C14" s="60"/>
      <c r="D14" s="63">
        <v>500</v>
      </c>
      <c r="E14" s="64">
        <v>480</v>
      </c>
      <c r="F14" s="64">
        <v>500</v>
      </c>
      <c r="G14" s="64">
        <v>520</v>
      </c>
      <c r="H14" s="64">
        <v>530</v>
      </c>
      <c r="I14" s="64">
        <v>510</v>
      </c>
      <c r="J14" s="65">
        <v>0.58439001618264541</v>
      </c>
      <c r="K14" s="66">
        <v>-3.7735849056603765</v>
      </c>
    </row>
    <row r="15" spans="2:15" ht="13.5" customHeight="1">
      <c r="B15" s="59" t="s">
        <v>227</v>
      </c>
      <c r="C15" s="60"/>
      <c r="D15" s="67">
        <v>500</v>
      </c>
      <c r="E15" s="68">
        <v>480</v>
      </c>
      <c r="F15" s="68">
        <v>500</v>
      </c>
      <c r="G15" s="68">
        <v>520</v>
      </c>
      <c r="H15" s="68">
        <v>530</v>
      </c>
      <c r="I15" s="68">
        <v>550</v>
      </c>
      <c r="J15" s="69">
        <v>0.58439001618264541</v>
      </c>
      <c r="K15" s="70">
        <v>3.7735849056603765</v>
      </c>
    </row>
    <row r="16" spans="2:15" ht="13.5" customHeight="1">
      <c r="B16" s="71"/>
      <c r="C16" s="72"/>
      <c r="D16" s="73"/>
      <c r="E16" s="74"/>
      <c r="F16" s="74"/>
      <c r="G16" s="74"/>
      <c r="H16" s="74"/>
      <c r="I16" s="74"/>
      <c r="J16" s="75"/>
      <c r="K16" s="76"/>
    </row>
    <row r="17" spans="1:12" ht="35.25" customHeight="1">
      <c r="A17" s="1" t="s">
        <v>217</v>
      </c>
      <c r="B17" s="92" t="s">
        <v>238</v>
      </c>
      <c r="C17" s="92"/>
      <c r="D17" s="92"/>
      <c r="E17" s="92"/>
      <c r="F17" s="92"/>
      <c r="G17" s="92"/>
      <c r="H17" s="92"/>
      <c r="I17" s="92"/>
      <c r="J17" s="92"/>
      <c r="K17" s="92"/>
    </row>
    <row r="18" spans="1:12" ht="10.5" customHeight="1">
      <c r="A18" s="1" t="s">
        <v>217</v>
      </c>
      <c r="B18" s="92"/>
      <c r="C18" s="92"/>
      <c r="D18" s="92"/>
      <c r="E18" s="92"/>
      <c r="F18" s="92"/>
      <c r="G18" s="92"/>
      <c r="H18" s="92"/>
      <c r="I18" s="92"/>
      <c r="J18" s="92"/>
      <c r="K18" s="92"/>
    </row>
    <row r="19" spans="1:12" ht="18" customHeight="1">
      <c r="B19" s="92"/>
      <c r="C19" s="92"/>
      <c r="D19" s="92"/>
      <c r="E19" s="92"/>
      <c r="F19" s="92"/>
      <c r="G19" s="92"/>
      <c r="H19" s="92"/>
      <c r="I19" s="92"/>
      <c r="J19" s="92"/>
      <c r="K19" s="92"/>
    </row>
    <row r="20" spans="1:12" ht="18" customHeight="1">
      <c r="B20" s="92"/>
      <c r="C20" s="92"/>
      <c r="D20" s="92"/>
      <c r="E20" s="92"/>
      <c r="F20" s="92"/>
      <c r="G20" s="92"/>
      <c r="H20" s="92"/>
      <c r="I20" s="92"/>
      <c r="J20" s="92"/>
      <c r="K20" s="92"/>
    </row>
    <row r="21" spans="1:12" ht="19.5" customHeight="1">
      <c r="B21" s="92"/>
      <c r="C21" s="92"/>
      <c r="D21" s="92"/>
      <c r="E21" s="92"/>
      <c r="F21" s="92"/>
      <c r="G21" s="92"/>
      <c r="H21" s="92"/>
      <c r="I21" s="92"/>
      <c r="J21" s="92"/>
      <c r="K21" s="92"/>
    </row>
    <row r="22" spans="1:12" ht="19.5" customHeight="1">
      <c r="J22" s="30"/>
    </row>
    <row r="23" spans="1:12" ht="19.5" customHeight="1">
      <c r="L23" s="30"/>
    </row>
    <row r="24" spans="1:12" ht="19.5" customHeight="1">
      <c r="E24" s="44"/>
      <c r="F24" s="44"/>
      <c r="G24" s="44"/>
      <c r="H24" s="44"/>
      <c r="I24" s="44"/>
    </row>
  </sheetData>
  <mergeCells count="4">
    <mergeCell ref="B2:K2"/>
    <mergeCell ref="E4:K4"/>
    <mergeCell ref="B8:C8"/>
    <mergeCell ref="B17:K21"/>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110"/>
  <sheetViews>
    <sheetView showGridLines="0" topLeftCell="A98" zoomScaleNormal="100" zoomScalePageLayoutView="200" workbookViewId="0">
      <selection activeCell="C119" sqref="C119"/>
    </sheetView>
  </sheetViews>
  <sheetFormatPr baseColWidth="10" defaultColWidth="10.83203125" defaultRowHeight="11"/>
  <cols>
    <col min="1" max="1" width="3.6640625" style="1" customWidth="1"/>
    <col min="2" max="2" width="5.6640625" style="1" bestFit="1" customWidth="1"/>
    <col min="3" max="3" width="27" style="14" customWidth="1"/>
    <col min="4" max="4" width="7.33203125" style="19" bestFit="1" customWidth="1"/>
    <col min="5" max="5" width="10.83203125" style="19" customWidth="1"/>
    <col min="6" max="16384" width="10.83203125" style="1"/>
  </cols>
  <sheetData>
    <row r="2" spans="2:14">
      <c r="B2" s="97" t="s">
        <v>233</v>
      </c>
      <c r="C2" s="97"/>
      <c r="D2" s="98"/>
      <c r="E2" s="98"/>
      <c r="F2" s="98"/>
      <c r="G2" s="98"/>
      <c r="H2" s="98"/>
      <c r="I2" s="98"/>
      <c r="J2" s="98"/>
      <c r="K2" s="98"/>
      <c r="L2" s="98"/>
      <c r="M2" s="98"/>
      <c r="N2" s="98"/>
    </row>
    <row r="4" spans="2:14">
      <c r="B4" s="105" t="s">
        <v>104</v>
      </c>
      <c r="C4" s="105"/>
      <c r="D4" s="2" t="s">
        <v>207</v>
      </c>
      <c r="E4" s="3"/>
    </row>
    <row r="5" spans="2:14">
      <c r="B5" s="4" t="s">
        <v>7</v>
      </c>
      <c r="C5" s="5" t="s">
        <v>105</v>
      </c>
      <c r="D5" s="6">
        <v>80</v>
      </c>
      <c r="E5" s="7"/>
    </row>
    <row r="6" spans="2:14">
      <c r="B6" s="4" t="s">
        <v>8</v>
      </c>
      <c r="C6" s="5" t="s">
        <v>106</v>
      </c>
      <c r="D6" s="6">
        <v>230</v>
      </c>
      <c r="E6" s="7"/>
    </row>
    <row r="7" spans="2:14">
      <c r="B7" s="4" t="s">
        <v>9</v>
      </c>
      <c r="C7" s="5" t="s">
        <v>107</v>
      </c>
      <c r="D7" s="6">
        <v>210</v>
      </c>
      <c r="E7" s="7"/>
    </row>
    <row r="8" spans="2:14">
      <c r="B8" s="4" t="s">
        <v>10</v>
      </c>
      <c r="C8" s="5" t="s">
        <v>108</v>
      </c>
      <c r="D8" s="6">
        <v>170</v>
      </c>
      <c r="E8" s="7"/>
    </row>
    <row r="9" spans="2:14">
      <c r="B9" s="4" t="s">
        <v>11</v>
      </c>
      <c r="C9" s="5" t="s">
        <v>109</v>
      </c>
      <c r="D9" s="6">
        <v>150</v>
      </c>
      <c r="E9" s="7"/>
    </row>
    <row r="10" spans="2:14">
      <c r="B10" s="4" t="s">
        <v>12</v>
      </c>
      <c r="C10" s="5" t="s">
        <v>110</v>
      </c>
      <c r="D10" s="6">
        <v>150</v>
      </c>
      <c r="E10" s="7"/>
    </row>
    <row r="11" spans="2:14">
      <c r="B11" s="4" t="s">
        <v>13</v>
      </c>
      <c r="C11" s="5" t="s">
        <v>111</v>
      </c>
      <c r="D11" s="6">
        <v>140</v>
      </c>
      <c r="E11" s="7"/>
      <c r="F11" s="7"/>
    </row>
    <row r="12" spans="2:14">
      <c r="B12" s="4" t="s">
        <v>14</v>
      </c>
      <c r="C12" s="5" t="s">
        <v>112</v>
      </c>
      <c r="D12" s="6">
        <v>260</v>
      </c>
      <c r="E12" s="7"/>
    </row>
    <row r="13" spans="2:14">
      <c r="B13" s="4" t="s">
        <v>15</v>
      </c>
      <c r="C13" s="5" t="s">
        <v>113</v>
      </c>
      <c r="D13" s="6">
        <v>270</v>
      </c>
      <c r="E13" s="7"/>
      <c r="I13" s="8"/>
    </row>
    <row r="14" spans="2:14">
      <c r="B14" s="4" t="s">
        <v>16</v>
      </c>
      <c r="C14" s="5" t="s">
        <v>114</v>
      </c>
      <c r="D14" s="6">
        <v>230</v>
      </c>
      <c r="E14" s="7"/>
      <c r="I14" s="8"/>
    </row>
    <row r="15" spans="2:14">
      <c r="B15" s="4" t="s">
        <v>17</v>
      </c>
      <c r="C15" s="5" t="s">
        <v>115</v>
      </c>
      <c r="D15" s="6">
        <v>300</v>
      </c>
      <c r="E15" s="7"/>
      <c r="I15" s="8"/>
    </row>
    <row r="16" spans="2:14">
      <c r="B16" s="4" t="s">
        <v>18</v>
      </c>
      <c r="C16" s="5" t="s">
        <v>116</v>
      </c>
      <c r="D16" s="6">
        <v>110</v>
      </c>
      <c r="E16" s="7"/>
      <c r="I16" s="9"/>
    </row>
    <row r="17" spans="2:13">
      <c r="B17" s="4" t="s">
        <v>19</v>
      </c>
      <c r="C17" s="5" t="s">
        <v>117</v>
      </c>
      <c r="D17" s="6">
        <v>270</v>
      </c>
      <c r="E17" s="7"/>
      <c r="I17" s="8"/>
    </row>
    <row r="18" spans="2:13">
      <c r="B18" s="4" t="s">
        <v>20</v>
      </c>
      <c r="C18" s="5" t="s">
        <v>118</v>
      </c>
      <c r="D18" s="6">
        <v>140</v>
      </c>
      <c r="E18" s="7"/>
    </row>
    <row r="19" spans="2:13">
      <c r="B19" s="4" t="s">
        <v>21</v>
      </c>
      <c r="C19" s="5" t="s">
        <v>119</v>
      </c>
      <c r="D19" s="6">
        <v>110</v>
      </c>
      <c r="E19" s="7"/>
    </row>
    <row r="20" spans="2:13">
      <c r="B20" s="4" t="s">
        <v>22</v>
      </c>
      <c r="C20" s="5" t="s">
        <v>120</v>
      </c>
      <c r="D20" s="6">
        <v>230</v>
      </c>
      <c r="E20" s="7"/>
    </row>
    <row r="21" spans="2:13">
      <c r="B21" s="4" t="s">
        <v>23</v>
      </c>
      <c r="C21" s="5" t="s">
        <v>121</v>
      </c>
      <c r="D21" s="6">
        <v>160</v>
      </c>
      <c r="E21" s="7"/>
    </row>
    <row r="22" spans="2:13">
      <c r="B22" s="4" t="s">
        <v>24</v>
      </c>
      <c r="C22" s="5" t="s">
        <v>122</v>
      </c>
      <c r="D22" s="6">
        <v>210</v>
      </c>
      <c r="E22" s="7"/>
    </row>
    <row r="23" spans="2:13">
      <c r="B23" s="4" t="s">
        <v>25</v>
      </c>
      <c r="C23" s="5" t="s">
        <v>123</v>
      </c>
      <c r="D23" s="6">
        <v>90</v>
      </c>
      <c r="E23" s="7"/>
    </row>
    <row r="24" spans="2:13" s="13" customFormat="1">
      <c r="B24" s="10" t="s">
        <v>216</v>
      </c>
      <c r="C24" s="11" t="s">
        <v>218</v>
      </c>
      <c r="D24" s="6">
        <v>130</v>
      </c>
      <c r="E24" s="12"/>
    </row>
    <row r="25" spans="2:13">
      <c r="B25" s="4" t="s">
        <v>26</v>
      </c>
      <c r="C25" s="5" t="s">
        <v>124</v>
      </c>
      <c r="D25" s="6">
        <v>120</v>
      </c>
      <c r="E25" s="7"/>
    </row>
    <row r="26" spans="2:13">
      <c r="B26" s="4" t="s">
        <v>27</v>
      </c>
      <c r="C26" s="5" t="s">
        <v>125</v>
      </c>
      <c r="D26" s="6">
        <v>120</v>
      </c>
      <c r="E26" s="7"/>
    </row>
    <row r="27" spans="2:13">
      <c r="B27" s="4" t="s">
        <v>28</v>
      </c>
      <c r="C27" s="5" t="s">
        <v>126</v>
      </c>
      <c r="D27" s="6">
        <v>170</v>
      </c>
      <c r="E27" s="7"/>
    </row>
    <row r="28" spans="2:13">
      <c r="B28" s="4" t="s">
        <v>29</v>
      </c>
      <c r="C28" s="5" t="s">
        <v>127</v>
      </c>
      <c r="D28" s="6">
        <v>170</v>
      </c>
      <c r="E28" s="7"/>
    </row>
    <row r="29" spans="2:13">
      <c r="B29" s="4" t="s">
        <v>30</v>
      </c>
      <c r="C29" s="5" t="s">
        <v>128</v>
      </c>
      <c r="D29" s="6">
        <v>160</v>
      </c>
      <c r="E29" s="7"/>
    </row>
    <row r="30" spans="2:13">
      <c r="B30" s="4" t="s">
        <v>31</v>
      </c>
      <c r="C30" s="5" t="s">
        <v>129</v>
      </c>
      <c r="D30" s="6">
        <v>150</v>
      </c>
      <c r="E30" s="7"/>
    </row>
    <row r="31" spans="2:13">
      <c r="B31" s="4" t="s">
        <v>32</v>
      </c>
      <c r="C31" s="5" t="s">
        <v>130</v>
      </c>
      <c r="D31" s="6">
        <v>150</v>
      </c>
      <c r="E31" s="7"/>
    </row>
    <row r="32" spans="2:13">
      <c r="B32" s="4" t="s">
        <v>33</v>
      </c>
      <c r="C32" s="5" t="s">
        <v>131</v>
      </c>
      <c r="D32" s="6">
        <v>140</v>
      </c>
      <c r="E32" s="7"/>
      <c r="F32" s="106"/>
      <c r="G32" s="107"/>
      <c r="H32" s="107"/>
      <c r="I32" s="107"/>
      <c r="J32" s="107"/>
      <c r="K32" s="107"/>
      <c r="L32" s="107"/>
      <c r="M32" s="107"/>
    </row>
    <row r="33" spans="2:13">
      <c r="B33" s="4" t="s">
        <v>34</v>
      </c>
      <c r="C33" s="5" t="s">
        <v>132</v>
      </c>
      <c r="D33" s="6">
        <v>130</v>
      </c>
      <c r="E33" s="7"/>
      <c r="F33" s="106"/>
      <c r="G33" s="107"/>
      <c r="H33" s="107"/>
      <c r="I33" s="107"/>
      <c r="J33" s="107"/>
      <c r="K33" s="107"/>
      <c r="L33" s="107"/>
      <c r="M33" s="107"/>
    </row>
    <row r="34" spans="2:13">
      <c r="B34" s="4" t="s">
        <v>35</v>
      </c>
      <c r="C34" s="5" t="s">
        <v>133</v>
      </c>
      <c r="D34" s="6">
        <v>270</v>
      </c>
      <c r="E34" s="7"/>
    </row>
    <row r="35" spans="2:13">
      <c r="B35" s="4" t="s">
        <v>36</v>
      </c>
      <c r="C35" s="5" t="s">
        <v>134</v>
      </c>
      <c r="D35" s="6">
        <v>170</v>
      </c>
      <c r="E35" s="7"/>
    </row>
    <row r="36" spans="2:13">
      <c r="B36" s="4" t="s">
        <v>37</v>
      </c>
      <c r="C36" s="5" t="s">
        <v>135</v>
      </c>
      <c r="D36" s="6">
        <v>150</v>
      </c>
      <c r="E36" s="7"/>
    </row>
    <row r="37" spans="2:13">
      <c r="B37" s="4" t="s">
        <v>38</v>
      </c>
      <c r="C37" s="5" t="s">
        <v>136</v>
      </c>
      <c r="D37" s="6">
        <v>160</v>
      </c>
      <c r="E37" s="7"/>
    </row>
    <row r="38" spans="2:13">
      <c r="B38" s="4" t="s">
        <v>39</v>
      </c>
      <c r="C38" s="5" t="s">
        <v>137</v>
      </c>
      <c r="D38" s="6">
        <v>240</v>
      </c>
      <c r="E38" s="7"/>
    </row>
    <row r="39" spans="2:13">
      <c r="B39" s="4" t="s">
        <v>40</v>
      </c>
      <c r="C39" s="5" t="s">
        <v>138</v>
      </c>
      <c r="D39" s="6">
        <v>110</v>
      </c>
      <c r="E39" s="7"/>
    </row>
    <row r="40" spans="2:13">
      <c r="B40" s="4" t="s">
        <v>41</v>
      </c>
      <c r="C40" s="5" t="s">
        <v>139</v>
      </c>
      <c r="D40" s="6">
        <v>170</v>
      </c>
      <c r="E40" s="7"/>
    </row>
    <row r="41" spans="2:13">
      <c r="B41" s="4" t="s">
        <v>42</v>
      </c>
      <c r="C41" s="5" t="s">
        <v>140</v>
      </c>
      <c r="D41" s="6">
        <v>160</v>
      </c>
      <c r="E41" s="7"/>
    </row>
    <row r="42" spans="2:13">
      <c r="B42" s="4" t="s">
        <v>43</v>
      </c>
      <c r="C42" s="5" t="s">
        <v>141</v>
      </c>
      <c r="D42" s="6">
        <v>120</v>
      </c>
      <c r="E42" s="7"/>
    </row>
    <row r="43" spans="2:13">
      <c r="B43" s="4" t="s">
        <v>44</v>
      </c>
      <c r="C43" s="5" t="s">
        <v>142</v>
      </c>
      <c r="D43" s="6">
        <v>100</v>
      </c>
      <c r="E43" s="7"/>
    </row>
    <row r="44" spans="2:13">
      <c r="B44" s="4" t="s">
        <v>45</v>
      </c>
      <c r="C44" s="5" t="s">
        <v>143</v>
      </c>
      <c r="D44" s="6">
        <v>130</v>
      </c>
      <c r="E44" s="7"/>
    </row>
    <row r="45" spans="2:13">
      <c r="B45" s="4" t="s">
        <v>46</v>
      </c>
      <c r="C45" s="5" t="s">
        <v>144</v>
      </c>
      <c r="D45" s="6">
        <v>160</v>
      </c>
      <c r="E45" s="7"/>
    </row>
    <row r="46" spans="2:13">
      <c r="B46" s="4" t="s">
        <v>47</v>
      </c>
      <c r="C46" s="5" t="s">
        <v>145</v>
      </c>
      <c r="D46" s="6">
        <v>160</v>
      </c>
      <c r="E46" s="7"/>
    </row>
    <row r="47" spans="2:13">
      <c r="B47" s="4" t="s">
        <v>48</v>
      </c>
      <c r="C47" s="5" t="s">
        <v>146</v>
      </c>
      <c r="D47" s="6">
        <v>90</v>
      </c>
      <c r="E47" s="7"/>
    </row>
    <row r="48" spans="2:13">
      <c r="B48" s="4" t="s">
        <v>49</v>
      </c>
      <c r="C48" s="5" t="s">
        <v>147</v>
      </c>
      <c r="D48" s="6">
        <v>150</v>
      </c>
      <c r="E48" s="7"/>
    </row>
    <row r="49" spans="2:5">
      <c r="B49" s="4" t="s">
        <v>50</v>
      </c>
      <c r="C49" s="5" t="s">
        <v>148</v>
      </c>
      <c r="D49" s="6">
        <v>160</v>
      </c>
      <c r="E49" s="7"/>
    </row>
    <row r="50" spans="2:5">
      <c r="B50" s="4" t="s">
        <v>51</v>
      </c>
      <c r="C50" s="5" t="s">
        <v>149</v>
      </c>
      <c r="D50" s="6">
        <v>160</v>
      </c>
      <c r="E50" s="7"/>
    </row>
    <row r="51" spans="2:5">
      <c r="B51" s="4" t="s">
        <v>52</v>
      </c>
      <c r="C51" s="5" t="s">
        <v>150</v>
      </c>
      <c r="D51" s="6">
        <v>200</v>
      </c>
      <c r="E51" s="7"/>
    </row>
    <row r="52" spans="2:5">
      <c r="B52" s="4" t="s">
        <v>53</v>
      </c>
      <c r="C52" s="5" t="s">
        <v>151</v>
      </c>
      <c r="D52" s="6">
        <v>110</v>
      </c>
      <c r="E52" s="7"/>
    </row>
    <row r="53" spans="2:5">
      <c r="B53" s="4" t="s">
        <v>54</v>
      </c>
      <c r="C53" s="5" t="s">
        <v>152</v>
      </c>
      <c r="D53" s="6">
        <v>130</v>
      </c>
      <c r="E53" s="7"/>
    </row>
    <row r="54" spans="2:5">
      <c r="B54" s="4" t="s">
        <v>55</v>
      </c>
      <c r="C54" s="5" t="s">
        <v>153</v>
      </c>
      <c r="D54" s="6">
        <v>110</v>
      </c>
      <c r="E54" s="7"/>
    </row>
    <row r="55" spans="2:5">
      <c r="B55" s="4" t="s">
        <v>56</v>
      </c>
      <c r="C55" s="5" t="s">
        <v>154</v>
      </c>
      <c r="D55" s="6">
        <v>180</v>
      </c>
      <c r="E55" s="7"/>
    </row>
    <row r="56" spans="2:5">
      <c r="B56" s="4" t="s">
        <v>57</v>
      </c>
      <c r="C56" s="5" t="s">
        <v>155</v>
      </c>
      <c r="D56" s="6">
        <v>170</v>
      </c>
      <c r="E56" s="7"/>
    </row>
    <row r="57" spans="2:5">
      <c r="B57" s="4" t="s">
        <v>58</v>
      </c>
      <c r="C57" s="5" t="s">
        <v>156</v>
      </c>
      <c r="D57" s="6">
        <v>100</v>
      </c>
      <c r="E57" s="7"/>
    </row>
    <row r="58" spans="2:5">
      <c r="B58" s="4" t="s">
        <v>59</v>
      </c>
      <c r="C58" s="5" t="s">
        <v>157</v>
      </c>
      <c r="D58" s="6">
        <v>200</v>
      </c>
      <c r="E58" s="7"/>
    </row>
    <row r="59" spans="2:5">
      <c r="B59" s="4" t="s">
        <v>60</v>
      </c>
      <c r="C59" s="5" t="s">
        <v>158</v>
      </c>
      <c r="D59" s="6">
        <v>180</v>
      </c>
      <c r="E59" s="7"/>
    </row>
    <row r="60" spans="2:5">
      <c r="B60" s="4" t="s">
        <v>61</v>
      </c>
      <c r="C60" s="5" t="s">
        <v>159</v>
      </c>
      <c r="D60" s="6">
        <v>130</v>
      </c>
      <c r="E60" s="7"/>
    </row>
    <row r="61" spans="2:5">
      <c r="B61" s="4" t="s">
        <v>62</v>
      </c>
      <c r="C61" s="5" t="s">
        <v>160</v>
      </c>
      <c r="D61" s="6">
        <v>170</v>
      </c>
      <c r="E61" s="7"/>
    </row>
    <row r="62" spans="2:5">
      <c r="B62" s="4" t="s">
        <v>63</v>
      </c>
      <c r="C62" s="5" t="s">
        <v>161</v>
      </c>
      <c r="D62" s="6">
        <v>200</v>
      </c>
      <c r="E62" s="7"/>
    </row>
    <row r="63" spans="2:5">
      <c r="B63" s="4" t="s">
        <v>64</v>
      </c>
      <c r="C63" s="5" t="s">
        <v>162</v>
      </c>
      <c r="D63" s="6">
        <v>280</v>
      </c>
      <c r="E63" s="7"/>
    </row>
    <row r="64" spans="2:5">
      <c r="B64" s="4" t="s">
        <v>65</v>
      </c>
      <c r="C64" s="5" t="s">
        <v>163</v>
      </c>
      <c r="D64" s="6">
        <v>180</v>
      </c>
      <c r="E64" s="7"/>
    </row>
    <row r="65" spans="2:5">
      <c r="B65" s="4" t="s">
        <v>66</v>
      </c>
      <c r="C65" s="5" t="s">
        <v>164</v>
      </c>
      <c r="D65" s="6">
        <v>170</v>
      </c>
      <c r="E65" s="7"/>
    </row>
    <row r="66" spans="2:5">
      <c r="B66" s="4" t="s">
        <v>67</v>
      </c>
      <c r="C66" s="5" t="s">
        <v>165</v>
      </c>
      <c r="D66" s="6">
        <v>250</v>
      </c>
      <c r="E66" s="7"/>
    </row>
    <row r="67" spans="2:5">
      <c r="B67" s="4" t="s">
        <v>68</v>
      </c>
      <c r="C67" s="5" t="s">
        <v>166</v>
      </c>
      <c r="D67" s="6">
        <v>160</v>
      </c>
      <c r="E67" s="7"/>
    </row>
    <row r="68" spans="2:5">
      <c r="B68" s="4" t="s">
        <v>69</v>
      </c>
      <c r="C68" s="5" t="s">
        <v>167</v>
      </c>
      <c r="D68" s="6">
        <v>160</v>
      </c>
      <c r="E68" s="7"/>
    </row>
    <row r="69" spans="2:5">
      <c r="B69" s="4" t="s">
        <v>70</v>
      </c>
      <c r="C69" s="5" t="s">
        <v>168</v>
      </c>
      <c r="D69" s="6">
        <v>180</v>
      </c>
      <c r="E69" s="7"/>
    </row>
    <row r="70" spans="2:5">
      <c r="B70" s="4" t="s">
        <v>71</v>
      </c>
      <c r="C70" s="5" t="s">
        <v>169</v>
      </c>
      <c r="D70" s="6">
        <v>320</v>
      </c>
      <c r="E70" s="7"/>
    </row>
    <row r="71" spans="2:5">
      <c r="B71" s="4" t="s">
        <v>72</v>
      </c>
      <c r="C71" s="5" t="s">
        <v>170</v>
      </c>
      <c r="D71" s="6">
        <v>160</v>
      </c>
      <c r="E71" s="7"/>
    </row>
    <row r="72" spans="2:5">
      <c r="B72" s="4" t="s">
        <v>73</v>
      </c>
      <c r="C72" s="5" t="s">
        <v>171</v>
      </c>
      <c r="D72" s="6">
        <v>150</v>
      </c>
      <c r="E72" s="7"/>
    </row>
    <row r="73" spans="2:5">
      <c r="B73" s="4" t="s">
        <v>4</v>
      </c>
      <c r="C73" s="5" t="s">
        <v>172</v>
      </c>
      <c r="D73" s="6">
        <v>90</v>
      </c>
      <c r="E73" s="7"/>
    </row>
    <row r="74" spans="2:5">
      <c r="B74" s="4" t="s">
        <v>5</v>
      </c>
      <c r="C74" s="5" t="s">
        <v>173</v>
      </c>
      <c r="D74" s="6">
        <v>200</v>
      </c>
      <c r="E74" s="7"/>
    </row>
    <row r="75" spans="2:5">
      <c r="B75" s="4" t="s">
        <v>74</v>
      </c>
      <c r="C75" s="5" t="s">
        <v>174</v>
      </c>
      <c r="D75" s="6">
        <v>120</v>
      </c>
      <c r="E75" s="7"/>
    </row>
    <row r="76" spans="2:5">
      <c r="B76" s="4" t="s">
        <v>75</v>
      </c>
      <c r="C76" s="5" t="s">
        <v>175</v>
      </c>
      <c r="D76" s="6">
        <v>130</v>
      </c>
      <c r="E76" s="7"/>
    </row>
    <row r="77" spans="2:5">
      <c r="B77" s="4" t="s">
        <v>76</v>
      </c>
      <c r="C77" s="5" t="s">
        <v>176</v>
      </c>
      <c r="D77" s="6">
        <v>150</v>
      </c>
      <c r="E77" s="7"/>
    </row>
    <row r="78" spans="2:5">
      <c r="B78" s="4" t="s">
        <v>77</v>
      </c>
      <c r="C78" s="5" t="s">
        <v>177</v>
      </c>
      <c r="D78" s="6">
        <v>80</v>
      </c>
      <c r="E78" s="7"/>
    </row>
    <row r="79" spans="2:5">
      <c r="B79" s="4" t="s">
        <v>78</v>
      </c>
      <c r="C79" s="5" t="s">
        <v>178</v>
      </c>
      <c r="D79" s="6">
        <v>70</v>
      </c>
      <c r="E79" s="7"/>
    </row>
    <row r="80" spans="2:5">
      <c r="B80" s="4" t="s">
        <v>79</v>
      </c>
      <c r="C80" s="5" t="s">
        <v>179</v>
      </c>
      <c r="D80" s="6">
        <v>210</v>
      </c>
      <c r="E80" s="7"/>
    </row>
    <row r="81" spans="2:5">
      <c r="B81" s="4" t="s">
        <v>80</v>
      </c>
      <c r="C81" s="5" t="s">
        <v>180</v>
      </c>
      <c r="D81" s="6">
        <v>220</v>
      </c>
      <c r="E81" s="7"/>
    </row>
    <row r="82" spans="2:5">
      <c r="B82" s="4" t="s">
        <v>81</v>
      </c>
      <c r="C82" s="5" t="s">
        <v>181</v>
      </c>
      <c r="D82" s="6">
        <v>140</v>
      </c>
      <c r="E82" s="7"/>
    </row>
    <row r="83" spans="2:5">
      <c r="B83" s="4" t="s">
        <v>82</v>
      </c>
      <c r="C83" s="5" t="s">
        <v>182</v>
      </c>
      <c r="D83" s="6">
        <v>110</v>
      </c>
      <c r="E83" s="7"/>
    </row>
    <row r="84" spans="2:5">
      <c r="B84" s="4" t="s">
        <v>83</v>
      </c>
      <c r="C84" s="5" t="s">
        <v>183</v>
      </c>
      <c r="D84" s="6">
        <v>130</v>
      </c>
      <c r="E84" s="7"/>
    </row>
    <row r="85" spans="2:5">
      <c r="B85" s="4" t="s">
        <v>84</v>
      </c>
      <c r="C85" s="5" t="s">
        <v>184</v>
      </c>
      <c r="D85" s="6">
        <v>220</v>
      </c>
      <c r="E85" s="7"/>
    </row>
    <row r="86" spans="2:5">
      <c r="B86" s="4" t="s">
        <v>85</v>
      </c>
      <c r="C86" s="5" t="s">
        <v>185</v>
      </c>
      <c r="D86" s="6">
        <v>180</v>
      </c>
      <c r="E86" s="7"/>
    </row>
    <row r="87" spans="2:5">
      <c r="B87" s="4" t="s">
        <v>86</v>
      </c>
      <c r="C87" s="5" t="s">
        <v>186</v>
      </c>
      <c r="D87" s="6">
        <v>170</v>
      </c>
      <c r="E87" s="7"/>
    </row>
    <row r="88" spans="2:5">
      <c r="B88" s="4" t="s">
        <v>87</v>
      </c>
      <c r="C88" s="5" t="s">
        <v>187</v>
      </c>
      <c r="D88" s="6">
        <v>240</v>
      </c>
      <c r="E88" s="7"/>
    </row>
    <row r="89" spans="2:5">
      <c r="B89" s="4" t="s">
        <v>88</v>
      </c>
      <c r="C89" s="5" t="s">
        <v>188</v>
      </c>
      <c r="D89" s="6">
        <v>210</v>
      </c>
      <c r="E89" s="7"/>
    </row>
    <row r="90" spans="2:5">
      <c r="B90" s="4" t="s">
        <v>89</v>
      </c>
      <c r="C90" s="5" t="s">
        <v>189</v>
      </c>
      <c r="D90" s="6">
        <v>80</v>
      </c>
      <c r="E90" s="7"/>
    </row>
    <row r="91" spans="2:5">
      <c r="B91" s="4" t="s">
        <v>90</v>
      </c>
      <c r="C91" s="5" t="s">
        <v>190</v>
      </c>
      <c r="D91" s="6">
        <v>190</v>
      </c>
      <c r="E91" s="7"/>
    </row>
    <row r="92" spans="2:5">
      <c r="B92" s="4" t="s">
        <v>91</v>
      </c>
      <c r="C92" s="5" t="s">
        <v>191</v>
      </c>
      <c r="D92" s="6">
        <v>180</v>
      </c>
      <c r="E92" s="7"/>
    </row>
    <row r="93" spans="2:5">
      <c r="B93" s="4" t="s">
        <v>92</v>
      </c>
      <c r="C93" s="5" t="s">
        <v>192</v>
      </c>
      <c r="D93" s="6">
        <v>210</v>
      </c>
      <c r="E93" s="7"/>
    </row>
    <row r="94" spans="2:5">
      <c r="B94" s="4" t="s">
        <v>93</v>
      </c>
      <c r="C94" s="5" t="s">
        <v>193</v>
      </c>
      <c r="D94" s="6">
        <v>180</v>
      </c>
      <c r="E94" s="7"/>
    </row>
    <row r="95" spans="2:5">
      <c r="B95" s="4" t="s">
        <v>94</v>
      </c>
      <c r="C95" s="5" t="s">
        <v>194</v>
      </c>
      <c r="D95" s="6">
        <v>200</v>
      </c>
      <c r="E95" s="7"/>
    </row>
    <row r="96" spans="2:5">
      <c r="B96" s="4" t="s">
        <v>95</v>
      </c>
      <c r="C96" s="5" t="s">
        <v>195</v>
      </c>
      <c r="D96" s="6">
        <v>150</v>
      </c>
      <c r="E96" s="7"/>
    </row>
    <row r="97" spans="2:14">
      <c r="B97" s="4" t="s">
        <v>96</v>
      </c>
      <c r="C97" s="5" t="s">
        <v>196</v>
      </c>
      <c r="D97" s="6">
        <v>120</v>
      </c>
      <c r="E97" s="7"/>
    </row>
    <row r="98" spans="2:14">
      <c r="B98" s="4" t="s">
        <v>97</v>
      </c>
      <c r="C98" s="5" t="s">
        <v>197</v>
      </c>
      <c r="D98" s="6">
        <v>350</v>
      </c>
      <c r="E98" s="7"/>
    </row>
    <row r="99" spans="2:14">
      <c r="B99" s="4" t="s">
        <v>98</v>
      </c>
      <c r="C99" s="5" t="s">
        <v>198</v>
      </c>
      <c r="D99" s="6">
        <v>200</v>
      </c>
      <c r="E99" s="7"/>
    </row>
    <row r="100" spans="2:14">
      <c r="B100" s="4" t="s">
        <v>99</v>
      </c>
      <c r="C100" s="5" t="s">
        <v>199</v>
      </c>
      <c r="D100" s="6">
        <v>190</v>
      </c>
      <c r="E100" s="7"/>
    </row>
    <row r="101" spans="2:14">
      <c r="B101" s="4" t="s">
        <v>100</v>
      </c>
      <c r="C101" s="5" t="s">
        <v>200</v>
      </c>
      <c r="D101" s="6">
        <v>750</v>
      </c>
      <c r="E101" s="7"/>
    </row>
    <row r="102" spans="2:14">
      <c r="B102" s="4" t="s">
        <v>101</v>
      </c>
      <c r="C102" s="5" t="s">
        <v>201</v>
      </c>
      <c r="D102" s="6">
        <v>700</v>
      </c>
      <c r="E102" s="7"/>
    </row>
    <row r="103" spans="2:14">
      <c r="B103" s="4" t="s">
        <v>102</v>
      </c>
      <c r="C103" s="5" t="s">
        <v>202</v>
      </c>
      <c r="D103" s="6"/>
      <c r="E103" s="7"/>
    </row>
    <row r="104" spans="2:14">
      <c r="B104" s="4" t="s">
        <v>103</v>
      </c>
      <c r="C104" s="5" t="s">
        <v>203</v>
      </c>
      <c r="D104" s="6"/>
      <c r="E104" s="7"/>
    </row>
    <row r="105" spans="2:14">
      <c r="D105" s="15"/>
      <c r="E105" s="16"/>
    </row>
    <row r="106" spans="2:14" ht="51" customHeight="1">
      <c r="B106" s="108" t="s">
        <v>239</v>
      </c>
      <c r="C106" s="108"/>
      <c r="D106" s="108"/>
      <c r="E106" s="108"/>
      <c r="F106" s="108"/>
      <c r="G106" s="108"/>
      <c r="H106" s="108"/>
      <c r="I106" s="108"/>
      <c r="J106" s="17"/>
      <c r="K106" s="17"/>
      <c r="L106" s="17"/>
      <c r="M106" s="17"/>
      <c r="N106" s="17"/>
    </row>
    <row r="107" spans="2:14" ht="15" customHeight="1">
      <c r="B107" s="108"/>
      <c r="C107" s="108"/>
      <c r="D107" s="108"/>
      <c r="E107" s="108"/>
      <c r="F107" s="108"/>
      <c r="G107" s="108"/>
      <c r="H107" s="108"/>
      <c r="I107" s="108"/>
    </row>
    <row r="108" spans="2:14" ht="15" customHeight="1">
      <c r="B108" s="108"/>
      <c r="C108" s="108"/>
      <c r="D108" s="108"/>
      <c r="E108" s="108"/>
      <c r="F108" s="108"/>
      <c r="G108" s="108"/>
      <c r="H108" s="108"/>
      <c r="I108" s="108"/>
    </row>
    <row r="109" spans="2:14">
      <c r="B109" s="108"/>
      <c r="C109" s="108"/>
      <c r="D109" s="108"/>
      <c r="E109" s="108"/>
      <c r="F109" s="108"/>
      <c r="G109" s="108"/>
      <c r="H109" s="108"/>
      <c r="I109" s="108"/>
    </row>
    <row r="110" spans="2:14">
      <c r="D110" s="18"/>
    </row>
  </sheetData>
  <mergeCells count="5">
    <mergeCell ref="B2:N2"/>
    <mergeCell ref="B4:C4"/>
    <mergeCell ref="F32:M32"/>
    <mergeCell ref="F33:M33"/>
    <mergeCell ref="B106:I109"/>
  </mergeCell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9"/>
  <sheetViews>
    <sheetView showGridLines="0" tabSelected="1" zoomScaleNormal="100" zoomScalePageLayoutView="200" workbookViewId="0">
      <selection activeCell="B15" sqref="B15:H19"/>
    </sheetView>
  </sheetViews>
  <sheetFormatPr baseColWidth="10" defaultColWidth="10.83203125" defaultRowHeight="19.5" customHeight="1"/>
  <cols>
    <col min="1" max="1" width="3.1640625" style="1" customWidth="1"/>
    <col min="2" max="2" width="2.5" style="1" customWidth="1"/>
    <col min="3" max="3" width="20.6640625" style="1" customWidth="1"/>
    <col min="4" max="4" width="22.83203125" style="1" customWidth="1"/>
    <col min="5" max="8" width="22.6640625" style="1" customWidth="1"/>
    <col min="9" max="16384" width="10.83203125" style="1"/>
  </cols>
  <sheetData>
    <row r="1" spans="1:10" ht="12" customHeight="1"/>
    <row r="2" spans="1:10" ht="12" customHeight="1">
      <c r="B2" s="97" t="s">
        <v>232</v>
      </c>
      <c r="C2" s="97"/>
      <c r="D2" s="97"/>
      <c r="E2" s="98"/>
      <c r="F2" s="98"/>
      <c r="G2" s="98"/>
      <c r="H2" s="98"/>
    </row>
    <row r="3" spans="1:10" ht="11">
      <c r="B3" s="20"/>
      <c r="C3" s="20"/>
      <c r="D3" s="20"/>
      <c r="E3" s="21"/>
      <c r="F3" s="21"/>
      <c r="G3" s="21"/>
      <c r="H3" s="21"/>
    </row>
    <row r="4" spans="1:10" ht="11">
      <c r="B4" s="21"/>
      <c r="C4" s="21"/>
      <c r="D4" s="21"/>
      <c r="E4" s="99"/>
      <c r="F4" s="99"/>
      <c r="G4" s="100"/>
      <c r="H4" s="100"/>
    </row>
    <row r="5" spans="1:10" ht="11">
      <c r="B5" s="21"/>
      <c r="C5" s="21"/>
      <c r="D5" s="21"/>
      <c r="E5" s="22"/>
      <c r="F5" s="22"/>
      <c r="G5" s="23"/>
      <c r="H5" s="23"/>
    </row>
    <row r="6" spans="1:10" ht="49.5" customHeight="1">
      <c r="B6" s="21"/>
      <c r="C6" s="21"/>
      <c r="D6" s="24" t="s">
        <v>221</v>
      </c>
      <c r="E6" s="25" t="s">
        <v>229</v>
      </c>
      <c r="F6" s="26" t="s">
        <v>222</v>
      </c>
      <c r="G6" s="25" t="s">
        <v>223</v>
      </c>
      <c r="H6" s="25" t="s">
        <v>220</v>
      </c>
    </row>
    <row r="7" spans="1:10" ht="15" customHeight="1">
      <c r="B7" s="101" t="s">
        <v>234</v>
      </c>
      <c r="C7" s="102"/>
      <c r="D7" s="78">
        <v>2.6</v>
      </c>
      <c r="E7" s="79">
        <v>107.79894440900414</v>
      </c>
      <c r="F7" s="79">
        <v>527.63050447246542</v>
      </c>
      <c r="G7" s="79">
        <v>27.527783656631058</v>
      </c>
      <c r="H7" s="78">
        <v>5.0609136027873278</v>
      </c>
      <c r="J7" s="27"/>
    </row>
    <row r="8" spans="1:10" ht="15" customHeight="1">
      <c r="B8" s="103" t="s">
        <v>235</v>
      </c>
      <c r="C8" s="104"/>
      <c r="D8" s="80">
        <v>3.1750000000000003</v>
      </c>
      <c r="E8" s="81">
        <v>131.99725302862018</v>
      </c>
      <c r="F8" s="81">
        <v>535.16892514169808</v>
      </c>
      <c r="G8" s="81">
        <v>33.32493946240362</v>
      </c>
      <c r="H8" s="80">
        <v>6.0973870021796452</v>
      </c>
      <c r="J8" s="27"/>
    </row>
    <row r="9" spans="1:10" ht="15" customHeight="1">
      <c r="B9" s="103" t="s">
        <v>208</v>
      </c>
      <c r="C9" s="104"/>
      <c r="D9" s="80">
        <v>3.9</v>
      </c>
      <c r="E9" s="81">
        <v>161.65184144281247</v>
      </c>
      <c r="F9" s="81">
        <v>546.66268429620015</v>
      </c>
      <c r="G9" s="81">
        <v>42.40848768829818</v>
      </c>
      <c r="H9" s="80">
        <v>7.7689720108342666</v>
      </c>
      <c r="J9" s="27"/>
    </row>
    <row r="10" spans="1:10" ht="15" customHeight="1">
      <c r="B10" s="103" t="s">
        <v>236</v>
      </c>
      <c r="C10" s="104"/>
      <c r="D10" s="80">
        <v>4.8</v>
      </c>
      <c r="E10" s="81">
        <v>201.95916177485631</v>
      </c>
      <c r="F10" s="81">
        <v>561.97295545661052</v>
      </c>
      <c r="G10" s="81">
        <v>57.14065127020227</v>
      </c>
      <c r="H10" s="80">
        <v>10.205381845268809</v>
      </c>
      <c r="J10" s="27"/>
    </row>
    <row r="11" spans="1:10" ht="15" customHeight="1">
      <c r="B11" s="93" t="s">
        <v>237</v>
      </c>
      <c r="C11" s="94"/>
      <c r="D11" s="82">
        <v>6.2100000000000009</v>
      </c>
      <c r="E11" s="83">
        <v>255.75150847955621</v>
      </c>
      <c r="F11" s="84">
        <v>577.46454627909577</v>
      </c>
      <c r="G11" s="84">
        <v>74.13467988799664</v>
      </c>
      <c r="H11" s="82">
        <v>13.311217829310909</v>
      </c>
      <c r="J11" s="27"/>
    </row>
    <row r="12" spans="1:10" ht="15" customHeight="1">
      <c r="B12" s="95" t="s">
        <v>210</v>
      </c>
      <c r="C12" s="96"/>
      <c r="D12" s="85">
        <v>2.3884615384615389</v>
      </c>
      <c r="E12" s="85">
        <v>2.372486204588419</v>
      </c>
      <c r="F12" s="85">
        <v>1.0944487503740052</v>
      </c>
      <c r="G12" s="85">
        <v>2.693085677100584</v>
      </c>
      <c r="H12" s="85">
        <v>2.6302005673401889</v>
      </c>
      <c r="J12" s="27"/>
    </row>
    <row r="13" spans="1:10" ht="15" customHeight="1">
      <c r="B13" s="95" t="s">
        <v>209</v>
      </c>
      <c r="C13" s="96"/>
      <c r="D13" s="86">
        <v>9.3888888888888875</v>
      </c>
      <c r="E13" s="86">
        <v>10.721548237802047</v>
      </c>
      <c r="F13" s="86">
        <v>1.271479351225399</v>
      </c>
      <c r="G13" s="86">
        <v>9.7608066957261546</v>
      </c>
      <c r="H13" s="86">
        <v>7.97083009380344</v>
      </c>
      <c r="J13" s="27"/>
    </row>
    <row r="14" spans="1:10" ht="14.25" customHeight="1">
      <c r="B14" s="28"/>
      <c r="C14" s="28"/>
      <c r="D14" s="29"/>
      <c r="E14" s="29"/>
      <c r="F14" s="29"/>
      <c r="G14" s="29"/>
      <c r="H14" s="29"/>
    </row>
    <row r="15" spans="1:10" ht="18.75" customHeight="1">
      <c r="A15" s="1" t="s">
        <v>217</v>
      </c>
      <c r="B15" s="92" t="s">
        <v>240</v>
      </c>
      <c r="C15" s="92"/>
      <c r="D15" s="92"/>
      <c r="E15" s="92"/>
      <c r="F15" s="92"/>
      <c r="G15" s="92"/>
      <c r="H15" s="92"/>
    </row>
    <row r="16" spans="1:10" ht="18.75" customHeight="1">
      <c r="B16" s="92"/>
      <c r="C16" s="92"/>
      <c r="D16" s="92"/>
      <c r="E16" s="92"/>
      <c r="F16" s="92"/>
      <c r="G16" s="92"/>
      <c r="H16" s="92"/>
    </row>
    <row r="17" spans="2:8" ht="18.75" customHeight="1">
      <c r="B17" s="92"/>
      <c r="C17" s="92"/>
      <c r="D17" s="92"/>
      <c r="E17" s="92"/>
      <c r="F17" s="92"/>
      <c r="G17" s="92"/>
      <c r="H17" s="92"/>
    </row>
    <row r="18" spans="2:8" ht="18.75" customHeight="1">
      <c r="B18" s="92"/>
      <c r="C18" s="92"/>
      <c r="D18" s="92"/>
      <c r="E18" s="92"/>
      <c r="F18" s="92"/>
      <c r="G18" s="92"/>
      <c r="H18" s="92"/>
    </row>
    <row r="19" spans="2:8" ht="18.75" customHeight="1">
      <c r="B19" s="92"/>
      <c r="C19" s="92"/>
      <c r="D19" s="92"/>
      <c r="E19" s="92"/>
      <c r="F19" s="92"/>
      <c r="G19" s="92"/>
      <c r="H19" s="92"/>
    </row>
    <row r="22" spans="2:8" ht="19.5" customHeight="1">
      <c r="E22" s="30"/>
    </row>
    <row r="23" spans="2:8" ht="19.5" customHeight="1">
      <c r="D23" s="30"/>
      <c r="E23" s="30"/>
      <c r="F23" s="31"/>
      <c r="G23" s="31"/>
      <c r="H23" s="30"/>
    </row>
    <row r="24" spans="2:8" ht="19.5" customHeight="1">
      <c r="D24" s="30"/>
      <c r="E24" s="30"/>
      <c r="F24" s="31"/>
      <c r="G24" s="31"/>
      <c r="H24" s="30"/>
    </row>
    <row r="25" spans="2:8" ht="19.5" customHeight="1">
      <c r="D25" s="30"/>
      <c r="E25" s="30"/>
      <c r="F25" s="31"/>
      <c r="G25" s="31"/>
      <c r="H25" s="30"/>
    </row>
    <row r="26" spans="2:8" ht="19.5" customHeight="1">
      <c r="D26" s="30"/>
      <c r="E26" s="30"/>
      <c r="F26" s="31"/>
      <c r="G26" s="31"/>
      <c r="H26" s="30"/>
    </row>
    <row r="27" spans="2:8" ht="19.5" customHeight="1">
      <c r="D27" s="30"/>
      <c r="E27" s="31"/>
      <c r="F27" s="31"/>
      <c r="G27" s="31"/>
      <c r="H27" s="30"/>
    </row>
    <row r="28" spans="2:8" ht="19.5" customHeight="1">
      <c r="D28" s="27"/>
      <c r="E28" s="27"/>
      <c r="F28" s="27"/>
      <c r="G28" s="27"/>
      <c r="H28" s="30"/>
    </row>
    <row r="29" spans="2:8" ht="19.5" customHeight="1">
      <c r="D29" s="27"/>
      <c r="E29" s="27"/>
      <c r="F29" s="27"/>
      <c r="G29" s="27"/>
      <c r="H29" s="30"/>
    </row>
  </sheetData>
  <mergeCells count="10">
    <mergeCell ref="B11:C11"/>
    <mergeCell ref="B12:C12"/>
    <mergeCell ref="B13:C13"/>
    <mergeCell ref="B15:H19"/>
    <mergeCell ref="B2:H2"/>
    <mergeCell ref="E4:H4"/>
    <mergeCell ref="B7:C7"/>
    <mergeCell ref="B8:C8"/>
    <mergeCell ref="B9:C9"/>
    <mergeCell ref="B10:C10"/>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Tableau 1</vt:lpstr>
      <vt:lpstr>Carte 1</vt:lpstr>
      <vt:lpstr>Tableau 2</vt:lpstr>
    </vt:vector>
  </TitlesOfParts>
  <Company>MAS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Zyad LIMAM</cp:lastModifiedBy>
  <dcterms:created xsi:type="dcterms:W3CDTF">2016-10-06T14:54:16Z</dcterms:created>
  <dcterms:modified xsi:type="dcterms:W3CDTF">2022-12-15T18:04:03Z</dcterms:modified>
</cp:coreProperties>
</file>