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812"/>
  <workbookPr hidePivotFieldList="1"/>
  <mc:AlternateContent xmlns:mc="http://schemas.openxmlformats.org/markup-compatibility/2006">
    <mc:Choice Requires="x15">
      <x15ac:absPath xmlns:x15ac="http://schemas.microsoft.com/office/spreadsheetml/2010/11/ac" url="/Users/lodherb/Desktop/Production/2022/DREES/ONS/MEL/Excel/"/>
    </mc:Choice>
  </mc:AlternateContent>
  <bookViews>
    <workbookView xWindow="0" yWindow="460" windowWidth="16220" windowHeight="16540"/>
  </bookViews>
  <sheets>
    <sheet name="F03_tableau1" sheetId="9" r:id="rId1"/>
    <sheet name="F03_graphique1" sheetId="2" r:id="rId2"/>
    <sheet name="F03_graphique2" sheetId="3" r:id="rId3"/>
    <sheet name="F03_graphique3" sheetId="4" r:id="rId4"/>
    <sheet name="F03_graphique4" sheetId="5" r:id="rId5"/>
    <sheet name="F03_graphique5" sheetId="6" r:id="rId6"/>
    <sheet name="F03_graphique6" sheetId="7" r:id="rId7"/>
    <sheet name="F03_graphique7" sheetId="11" r:id="rId8"/>
  </sheets>
  <definedNames>
    <definedName name="_AMO_UniqueIdentifier" hidden="1">"'7cf79a85-55db-41b4-89c4-2e8125daaec8'"</definedName>
  </definedNames>
  <calcPr calcId="15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C10" i="11" l="1"/>
  <c r="BB10" i="11"/>
  <c r="BA10" i="11"/>
  <c r="AZ10" i="11"/>
  <c r="AY10" i="11"/>
  <c r="AX10" i="11"/>
  <c r="AW10" i="11"/>
  <c r="AV10" i="11"/>
  <c r="AU10" i="11"/>
  <c r="AT10" i="11"/>
  <c r="AS10" i="11"/>
  <c r="AR10" i="11"/>
  <c r="AQ10" i="11"/>
  <c r="AP10" i="11"/>
  <c r="AO10" i="11"/>
  <c r="AN10" i="11"/>
  <c r="AM10" i="11"/>
  <c r="AL10" i="11"/>
  <c r="AK10" i="11"/>
  <c r="AJ10" i="11"/>
  <c r="AI10" i="11"/>
  <c r="AH10" i="11"/>
  <c r="AG10" i="11"/>
  <c r="AF10" i="11"/>
  <c r="AE10" i="11"/>
  <c r="AD10" i="11"/>
  <c r="AC10" i="11"/>
  <c r="AB10" i="11"/>
  <c r="AA10" i="11"/>
  <c r="Z10" i="11"/>
  <c r="Y10" i="11"/>
  <c r="X10" i="11"/>
  <c r="W10" i="11"/>
  <c r="V10" i="11"/>
  <c r="U10" i="11"/>
  <c r="T10" i="11"/>
  <c r="S10" i="11"/>
  <c r="R10" i="11"/>
  <c r="Q10" i="11"/>
  <c r="P10" i="11"/>
  <c r="O10" i="11"/>
  <c r="N10" i="11"/>
  <c r="M10" i="11"/>
  <c r="L10" i="11"/>
  <c r="K10" i="11"/>
  <c r="J10" i="11"/>
  <c r="I10" i="11"/>
  <c r="H10" i="11"/>
  <c r="G10" i="11"/>
  <c r="F10" i="11"/>
  <c r="E10" i="11"/>
  <c r="D10" i="11"/>
  <c r="C10" i="11"/>
  <c r="BC11" i="7"/>
  <c r="BB11" i="7"/>
  <c r="BA11" i="7"/>
  <c r="AZ11" i="7"/>
  <c r="AY11" i="7"/>
  <c r="AX11" i="7"/>
  <c r="AW11" i="7"/>
  <c r="AV11" i="7"/>
  <c r="AU11" i="7"/>
  <c r="AT11" i="7"/>
  <c r="AS11" i="7"/>
  <c r="AR11" i="7"/>
  <c r="AQ11" i="7"/>
  <c r="AP11" i="7"/>
  <c r="AO11" i="7"/>
  <c r="AN11" i="7"/>
  <c r="AM11" i="7"/>
  <c r="AL11" i="7"/>
  <c r="AK11" i="7"/>
  <c r="AJ11" i="7"/>
  <c r="AI11" i="7"/>
  <c r="AH11" i="7"/>
  <c r="AG11" i="7"/>
  <c r="AF11" i="7"/>
  <c r="AE11" i="7"/>
  <c r="AD11" i="7"/>
  <c r="AC11" i="7"/>
  <c r="AB11" i="7"/>
  <c r="AA11" i="7"/>
  <c r="Z11" i="7"/>
  <c r="Y11" i="7"/>
  <c r="X11" i="7"/>
  <c r="W11" i="7"/>
  <c r="V11" i="7"/>
  <c r="U11" i="7"/>
  <c r="T11" i="7"/>
  <c r="S11" i="7"/>
  <c r="R11" i="7"/>
  <c r="Q11" i="7"/>
  <c r="P11" i="7"/>
  <c r="O11" i="7"/>
  <c r="N11" i="7"/>
  <c r="M11" i="7"/>
  <c r="L11" i="7"/>
  <c r="K11" i="7"/>
  <c r="J11" i="7"/>
  <c r="I11" i="7"/>
  <c r="H11" i="7"/>
  <c r="G11" i="7"/>
  <c r="F11" i="7"/>
  <c r="E11" i="7"/>
  <c r="D11" i="7"/>
  <c r="C11" i="7"/>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5" i="2"/>
</calcChain>
</file>

<file path=xl/sharedStrings.xml><?xml version="1.0" encoding="utf-8"?>
<sst xmlns="http://schemas.openxmlformats.org/spreadsheetml/2006/main" count="490" uniqueCount="132">
  <si>
    <t>Homme</t>
  </si>
  <si>
    <t>Femme</t>
  </si>
  <si>
    <t>sexe</t>
  </si>
  <si>
    <t>2017-2019</t>
  </si>
  <si>
    <t>2017</t>
  </si>
  <si>
    <t>2018</t>
  </si>
  <si>
    <t>2019</t>
  </si>
  <si>
    <t>2020</t>
  </si>
  <si>
    <t>10-14</t>
  </si>
  <si>
    <t>15-19</t>
  </si>
  <si>
    <t>20-24</t>
  </si>
  <si>
    <t>25-29</t>
  </si>
  <si>
    <t>30-34</t>
  </si>
  <si>
    <t>35-39</t>
  </si>
  <si>
    <t>40-44</t>
  </si>
  <si>
    <t>45-49</t>
  </si>
  <si>
    <t>50-54</t>
  </si>
  <si>
    <t>55-59</t>
  </si>
  <si>
    <t>60-64</t>
  </si>
  <si>
    <t>65-69</t>
  </si>
  <si>
    <t>70-74</t>
  </si>
  <si>
    <t>75-79</t>
  </si>
  <si>
    <t>80-84</t>
  </si>
  <si>
    <t>85+</t>
  </si>
  <si>
    <t xml:space="preserve">Nombre de séjours hospitaliers </t>
  </si>
  <si>
    <t>Nombre de personnes hospitalisées</t>
  </si>
  <si>
    <t>Taux de séjours hospitaliers (pour 10 000 habitants)</t>
  </si>
  <si>
    <t>Taux de séjours hospitaliers chez les hommes (pour 10 000 habitants)</t>
  </si>
  <si>
    <t>Taux de séjours hospitaliers chez les femmes</t>
  </si>
  <si>
    <t>âge</t>
  </si>
  <si>
    <t>10-14 ans</t>
  </si>
  <si>
    <t>Période</t>
  </si>
  <si>
    <t>25-34 ans</t>
  </si>
  <si>
    <t>15-19 ans</t>
  </si>
  <si>
    <t>20-24 ans</t>
  </si>
  <si>
    <t>35-44 ans</t>
  </si>
  <si>
    <t>45-54 ans</t>
  </si>
  <si>
    <t>55-64 ans</t>
  </si>
  <si>
    <t>65-74 ans</t>
  </si>
  <si>
    <t>75-84 ans</t>
  </si>
  <si>
    <t>85 ans ou plus</t>
  </si>
  <si>
    <t>Femmes</t>
  </si>
  <si>
    <t>Comorbidité</t>
  </si>
  <si>
    <t>Préconfinement</t>
  </si>
  <si>
    <t>Post-confinement</t>
  </si>
  <si>
    <t>Interconfinement</t>
  </si>
  <si>
    <t>Alcool</t>
  </si>
  <si>
    <t>Troubles dépressifs</t>
  </si>
  <si>
    <t>Troubles anxieux</t>
  </si>
  <si>
    <t>Hommes</t>
  </si>
  <si>
    <t>Pour ndbd : placer Femmes à gauche et Hommes à droite</t>
  </si>
  <si>
    <t>Violent</t>
  </si>
  <si>
    <t>Non violent</t>
  </si>
  <si>
    <t>Modalité de recours</t>
  </si>
  <si>
    <r>
      <t>1</t>
    </r>
    <r>
      <rPr>
        <vertAlign val="superscript"/>
        <sz val="8"/>
        <color theme="1"/>
        <rFont val="Arial"/>
        <family val="2"/>
      </rPr>
      <t>er</t>
    </r>
    <r>
      <rPr>
        <sz val="8"/>
        <color theme="1"/>
        <rFont val="Arial"/>
        <family val="2"/>
      </rPr>
      <t xml:space="preserve"> confinement</t>
    </r>
  </si>
  <si>
    <r>
      <t>2</t>
    </r>
    <r>
      <rPr>
        <vertAlign val="superscript"/>
        <sz val="8"/>
        <color theme="1"/>
        <rFont val="Arial"/>
        <family val="2"/>
      </rPr>
      <t>e</t>
    </r>
    <r>
      <rPr>
        <sz val="8"/>
        <color theme="1"/>
        <rFont val="Arial"/>
        <family val="2"/>
      </rPr>
      <t xml:space="preserve"> confinement</t>
    </r>
  </si>
  <si>
    <t>S01</t>
  </si>
  <si>
    <t>S02</t>
  </si>
  <si>
    <t>S03</t>
  </si>
  <si>
    <t>S04</t>
  </si>
  <si>
    <t>S05</t>
  </si>
  <si>
    <t>S06</t>
  </si>
  <si>
    <t>S07</t>
  </si>
  <si>
    <t>S08</t>
  </si>
  <si>
    <t>S09</t>
  </si>
  <si>
    <t>S10</t>
  </si>
  <si>
    <t>S11</t>
  </si>
  <si>
    <t>S12</t>
  </si>
  <si>
    <t>S13</t>
  </si>
  <si>
    <t>S14</t>
  </si>
  <si>
    <t>S15</t>
  </si>
  <si>
    <t>S16</t>
  </si>
  <si>
    <t>S17</t>
  </si>
  <si>
    <t>S18</t>
  </si>
  <si>
    <t>S19</t>
  </si>
  <si>
    <t>S20</t>
  </si>
  <si>
    <t>S21</t>
  </si>
  <si>
    <t>S22</t>
  </si>
  <si>
    <t>S23</t>
  </si>
  <si>
    <t>S24</t>
  </si>
  <si>
    <t>S25</t>
  </si>
  <si>
    <t>S26</t>
  </si>
  <si>
    <t>S27</t>
  </si>
  <si>
    <t>S28</t>
  </si>
  <si>
    <t>S29</t>
  </si>
  <si>
    <t>S30</t>
  </si>
  <si>
    <t>S31</t>
  </si>
  <si>
    <t>S32</t>
  </si>
  <si>
    <t>S33</t>
  </si>
  <si>
    <t>S34</t>
  </si>
  <si>
    <t>S35</t>
  </si>
  <si>
    <t>S36</t>
  </si>
  <si>
    <t>S37</t>
  </si>
  <si>
    <t>S38</t>
  </si>
  <si>
    <t>S39</t>
  </si>
  <si>
    <t>S40</t>
  </si>
  <si>
    <t>S41</t>
  </si>
  <si>
    <t>S42</t>
  </si>
  <si>
    <t>S43</t>
  </si>
  <si>
    <t>S44</t>
  </si>
  <si>
    <t>S45</t>
  </si>
  <si>
    <t>S46</t>
  </si>
  <si>
    <t>S47</t>
  </si>
  <si>
    <t>S48</t>
  </si>
  <si>
    <t>S49</t>
  </si>
  <si>
    <t>S50</t>
  </si>
  <si>
    <t>S51</t>
  </si>
  <si>
    <t>S52</t>
  </si>
  <si>
    <t>Total général</t>
  </si>
  <si>
    <t>confinement 2020</t>
  </si>
  <si>
    <t>Tableau 1 • Nombre de séjours et de patients hospitalisés en MCO pour tentative de suicide en France, de 2017 à 2020</t>
  </si>
  <si>
    <t>Ratio séjours hospitaliers/patients</t>
  </si>
  <si>
    <t>Graphique 1 • Comparaison des taux d’hospitalisation pour tentative de suicide en MCO, par tranche d’âge et selon le sexe, en 2020 et en 2017-2019</t>
  </si>
  <si>
    <t>Borne supérieure</t>
  </si>
  <si>
    <t>Rique relatif</t>
  </si>
  <si>
    <t>Borne inférieure</t>
  </si>
  <si>
    <t>Risque relatif</t>
  </si>
  <si>
    <r>
      <t xml:space="preserve">MCO : médecine, chirurgie, obstétrique et odontologie. 
</t>
    </r>
    <r>
      <rPr>
        <b/>
        <sz val="8"/>
        <rFont val="Arial"/>
        <family val="2"/>
      </rPr>
      <t>Note •</t>
    </r>
    <r>
      <rPr>
        <sz val="8"/>
        <rFont val="Arial"/>
        <family val="2"/>
      </rPr>
      <t xml:space="preserve"> L’écart entre les chiffres présentés ici et ceux publiés dans le 4</t>
    </r>
    <r>
      <rPr>
        <vertAlign val="superscript"/>
        <sz val="8"/>
        <rFont val="Arial"/>
        <family val="2"/>
      </rPr>
      <t>e</t>
    </r>
    <r>
      <rPr>
        <sz val="8"/>
        <rFont val="Arial"/>
        <family val="2"/>
      </rPr>
      <t xml:space="preserve"> rapport de l’ONS pour l’année 2017 (Chan-Chee, 2017) s’explique par deux inflexions méthodologiques : d’une part, les séjours et les patients concernés ont été recensés selon la date d’entrée à l’hôpital et non selon la date de sortie, ce qui permet de mieux tenir compte de l’impact des différentes phases de l’épidémie ; d’autre part, les comparaisons ont été effectuées semaine par semaine. Les données pour 2017 ont été ainsi extraites à partir du 2 janvier et non du 1</t>
    </r>
    <r>
      <rPr>
        <vertAlign val="superscript"/>
        <sz val="8"/>
        <rFont val="Arial"/>
        <family val="2"/>
      </rPr>
      <t>er</t>
    </r>
    <r>
      <rPr>
        <sz val="8"/>
        <rFont val="Arial"/>
        <family val="2"/>
      </rPr>
      <t xml:space="preserve"> janvier.
</t>
    </r>
    <r>
      <rPr>
        <b/>
        <sz val="8"/>
        <rFont val="Arial"/>
        <family val="2"/>
      </rPr>
      <t>Lecture •</t>
    </r>
    <r>
      <rPr>
        <sz val="8"/>
        <rFont val="Arial"/>
        <family val="2"/>
      </rPr>
      <t xml:space="preserve"> En 2020, il y a eu 79 749 séjours en MCO pour tentative de suicide, qui ont concerné 68 556 patients différents, soit un taux de séjour hospitalier pour tentative de suicide de 13,3 pour 10 000 habitants. 
</t>
    </r>
    <r>
      <rPr>
        <b/>
        <sz val="8"/>
        <rFont val="Arial"/>
        <family val="2"/>
      </rPr>
      <t>Champ •</t>
    </r>
    <r>
      <rPr>
        <sz val="8"/>
        <rFont val="Arial"/>
        <family val="2"/>
      </rPr>
      <t xml:space="preserve"> France entière.
</t>
    </r>
    <r>
      <rPr>
        <b/>
        <sz val="8"/>
        <rFont val="Arial"/>
        <family val="2"/>
      </rPr>
      <t>Source •</t>
    </r>
    <r>
      <rPr>
        <sz val="8"/>
        <rFont val="Arial"/>
        <family val="2"/>
      </rPr>
      <t xml:space="preserve"> PMSI-MCO.</t>
    </r>
  </si>
  <si>
    <r>
      <rPr>
        <b/>
        <sz val="8"/>
        <color theme="1"/>
        <rFont val="Arial"/>
        <family val="2"/>
      </rPr>
      <t xml:space="preserve">Lecture • </t>
    </r>
    <r>
      <rPr>
        <sz val="8"/>
        <color theme="1"/>
        <rFont val="Arial"/>
        <family val="2"/>
      </rPr>
      <t xml:space="preserve">En 2020, le taux d’hospitalisation pour tentative de suicide chez les femmes était de 38,8 pour 10 000 femmes âgées de 15 à 19 ans, contre un taux moyen de 43,2 en 2017-2019.
</t>
    </r>
    <r>
      <rPr>
        <b/>
        <sz val="8"/>
        <color theme="1"/>
        <rFont val="Arial"/>
        <family val="2"/>
      </rPr>
      <t>Champ •</t>
    </r>
    <r>
      <rPr>
        <sz val="8"/>
        <color theme="1"/>
        <rFont val="Arial"/>
        <family val="2"/>
      </rPr>
      <t xml:space="preserve"> Personnes d’au moins 10 ans, France entière.
</t>
    </r>
    <r>
      <rPr>
        <b/>
        <sz val="8"/>
        <color theme="1"/>
        <rFont val="Arial"/>
        <family val="2"/>
      </rPr>
      <t>Source •</t>
    </r>
    <r>
      <rPr>
        <sz val="8"/>
        <color theme="1"/>
        <rFont val="Arial"/>
        <family val="2"/>
      </rPr>
      <t xml:space="preserve"> PMSI-MCO.</t>
    </r>
  </si>
  <si>
    <t>Graphique 2 • Taux d’hospitalisation pour tentative de suicide rapportés à ceux de 
2017-2019, chez les femmes et par tranche d’âge, selon les périodes de confinement</t>
  </si>
  <si>
    <r>
      <rPr>
        <b/>
        <sz val="8"/>
        <color theme="1"/>
        <rFont val="Arial"/>
        <family val="2"/>
      </rPr>
      <t>Note •</t>
    </r>
    <r>
      <rPr>
        <sz val="8"/>
        <color theme="1"/>
        <rFont val="Arial"/>
        <family val="2"/>
      </rPr>
      <t xml:space="preserve"> Les barres verticales représentent le niveau d’incertitude associé à chaque estimation (intervalles de confiance au seuil de 95 %). Lorsqu’elles franchissent la ligne en pointillés, les écarts entre la période étudiée et la période de référence ne peuvent être considérés comme statistiquement significatifs. Les points verts marquent donc des résultats pour lesquels les taux d’incidence de la période épidémique sont inférieurs à la période précédente, les points roses des taux d’incidence supérieurs et les points noirs des écarts statistiquement non significatifs entre les périodes épidémiques et pré-épidémiques.
</t>
    </r>
    <r>
      <rPr>
        <b/>
        <sz val="8"/>
        <color theme="1"/>
        <rFont val="Arial"/>
        <family val="2"/>
      </rPr>
      <t>Lecture •</t>
    </r>
    <r>
      <rPr>
        <sz val="8"/>
        <color theme="1"/>
        <rFont val="Arial"/>
        <family val="2"/>
      </rPr>
      <t xml:space="preserve"> Le taux d’hospitalisation pour tentative de suicide des femmes âgées de 10 à 14 ans après le deuxième confinement correspond à 1,6 fois le taux moyen observé pour ce même groupe au cours de la période de référence (2017-2019).
</t>
    </r>
    <r>
      <rPr>
        <b/>
        <sz val="8"/>
        <color theme="1"/>
        <rFont val="Arial"/>
        <family val="2"/>
      </rPr>
      <t>Champ •</t>
    </r>
    <r>
      <rPr>
        <sz val="8"/>
        <color theme="1"/>
        <rFont val="Arial"/>
        <family val="2"/>
      </rPr>
      <t xml:space="preserve"> Femmes âgées d’au moins 10 ans, France entière.
</t>
    </r>
    <r>
      <rPr>
        <b/>
        <sz val="8"/>
        <color theme="1"/>
        <rFont val="Arial"/>
        <family val="2"/>
      </rPr>
      <t xml:space="preserve">Source • </t>
    </r>
    <r>
      <rPr>
        <sz val="8"/>
        <color theme="1"/>
        <rFont val="Arial"/>
        <family val="2"/>
      </rPr>
      <t>PMSI-MCO.</t>
    </r>
  </si>
  <si>
    <t>Graphique 3 • Taux d’hospitalisation pour tentative de suicide rapportés à ceux de 
2017-2019, chez les hommes et par tranche d’âge, selon les périodes de confinement</t>
  </si>
  <si>
    <r>
      <t>pour ndbd, légendes : Préconfinement, 1</t>
    </r>
    <r>
      <rPr>
        <b/>
        <vertAlign val="superscript"/>
        <sz val="8"/>
        <color theme="1"/>
        <rFont val="Arial"/>
        <family val="2"/>
      </rPr>
      <t>er</t>
    </r>
    <r>
      <rPr>
        <b/>
        <sz val="8"/>
        <color theme="1"/>
        <rFont val="Arial"/>
        <family val="2"/>
      </rPr>
      <t xml:space="preserve"> confinement, Interconfinement, 2</t>
    </r>
    <r>
      <rPr>
        <b/>
        <vertAlign val="superscript"/>
        <sz val="8"/>
        <color theme="1"/>
        <rFont val="Arial"/>
        <family val="2"/>
      </rPr>
      <t xml:space="preserve">e </t>
    </r>
    <r>
      <rPr>
        <b/>
        <sz val="8"/>
        <color theme="1"/>
        <rFont val="Arial"/>
        <family val="2"/>
      </rPr>
      <t>confinement, Post-confinement</t>
    </r>
  </si>
  <si>
    <t>Graphique 4 • Taux d’hospitalisation pour tentative de suicide rapportés à ceux de 
2017-2019, par sexe et par comorbidités associées, selon les périodes de confinement</t>
  </si>
  <si>
    <r>
      <rPr>
        <b/>
        <sz val="8"/>
        <color theme="1"/>
        <rFont val="Arial"/>
        <family val="2"/>
      </rPr>
      <t>Note •</t>
    </r>
    <r>
      <rPr>
        <sz val="8"/>
        <color theme="1"/>
        <rFont val="Arial"/>
        <family val="2"/>
      </rPr>
      <t xml:space="preserve"> Résultats issus d’un modèle de régression de Poisson. Les barres verticales représentent le niveau d’incertitude associé à chaque estimation (intervalles de confiance au seuil de 95 %). Lorsqu’elles franchissent la ligne en pointillés, les écarts entre la période étudiée et la période de référence ne peuvent être considérés comme statistiquement significatifs. Les points verts marquent donc des résultats pour lesquels les taux d’incidence de la période épidémique sont inférieurs à la période précédente, les points roses des taux d’incidence supérieurs et les points noirs des écarts statistiquement non significatifs entre les périodes épidémiques et pré-épidémiques.
</t>
    </r>
    <r>
      <rPr>
        <b/>
        <sz val="8"/>
        <color theme="1"/>
        <rFont val="Arial"/>
        <family val="2"/>
      </rPr>
      <t>Lecture •</t>
    </r>
    <r>
      <rPr>
        <sz val="8"/>
        <color theme="1"/>
        <rFont val="Arial"/>
        <family val="2"/>
      </rPr>
      <t xml:space="preserve"> Durant la période post-confinement, chez les femmes et indépendamment de l’effet des troubles dépressifs ou liés à la consommation d’alcool, l’association entre troubles anxieux et risque d’être hospitalisée pour tentative de suicide est 1,24 fois plus forte qu’à la même période de l’année en 2017-2019.
</t>
    </r>
    <r>
      <rPr>
        <b/>
        <sz val="8"/>
        <color theme="1"/>
        <rFont val="Arial"/>
        <family val="2"/>
      </rPr>
      <t xml:space="preserve">Champ • </t>
    </r>
    <r>
      <rPr>
        <sz val="8"/>
        <color theme="1"/>
        <rFont val="Arial"/>
        <family val="2"/>
      </rPr>
      <t xml:space="preserve">Personnes âgées d’au moins 10 ans, France entière.
</t>
    </r>
    <r>
      <rPr>
        <b/>
        <sz val="8"/>
        <color theme="1"/>
        <rFont val="Arial"/>
        <family val="2"/>
      </rPr>
      <t>Source •</t>
    </r>
    <r>
      <rPr>
        <sz val="8"/>
        <color theme="1"/>
        <rFont val="Arial"/>
        <family val="2"/>
      </rPr>
      <t xml:space="preserve"> PMSI-MCO.</t>
    </r>
  </si>
  <si>
    <t>Graphique 5 • Taux d’hospitalisation pour tentative de suicide rapportés à ceux de 
2017-2019, par sexe et par modalité de recours, selon les périodes de confinement</t>
  </si>
  <si>
    <r>
      <rPr>
        <b/>
        <sz val="8"/>
        <color theme="1"/>
        <rFont val="Arial"/>
        <family val="2"/>
      </rPr>
      <t xml:space="preserve">Note • </t>
    </r>
    <r>
      <rPr>
        <sz val="8"/>
        <color theme="1"/>
        <rFont val="Arial"/>
        <family val="2"/>
      </rPr>
      <t xml:space="preserve">Résultats issus d’un modèle de régression de Poisson. Les barres verticales représentent le niveau d’incertitude associé à chaque estimation (intervalles de confiance au seuil de 95 %). Lorsqu’elles franchissent la ligne en pointillés, les écarts entre la période étudiée et la période de référence ne peuvent être considérés comme statistiquement significatifs. Les points verts marquent donc des résultats pour lesquels les taux d’incidence de la période épidémique sont inférieurs à la période précédente, les points roses des taux d’incidence supérieurs et les points noirs des écarts statistiquement non significatifs entre les périodes épidémiques et pré-épidémiques.
</t>
    </r>
    <r>
      <rPr>
        <b/>
        <sz val="8"/>
        <color theme="1"/>
        <rFont val="Arial"/>
        <family val="2"/>
      </rPr>
      <t>Lecture •</t>
    </r>
    <r>
      <rPr>
        <sz val="8"/>
        <color theme="1"/>
        <rFont val="Arial"/>
        <family val="2"/>
      </rPr>
      <t xml:space="preserve"> Durant le premier confinement, la probabilité d’avoir été hospitalisé pour tentative de suicide à la suite d’un acte considéré comme non violent correspond à 0,7 fois la probabilité observée en 2017-2019.
</t>
    </r>
    <r>
      <rPr>
        <b/>
        <sz val="8"/>
        <color theme="1"/>
        <rFont val="Arial"/>
        <family val="2"/>
      </rPr>
      <t>Champ •</t>
    </r>
    <r>
      <rPr>
        <sz val="8"/>
        <color theme="1"/>
        <rFont val="Arial"/>
        <family val="2"/>
      </rPr>
      <t xml:space="preserve"> Personnes âgées d’au moins 10 ans, France entière.
</t>
    </r>
    <r>
      <rPr>
        <b/>
        <sz val="8"/>
        <color theme="1"/>
        <rFont val="Arial"/>
        <family val="2"/>
      </rPr>
      <t>Source •</t>
    </r>
    <r>
      <rPr>
        <sz val="8"/>
        <color theme="1"/>
        <rFont val="Arial"/>
        <family val="2"/>
      </rPr>
      <t xml:space="preserve"> PMSI-MCO. </t>
    </r>
  </si>
  <si>
    <t>Graphique 6 • Nombre hebdomadaire d’hospitalisations pour tentative de suicide en France chez les garçons de 10 à 24 ans, de 2017 à 2021</t>
  </si>
  <si>
    <r>
      <rPr>
        <b/>
        <sz val="8"/>
        <color theme="1"/>
        <rFont val="Arial"/>
        <family val="2"/>
      </rPr>
      <t>Lecture •</t>
    </r>
    <r>
      <rPr>
        <sz val="8"/>
        <color theme="1"/>
        <rFont val="Arial"/>
        <family val="2"/>
      </rPr>
      <t xml:space="preserve"> Lors de la semaine 12 de 2020, au début du premier confinement, 91 garçons âgés de 10 à 24 ans ont été hospitalisés pour tentative de suicide, contre 151 lors de la même semaine de 2021 et une moyenne de 137 à la même période de l’année pour 2017-2019.
</t>
    </r>
    <r>
      <rPr>
        <b/>
        <sz val="8"/>
        <color theme="1"/>
        <rFont val="Arial"/>
        <family val="2"/>
      </rPr>
      <t xml:space="preserve">Champ • </t>
    </r>
    <r>
      <rPr>
        <sz val="8"/>
        <color theme="1"/>
        <rFont val="Arial"/>
        <family val="2"/>
      </rPr>
      <t xml:space="preserve">Garçons âgés de 10 à 24 ans, France entière.
</t>
    </r>
    <r>
      <rPr>
        <b/>
        <sz val="8"/>
        <color theme="1"/>
        <rFont val="Arial"/>
        <family val="2"/>
      </rPr>
      <t>Source •</t>
    </r>
    <r>
      <rPr>
        <sz val="8"/>
        <color theme="1"/>
        <rFont val="Arial"/>
        <family val="2"/>
      </rPr>
      <t xml:space="preserve"> PMSI-MCO.</t>
    </r>
  </si>
  <si>
    <t>Graphique 7 • Nombre hebdomadaire d’hospitalisations pour tentative de suicide chez les filles âgées de 10 à 24 ans, de 2017 à 2021</t>
  </si>
  <si>
    <r>
      <rPr>
        <b/>
        <sz val="8"/>
        <rFont val="Arial"/>
        <family val="2"/>
      </rPr>
      <t xml:space="preserve">Lecture • </t>
    </r>
    <r>
      <rPr>
        <sz val="8"/>
        <rFont val="Arial"/>
        <family val="2"/>
      </rPr>
      <t xml:space="preserve">Lors de la semaine 12 de 2020, au début du premier confinement, 227 filles âgées de 10 à 24 ans ont été hospitalisées pour tentative de suicide, contre 583 lors de la même semaine de 2021 et une moyenne de 425 à la même période de l’année pour 2017-2019.
</t>
    </r>
    <r>
      <rPr>
        <b/>
        <sz val="8"/>
        <rFont val="Arial"/>
        <family val="2"/>
      </rPr>
      <t xml:space="preserve">Champ • </t>
    </r>
    <r>
      <rPr>
        <sz val="8"/>
        <rFont val="Arial"/>
        <family val="2"/>
      </rPr>
      <t xml:space="preserve">Filles âgées de 10 à 24 ans, France entière.
</t>
    </r>
    <r>
      <rPr>
        <b/>
        <sz val="8"/>
        <rFont val="Arial"/>
        <family val="2"/>
      </rPr>
      <t>Source •</t>
    </r>
    <r>
      <rPr>
        <sz val="8"/>
        <rFont val="Arial"/>
        <family val="2"/>
      </rPr>
      <t xml:space="preserve"> PMSI-MCO.</t>
    </r>
  </si>
  <si>
    <r>
      <rPr>
        <b/>
        <sz val="8"/>
        <color theme="1"/>
        <rFont val="Arial"/>
        <family val="2"/>
      </rPr>
      <t>Note •</t>
    </r>
    <r>
      <rPr>
        <sz val="8"/>
        <color theme="1"/>
        <rFont val="Arial"/>
        <family val="2"/>
      </rPr>
      <t xml:space="preserve"> Les barres verticales représentent le niveau d’incertitude associé à chaque estimation (intervalles de confiance au seuil de 95 %). Lorsqu’elles franchissent la ligne en pointillés, les écarts entre la période étudiée et la période de référence ne peuvent être considérés comme statistiquement significatifs. Les points verts marquent donc des résultats pour lesquels les taux d’incidence de la période épidémique sont inférieurs à la période précédente, les points roses des taux d’incidence supérieurs et les points noirs des écarts statistiquement non significatifs entre les périodes épidémiques et pré-épidémiques.
</t>
    </r>
    <r>
      <rPr>
        <b/>
        <sz val="8"/>
        <color theme="1"/>
        <rFont val="Arial"/>
        <family val="2"/>
      </rPr>
      <t>Lecture •</t>
    </r>
    <r>
      <rPr>
        <sz val="8"/>
        <color theme="1"/>
        <rFont val="Arial"/>
        <family val="2"/>
      </rPr>
      <t xml:space="preserve"> Le taux d’hospitalisation pour tentative de suicide des hommes âgés de 25 à 34 ans durant la période de préconfinement correspond à 1,09 fois le taux moyen observé pour ce même groupe au cours de la période de référence (2017-2019).
</t>
    </r>
    <r>
      <rPr>
        <b/>
        <sz val="8"/>
        <color theme="1"/>
        <rFont val="Arial"/>
        <family val="2"/>
      </rPr>
      <t>Champ •</t>
    </r>
    <r>
      <rPr>
        <sz val="8"/>
        <color theme="1"/>
        <rFont val="Arial"/>
        <family val="2"/>
      </rPr>
      <t xml:space="preserve"> Hommes âgés d’au moins 10 ans, France entière.
</t>
    </r>
    <r>
      <rPr>
        <b/>
        <sz val="8"/>
        <color theme="1"/>
        <rFont val="Arial"/>
        <family val="2"/>
      </rPr>
      <t xml:space="preserve">Source • </t>
    </r>
    <r>
      <rPr>
        <sz val="8"/>
        <color theme="1"/>
        <rFont val="Arial"/>
        <family val="2"/>
      </rPr>
      <t>PMSI-MCO.</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</si>
</sst>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_ ;\-#,##0\ "/>
  </numFmts>
  <fonts count="27"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8"/>
      <color theme="1"/>
      <name val="Arial"/>
      <family val="2"/>
    </font>
    <font>
      <sz val="8"/>
      <color theme="1"/>
      <name val="Arial"/>
      <family val="2"/>
    </font>
    <font>
      <vertAlign val="superscript"/>
      <sz val="8"/>
      <color theme="1"/>
      <name val="Arial"/>
      <family val="2"/>
    </font>
    <font>
      <b/>
      <sz val="8"/>
      <name val="Arial"/>
      <family val="2"/>
    </font>
    <font>
      <sz val="8"/>
      <name val="Arial"/>
      <family val="2"/>
    </font>
    <font>
      <vertAlign val="superscript"/>
      <sz val="8"/>
      <name val="Arial"/>
      <family val="2"/>
    </font>
    <font>
      <sz val="8"/>
      <color rgb="FF000000"/>
      <name val="Arial"/>
      <family val="2"/>
    </font>
    <font>
      <b/>
      <sz val="8"/>
      <color rgb="FF000000"/>
      <name val="Arial"/>
      <family val="2"/>
    </font>
    <font>
      <b/>
      <vertAlign val="superscript"/>
      <sz val="8"/>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auto="1"/>
      </left>
      <right style="hair">
        <color auto="1"/>
      </right>
      <top style="hair">
        <color auto="1"/>
      </top>
      <bottom style="hair">
        <color auto="1"/>
      </bottom>
      <diagonal/>
    </border>
    <border>
      <left/>
      <right/>
      <top style="hair">
        <color auto="1"/>
      </top>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right/>
      <top/>
      <bottom style="hair">
        <color auto="1"/>
      </bottom>
      <diagonal/>
    </border>
    <border>
      <left/>
      <right/>
      <top style="thin">
        <color theme="9" tint="0.79998168889431442"/>
      </top>
      <bottom style="thin">
        <color theme="9"/>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1">
    <xf numFmtId="0" fontId="0" fillId="0" borderId="0" xfId="0"/>
    <xf numFmtId="0" fontId="19" fillId="0" borderId="0" xfId="0" applyFont="1"/>
    <xf numFmtId="0" fontId="19" fillId="0" borderId="0" xfId="0" applyFont="1" applyFill="1"/>
    <xf numFmtId="0" fontId="18" fillId="0" borderId="10" xfId="0" applyFont="1" applyBorder="1" applyAlignment="1">
      <alignment horizontal="center"/>
    </xf>
    <xf numFmtId="0" fontId="18" fillId="0" borderId="10" xfId="0" quotePrefix="1" applyFont="1" applyBorder="1" applyAlignment="1">
      <alignment horizontal="center"/>
    </xf>
    <xf numFmtId="0" fontId="19" fillId="0" borderId="10" xfId="0" applyFont="1" applyBorder="1" applyAlignment="1">
      <alignment horizontal="center"/>
    </xf>
    <xf numFmtId="49" fontId="19" fillId="0" borderId="10" xfId="0" applyNumberFormat="1" applyFont="1" applyBorder="1" applyAlignment="1">
      <alignment horizontal="center"/>
    </xf>
    <xf numFmtId="164" fontId="19" fillId="0" borderId="10" xfId="0" applyNumberFormat="1" applyFont="1" applyBorder="1" applyAlignment="1">
      <alignment horizontal="right" indent="4"/>
    </xf>
    <xf numFmtId="0" fontId="19" fillId="0" borderId="0" xfId="0" applyFont="1" applyFill="1" applyAlignment="1">
      <alignment vertical="center"/>
    </xf>
    <xf numFmtId="17" fontId="18" fillId="0" borderId="0" xfId="0" applyNumberFormat="1" applyFont="1" applyFill="1" applyBorder="1" applyAlignment="1">
      <alignment vertical="center"/>
    </xf>
    <xf numFmtId="0" fontId="18" fillId="0" borderId="0" xfId="0" applyFont="1" applyFill="1" applyAlignment="1">
      <alignment vertical="center" wrapText="1"/>
    </xf>
    <xf numFmtId="0" fontId="19" fillId="0" borderId="0" xfId="0" applyFont="1" applyFill="1" applyBorder="1" applyAlignment="1">
      <alignment vertical="center"/>
    </xf>
    <xf numFmtId="49" fontId="19" fillId="0" borderId="10" xfId="0" applyNumberFormat="1" applyFont="1" applyFill="1" applyBorder="1" applyAlignment="1">
      <alignment vertical="center"/>
    </xf>
    <xf numFmtId="0" fontId="19" fillId="0" borderId="10" xfId="0" applyNumberFormat="1" applyFont="1" applyFill="1" applyBorder="1" applyAlignment="1">
      <alignment horizontal="right" vertical="center" indent="2"/>
    </xf>
    <xf numFmtId="0" fontId="19" fillId="0" borderId="10" xfId="0" applyNumberFormat="1" applyFont="1" applyFill="1" applyBorder="1" applyAlignment="1">
      <alignment horizontal="right" vertical="center" indent="3"/>
    </xf>
    <xf numFmtId="0" fontId="19" fillId="0" borderId="10" xfId="0" applyNumberFormat="1" applyFont="1" applyFill="1" applyBorder="1" applyAlignment="1">
      <alignment horizontal="right" vertical="center" indent="4"/>
    </xf>
    <xf numFmtId="0" fontId="19" fillId="0" borderId="0" xfId="0" applyFont="1" applyFill="1" applyAlignment="1">
      <alignment horizontal="right" vertical="center" indent="2"/>
    </xf>
    <xf numFmtId="0" fontId="19" fillId="0" borderId="0" xfId="0" applyFont="1" applyFill="1" applyAlignment="1">
      <alignment horizontal="right" vertical="center" indent="3"/>
    </xf>
    <xf numFmtId="49" fontId="19" fillId="0" borderId="0" xfId="0" applyNumberFormat="1" applyFont="1" applyFill="1" applyBorder="1" applyAlignment="1">
      <alignment vertical="center"/>
    </xf>
    <xf numFmtId="0" fontId="19" fillId="0" borderId="0" xfId="0" applyNumberFormat="1" applyFont="1" applyFill="1" applyAlignment="1">
      <alignment horizontal="right" vertical="center" indent="2"/>
    </xf>
    <xf numFmtId="0" fontId="19" fillId="0" borderId="0" xfId="0" applyNumberFormat="1" applyFont="1" applyFill="1" applyAlignment="1">
      <alignment horizontal="right" vertical="center" indent="3"/>
    </xf>
    <xf numFmtId="0" fontId="19" fillId="0" borderId="0" xfId="0" applyNumberFormat="1" applyFont="1" applyFill="1" applyAlignment="1">
      <alignment horizontal="right" vertical="center" indent="4"/>
    </xf>
    <xf numFmtId="0" fontId="19" fillId="0" borderId="12" xfId="0" applyNumberFormat="1" applyFont="1" applyFill="1" applyBorder="1" applyAlignment="1">
      <alignment horizontal="right" vertical="center" indent="2"/>
    </xf>
    <xf numFmtId="0" fontId="19" fillId="0" borderId="12" xfId="0" applyNumberFormat="1" applyFont="1" applyFill="1" applyBorder="1" applyAlignment="1">
      <alignment horizontal="right" vertical="center" indent="3"/>
    </xf>
    <xf numFmtId="0" fontId="19" fillId="0" borderId="0" xfId="0" applyNumberFormat="1" applyFont="1" applyFill="1" applyBorder="1" applyAlignment="1">
      <alignment horizontal="right" vertical="center" indent="2"/>
    </xf>
    <xf numFmtId="0" fontId="19" fillId="0" borderId="0" xfId="0" applyNumberFormat="1" applyFont="1" applyFill="1" applyBorder="1" applyAlignment="1">
      <alignment horizontal="right" vertical="center" indent="3"/>
    </xf>
    <xf numFmtId="0" fontId="19" fillId="0" borderId="0" xfId="0" applyNumberFormat="1" applyFont="1" applyFill="1" applyBorder="1" applyAlignment="1">
      <alignment horizontal="right" vertical="center" indent="4"/>
    </xf>
    <xf numFmtId="0" fontId="19" fillId="0" borderId="0" xfId="0" applyFont="1" applyFill="1" applyBorder="1" applyAlignment="1">
      <alignment vertical="center" wrapText="1"/>
    </xf>
    <xf numFmtId="0" fontId="18" fillId="0" borderId="0" xfId="0" applyFont="1" applyFill="1" applyBorder="1" applyAlignment="1">
      <alignment horizontal="center" vertical="center"/>
    </xf>
    <xf numFmtId="0" fontId="19" fillId="0" borderId="0" xfId="0" applyFont="1" applyAlignment="1">
      <alignment horizontal="center"/>
    </xf>
    <xf numFmtId="0" fontId="18" fillId="0" borderId="0" xfId="0" applyFont="1" applyFill="1" applyAlignment="1">
      <alignment horizontal="center"/>
    </xf>
    <xf numFmtId="0" fontId="18" fillId="0" borderId="10" xfId="0" applyFont="1" applyFill="1" applyBorder="1" applyAlignment="1">
      <alignment horizontal="center" vertical="center"/>
    </xf>
    <xf numFmtId="49" fontId="19" fillId="0" borderId="10" xfId="0" applyNumberFormat="1" applyFont="1" applyFill="1" applyBorder="1"/>
    <xf numFmtId="0" fontId="19" fillId="0" borderId="10" xfId="0" applyNumberFormat="1" applyFont="1" applyFill="1" applyBorder="1" applyAlignment="1">
      <alignment horizontal="right" indent="3"/>
    </xf>
    <xf numFmtId="0" fontId="18" fillId="0" borderId="10" xfId="0" applyFont="1" applyFill="1" applyBorder="1" applyAlignment="1">
      <alignment horizontal="center" vertical="center" wrapText="1"/>
    </xf>
    <xf numFmtId="49" fontId="19" fillId="0" borderId="13" xfId="0" applyNumberFormat="1" applyFont="1" applyFill="1" applyBorder="1"/>
    <xf numFmtId="0" fontId="19" fillId="0" borderId="0" xfId="0" applyFont="1" applyAlignment="1">
      <alignment horizontal="center" vertical="center"/>
    </xf>
    <xf numFmtId="0" fontId="19" fillId="0" borderId="0" xfId="0" applyFont="1" applyAlignment="1">
      <alignment horizontal="right" indent="4"/>
    </xf>
    <xf numFmtId="0" fontId="19" fillId="0" borderId="0" xfId="0" applyFont="1" applyAlignment="1">
      <alignment horizontal="left" indent="2"/>
    </xf>
    <xf numFmtId="0" fontId="19" fillId="0" borderId="0" xfId="0" applyFont="1" applyAlignment="1">
      <alignment horizontal="right" indent="2"/>
    </xf>
    <xf numFmtId="0" fontId="24" fillId="0" borderId="10" xfId="0" applyFont="1" applyBorder="1" applyAlignment="1">
      <alignment vertical="center"/>
    </xf>
    <xf numFmtId="0" fontId="25" fillId="0" borderId="10" xfId="0" applyFont="1" applyBorder="1" applyAlignment="1">
      <alignment horizontal="center" vertical="center"/>
    </xf>
    <xf numFmtId="3" fontId="19" fillId="0" borderId="0" xfId="0" applyNumberFormat="1" applyFont="1"/>
    <xf numFmtId="0" fontId="22" fillId="0" borderId="10" xfId="0" applyFont="1" applyBorder="1" applyAlignment="1">
      <alignment vertical="center"/>
    </xf>
    <xf numFmtId="3" fontId="19" fillId="0" borderId="0" xfId="0" applyNumberFormat="1" applyFont="1" applyAlignment="1">
      <alignment horizontal="right" indent="2"/>
    </xf>
    <xf numFmtId="3" fontId="19" fillId="0" borderId="12" xfId="0" applyNumberFormat="1" applyFont="1" applyBorder="1" applyAlignment="1">
      <alignment horizontal="right" indent="2"/>
    </xf>
    <xf numFmtId="3" fontId="19" fillId="0" borderId="10" xfId="0" applyNumberFormat="1" applyFont="1" applyBorder="1" applyAlignment="1">
      <alignment horizontal="right" indent="2"/>
    </xf>
    <xf numFmtId="3" fontId="19" fillId="0" borderId="19" xfId="0" applyNumberFormat="1" applyFont="1" applyBorder="1" applyAlignment="1">
      <alignment horizontal="right" indent="2"/>
    </xf>
    <xf numFmtId="3" fontId="19" fillId="0" borderId="20" xfId="0" applyNumberFormat="1" applyFont="1" applyBorder="1" applyAlignment="1">
      <alignment horizontal="right" indent="2"/>
    </xf>
    <xf numFmtId="0" fontId="19" fillId="0" borderId="19" xfId="0" applyFont="1" applyBorder="1" applyAlignment="1">
      <alignment horizontal="right" indent="2"/>
    </xf>
    <xf numFmtId="0" fontId="19" fillId="0" borderId="12" xfId="0" applyFont="1" applyBorder="1" applyAlignment="1">
      <alignment horizontal="right" indent="2"/>
    </xf>
    <xf numFmtId="0" fontId="19" fillId="0" borderId="20" xfId="0" applyFont="1" applyBorder="1" applyAlignment="1">
      <alignment horizontal="right" indent="2"/>
    </xf>
    <xf numFmtId="0" fontId="19" fillId="0" borderId="13" xfId="0" applyFont="1" applyBorder="1" applyAlignment="1">
      <alignment horizontal="right" indent="2"/>
    </xf>
    <xf numFmtId="0" fontId="19" fillId="0" borderId="10" xfId="0" applyFont="1" applyBorder="1" applyAlignment="1">
      <alignment horizontal="right" indent="2"/>
    </xf>
    <xf numFmtId="0" fontId="19" fillId="0" borderId="16" xfId="0" applyFont="1" applyBorder="1" applyAlignment="1">
      <alignment horizontal="right" indent="2"/>
    </xf>
    <xf numFmtId="0" fontId="19" fillId="0" borderId="21" xfId="0" applyFont="1" applyBorder="1" applyAlignment="1">
      <alignment horizontal="right" indent="2"/>
    </xf>
    <xf numFmtId="0" fontId="19" fillId="0" borderId="17" xfId="0" applyFont="1" applyBorder="1" applyAlignment="1">
      <alignment horizontal="right" indent="2"/>
    </xf>
    <xf numFmtId="0" fontId="19" fillId="0" borderId="18" xfId="0" applyFont="1" applyBorder="1" applyAlignment="1">
      <alignment horizontal="right" indent="2"/>
    </xf>
    <xf numFmtId="0" fontId="24" fillId="0" borderId="18" xfId="0" applyFont="1" applyBorder="1" applyAlignment="1">
      <alignment vertical="center"/>
    </xf>
    <xf numFmtId="0" fontId="18" fillId="0" borderId="0" xfId="0" applyFont="1" applyFill="1" applyAlignment="1">
      <alignment vertical="center"/>
    </xf>
    <xf numFmtId="0" fontId="18" fillId="0" borderId="0" xfId="0" applyFont="1" applyFill="1" applyAlignment="1">
      <alignment horizontal="left" vertical="center"/>
    </xf>
    <xf numFmtId="0" fontId="19" fillId="0" borderId="10" xfId="0" applyNumberFormat="1" applyFont="1" applyFill="1" applyBorder="1" applyAlignment="1">
      <alignment horizontal="right" indent="4"/>
    </xf>
    <xf numFmtId="49" fontId="19" fillId="0" borderId="0" xfId="0" applyNumberFormat="1" applyFont="1" applyFill="1" applyBorder="1"/>
    <xf numFmtId="0" fontId="19" fillId="0" borderId="0" xfId="0" applyNumberFormat="1" applyFont="1" applyFill="1" applyAlignment="1">
      <alignment horizontal="right" indent="4"/>
    </xf>
    <xf numFmtId="0" fontId="19" fillId="0" borderId="0" xfId="0" applyNumberFormat="1" applyFont="1" applyFill="1" applyBorder="1" applyAlignment="1">
      <alignment horizontal="right" indent="4"/>
    </xf>
    <xf numFmtId="0" fontId="18" fillId="0" borderId="0" xfId="0" applyFont="1" applyFill="1"/>
    <xf numFmtId="165" fontId="19" fillId="0" borderId="0" xfId="0" applyNumberFormat="1" applyFont="1" applyFill="1" applyAlignment="1">
      <alignment horizontal="center"/>
    </xf>
    <xf numFmtId="0" fontId="19" fillId="0" borderId="0" xfId="0" applyFont="1" applyFill="1" applyAlignment="1">
      <alignment horizontal="center"/>
    </xf>
    <xf numFmtId="165" fontId="19" fillId="0" borderId="0" xfId="0" applyNumberFormat="1" applyFont="1" applyFill="1" applyAlignment="1">
      <alignment horizontal="right" indent="4"/>
    </xf>
    <xf numFmtId="165" fontId="19" fillId="0" borderId="0" xfId="0" applyNumberFormat="1" applyFont="1" applyFill="1" applyAlignment="1">
      <alignment horizontal="right" indent="3"/>
    </xf>
    <xf numFmtId="165" fontId="19" fillId="0" borderId="0" xfId="0" applyNumberFormat="1" applyFont="1" applyFill="1"/>
    <xf numFmtId="0" fontId="19" fillId="0" borderId="18" xfId="0" applyFont="1" applyFill="1" applyBorder="1" applyAlignment="1">
      <alignment horizontal="center" vertical="center"/>
    </xf>
    <xf numFmtId="0" fontId="18" fillId="0" borderId="16" xfId="0" applyFont="1" applyFill="1" applyBorder="1" applyAlignment="1">
      <alignment horizontal="center" vertical="center"/>
    </xf>
    <xf numFmtId="0" fontId="19" fillId="0" borderId="0" xfId="0" applyFont="1" applyFill="1" applyAlignment="1">
      <alignment horizontal="center" vertical="center"/>
    </xf>
    <xf numFmtId="0" fontId="19" fillId="0" borderId="17" xfId="0" applyFont="1" applyFill="1" applyBorder="1" applyAlignment="1">
      <alignment horizontal="left"/>
    </xf>
    <xf numFmtId="3" fontId="19" fillId="0" borderId="10" xfId="0" applyNumberFormat="1" applyFont="1" applyFill="1" applyBorder="1"/>
    <xf numFmtId="0" fontId="19" fillId="0" borderId="10" xfId="0" applyFont="1" applyFill="1" applyBorder="1" applyAlignment="1">
      <alignment horizontal="left"/>
    </xf>
    <xf numFmtId="0" fontId="19" fillId="0" borderId="10" xfId="0" applyFont="1" applyFill="1" applyBorder="1"/>
    <xf numFmtId="0" fontId="19" fillId="0" borderId="0" xfId="0" applyFont="1" applyFill="1" applyAlignment="1">
      <alignment horizontal="right" indent="4"/>
    </xf>
    <xf numFmtId="0" fontId="19" fillId="0" borderId="0" xfId="0" applyFont="1" applyFill="1" applyAlignment="1">
      <alignment horizontal="right" indent="3"/>
    </xf>
    <xf numFmtId="0" fontId="18" fillId="0" borderId="15" xfId="0" applyFont="1" applyBorder="1" applyAlignment="1">
      <alignment horizontal="center" vertical="center"/>
    </xf>
    <xf numFmtId="0" fontId="19" fillId="0" borderId="0" xfId="0" applyFont="1" applyAlignment="1">
      <alignment horizontal="left"/>
    </xf>
    <xf numFmtId="0" fontId="21" fillId="0" borderId="0" xfId="0" applyFont="1" applyBorder="1" applyAlignment="1">
      <alignment horizontal="left" vertical="center" wrapText="1"/>
    </xf>
    <xf numFmtId="0" fontId="21" fillId="0" borderId="14" xfId="0" applyFont="1" applyBorder="1" applyAlignment="1">
      <alignment horizontal="left" vertical="center" wrapText="1"/>
    </xf>
    <xf numFmtId="0" fontId="22" fillId="0" borderId="11" xfId="0" applyFont="1" applyBorder="1" applyAlignment="1">
      <alignment horizontal="left" wrapText="1"/>
    </xf>
    <xf numFmtId="0" fontId="21" fillId="0" borderId="0" xfId="0" applyFont="1" applyAlignment="1">
      <alignment horizontal="left" vertical="top" wrapText="1"/>
    </xf>
    <xf numFmtId="0" fontId="19" fillId="0" borderId="11" xfId="0" applyFont="1" applyBorder="1" applyAlignment="1">
      <alignment horizontal="left" wrapText="1"/>
    </xf>
    <xf numFmtId="0" fontId="19" fillId="0" borderId="11" xfId="0" applyFont="1" applyFill="1" applyBorder="1" applyAlignment="1">
      <alignment horizontal="left" vertical="center" wrapText="1"/>
    </xf>
    <xf numFmtId="0" fontId="18" fillId="0" borderId="0" xfId="0" applyFont="1" applyFill="1" applyAlignment="1">
      <alignment horizontal="left" vertical="center"/>
    </xf>
    <xf numFmtId="17" fontId="18" fillId="0" borderId="14" xfId="0" applyNumberFormat="1" applyFont="1" applyFill="1" applyBorder="1" applyAlignment="1">
      <alignment horizontal="center" vertical="center"/>
    </xf>
    <xf numFmtId="0" fontId="18" fillId="0" borderId="14" xfId="0" applyFont="1" applyFill="1" applyBorder="1" applyAlignment="1">
      <alignment horizontal="center" vertical="center"/>
    </xf>
    <xf numFmtId="0" fontId="18" fillId="0" borderId="0" xfId="0" applyFont="1" applyFill="1" applyAlignment="1">
      <alignment horizontal="left" vertical="center" wrapText="1"/>
    </xf>
    <xf numFmtId="0" fontId="18" fillId="0" borderId="14" xfId="0" applyFont="1" applyFill="1" applyBorder="1" applyAlignment="1">
      <alignment horizontal="center"/>
    </xf>
    <xf numFmtId="0" fontId="18" fillId="0" borderId="0" xfId="0" applyFont="1" applyFill="1" applyAlignment="1">
      <alignment horizontal="left"/>
    </xf>
    <xf numFmtId="0" fontId="19" fillId="0" borderId="11" xfId="0" applyFont="1" applyFill="1" applyBorder="1" applyAlignment="1">
      <alignment horizontal="left" wrapText="1"/>
    </xf>
    <xf numFmtId="0" fontId="18" fillId="0" borderId="10" xfId="0" applyFont="1" applyFill="1" applyBorder="1" applyAlignment="1">
      <alignment horizontal="center" vertical="center"/>
    </xf>
    <xf numFmtId="0" fontId="18" fillId="0" borderId="10" xfId="0" applyFont="1" applyFill="1" applyBorder="1" applyAlignment="1">
      <alignment horizontal="center" vertical="center" wrapText="1"/>
    </xf>
    <xf numFmtId="0" fontId="18" fillId="0" borderId="0" xfId="0" applyFont="1" applyFill="1" applyAlignment="1">
      <alignment horizontal="center"/>
    </xf>
    <xf numFmtId="0" fontId="19" fillId="0" borderId="0" xfId="0" applyFont="1" applyFill="1" applyAlignment="1">
      <alignment horizontal="left" wrapText="1"/>
    </xf>
    <xf numFmtId="0" fontId="18" fillId="0" borderId="0" xfId="0" applyFont="1" applyBorder="1" applyAlignment="1">
      <alignment horizontal="left" vertical="center" wrapText="1"/>
    </xf>
    <xf numFmtId="0" fontId="22" fillId="0" borderId="0" xfId="0" applyFont="1" applyBorder="1" applyAlignment="1">
      <alignment horizontal="left" wrapText="1"/>
    </xf>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Neutre" xfId="8" builtinId="28" customBuiltin="1"/>
    <cellStyle name="Normal" xfId="0" builtinId="0"/>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12">
    <dxf>
      <fill>
        <patternFill>
          <bgColor theme="4" tint="0.79998168889431442"/>
        </patternFill>
      </fill>
    </dxf>
    <dxf>
      <fill>
        <patternFill>
          <bgColor theme="5" tint="0.79998168889431442"/>
        </patternFill>
      </fill>
    </dxf>
    <dxf>
      <font>
        <strike val="0"/>
        <outline val="0"/>
        <shadow val="0"/>
        <u val="none"/>
        <vertAlign val="baseline"/>
        <sz val="8"/>
        <name val="Arial"/>
        <scheme val="none"/>
      </font>
      <numFmt numFmtId="164" formatCode="#,##0.0"/>
      <alignment horizontal="right" vertical="bottom" textRotation="0" wrapText="0" relativeIndent="1" justifyLastLine="0" shrinkToFit="0"/>
    </dxf>
    <dxf>
      <font>
        <strike val="0"/>
        <outline val="0"/>
        <shadow val="0"/>
        <u val="none"/>
        <vertAlign val="baseline"/>
        <sz val="8"/>
        <name val="Arial"/>
        <scheme val="none"/>
      </font>
      <numFmt numFmtId="164" formatCode="#,##0.0"/>
      <alignment horizontal="right" vertical="bottom" textRotation="0" wrapText="0" relativeIndent="1" justifyLastLine="0" shrinkToFit="0"/>
    </dxf>
    <dxf>
      <font>
        <strike val="0"/>
        <outline val="0"/>
        <shadow val="0"/>
        <u val="none"/>
        <vertAlign val="baseline"/>
        <sz val="8"/>
        <name val="Arial"/>
        <scheme val="none"/>
      </font>
      <numFmt numFmtId="164" formatCode="#,##0.0"/>
      <alignment horizontal="right" vertical="bottom" textRotation="0" wrapText="0" relativeIndent="1" justifyLastLine="0" shrinkToFit="0"/>
    </dxf>
    <dxf>
      <font>
        <strike val="0"/>
        <outline val="0"/>
        <shadow val="0"/>
        <u val="none"/>
        <vertAlign val="baseline"/>
        <sz val="8"/>
        <name val="Arial"/>
        <scheme val="none"/>
      </font>
      <numFmt numFmtId="164" formatCode="#,##0.0"/>
      <alignment horizontal="right" vertical="bottom" textRotation="0" wrapText="0" relativeIndent="1" justifyLastLine="0" shrinkToFit="0"/>
    </dxf>
    <dxf>
      <font>
        <strike val="0"/>
        <outline val="0"/>
        <shadow val="0"/>
        <u val="none"/>
        <vertAlign val="baseline"/>
        <sz val="8"/>
        <name val="Arial"/>
        <scheme val="none"/>
      </font>
      <numFmt numFmtId="164" formatCode="#,##0.0"/>
      <alignment horizontal="right" vertical="bottom" textRotation="0" wrapText="0" relativeIndent="1" justifyLastLine="0" shrinkToFit="0"/>
    </dxf>
    <dxf>
      <font>
        <strike val="0"/>
        <outline val="0"/>
        <shadow val="0"/>
        <u val="none"/>
        <vertAlign val="baseline"/>
        <sz val="8"/>
        <name val="Arial"/>
        <scheme val="none"/>
      </font>
      <numFmt numFmtId="30" formatCode="@"/>
      <alignment horizontal="center" vertical="bottom" textRotation="0" wrapText="0" indent="0" justifyLastLine="0" shrinkToFit="0" readingOrder="0"/>
    </dxf>
    <dxf>
      <font>
        <strike val="0"/>
        <outline val="0"/>
        <shadow val="0"/>
        <u val="none"/>
        <vertAlign val="baseline"/>
        <sz val="8"/>
        <name val="Arial"/>
        <scheme val="none"/>
      </font>
      <alignment horizontal="center" vertical="bottom" textRotation="0" wrapText="0" indent="0" justifyLastLine="0" shrinkToFit="0" readingOrder="0"/>
    </dxf>
    <dxf>
      <font>
        <strike val="0"/>
        <outline val="0"/>
        <shadow val="0"/>
        <u val="none"/>
        <vertAlign val="baseline"/>
        <sz val="8"/>
        <name val="Arial"/>
        <scheme val="none"/>
      </font>
    </dxf>
    <dxf>
      <border>
        <bottom style="hair">
          <color indexed="64"/>
        </bottom>
      </border>
    </dxf>
    <dxf>
      <font>
        <b/>
        <i val="0"/>
        <strike val="0"/>
        <condense val="0"/>
        <extend val="0"/>
        <outline val="0"/>
        <shadow val="0"/>
        <u val="none"/>
        <vertAlign val="baseline"/>
        <sz val="8"/>
        <color theme="1"/>
        <name val="Arial"/>
        <scheme val="none"/>
      </font>
      <alignment horizontal="center" vertical="bottom" textRotation="0" wrapText="0" indent="0" justifyLastLine="0" shrinkToFit="0" readingOrder="0"/>
      <border diagonalUp="0" diagonalDown="0" outline="0">
        <left style="hair">
          <color indexed="64"/>
        </left>
        <right style="hair">
          <color indexed="64"/>
        </right>
        <top/>
        <bottom/>
      </border>
    </dxf>
  </dxfs>
  <tableStyles count="0" defaultTableStyle="TableStyleMedium2" defaultPivotStyle="PivotStyleLight16"/>
  <colors>
    <mruColors>
      <color rgb="FFDAC7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ables/table1.xml><?xml version="1.0" encoding="utf-8"?>
<table xmlns="http://schemas.openxmlformats.org/spreadsheetml/2006/main" id="1" name="Tableau1" displayName="Tableau1" ref="B4:H36" totalsRowShown="0" headerRowDxfId="11" dataDxfId="9" headerRowBorderDxfId="10">
  <autoFilter ref="B4:H3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sexe" dataDxfId="8"/>
    <tableColumn id="2" name="âge" dataDxfId="7"/>
    <tableColumn id="3" name="2017" dataDxfId="6"/>
    <tableColumn id="4" name="2018" dataDxfId="5"/>
    <tableColumn id="5" name="2019" dataDxfId="4"/>
    <tableColumn id="6" name="2017-2019" dataDxfId="3">
      <calculatedColumnFormula>AVERAGE(D5:F5)</calculatedColumnFormula>
    </tableColumn>
    <tableColumn id="7" name="2020" dataDxfId="2"/>
  </tableColumns>
  <tableStyleInfo showFirstColumn="0" showLastColumn="0" showRowStripes="1" showColumnStripes="0"/>
</table>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Bureau">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0"/>
  <sheetViews>
    <sheetView showGridLines="0" tabSelected="1" workbookViewId="0"/>
  </sheetViews>
  <sheetFormatPr baseColWidth="10" defaultColWidth="10.83203125" defaultRowHeight="11" x14ac:dyDescent="0.15"/>
  <cols>
    <col min="1" max="1" width="3.33203125" style="1" customWidth="1"/>
    <col min="2" max="2" width="53.83203125" style="1" customWidth="1"/>
    <col min="3" max="16384" width="10.83203125" style="1"/>
  </cols>
  <sheetData>
    <row r="2" spans="2:7" ht="18" customHeight="1" x14ac:dyDescent="0.15">
      <c r="B2" s="82" t="s">
        <v>110</v>
      </c>
      <c r="C2" s="83"/>
      <c r="D2" s="83"/>
      <c r="E2" s="83"/>
      <c r="F2" s="83"/>
      <c r="G2" s="2"/>
    </row>
    <row r="3" spans="2:7" x14ac:dyDescent="0.15">
      <c r="B3" s="58"/>
      <c r="C3" s="41">
        <v>2017</v>
      </c>
      <c r="D3" s="41">
        <v>2018</v>
      </c>
      <c r="E3" s="41">
        <v>2019</v>
      </c>
      <c r="F3" s="41">
        <v>2020</v>
      </c>
    </row>
    <row r="4" spans="2:7" x14ac:dyDescent="0.15">
      <c r="B4" s="40" t="s">
        <v>24</v>
      </c>
      <c r="C4" s="44">
        <v>88333</v>
      </c>
      <c r="D4" s="45">
        <v>90034</v>
      </c>
      <c r="E4" s="45">
        <v>88066</v>
      </c>
      <c r="F4" s="46">
        <v>79749</v>
      </c>
    </row>
    <row r="5" spans="2:7" x14ac:dyDescent="0.15">
      <c r="B5" s="40" t="s">
        <v>25</v>
      </c>
      <c r="C5" s="47">
        <v>76662</v>
      </c>
      <c r="D5" s="45">
        <v>77682</v>
      </c>
      <c r="E5" s="45">
        <v>75932</v>
      </c>
      <c r="F5" s="48">
        <v>68556</v>
      </c>
    </row>
    <row r="6" spans="2:7" x14ac:dyDescent="0.15">
      <c r="B6" s="43" t="s">
        <v>111</v>
      </c>
      <c r="C6" s="49">
        <v>1.1499999999999999</v>
      </c>
      <c r="D6" s="50">
        <v>1.1599999999999999</v>
      </c>
      <c r="E6" s="50">
        <v>1.1599999999999999</v>
      </c>
      <c r="F6" s="51">
        <v>1.1599999999999999</v>
      </c>
    </row>
    <row r="7" spans="2:7" x14ac:dyDescent="0.15">
      <c r="B7" s="40" t="s">
        <v>26</v>
      </c>
      <c r="C7" s="52">
        <v>15</v>
      </c>
      <c r="D7" s="53">
        <v>15.2</v>
      </c>
      <c r="E7" s="53">
        <v>14.8</v>
      </c>
      <c r="F7" s="54">
        <v>13.3</v>
      </c>
    </row>
    <row r="8" spans="2:7" x14ac:dyDescent="0.15">
      <c r="B8" s="40" t="s">
        <v>27</v>
      </c>
      <c r="C8" s="55">
        <v>12.1</v>
      </c>
      <c r="D8" s="56">
        <v>12.3</v>
      </c>
      <c r="E8" s="56">
        <v>12.1</v>
      </c>
      <c r="F8" s="57">
        <v>11</v>
      </c>
    </row>
    <row r="9" spans="2:7" x14ac:dyDescent="0.15">
      <c r="B9" s="40" t="s">
        <v>28</v>
      </c>
      <c r="C9" s="55">
        <v>17.7</v>
      </c>
      <c r="D9" s="56">
        <v>17.899999999999999</v>
      </c>
      <c r="E9" s="56">
        <v>17.3</v>
      </c>
      <c r="F9" s="57">
        <v>15.5</v>
      </c>
    </row>
    <row r="10" spans="2:7" ht="116" customHeight="1" x14ac:dyDescent="0.15">
      <c r="B10" s="84" t="s">
        <v>117</v>
      </c>
      <c r="C10" s="84"/>
      <c r="D10" s="84"/>
      <c r="E10" s="84"/>
      <c r="F10" s="84"/>
      <c r="G10" s="2"/>
    </row>
  </sheetData>
  <mergeCells count="2">
    <mergeCell ref="B2:F2"/>
    <mergeCell ref="B10:F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7"/>
  <sheetViews>
    <sheetView showGridLines="0" workbookViewId="0"/>
  </sheetViews>
  <sheetFormatPr baseColWidth="10" defaultColWidth="10.83203125" defaultRowHeight="11" x14ac:dyDescent="0.15"/>
  <cols>
    <col min="1" max="1" width="3.83203125" style="1" customWidth="1"/>
    <col min="2" max="2" width="10.83203125" style="1"/>
    <col min="3" max="3" width="11.5" style="1" customWidth="1"/>
    <col min="4" max="6" width="10.83203125" style="1"/>
    <col min="7" max="7" width="11.6640625" style="1" customWidth="1"/>
    <col min="8" max="16384" width="10.83203125" style="1"/>
  </cols>
  <sheetData>
    <row r="2" spans="2:9" ht="32" customHeight="1" x14ac:dyDescent="0.15">
      <c r="B2" s="85" t="s">
        <v>112</v>
      </c>
      <c r="C2" s="85"/>
      <c r="D2" s="85"/>
      <c r="E2" s="85"/>
      <c r="F2" s="85"/>
      <c r="G2" s="85"/>
      <c r="H2" s="85"/>
      <c r="I2" s="2"/>
    </row>
    <row r="4" spans="2:9" x14ac:dyDescent="0.15">
      <c r="B4" s="3" t="s">
        <v>2</v>
      </c>
      <c r="C4" s="3" t="s">
        <v>29</v>
      </c>
      <c r="D4" s="4" t="s">
        <v>4</v>
      </c>
      <c r="E4" s="4" t="s">
        <v>5</v>
      </c>
      <c r="F4" s="4" t="s">
        <v>6</v>
      </c>
      <c r="G4" s="3" t="s">
        <v>3</v>
      </c>
      <c r="H4" s="4" t="s">
        <v>7</v>
      </c>
    </row>
    <row r="5" spans="2:9" x14ac:dyDescent="0.15">
      <c r="B5" s="5" t="s">
        <v>0</v>
      </c>
      <c r="C5" s="6" t="s">
        <v>8</v>
      </c>
      <c r="D5" s="7">
        <v>3.5685789999999997</v>
      </c>
      <c r="E5" s="7">
        <v>3.9630698000000004</v>
      </c>
      <c r="F5" s="7">
        <v>3.8207122</v>
      </c>
      <c r="G5" s="7">
        <f>AVERAGE(D5:F5)</f>
        <v>3.7841203333333335</v>
      </c>
      <c r="H5" s="7">
        <v>3.3328969000000002</v>
      </c>
    </row>
    <row r="6" spans="2:9" x14ac:dyDescent="0.15">
      <c r="B6" s="5" t="s">
        <v>0</v>
      </c>
      <c r="C6" s="6" t="s">
        <v>9</v>
      </c>
      <c r="D6" s="7">
        <v>11.677898000000001</v>
      </c>
      <c r="E6" s="7">
        <v>14.239752999999999</v>
      </c>
      <c r="F6" s="7">
        <v>13.757326000000001</v>
      </c>
      <c r="G6" s="7">
        <f t="shared" ref="G6:G36" si="0">AVERAGE(D6:F6)</f>
        <v>13.224992333333333</v>
      </c>
      <c r="H6" s="7">
        <v>11.61938</v>
      </c>
    </row>
    <row r="7" spans="2:9" x14ac:dyDescent="0.15">
      <c r="B7" s="5" t="s">
        <v>0</v>
      </c>
      <c r="C7" s="6" t="s">
        <v>10</v>
      </c>
      <c r="D7" s="7">
        <v>13.605943</v>
      </c>
      <c r="E7" s="7">
        <v>14.162262999999999</v>
      </c>
      <c r="F7" s="7">
        <v>14.838650999999999</v>
      </c>
      <c r="G7" s="7">
        <f t="shared" si="0"/>
        <v>14.202285666666667</v>
      </c>
      <c r="H7" s="7">
        <v>13.982660999999998</v>
      </c>
    </row>
    <row r="8" spans="2:9" x14ac:dyDescent="0.15">
      <c r="B8" s="5" t="s">
        <v>0</v>
      </c>
      <c r="C8" s="6" t="s">
        <v>11</v>
      </c>
      <c r="D8" s="7">
        <v>14.852887000000001</v>
      </c>
      <c r="E8" s="7">
        <v>15.212515999999999</v>
      </c>
      <c r="F8" s="7">
        <v>15.382474999999999</v>
      </c>
      <c r="G8" s="7">
        <f t="shared" si="0"/>
        <v>15.149292666666668</v>
      </c>
      <c r="H8" s="7">
        <v>14.572607999999999</v>
      </c>
    </row>
    <row r="9" spans="2:9" x14ac:dyDescent="0.15">
      <c r="B9" s="5" t="s">
        <v>0</v>
      </c>
      <c r="C9" s="6" t="s">
        <v>12</v>
      </c>
      <c r="D9" s="7">
        <v>16.409789</v>
      </c>
      <c r="E9" s="7">
        <v>16.130558000000001</v>
      </c>
      <c r="F9" s="7">
        <v>16.037395</v>
      </c>
      <c r="G9" s="7">
        <f t="shared" si="0"/>
        <v>16.192580666666668</v>
      </c>
      <c r="H9" s="7">
        <v>15.126535999999998</v>
      </c>
    </row>
    <row r="10" spans="2:9" x14ac:dyDescent="0.15">
      <c r="B10" s="5" t="s">
        <v>0</v>
      </c>
      <c r="C10" s="6" t="s">
        <v>13</v>
      </c>
      <c r="D10" s="7">
        <v>16.666536999999998</v>
      </c>
      <c r="E10" s="7">
        <v>16.482265000000002</v>
      </c>
      <c r="F10" s="7">
        <v>17.066063</v>
      </c>
      <c r="G10" s="7">
        <f t="shared" si="0"/>
        <v>16.738288333333333</v>
      </c>
      <c r="H10" s="7">
        <v>15.237888000000002</v>
      </c>
    </row>
    <row r="11" spans="2:9" x14ac:dyDescent="0.15">
      <c r="B11" s="5" t="s">
        <v>0</v>
      </c>
      <c r="C11" s="6" t="s">
        <v>14</v>
      </c>
      <c r="D11" s="7">
        <v>18.045870000000001</v>
      </c>
      <c r="E11" s="7">
        <v>17.844624</v>
      </c>
      <c r="F11" s="7">
        <v>16.223222999999997</v>
      </c>
      <c r="G11" s="7">
        <f t="shared" si="0"/>
        <v>17.371238999999999</v>
      </c>
      <c r="H11" s="7">
        <v>15.109102999999999</v>
      </c>
    </row>
    <row r="12" spans="2:9" x14ac:dyDescent="0.15">
      <c r="B12" s="5" t="s">
        <v>0</v>
      </c>
      <c r="C12" s="6" t="s">
        <v>15</v>
      </c>
      <c r="D12" s="7">
        <v>18.482524000000002</v>
      </c>
      <c r="E12" s="7">
        <v>18.179487999999999</v>
      </c>
      <c r="F12" s="7">
        <v>17.525033999999998</v>
      </c>
      <c r="G12" s="7">
        <f t="shared" si="0"/>
        <v>18.062348666666669</v>
      </c>
      <c r="H12" s="7">
        <v>16.044737000000001</v>
      </c>
    </row>
    <row r="13" spans="2:9" x14ac:dyDescent="0.15">
      <c r="B13" s="5" t="s">
        <v>0</v>
      </c>
      <c r="C13" s="6" t="s">
        <v>16</v>
      </c>
      <c r="D13" s="7">
        <v>15.072967</v>
      </c>
      <c r="E13" s="7">
        <v>15.714991000000001</v>
      </c>
      <c r="F13" s="7">
        <v>15.231943999999999</v>
      </c>
      <c r="G13" s="7">
        <f t="shared" si="0"/>
        <v>15.339967333333334</v>
      </c>
      <c r="H13" s="7">
        <v>13.457806999999999</v>
      </c>
    </row>
    <row r="14" spans="2:9" x14ac:dyDescent="0.15">
      <c r="B14" s="5" t="s">
        <v>0</v>
      </c>
      <c r="C14" s="6" t="s">
        <v>17</v>
      </c>
      <c r="D14" s="7">
        <v>11.427831000000001</v>
      </c>
      <c r="E14" s="7">
        <v>11.592457</v>
      </c>
      <c r="F14" s="7">
        <v>11.585628</v>
      </c>
      <c r="G14" s="7">
        <f t="shared" si="0"/>
        <v>11.535305333333334</v>
      </c>
      <c r="H14" s="7">
        <v>10.562671</v>
      </c>
    </row>
    <row r="15" spans="2:9" x14ac:dyDescent="0.15">
      <c r="B15" s="5" t="s">
        <v>0</v>
      </c>
      <c r="C15" s="6" t="s">
        <v>18</v>
      </c>
      <c r="D15" s="7">
        <v>8.0209875999999998</v>
      </c>
      <c r="E15" s="7">
        <v>8.0225559000000004</v>
      </c>
      <c r="F15" s="7">
        <v>7.9349324999999995</v>
      </c>
      <c r="G15" s="7">
        <f t="shared" si="0"/>
        <v>7.9928253333333323</v>
      </c>
      <c r="H15" s="7">
        <v>7.0698395000000005</v>
      </c>
    </row>
    <row r="16" spans="2:9" x14ac:dyDescent="0.15">
      <c r="B16" s="5" t="s">
        <v>0</v>
      </c>
      <c r="C16" s="6" t="s">
        <v>19</v>
      </c>
      <c r="D16" s="7">
        <v>5.6137984999999997</v>
      </c>
      <c r="E16" s="7">
        <v>5.7086978999999998</v>
      </c>
      <c r="F16" s="7">
        <v>5.6357607999999999</v>
      </c>
      <c r="G16" s="7">
        <f t="shared" si="0"/>
        <v>5.6527523999999998</v>
      </c>
      <c r="H16" s="7">
        <v>5.7244559000000006</v>
      </c>
    </row>
    <row r="17" spans="2:8" x14ac:dyDescent="0.15">
      <c r="B17" s="5" t="s">
        <v>0</v>
      </c>
      <c r="C17" s="6" t="s">
        <v>20</v>
      </c>
      <c r="D17" s="7">
        <v>4.7462445999999998</v>
      </c>
      <c r="E17" s="7">
        <v>4.4310333999999996</v>
      </c>
      <c r="F17" s="7">
        <v>4.7722347000000003</v>
      </c>
      <c r="G17" s="7">
        <f t="shared" si="0"/>
        <v>4.6498375666666663</v>
      </c>
      <c r="H17" s="7">
        <v>4.4318666999999996</v>
      </c>
    </row>
    <row r="18" spans="2:8" x14ac:dyDescent="0.15">
      <c r="B18" s="5" t="s">
        <v>0</v>
      </c>
      <c r="C18" s="6" t="s">
        <v>21</v>
      </c>
      <c r="D18" s="7">
        <v>5.1936407000000004</v>
      </c>
      <c r="E18" s="7">
        <v>5.3527818000000007</v>
      </c>
      <c r="F18" s="7">
        <v>5.2954762999999998</v>
      </c>
      <c r="G18" s="7">
        <f t="shared" si="0"/>
        <v>5.2806329333333339</v>
      </c>
      <c r="H18" s="7">
        <v>5.1977494000000002</v>
      </c>
    </row>
    <row r="19" spans="2:8" x14ac:dyDescent="0.15">
      <c r="B19" s="5" t="s">
        <v>0</v>
      </c>
      <c r="C19" s="6" t="s">
        <v>22</v>
      </c>
      <c r="D19" s="7">
        <v>6.1417982999999996</v>
      </c>
      <c r="E19" s="7">
        <v>6.9888555999999991</v>
      </c>
      <c r="F19" s="7">
        <v>6.0075619000000007</v>
      </c>
      <c r="G19" s="7">
        <f t="shared" si="0"/>
        <v>6.3794052666666659</v>
      </c>
      <c r="H19" s="7">
        <v>6.1687244000000003</v>
      </c>
    </row>
    <row r="20" spans="2:8" x14ac:dyDescent="0.15">
      <c r="B20" s="5" t="s">
        <v>0</v>
      </c>
      <c r="C20" s="6" t="s">
        <v>23</v>
      </c>
      <c r="D20" s="7">
        <v>10.571541999999999</v>
      </c>
      <c r="E20" s="7">
        <v>10.142574999999999</v>
      </c>
      <c r="F20" s="7">
        <v>9.7775673999999988</v>
      </c>
      <c r="G20" s="7">
        <f t="shared" si="0"/>
        <v>10.1638948</v>
      </c>
      <c r="H20" s="7">
        <v>9.4859378000000003</v>
      </c>
    </row>
    <row r="21" spans="2:8" x14ac:dyDescent="0.15">
      <c r="B21" s="5" t="s">
        <v>1</v>
      </c>
      <c r="C21" s="6" t="s">
        <v>8</v>
      </c>
      <c r="D21" s="7">
        <v>19.251939</v>
      </c>
      <c r="E21" s="7">
        <v>21.458238000000001</v>
      </c>
      <c r="F21" s="7">
        <v>21.232437999999998</v>
      </c>
      <c r="G21" s="7">
        <f t="shared" si="0"/>
        <v>20.647538333333333</v>
      </c>
      <c r="H21" s="7">
        <v>18.201219000000002</v>
      </c>
    </row>
    <row r="22" spans="2:8" x14ac:dyDescent="0.15">
      <c r="B22" s="5" t="s">
        <v>1</v>
      </c>
      <c r="C22" s="6" t="s">
        <v>9</v>
      </c>
      <c r="D22" s="7">
        <v>40.857666999999999</v>
      </c>
      <c r="E22" s="7">
        <v>44.839036</v>
      </c>
      <c r="F22" s="7">
        <v>43.977094000000001</v>
      </c>
      <c r="G22" s="7">
        <f t="shared" si="0"/>
        <v>43.224599000000005</v>
      </c>
      <c r="H22" s="7">
        <v>38.809302000000002</v>
      </c>
    </row>
    <row r="23" spans="2:8" x14ac:dyDescent="0.15">
      <c r="B23" s="5" t="s">
        <v>1</v>
      </c>
      <c r="C23" s="6" t="s">
        <v>10</v>
      </c>
      <c r="D23" s="7">
        <v>20.939187</v>
      </c>
      <c r="E23" s="7">
        <v>22.61458</v>
      </c>
      <c r="F23" s="7">
        <v>24.248663000000001</v>
      </c>
      <c r="G23" s="7">
        <f t="shared" si="0"/>
        <v>22.600809999999999</v>
      </c>
      <c r="H23" s="7">
        <v>23.153189000000001</v>
      </c>
    </row>
    <row r="24" spans="2:8" x14ac:dyDescent="0.15">
      <c r="B24" s="5" t="s">
        <v>1</v>
      </c>
      <c r="C24" s="6" t="s">
        <v>11</v>
      </c>
      <c r="D24" s="7">
        <v>17.251405999999999</v>
      </c>
      <c r="E24" s="7">
        <v>17.992564999999999</v>
      </c>
      <c r="F24" s="7">
        <v>17.511223000000001</v>
      </c>
      <c r="G24" s="7">
        <f t="shared" si="0"/>
        <v>17.585064666666668</v>
      </c>
      <c r="H24" s="7">
        <v>15.610442000000001</v>
      </c>
    </row>
    <row r="25" spans="2:8" x14ac:dyDescent="0.15">
      <c r="B25" s="5" t="s">
        <v>1</v>
      </c>
      <c r="C25" s="6" t="s">
        <v>12</v>
      </c>
      <c r="D25" s="7">
        <v>15.659558000000001</v>
      </c>
      <c r="E25" s="7">
        <v>15.427862999999999</v>
      </c>
      <c r="F25" s="7">
        <v>15.592604</v>
      </c>
      <c r="G25" s="7">
        <f t="shared" si="0"/>
        <v>15.560008333333334</v>
      </c>
      <c r="H25" s="7">
        <v>13.243024999999999</v>
      </c>
    </row>
    <row r="26" spans="2:8" x14ac:dyDescent="0.15">
      <c r="B26" s="5" t="s">
        <v>1</v>
      </c>
      <c r="C26" s="6" t="s">
        <v>13</v>
      </c>
      <c r="D26" s="7">
        <v>16.143827999999999</v>
      </c>
      <c r="E26" s="7">
        <v>16.27908</v>
      </c>
      <c r="F26" s="7">
        <v>16.103718000000001</v>
      </c>
      <c r="G26" s="7">
        <f t="shared" si="0"/>
        <v>16.175542</v>
      </c>
      <c r="H26" s="7">
        <v>13.988857999999999</v>
      </c>
    </row>
    <row r="27" spans="2:8" x14ac:dyDescent="0.15">
      <c r="B27" s="5" t="s">
        <v>1</v>
      </c>
      <c r="C27" s="6" t="s">
        <v>14</v>
      </c>
      <c r="D27" s="7">
        <v>21.256117</v>
      </c>
      <c r="E27" s="7">
        <v>19.661251</v>
      </c>
      <c r="F27" s="7">
        <v>17.891079999999999</v>
      </c>
      <c r="G27" s="7">
        <f t="shared" si="0"/>
        <v>19.602816000000001</v>
      </c>
      <c r="H27" s="7">
        <v>14.774552</v>
      </c>
    </row>
    <row r="28" spans="2:8" x14ac:dyDescent="0.15">
      <c r="B28" s="5" t="s">
        <v>1</v>
      </c>
      <c r="C28" s="6" t="s">
        <v>15</v>
      </c>
      <c r="D28" s="7">
        <v>24.213335000000001</v>
      </c>
      <c r="E28" s="7">
        <v>23.430085999999999</v>
      </c>
      <c r="F28" s="7">
        <v>22.398738999999999</v>
      </c>
      <c r="G28" s="7">
        <f t="shared" si="0"/>
        <v>23.347386666666665</v>
      </c>
      <c r="H28" s="7">
        <v>19.563302999999998</v>
      </c>
    </row>
    <row r="29" spans="2:8" x14ac:dyDescent="0.15">
      <c r="B29" s="5" t="s">
        <v>1</v>
      </c>
      <c r="C29" s="6" t="s">
        <v>16</v>
      </c>
      <c r="D29" s="7">
        <v>22.648582999999999</v>
      </c>
      <c r="E29" s="7">
        <v>22.354365999999999</v>
      </c>
      <c r="F29" s="7">
        <v>20.911234999999998</v>
      </c>
      <c r="G29" s="7">
        <f t="shared" si="0"/>
        <v>21.971394666666669</v>
      </c>
      <c r="H29" s="7">
        <v>18.873709999999999</v>
      </c>
    </row>
    <row r="30" spans="2:8" x14ac:dyDescent="0.15">
      <c r="B30" s="5" t="s">
        <v>1</v>
      </c>
      <c r="C30" s="6" t="s">
        <v>17</v>
      </c>
      <c r="D30" s="7">
        <v>17.458599</v>
      </c>
      <c r="E30" s="7">
        <v>17.031981999999999</v>
      </c>
      <c r="F30" s="7">
        <v>15.4138</v>
      </c>
      <c r="G30" s="7">
        <f t="shared" si="0"/>
        <v>16.634793666666667</v>
      </c>
      <c r="H30" s="7">
        <v>14.544575</v>
      </c>
    </row>
    <row r="31" spans="2:8" x14ac:dyDescent="0.15">
      <c r="B31" s="5" t="s">
        <v>1</v>
      </c>
      <c r="C31" s="6" t="s">
        <v>18</v>
      </c>
      <c r="D31" s="7">
        <v>11.970711</v>
      </c>
      <c r="E31" s="7">
        <v>11.376519</v>
      </c>
      <c r="F31" s="7">
        <v>11.45875</v>
      </c>
      <c r="G31" s="7">
        <f t="shared" si="0"/>
        <v>11.601993333333333</v>
      </c>
      <c r="H31" s="7">
        <v>10.476929999999999</v>
      </c>
    </row>
    <row r="32" spans="2:8" x14ac:dyDescent="0.15">
      <c r="B32" s="5" t="s">
        <v>1</v>
      </c>
      <c r="C32" s="6" t="s">
        <v>19</v>
      </c>
      <c r="D32" s="7">
        <v>8.6916454000000005</v>
      </c>
      <c r="E32" s="7">
        <v>8.6947202000000008</v>
      </c>
      <c r="F32" s="7">
        <v>9.0214178999999994</v>
      </c>
      <c r="G32" s="7">
        <f t="shared" si="0"/>
        <v>8.8025944999999997</v>
      </c>
      <c r="H32" s="7">
        <v>8.4896063999999996</v>
      </c>
    </row>
    <row r="33" spans="2:8" x14ac:dyDescent="0.15">
      <c r="B33" s="5" t="s">
        <v>1</v>
      </c>
      <c r="C33" s="6" t="s">
        <v>20</v>
      </c>
      <c r="D33" s="7">
        <v>8.1570821000000002</v>
      </c>
      <c r="E33" s="7">
        <v>7.8592530999999992</v>
      </c>
      <c r="F33" s="7">
        <v>7.3671670000000002</v>
      </c>
      <c r="G33" s="7">
        <f t="shared" si="0"/>
        <v>7.7945007333333338</v>
      </c>
      <c r="H33" s="7">
        <v>6.5879323999999997</v>
      </c>
    </row>
    <row r="34" spans="2:8" x14ac:dyDescent="0.15">
      <c r="B34" s="5" t="s">
        <v>1</v>
      </c>
      <c r="C34" s="6" t="s">
        <v>21</v>
      </c>
      <c r="D34" s="7">
        <v>8.1198607999999997</v>
      </c>
      <c r="E34" s="7">
        <v>7.5853738000000011</v>
      </c>
      <c r="F34" s="7">
        <v>7.2446487000000008</v>
      </c>
      <c r="G34" s="7">
        <f t="shared" si="0"/>
        <v>7.6499611000000014</v>
      </c>
      <c r="H34" s="7">
        <v>6.8920115999999991</v>
      </c>
    </row>
    <row r="35" spans="2:8" x14ac:dyDescent="0.15">
      <c r="B35" s="5" t="s">
        <v>1</v>
      </c>
      <c r="C35" s="6" t="s">
        <v>22</v>
      </c>
      <c r="D35" s="7">
        <v>7.8738726000000003</v>
      </c>
      <c r="E35" s="7">
        <v>8.0370851999999999</v>
      </c>
      <c r="F35" s="7">
        <v>7.1578674000000007</v>
      </c>
      <c r="G35" s="7">
        <f t="shared" si="0"/>
        <v>7.6896084</v>
      </c>
      <c r="H35" s="7">
        <v>7.5204728000000003</v>
      </c>
    </row>
    <row r="36" spans="2:8" x14ac:dyDescent="0.15">
      <c r="B36" s="5" t="s">
        <v>1</v>
      </c>
      <c r="C36" s="6" t="s">
        <v>23</v>
      </c>
      <c r="D36" s="7">
        <v>7.2711285000000005</v>
      </c>
      <c r="E36" s="7">
        <v>7.0821931000000005</v>
      </c>
      <c r="F36" s="7">
        <v>6.7499354999999994</v>
      </c>
      <c r="G36" s="7">
        <f t="shared" si="0"/>
        <v>7.0344190333333332</v>
      </c>
      <c r="H36" s="7">
        <v>7.0312720999999998</v>
      </c>
    </row>
    <row r="37" spans="2:8" ht="64" customHeight="1" x14ac:dyDescent="0.15">
      <c r="B37" s="86" t="s">
        <v>118</v>
      </c>
      <c r="C37" s="86"/>
      <c r="D37" s="86"/>
      <c r="E37" s="86"/>
      <c r="F37" s="86"/>
      <c r="G37" s="86"/>
      <c r="H37" s="86"/>
    </row>
  </sheetData>
  <mergeCells count="2">
    <mergeCell ref="B2:H2"/>
    <mergeCell ref="B37:H37"/>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84"/>
  <sheetViews>
    <sheetView showGridLines="0" workbookViewId="0"/>
  </sheetViews>
  <sheetFormatPr baseColWidth="10" defaultColWidth="10.83203125" defaultRowHeight="11" x14ac:dyDescent="0.15"/>
  <cols>
    <col min="1" max="1" width="3.5" style="8" customWidth="1"/>
    <col min="2" max="2" width="18.5" style="8" customWidth="1"/>
    <col min="3" max="3" width="14.5" style="8" customWidth="1"/>
    <col min="4" max="4" width="16.83203125" style="8" customWidth="1"/>
    <col min="5" max="5" width="18.1640625" style="8" customWidth="1"/>
    <col min="6" max="6" width="11.83203125" style="8" customWidth="1"/>
    <col min="7" max="7" width="13.33203125" style="8" customWidth="1"/>
    <col min="8" max="8" width="12.6640625" style="8" customWidth="1"/>
    <col min="9" max="11" width="16.1640625" style="8" bestFit="1" customWidth="1"/>
    <col min="12" max="16384" width="10.83203125" style="8"/>
  </cols>
  <sheetData>
    <row r="2" spans="2:13" ht="20" customHeight="1" x14ac:dyDescent="0.15">
      <c r="B2" s="91" t="s">
        <v>119</v>
      </c>
      <c r="C2" s="91"/>
      <c r="D2" s="91"/>
      <c r="E2" s="91"/>
      <c r="F2" s="10"/>
      <c r="G2" s="10"/>
      <c r="H2" s="10"/>
      <c r="I2" s="10"/>
      <c r="J2" s="10"/>
      <c r="K2" s="10"/>
    </row>
    <row r="3" spans="2:13" x14ac:dyDescent="0.15">
      <c r="F3" s="11"/>
      <c r="G3" s="11"/>
      <c r="H3" s="11"/>
      <c r="I3" s="11"/>
      <c r="J3" s="11"/>
      <c r="K3" s="11"/>
    </row>
    <row r="4" spans="2:13" ht="13" customHeight="1" x14ac:dyDescent="0.15">
      <c r="B4" s="89" t="s">
        <v>30</v>
      </c>
      <c r="C4" s="89"/>
      <c r="D4" s="89"/>
      <c r="E4" s="89"/>
      <c r="F4" s="9"/>
      <c r="G4" s="59"/>
      <c r="H4" s="59"/>
      <c r="I4" s="59"/>
      <c r="J4" s="59"/>
      <c r="K4" s="59"/>
      <c r="L4" s="59"/>
      <c r="M4" s="59"/>
    </row>
    <row r="5" spans="2:13" x14ac:dyDescent="0.15">
      <c r="B5" s="31" t="s">
        <v>31</v>
      </c>
      <c r="C5" s="31" t="s">
        <v>114</v>
      </c>
      <c r="D5" s="31" t="s">
        <v>115</v>
      </c>
      <c r="E5" s="31" t="s">
        <v>113</v>
      </c>
      <c r="G5" s="60"/>
    </row>
    <row r="6" spans="2:13" x14ac:dyDescent="0.15">
      <c r="B6" s="12" t="s">
        <v>43</v>
      </c>
      <c r="C6" s="13">
        <v>1.0578323585956557</v>
      </c>
      <c r="D6" s="14">
        <v>0.97249399126086944</v>
      </c>
      <c r="E6" s="15">
        <v>1.1506593448883078</v>
      </c>
    </row>
    <row r="7" spans="2:13" ht="13" x14ac:dyDescent="0.15">
      <c r="B7" s="12" t="s">
        <v>54</v>
      </c>
      <c r="C7" s="13">
        <v>0.4416154782144685</v>
      </c>
      <c r="D7" s="14">
        <v>0.38839399420265769</v>
      </c>
      <c r="E7" s="15">
        <v>0.50212988230923372</v>
      </c>
    </row>
    <row r="8" spans="2:13" x14ac:dyDescent="0.15">
      <c r="B8" s="12" t="s">
        <v>45</v>
      </c>
      <c r="C8" s="13">
        <v>0.82585919058119872</v>
      </c>
      <c r="D8" s="14">
        <v>0.76998941333429372</v>
      </c>
      <c r="E8" s="15">
        <v>0.8857828313690348</v>
      </c>
    </row>
    <row r="9" spans="2:13" ht="13" x14ac:dyDescent="0.15">
      <c r="B9" s="12" t="s">
        <v>55</v>
      </c>
      <c r="C9" s="13">
        <v>1.1842507006599157</v>
      </c>
      <c r="D9" s="14">
        <v>1.0633395361938414</v>
      </c>
      <c r="E9" s="15">
        <v>1.3189105401210639</v>
      </c>
    </row>
    <row r="10" spans="2:13" x14ac:dyDescent="0.15">
      <c r="B10" s="12" t="s">
        <v>44</v>
      </c>
      <c r="C10" s="13">
        <v>1.6010218561080525</v>
      </c>
      <c r="D10" s="14">
        <v>1.5147011511609336</v>
      </c>
      <c r="E10" s="15">
        <v>1.6922618575757136</v>
      </c>
    </row>
    <row r="11" spans="2:13" x14ac:dyDescent="0.15">
      <c r="C11" s="16"/>
      <c r="D11" s="17"/>
    </row>
    <row r="12" spans="2:13" ht="12" customHeight="1" x14ac:dyDescent="0.15">
      <c r="B12" s="90" t="s">
        <v>33</v>
      </c>
      <c r="C12" s="90"/>
      <c r="D12" s="90"/>
      <c r="E12" s="90"/>
    </row>
    <row r="13" spans="2:13" x14ac:dyDescent="0.15">
      <c r="B13" s="31" t="s">
        <v>31</v>
      </c>
      <c r="C13" s="31" t="s">
        <v>114</v>
      </c>
      <c r="D13" s="31" t="s">
        <v>115</v>
      </c>
      <c r="E13" s="31" t="s">
        <v>113</v>
      </c>
    </row>
    <row r="14" spans="2:13" x14ac:dyDescent="0.15">
      <c r="B14" s="12" t="s">
        <v>43</v>
      </c>
      <c r="C14" s="13">
        <v>1.0329984149877582</v>
      </c>
      <c r="D14" s="14">
        <v>0.97231844273457557</v>
      </c>
      <c r="E14" s="15">
        <v>1.0974652731733847</v>
      </c>
    </row>
    <row r="15" spans="2:13" ht="13" x14ac:dyDescent="0.15">
      <c r="B15" s="12" t="s">
        <v>54</v>
      </c>
      <c r="C15" s="13">
        <v>0.6197068640015545</v>
      </c>
      <c r="D15" s="14">
        <v>0.57005503640953137</v>
      </c>
      <c r="E15" s="15">
        <v>0.67368336873134238</v>
      </c>
    </row>
    <row r="16" spans="2:13" x14ac:dyDescent="0.15">
      <c r="B16" s="12" t="s">
        <v>45</v>
      </c>
      <c r="C16" s="13">
        <v>0.89415978660842654</v>
      </c>
      <c r="D16" s="14">
        <v>0.85400153273441559</v>
      </c>
      <c r="E16" s="15">
        <v>0.93620642743772309</v>
      </c>
    </row>
    <row r="17" spans="2:13" ht="13" x14ac:dyDescent="0.15">
      <c r="B17" s="12" t="s">
        <v>55</v>
      </c>
      <c r="C17" s="13">
        <v>0.97036742625477013</v>
      </c>
      <c r="D17" s="14">
        <v>0.89345545856734043</v>
      </c>
      <c r="E17" s="15">
        <v>1.053900262074829</v>
      </c>
    </row>
    <row r="18" spans="2:13" x14ac:dyDescent="0.15">
      <c r="B18" s="12" t="s">
        <v>44</v>
      </c>
      <c r="C18" s="13">
        <v>1.2942009177840033</v>
      </c>
      <c r="D18" s="14">
        <v>1.2415093602590861</v>
      </c>
      <c r="E18" s="15">
        <v>1.3491287856608796</v>
      </c>
    </row>
    <row r="19" spans="2:13" x14ac:dyDescent="0.15">
      <c r="B19" s="18"/>
      <c r="C19" s="19"/>
      <c r="D19" s="20"/>
      <c r="E19" s="21"/>
    </row>
    <row r="20" spans="2:13" ht="12" customHeight="1" x14ac:dyDescent="0.15">
      <c r="B20" s="90" t="s">
        <v>34</v>
      </c>
      <c r="C20" s="90"/>
      <c r="D20" s="90"/>
      <c r="E20" s="90"/>
    </row>
    <row r="21" spans="2:13" x14ac:dyDescent="0.15">
      <c r="B21" s="31" t="s">
        <v>31</v>
      </c>
      <c r="C21" s="31" t="s">
        <v>114</v>
      </c>
      <c r="D21" s="31" t="s">
        <v>115</v>
      </c>
      <c r="E21" s="31" t="s">
        <v>113</v>
      </c>
    </row>
    <row r="22" spans="2:13" x14ac:dyDescent="0.15">
      <c r="B22" s="12" t="s">
        <v>43</v>
      </c>
      <c r="C22" s="13">
        <v>1.2386890723279333</v>
      </c>
      <c r="D22" s="14">
        <v>1.1310949424540766</v>
      </c>
      <c r="E22" s="15">
        <v>1.356517972377842</v>
      </c>
    </row>
    <row r="23" spans="2:13" ht="13" x14ac:dyDescent="0.15">
      <c r="B23" s="12" t="s">
        <v>54</v>
      </c>
      <c r="C23" s="22">
        <v>0.87514840946450556</v>
      </c>
      <c r="D23" s="23">
        <v>0.78240237933546219</v>
      </c>
      <c r="E23" s="15">
        <v>0.97888856017892256</v>
      </c>
    </row>
    <row r="24" spans="2:13" x14ac:dyDescent="0.15">
      <c r="B24" s="12" t="s">
        <v>45</v>
      </c>
      <c r="C24" s="13">
        <v>0.96918807978688493</v>
      </c>
      <c r="D24" s="14">
        <v>0.91166844559370719</v>
      </c>
      <c r="E24" s="15">
        <v>1.0303367836640116</v>
      </c>
      <c r="G24" s="59"/>
      <c r="H24" s="59"/>
      <c r="I24" s="59"/>
      <c r="J24" s="59"/>
      <c r="K24" s="59"/>
      <c r="L24" s="59"/>
      <c r="M24" s="59"/>
    </row>
    <row r="25" spans="2:13" ht="13" x14ac:dyDescent="0.15">
      <c r="B25" s="12" t="s">
        <v>55</v>
      </c>
      <c r="C25" s="13">
        <v>1.0843827802828681</v>
      </c>
      <c r="D25" s="14">
        <v>0.95861991579462247</v>
      </c>
      <c r="E25" s="15">
        <v>1.2266446740774037</v>
      </c>
    </row>
    <row r="26" spans="2:13" x14ac:dyDescent="0.15">
      <c r="B26" s="12" t="s">
        <v>44</v>
      </c>
      <c r="C26" s="13">
        <v>1.2331285628309976</v>
      </c>
      <c r="D26" s="14">
        <v>1.1569718370812341</v>
      </c>
      <c r="E26" s="15">
        <v>1.3142982428213381</v>
      </c>
    </row>
    <row r="27" spans="2:13" x14ac:dyDescent="0.15">
      <c r="B27" s="18"/>
      <c r="C27" s="19"/>
      <c r="D27" s="20"/>
      <c r="E27" s="21"/>
    </row>
    <row r="28" spans="2:13" ht="12" customHeight="1" x14ac:dyDescent="0.15">
      <c r="B28" s="90" t="s">
        <v>32</v>
      </c>
      <c r="C28" s="90"/>
      <c r="D28" s="90"/>
      <c r="E28" s="90"/>
    </row>
    <row r="29" spans="2:13" x14ac:dyDescent="0.15">
      <c r="B29" s="31" t="s">
        <v>31</v>
      </c>
      <c r="C29" s="31" t="s">
        <v>114</v>
      </c>
      <c r="D29" s="31" t="s">
        <v>115</v>
      </c>
      <c r="E29" s="31" t="s">
        <v>113</v>
      </c>
    </row>
    <row r="30" spans="2:13" x14ac:dyDescent="0.15">
      <c r="B30" s="12" t="s">
        <v>43</v>
      </c>
      <c r="C30" s="13">
        <v>1.0007607836588084</v>
      </c>
      <c r="D30" s="14">
        <v>0.92816067449475104</v>
      </c>
      <c r="E30" s="15">
        <v>1.0790396249599523</v>
      </c>
    </row>
    <row r="31" spans="2:13" ht="13" x14ac:dyDescent="0.15">
      <c r="B31" s="12" t="s">
        <v>54</v>
      </c>
      <c r="C31" s="13">
        <v>0.84847539036429198</v>
      </c>
      <c r="D31" s="14">
        <v>0.77578072572834522</v>
      </c>
      <c r="E31" s="15">
        <v>0.92798192089387954</v>
      </c>
    </row>
    <row r="32" spans="2:13" x14ac:dyDescent="0.15">
      <c r="B32" s="12" t="s">
        <v>45</v>
      </c>
      <c r="C32" s="13">
        <v>0.83004432321978683</v>
      </c>
      <c r="D32" s="14">
        <v>0.78894072857304953</v>
      </c>
      <c r="E32" s="15">
        <v>0.87328940382572795</v>
      </c>
    </row>
    <row r="33" spans="2:5" ht="13" x14ac:dyDescent="0.15">
      <c r="B33" s="12" t="s">
        <v>55</v>
      </c>
      <c r="C33" s="13">
        <v>0.86424587197654501</v>
      </c>
      <c r="D33" s="14">
        <v>0.7757207508911772</v>
      </c>
      <c r="E33" s="15">
        <v>0.96287346492975434</v>
      </c>
    </row>
    <row r="34" spans="2:5" x14ac:dyDescent="0.15">
      <c r="B34" s="12" t="s">
        <v>44</v>
      </c>
      <c r="C34" s="13">
        <v>0.8642360122340127</v>
      </c>
      <c r="D34" s="14">
        <v>0.81815756636330716</v>
      </c>
      <c r="E34" s="15">
        <v>0.91290958557300916</v>
      </c>
    </row>
    <row r="35" spans="2:5" x14ac:dyDescent="0.15">
      <c r="B35" s="18"/>
      <c r="C35" s="24"/>
      <c r="D35" s="25"/>
      <c r="E35" s="26"/>
    </row>
    <row r="36" spans="2:5" ht="12" customHeight="1" x14ac:dyDescent="0.15">
      <c r="B36" s="90" t="s">
        <v>35</v>
      </c>
      <c r="C36" s="90"/>
      <c r="D36" s="90"/>
      <c r="E36" s="90"/>
    </row>
    <row r="37" spans="2:5" x14ac:dyDescent="0.15">
      <c r="B37" s="31" t="s">
        <v>31</v>
      </c>
      <c r="C37" s="31" t="s">
        <v>114</v>
      </c>
      <c r="D37" s="31" t="s">
        <v>115</v>
      </c>
      <c r="E37" s="31" t="s">
        <v>113</v>
      </c>
    </row>
    <row r="38" spans="2:5" x14ac:dyDescent="0.15">
      <c r="B38" s="12" t="s">
        <v>43</v>
      </c>
      <c r="C38" s="13">
        <v>0.90372395156669616</v>
      </c>
      <c r="D38" s="14">
        <v>0.84103936238710775</v>
      </c>
      <c r="E38" s="15">
        <v>0.97108056668982812</v>
      </c>
    </row>
    <row r="39" spans="2:5" ht="13" x14ac:dyDescent="0.15">
      <c r="B39" s="12" t="s">
        <v>54</v>
      </c>
      <c r="C39" s="13">
        <v>0.75490150221708929</v>
      </c>
      <c r="D39" s="14">
        <v>0.69329917004257047</v>
      </c>
      <c r="E39" s="15">
        <v>0.82197744159224395</v>
      </c>
    </row>
    <row r="40" spans="2:5" x14ac:dyDescent="0.15">
      <c r="B40" s="12" t="s">
        <v>45</v>
      </c>
      <c r="C40" s="13">
        <v>0.75970724963707792</v>
      </c>
      <c r="D40" s="14">
        <v>0.72366882230468355</v>
      </c>
      <c r="E40" s="15">
        <v>0.79754037670581868</v>
      </c>
    </row>
    <row r="41" spans="2:5" ht="13" x14ac:dyDescent="0.15">
      <c r="B41" s="12" t="s">
        <v>55</v>
      </c>
      <c r="C41" s="13">
        <v>0.85908812783303901</v>
      </c>
      <c r="D41" s="14">
        <v>0.77689099965647956</v>
      </c>
      <c r="E41" s="15">
        <v>0.94998193016782817</v>
      </c>
    </row>
    <row r="42" spans="2:5" x14ac:dyDescent="0.15">
      <c r="B42" s="12" t="s">
        <v>44</v>
      </c>
      <c r="C42" s="13">
        <v>0.81476564927326689</v>
      </c>
      <c r="D42" s="14">
        <v>0.77374841189015175</v>
      </c>
      <c r="E42" s="15">
        <v>0.8579572546249481</v>
      </c>
    </row>
    <row r="43" spans="2:5" x14ac:dyDescent="0.15">
      <c r="C43" s="16"/>
      <c r="D43" s="17"/>
    </row>
    <row r="44" spans="2:5" ht="13" customHeight="1" x14ac:dyDescent="0.15">
      <c r="B44" s="90" t="s">
        <v>36</v>
      </c>
      <c r="C44" s="90"/>
      <c r="D44" s="90"/>
      <c r="E44" s="90"/>
    </row>
    <row r="45" spans="2:5" x14ac:dyDescent="0.15">
      <c r="B45" s="31" t="s">
        <v>31</v>
      </c>
      <c r="C45" s="31" t="s">
        <v>114</v>
      </c>
      <c r="D45" s="31" t="s">
        <v>115</v>
      </c>
      <c r="E45" s="31" t="s">
        <v>113</v>
      </c>
    </row>
    <row r="46" spans="2:5" x14ac:dyDescent="0.15">
      <c r="B46" s="12" t="s">
        <v>43</v>
      </c>
      <c r="C46" s="13">
        <v>0.89341012301272649</v>
      </c>
      <c r="D46" s="14">
        <v>0.84009809563221571</v>
      </c>
      <c r="E46" s="15">
        <v>0.95010529371685293</v>
      </c>
    </row>
    <row r="47" spans="2:5" ht="13" x14ac:dyDescent="0.15">
      <c r="B47" s="12" t="s">
        <v>54</v>
      </c>
      <c r="C47" s="13">
        <v>0.81803875594456477</v>
      </c>
      <c r="D47" s="14">
        <v>0.75977393054086984</v>
      </c>
      <c r="E47" s="15">
        <v>0.88077173923425933</v>
      </c>
    </row>
    <row r="48" spans="2:5" x14ac:dyDescent="0.15">
      <c r="B48" s="12" t="s">
        <v>45</v>
      </c>
      <c r="C48" s="13">
        <v>0.84110096096070341</v>
      </c>
      <c r="D48" s="14">
        <v>0.80769338974374316</v>
      </c>
      <c r="E48" s="15">
        <v>0.87589032609697559</v>
      </c>
    </row>
    <row r="49" spans="2:13" ht="13" x14ac:dyDescent="0.15">
      <c r="B49" s="12" t="s">
        <v>55</v>
      </c>
      <c r="C49" s="13">
        <v>0.84965889722562693</v>
      </c>
      <c r="D49" s="14">
        <v>0.77833618292893003</v>
      </c>
      <c r="E49" s="15">
        <v>0.92751725728339562</v>
      </c>
    </row>
    <row r="50" spans="2:13" x14ac:dyDescent="0.15">
      <c r="B50" s="12" t="s">
        <v>44</v>
      </c>
      <c r="C50" s="13">
        <v>0.78784560771975043</v>
      </c>
      <c r="D50" s="14">
        <v>0.75310356873295325</v>
      </c>
      <c r="E50" s="15">
        <v>0.82419036022839531</v>
      </c>
    </row>
    <row r="51" spans="2:13" x14ac:dyDescent="0.15">
      <c r="C51" s="16"/>
      <c r="D51" s="17"/>
    </row>
    <row r="52" spans="2:13" ht="13" customHeight="1" x14ac:dyDescent="0.15">
      <c r="B52" s="90" t="s">
        <v>37</v>
      </c>
      <c r="C52" s="90"/>
      <c r="D52" s="90"/>
      <c r="E52" s="90"/>
    </row>
    <row r="53" spans="2:13" x14ac:dyDescent="0.15">
      <c r="B53" s="31" t="s">
        <v>31</v>
      </c>
      <c r="C53" s="31" t="s">
        <v>114</v>
      </c>
      <c r="D53" s="31" t="s">
        <v>115</v>
      </c>
      <c r="E53" s="31" t="s">
        <v>113</v>
      </c>
    </row>
    <row r="54" spans="2:13" x14ac:dyDescent="0.15">
      <c r="B54" s="12" t="s">
        <v>43</v>
      </c>
      <c r="C54" s="13">
        <v>0.97160096068129065</v>
      </c>
      <c r="D54" s="14">
        <v>0.89816583017566098</v>
      </c>
      <c r="E54" s="15">
        <v>1.0510402367591518</v>
      </c>
      <c r="G54" s="88"/>
      <c r="H54" s="88"/>
      <c r="I54" s="88"/>
      <c r="J54" s="88"/>
      <c r="K54" s="88"/>
      <c r="L54" s="88"/>
      <c r="M54" s="88"/>
    </row>
    <row r="55" spans="2:13" ht="13" x14ac:dyDescent="0.15">
      <c r="B55" s="12" t="s">
        <v>54</v>
      </c>
      <c r="C55" s="13">
        <v>0.7171814038967631</v>
      </c>
      <c r="D55" s="14">
        <v>0.6497624403202571</v>
      </c>
      <c r="E55" s="15">
        <v>0.79159571895509662</v>
      </c>
    </row>
    <row r="56" spans="2:13" x14ac:dyDescent="0.15">
      <c r="B56" s="12" t="s">
        <v>45</v>
      </c>
      <c r="C56" s="13">
        <v>0.92226941901019222</v>
      </c>
      <c r="D56" s="14">
        <v>0.87644995942954629</v>
      </c>
      <c r="E56" s="15">
        <v>0.97048424965985947</v>
      </c>
    </row>
    <row r="57" spans="2:13" ht="13" x14ac:dyDescent="0.15">
      <c r="B57" s="12" t="s">
        <v>55</v>
      </c>
      <c r="C57" s="13">
        <v>0.85374790883874052</v>
      </c>
      <c r="D57" s="14">
        <v>0.76405632643753152</v>
      </c>
      <c r="E57" s="15">
        <v>0.95396826991146633</v>
      </c>
    </row>
    <row r="58" spans="2:13" x14ac:dyDescent="0.15">
      <c r="B58" s="12" t="s">
        <v>44</v>
      </c>
      <c r="C58" s="13">
        <v>0.86794580578043989</v>
      </c>
      <c r="D58" s="14">
        <v>0.81997131360394582</v>
      </c>
      <c r="E58" s="15">
        <v>0.91872716676003474</v>
      </c>
    </row>
    <row r="59" spans="2:13" x14ac:dyDescent="0.15">
      <c r="C59" s="16"/>
      <c r="D59" s="17"/>
    </row>
    <row r="60" spans="2:13" ht="13" customHeight="1" x14ac:dyDescent="0.15">
      <c r="B60" s="90" t="s">
        <v>38</v>
      </c>
      <c r="C60" s="90"/>
      <c r="D60" s="90"/>
      <c r="E60" s="90"/>
    </row>
    <row r="61" spans="2:13" x14ac:dyDescent="0.15">
      <c r="B61" s="31" t="s">
        <v>31</v>
      </c>
      <c r="C61" s="31" t="s">
        <v>114</v>
      </c>
      <c r="D61" s="31" t="s">
        <v>115</v>
      </c>
      <c r="E61" s="31" t="s">
        <v>113</v>
      </c>
    </row>
    <row r="62" spans="2:13" x14ac:dyDescent="0.15">
      <c r="B62" s="12" t="s">
        <v>43</v>
      </c>
      <c r="C62" s="13">
        <v>1.033288369521896</v>
      </c>
      <c r="D62" s="14">
        <v>0.92558179228324711</v>
      </c>
      <c r="E62" s="15">
        <v>1.153528368309221</v>
      </c>
    </row>
    <row r="63" spans="2:13" ht="13" x14ac:dyDescent="0.15">
      <c r="B63" s="12" t="s">
        <v>54</v>
      </c>
      <c r="C63" s="13">
        <v>0.72409801160372367</v>
      </c>
      <c r="D63" s="14">
        <v>0.63131382981778061</v>
      </c>
      <c r="E63" s="15">
        <v>0.83051868285509123</v>
      </c>
    </row>
    <row r="64" spans="2:13" x14ac:dyDescent="0.15">
      <c r="B64" s="12" t="s">
        <v>45</v>
      </c>
      <c r="C64" s="13">
        <v>0.92781190651546941</v>
      </c>
      <c r="D64" s="14">
        <v>0.86555896376683228</v>
      </c>
      <c r="E64" s="15">
        <v>0.9945422205849459</v>
      </c>
    </row>
    <row r="65" spans="2:5" ht="13" x14ac:dyDescent="0.15">
      <c r="B65" s="12" t="s">
        <v>55</v>
      </c>
      <c r="C65" s="13">
        <v>0.87935430495043809</v>
      </c>
      <c r="D65" s="14">
        <v>0.75293559919229702</v>
      </c>
      <c r="E65" s="15">
        <v>1.0269988488582265</v>
      </c>
    </row>
    <row r="66" spans="2:5" x14ac:dyDescent="0.15">
      <c r="B66" s="12" t="s">
        <v>44</v>
      </c>
      <c r="C66" s="13">
        <v>0.88636459737485151</v>
      </c>
      <c r="D66" s="14">
        <v>0.81902496170476158</v>
      </c>
      <c r="E66" s="15">
        <v>0.95924084883103655</v>
      </c>
    </row>
    <row r="67" spans="2:5" x14ac:dyDescent="0.15">
      <c r="C67" s="16"/>
      <c r="D67" s="17"/>
    </row>
    <row r="68" spans="2:5" ht="13" customHeight="1" x14ac:dyDescent="0.15">
      <c r="B68" s="90" t="s">
        <v>39</v>
      </c>
      <c r="C68" s="90"/>
      <c r="D68" s="90"/>
      <c r="E68" s="90"/>
    </row>
    <row r="69" spans="2:5" x14ac:dyDescent="0.15">
      <c r="B69" s="31" t="s">
        <v>31</v>
      </c>
      <c r="C69" s="31" t="s">
        <v>114</v>
      </c>
      <c r="D69" s="31" t="s">
        <v>115</v>
      </c>
      <c r="E69" s="31" t="s">
        <v>113</v>
      </c>
    </row>
    <row r="70" spans="2:5" x14ac:dyDescent="0.15">
      <c r="B70" s="12" t="s">
        <v>43</v>
      </c>
      <c r="C70" s="13">
        <v>1.001385569840739</v>
      </c>
      <c r="D70" s="14">
        <v>0.86554117314478185</v>
      </c>
      <c r="E70" s="15">
        <v>1.1585503851213377</v>
      </c>
    </row>
    <row r="71" spans="2:5" ht="13" x14ac:dyDescent="0.15">
      <c r="B71" s="12" t="s">
        <v>54</v>
      </c>
      <c r="C71" s="13">
        <v>0.82591524559309071</v>
      </c>
      <c r="D71" s="14">
        <v>0.69038352904554534</v>
      </c>
      <c r="E71" s="15">
        <v>0.98805368929665471</v>
      </c>
    </row>
    <row r="72" spans="2:5" x14ac:dyDescent="0.15">
      <c r="B72" s="12" t="s">
        <v>45</v>
      </c>
      <c r="C72" s="13">
        <v>0.95465961404768873</v>
      </c>
      <c r="D72" s="14">
        <v>0.86978171072183741</v>
      </c>
      <c r="E72" s="15">
        <v>1.0478203524621437</v>
      </c>
    </row>
    <row r="73" spans="2:5" ht="13" x14ac:dyDescent="0.15">
      <c r="B73" s="12" t="s">
        <v>55</v>
      </c>
      <c r="C73" s="13">
        <v>0.80628704747834701</v>
      </c>
      <c r="D73" s="14">
        <v>0.65617565889749441</v>
      </c>
      <c r="E73" s="15">
        <v>0.99073897990005533</v>
      </c>
    </row>
    <row r="74" spans="2:5" x14ac:dyDescent="0.15">
      <c r="B74" s="12" t="s">
        <v>44</v>
      </c>
      <c r="C74" s="13">
        <v>1.024966730083539</v>
      </c>
      <c r="D74" s="14">
        <v>0.92492057457336074</v>
      </c>
      <c r="E74" s="15">
        <v>1.1358346074880363</v>
      </c>
    </row>
    <row r="75" spans="2:5" x14ac:dyDescent="0.15">
      <c r="C75" s="16"/>
      <c r="D75" s="17"/>
    </row>
    <row r="76" spans="2:5" ht="13" customHeight="1" x14ac:dyDescent="0.15">
      <c r="B76" s="90" t="s">
        <v>40</v>
      </c>
      <c r="C76" s="90"/>
      <c r="D76" s="90"/>
      <c r="E76" s="90"/>
    </row>
    <row r="77" spans="2:5" x14ac:dyDescent="0.15">
      <c r="B77" s="31" t="s">
        <v>31</v>
      </c>
      <c r="C77" s="31" t="s">
        <v>114</v>
      </c>
      <c r="D77" s="31" t="s">
        <v>115</v>
      </c>
      <c r="E77" s="31" t="s">
        <v>113</v>
      </c>
    </row>
    <row r="78" spans="2:5" x14ac:dyDescent="0.15">
      <c r="B78" s="12" t="s">
        <v>43</v>
      </c>
      <c r="C78" s="13">
        <v>1.1134977808850823</v>
      </c>
      <c r="D78" s="14">
        <v>0.9312900606031258</v>
      </c>
      <c r="E78" s="15">
        <v>1.3313546020592431</v>
      </c>
    </row>
    <row r="79" spans="2:5" ht="13" x14ac:dyDescent="0.15">
      <c r="B79" s="12" t="s">
        <v>54</v>
      </c>
      <c r="C79" s="13">
        <v>0.82009634769054984</v>
      </c>
      <c r="D79" s="14">
        <v>0.65199795693378759</v>
      </c>
      <c r="E79" s="15">
        <v>1.0315339370974128</v>
      </c>
    </row>
    <row r="80" spans="2:5" x14ac:dyDescent="0.15">
      <c r="B80" s="12" t="s">
        <v>45</v>
      </c>
      <c r="C80" s="13">
        <v>1.0454942320460805</v>
      </c>
      <c r="D80" s="14">
        <v>0.92731810683399862</v>
      </c>
      <c r="E80" s="15">
        <v>1.1787305577084934</v>
      </c>
    </row>
    <row r="81" spans="2:20" ht="13" x14ac:dyDescent="0.15">
      <c r="B81" s="12" t="s">
        <v>55</v>
      </c>
      <c r="C81" s="13">
        <v>0.84904957000148651</v>
      </c>
      <c r="D81" s="14">
        <v>0.65640680947780161</v>
      </c>
      <c r="E81" s="15">
        <v>1.0982292717121609</v>
      </c>
    </row>
    <row r="82" spans="2:20" x14ac:dyDescent="0.15">
      <c r="B82" s="12" t="s">
        <v>44</v>
      </c>
      <c r="C82" s="13">
        <v>0.93508834379800609</v>
      </c>
      <c r="D82" s="14">
        <v>0.81832931545734056</v>
      </c>
      <c r="E82" s="15">
        <v>1.0685065219962535</v>
      </c>
    </row>
    <row r="83" spans="2:20" ht="131" customHeight="1" x14ac:dyDescent="0.15">
      <c r="B83" s="87" t="s">
        <v>120</v>
      </c>
      <c r="C83" s="87"/>
      <c r="D83" s="87"/>
      <c r="E83" s="87"/>
      <c r="F83" s="27"/>
      <c r="G83" s="27"/>
      <c r="H83" s="27"/>
      <c r="I83" s="27"/>
      <c r="J83" s="27"/>
      <c r="K83" s="27"/>
    </row>
    <row r="84" spans="2:20" x14ac:dyDescent="0.15">
      <c r="T84" s="59"/>
    </row>
  </sheetData>
  <mergeCells count="13">
    <mergeCell ref="B83:E83"/>
    <mergeCell ref="G54:M54"/>
    <mergeCell ref="B4:E4"/>
    <mergeCell ref="B12:E12"/>
    <mergeCell ref="B2:E2"/>
    <mergeCell ref="B76:E76"/>
    <mergeCell ref="B60:E60"/>
    <mergeCell ref="B52:E52"/>
    <mergeCell ref="B68:E68"/>
    <mergeCell ref="B20:E20"/>
    <mergeCell ref="B28:E28"/>
    <mergeCell ref="B36:E36"/>
    <mergeCell ref="B44:E44"/>
  </mergeCells>
  <conditionalFormatting sqref="C54:D57 C24:D24">
    <cfRule type="expression" dxfId="1" priority="5">
      <formula>$G24&lt;1</formula>
    </cfRule>
    <cfRule type="expression" dxfId="0" priority="6">
      <formula>$F24&gt;1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83"/>
  <sheetViews>
    <sheetView showGridLines="0" workbookViewId="0"/>
  </sheetViews>
  <sheetFormatPr baseColWidth="10" defaultColWidth="10.83203125" defaultRowHeight="11" x14ac:dyDescent="0.15"/>
  <cols>
    <col min="1" max="1" width="3" style="2" customWidth="1"/>
    <col min="2" max="2" width="15.33203125" style="2" customWidth="1"/>
    <col min="3" max="3" width="16.5" style="2" customWidth="1"/>
    <col min="4" max="5" width="16.33203125" style="2" customWidth="1"/>
    <col min="6" max="16384" width="10.83203125" style="2"/>
  </cols>
  <sheetData>
    <row r="2" spans="2:7" ht="27" customHeight="1" x14ac:dyDescent="0.15">
      <c r="B2" s="91" t="s">
        <v>121</v>
      </c>
      <c r="C2" s="91"/>
      <c r="D2" s="91"/>
      <c r="E2" s="91"/>
      <c r="F2" s="8"/>
    </row>
    <row r="4" spans="2:7" ht="13" customHeight="1" x14ac:dyDescent="0.15">
      <c r="B4" s="89" t="s">
        <v>30</v>
      </c>
      <c r="C4" s="89"/>
      <c r="D4" s="89"/>
      <c r="E4" s="89"/>
      <c r="F4" s="9"/>
    </row>
    <row r="5" spans="2:7" x14ac:dyDescent="0.15">
      <c r="B5" s="31" t="s">
        <v>31</v>
      </c>
      <c r="C5" s="31" t="s">
        <v>114</v>
      </c>
      <c r="D5" s="31" t="s">
        <v>115</v>
      </c>
      <c r="E5" s="31" t="s">
        <v>113</v>
      </c>
      <c r="G5" s="65"/>
    </row>
    <row r="6" spans="2:7" x14ac:dyDescent="0.15">
      <c r="B6" s="32" t="s">
        <v>43</v>
      </c>
      <c r="C6" s="61">
        <v>0.95497807688559977</v>
      </c>
      <c r="D6" s="61">
        <v>0.78929601174783837</v>
      </c>
      <c r="E6" s="61">
        <v>1.1554386614884808</v>
      </c>
    </row>
    <row r="7" spans="2:7" ht="13" x14ac:dyDescent="0.15">
      <c r="B7" s="32" t="s">
        <v>54</v>
      </c>
      <c r="C7" s="61">
        <v>0.49793178924642556</v>
      </c>
      <c r="D7" s="61">
        <v>0.3728330862958904</v>
      </c>
      <c r="E7" s="61">
        <v>0.66500553694255027</v>
      </c>
    </row>
    <row r="8" spans="2:7" x14ac:dyDescent="0.15">
      <c r="B8" s="32" t="s">
        <v>45</v>
      </c>
      <c r="C8" s="61">
        <v>0.91327506433157624</v>
      </c>
      <c r="D8" s="61">
        <v>0.78280770770720209</v>
      </c>
      <c r="E8" s="61">
        <v>1.0654868812837712</v>
      </c>
    </row>
    <row r="9" spans="2:7" ht="13" x14ac:dyDescent="0.15">
      <c r="B9" s="32" t="s">
        <v>55</v>
      </c>
      <c r="C9" s="61">
        <v>1.0274176532305526</v>
      </c>
      <c r="D9" s="61">
        <v>0.78286121001173059</v>
      </c>
      <c r="E9" s="61">
        <v>1.3483705932421388</v>
      </c>
    </row>
    <row r="10" spans="2:7" x14ac:dyDescent="0.15">
      <c r="B10" s="32" t="s">
        <v>44</v>
      </c>
      <c r="C10" s="61">
        <v>1.0995314052221321</v>
      </c>
      <c r="D10" s="61">
        <v>0.9588654553788023</v>
      </c>
      <c r="E10" s="61">
        <v>1.2608331067596446</v>
      </c>
    </row>
    <row r="12" spans="2:7" ht="12" customHeight="1" x14ac:dyDescent="0.15">
      <c r="B12" s="92" t="s">
        <v>33</v>
      </c>
      <c r="C12" s="92"/>
      <c r="D12" s="92"/>
      <c r="E12" s="92"/>
    </row>
    <row r="13" spans="2:7" x14ac:dyDescent="0.15">
      <c r="B13" s="31" t="s">
        <v>31</v>
      </c>
      <c r="C13" s="31" t="s">
        <v>114</v>
      </c>
      <c r="D13" s="31" t="s">
        <v>115</v>
      </c>
      <c r="E13" s="31" t="s">
        <v>114</v>
      </c>
      <c r="F13" s="28"/>
      <c r="G13" s="28"/>
    </row>
    <row r="14" spans="2:7" x14ac:dyDescent="0.15">
      <c r="B14" s="32" t="s">
        <v>43</v>
      </c>
      <c r="C14" s="61">
        <v>0.9662022984275912</v>
      </c>
      <c r="D14" s="61">
        <v>0.86594794525275942</v>
      </c>
      <c r="E14" s="61">
        <v>1.0780635101735467</v>
      </c>
    </row>
    <row r="15" spans="2:7" ht="13" x14ac:dyDescent="0.15">
      <c r="B15" s="32" t="s">
        <v>54</v>
      </c>
      <c r="C15" s="61">
        <v>0.68518364584553293</v>
      </c>
      <c r="D15" s="61">
        <v>0.59358357324207578</v>
      </c>
      <c r="E15" s="61">
        <v>0.79091917245950194</v>
      </c>
    </row>
    <row r="16" spans="2:7" x14ac:dyDescent="0.15">
      <c r="B16" s="32" t="s">
        <v>45</v>
      </c>
      <c r="C16" s="61">
        <v>0.89890223952961235</v>
      </c>
      <c r="D16" s="61">
        <v>0.83000522956877487</v>
      </c>
      <c r="E16" s="61">
        <v>0.97351824716954871</v>
      </c>
    </row>
    <row r="17" spans="2:13" ht="13" x14ac:dyDescent="0.15">
      <c r="B17" s="32" t="s">
        <v>55</v>
      </c>
      <c r="C17" s="61">
        <v>0.86696359012509761</v>
      </c>
      <c r="D17" s="61">
        <v>0.74486184601939898</v>
      </c>
      <c r="E17" s="61">
        <v>1.0090809062369708</v>
      </c>
    </row>
    <row r="18" spans="2:13" x14ac:dyDescent="0.15">
      <c r="B18" s="32" t="s">
        <v>44</v>
      </c>
      <c r="C18" s="61">
        <v>1.024098396072938</v>
      </c>
      <c r="D18" s="61">
        <v>0.94724269082962609</v>
      </c>
      <c r="E18" s="61">
        <v>1.1071898838518464</v>
      </c>
    </row>
    <row r="19" spans="2:13" x14ac:dyDescent="0.15">
      <c r="B19" s="62"/>
      <c r="C19" s="63"/>
      <c r="D19" s="63"/>
      <c r="E19" s="63"/>
    </row>
    <row r="20" spans="2:13" ht="12" customHeight="1" x14ac:dyDescent="0.15">
      <c r="B20" s="92" t="s">
        <v>34</v>
      </c>
      <c r="C20" s="92"/>
      <c r="D20" s="92"/>
      <c r="E20" s="92"/>
    </row>
    <row r="21" spans="2:13" x14ac:dyDescent="0.15">
      <c r="B21" s="31" t="s">
        <v>31</v>
      </c>
      <c r="C21" s="31" t="s">
        <v>114</v>
      </c>
      <c r="D21" s="31" t="s">
        <v>115</v>
      </c>
      <c r="E21" s="31" t="s">
        <v>113</v>
      </c>
    </row>
    <row r="22" spans="2:13" x14ac:dyDescent="0.15">
      <c r="B22" s="32" t="s">
        <v>43</v>
      </c>
      <c r="C22" s="61">
        <v>1.0603588913103839</v>
      </c>
      <c r="D22" s="61">
        <v>0.94481307401189385</v>
      </c>
      <c r="E22" s="61">
        <v>1.1900353724009032</v>
      </c>
    </row>
    <row r="23" spans="2:13" ht="13" x14ac:dyDescent="0.15">
      <c r="B23" s="32" t="s">
        <v>54</v>
      </c>
      <c r="C23" s="61">
        <v>0.92547137653205991</v>
      </c>
      <c r="D23" s="61">
        <v>0.80418092149141529</v>
      </c>
      <c r="E23" s="61">
        <v>1.0650554444784712</v>
      </c>
    </row>
    <row r="24" spans="2:13" x14ac:dyDescent="0.15">
      <c r="B24" s="32" t="s">
        <v>45</v>
      </c>
      <c r="C24" s="61">
        <v>0.97739243029157752</v>
      </c>
      <c r="D24" s="61">
        <v>0.90553336841401055</v>
      </c>
      <c r="E24" s="61">
        <v>1.0549539046412193</v>
      </c>
      <c r="G24" s="65"/>
      <c r="H24" s="65"/>
      <c r="I24" s="65"/>
      <c r="J24" s="65"/>
      <c r="K24" s="65"/>
      <c r="L24" s="65"/>
      <c r="M24" s="65"/>
    </row>
    <row r="25" spans="2:13" ht="13" x14ac:dyDescent="0.15">
      <c r="B25" s="32" t="s">
        <v>55</v>
      </c>
      <c r="C25" s="61">
        <v>0.91472898254711299</v>
      </c>
      <c r="D25" s="61">
        <v>0.78183721028206321</v>
      </c>
      <c r="E25" s="61">
        <v>1.0702088625454524</v>
      </c>
    </row>
    <row r="26" spans="2:13" x14ac:dyDescent="0.15">
      <c r="B26" s="32" t="s">
        <v>44</v>
      </c>
      <c r="C26" s="61">
        <v>1.1152126327961192</v>
      </c>
      <c r="D26" s="61">
        <v>1.0280725454653217</v>
      </c>
      <c r="E26" s="61">
        <v>1.2097387697335444</v>
      </c>
    </row>
    <row r="27" spans="2:13" x14ac:dyDescent="0.15">
      <c r="B27" s="62"/>
      <c r="C27" s="63"/>
      <c r="D27" s="63"/>
      <c r="E27" s="63"/>
    </row>
    <row r="28" spans="2:13" ht="12" customHeight="1" x14ac:dyDescent="0.15">
      <c r="B28" s="92" t="s">
        <v>32</v>
      </c>
      <c r="C28" s="92"/>
      <c r="D28" s="92"/>
      <c r="E28" s="92"/>
    </row>
    <row r="29" spans="2:13" x14ac:dyDescent="0.15">
      <c r="B29" s="31" t="s">
        <v>31</v>
      </c>
      <c r="C29" s="31" t="s">
        <v>114</v>
      </c>
      <c r="D29" s="31" t="s">
        <v>115</v>
      </c>
      <c r="E29" s="31" t="s">
        <v>113</v>
      </c>
    </row>
    <row r="30" spans="2:13" x14ac:dyDescent="0.15">
      <c r="B30" s="32" t="s">
        <v>43</v>
      </c>
      <c r="C30" s="61">
        <v>1.087428587623954</v>
      </c>
      <c r="D30" s="61">
        <v>1.0068383578896845</v>
      </c>
      <c r="E30" s="61">
        <v>1.1744694904754409</v>
      </c>
    </row>
    <row r="31" spans="2:13" ht="13" x14ac:dyDescent="0.15">
      <c r="B31" s="32" t="s">
        <v>54</v>
      </c>
      <c r="C31" s="61">
        <v>0.95335379081473082</v>
      </c>
      <c r="D31" s="61">
        <v>0.86815430215691591</v>
      </c>
      <c r="E31" s="61">
        <v>1.0469146420201003</v>
      </c>
    </row>
    <row r="32" spans="2:13" x14ac:dyDescent="0.15">
      <c r="B32" s="32" t="s">
        <v>45</v>
      </c>
      <c r="C32" s="61">
        <v>0.89007201939137548</v>
      </c>
      <c r="D32" s="61">
        <v>0.8449099011668626</v>
      </c>
      <c r="E32" s="61">
        <v>0.93764814284852693</v>
      </c>
    </row>
    <row r="33" spans="2:14" ht="13" x14ac:dyDescent="0.15">
      <c r="B33" s="32" t="s">
        <v>55</v>
      </c>
      <c r="C33" s="61">
        <v>0.92576728619460957</v>
      </c>
      <c r="D33" s="61">
        <v>0.82864806285140358</v>
      </c>
      <c r="E33" s="61">
        <v>1.0342690782851935</v>
      </c>
    </row>
    <row r="34" spans="2:14" x14ac:dyDescent="0.15">
      <c r="B34" s="32" t="s">
        <v>44</v>
      </c>
      <c r="C34" s="61">
        <v>0.9648959180313923</v>
      </c>
      <c r="D34" s="61">
        <v>0.91231052557128101</v>
      </c>
      <c r="E34" s="61">
        <v>1.0205123217784253</v>
      </c>
    </row>
    <row r="35" spans="2:14" x14ac:dyDescent="0.15">
      <c r="B35" s="62"/>
      <c r="C35" s="64"/>
      <c r="D35" s="64"/>
      <c r="E35" s="64"/>
    </row>
    <row r="36" spans="2:14" ht="12" customHeight="1" x14ac:dyDescent="0.15">
      <c r="B36" s="92" t="s">
        <v>35</v>
      </c>
      <c r="C36" s="92"/>
      <c r="D36" s="92"/>
      <c r="E36" s="92"/>
    </row>
    <row r="37" spans="2:14" x14ac:dyDescent="0.15">
      <c r="B37" s="31" t="s">
        <v>31</v>
      </c>
      <c r="C37" s="31" t="s">
        <v>114</v>
      </c>
      <c r="D37" s="31" t="s">
        <v>115</v>
      </c>
      <c r="E37" s="31" t="s">
        <v>113</v>
      </c>
    </row>
    <row r="38" spans="2:14" x14ac:dyDescent="0.15">
      <c r="B38" s="32" t="s">
        <v>43</v>
      </c>
      <c r="C38" s="61">
        <v>1.0226182403131379</v>
      </c>
      <c r="D38" s="61">
        <v>0.95022835050580201</v>
      </c>
      <c r="E38" s="61">
        <v>1.1005229057462786</v>
      </c>
    </row>
    <row r="39" spans="2:14" ht="13" x14ac:dyDescent="0.15">
      <c r="B39" s="32" t="s">
        <v>54</v>
      </c>
      <c r="C39" s="61">
        <v>0.84118106750504129</v>
      </c>
      <c r="D39" s="61">
        <v>0.76940967201445687</v>
      </c>
      <c r="E39" s="61">
        <v>0.91964737910862349</v>
      </c>
    </row>
    <row r="40" spans="2:14" x14ac:dyDescent="0.15">
      <c r="B40" s="32" t="s">
        <v>45</v>
      </c>
      <c r="C40" s="61">
        <v>0.86274039790662382</v>
      </c>
      <c r="D40" s="61">
        <v>0.82188392461409998</v>
      </c>
      <c r="E40" s="61">
        <v>0.90562787747620377</v>
      </c>
    </row>
    <row r="41" spans="2:14" ht="13" x14ac:dyDescent="0.15">
      <c r="B41" s="32" t="s">
        <v>55</v>
      </c>
      <c r="C41" s="61">
        <v>0.8712275450184721</v>
      </c>
      <c r="D41" s="61">
        <v>0.7846990377975559</v>
      </c>
      <c r="E41" s="61">
        <v>0.96729752253721712</v>
      </c>
    </row>
    <row r="42" spans="2:14" x14ac:dyDescent="0.15">
      <c r="B42" s="32" t="s">
        <v>44</v>
      </c>
      <c r="C42" s="61">
        <v>0.90149625835629121</v>
      </c>
      <c r="D42" s="61">
        <v>0.85472729857500784</v>
      </c>
      <c r="E42" s="61">
        <v>0.9508243216114779</v>
      </c>
    </row>
    <row r="44" spans="2:14" ht="13" customHeight="1" x14ac:dyDescent="0.15">
      <c r="B44" s="92" t="s">
        <v>36</v>
      </c>
      <c r="C44" s="92"/>
      <c r="D44" s="92"/>
      <c r="E44" s="92"/>
    </row>
    <row r="45" spans="2:14" x14ac:dyDescent="0.15">
      <c r="B45" s="31" t="s">
        <v>31</v>
      </c>
      <c r="C45" s="31" t="s">
        <v>114</v>
      </c>
      <c r="D45" s="31" t="s">
        <v>115</v>
      </c>
      <c r="E45" s="31" t="s">
        <v>113</v>
      </c>
      <c r="H45" s="65"/>
      <c r="I45" s="65"/>
      <c r="J45" s="65"/>
      <c r="K45" s="65"/>
      <c r="L45" s="65"/>
      <c r="M45" s="65"/>
      <c r="N45" s="65"/>
    </row>
    <row r="46" spans="2:14" x14ac:dyDescent="0.15">
      <c r="B46" s="32" t="s">
        <v>43</v>
      </c>
      <c r="C46" s="61">
        <v>0.97368381961945938</v>
      </c>
      <c r="D46" s="61">
        <v>0.90594551140542878</v>
      </c>
      <c r="E46" s="61">
        <v>1.0464869781384281</v>
      </c>
    </row>
    <row r="47" spans="2:14" ht="13" x14ac:dyDescent="0.15">
      <c r="B47" s="32" t="s">
        <v>54</v>
      </c>
      <c r="C47" s="61">
        <v>0.77539701419087836</v>
      </c>
      <c r="D47" s="61">
        <v>0.71097477509400431</v>
      </c>
      <c r="E47" s="61">
        <v>0.84565662619554083</v>
      </c>
    </row>
    <row r="48" spans="2:14" x14ac:dyDescent="0.15">
      <c r="B48" s="32" t="s">
        <v>45</v>
      </c>
      <c r="C48" s="61">
        <v>0.89989687884420766</v>
      </c>
      <c r="D48" s="61">
        <v>0.85819978235912908</v>
      </c>
      <c r="E48" s="61">
        <v>0.94361989970147198</v>
      </c>
    </row>
    <row r="49" spans="2:13" ht="13" x14ac:dyDescent="0.15">
      <c r="B49" s="32" t="s">
        <v>55</v>
      </c>
      <c r="C49" s="61">
        <v>0.83363767046524828</v>
      </c>
      <c r="D49" s="61">
        <v>0.75442792601893893</v>
      </c>
      <c r="E49" s="61">
        <v>0.92116389339659732</v>
      </c>
    </row>
    <row r="50" spans="2:13" x14ac:dyDescent="0.15">
      <c r="B50" s="32" t="s">
        <v>44</v>
      </c>
      <c r="C50" s="61">
        <v>0.84009695438314957</v>
      </c>
      <c r="D50" s="61">
        <v>0.79730676601141848</v>
      </c>
      <c r="E50" s="61">
        <v>0.88518362423345609</v>
      </c>
    </row>
    <row r="52" spans="2:13" ht="13" customHeight="1" x14ac:dyDescent="0.15">
      <c r="B52" s="92" t="s">
        <v>37</v>
      </c>
      <c r="C52" s="92"/>
      <c r="D52" s="92"/>
      <c r="E52" s="92"/>
    </row>
    <row r="53" spans="2:13" x14ac:dyDescent="0.15">
      <c r="B53" s="31" t="s">
        <v>31</v>
      </c>
      <c r="C53" s="31" t="s">
        <v>114</v>
      </c>
      <c r="D53" s="31" t="s">
        <v>115</v>
      </c>
      <c r="E53" s="31" t="s">
        <v>113</v>
      </c>
    </row>
    <row r="54" spans="2:13" x14ac:dyDescent="0.15">
      <c r="B54" s="32" t="s">
        <v>43</v>
      </c>
      <c r="C54" s="61">
        <v>0.98075957418756909</v>
      </c>
      <c r="D54" s="61">
        <v>0.88928735385208346</v>
      </c>
      <c r="E54" s="61">
        <v>1.0816406397707241</v>
      </c>
      <c r="G54" s="93"/>
      <c r="H54" s="93"/>
      <c r="I54" s="93"/>
      <c r="J54" s="93"/>
      <c r="K54" s="93"/>
      <c r="L54" s="93"/>
      <c r="M54" s="93"/>
    </row>
    <row r="55" spans="2:13" ht="13" x14ac:dyDescent="0.15">
      <c r="B55" s="32" t="s">
        <v>54</v>
      </c>
      <c r="C55" s="61">
        <v>0.76890553059195621</v>
      </c>
      <c r="D55" s="61">
        <v>0.68199157103902464</v>
      </c>
      <c r="E55" s="61">
        <v>0.86689592669623683</v>
      </c>
    </row>
    <row r="56" spans="2:13" x14ac:dyDescent="0.15">
      <c r="B56" s="32" t="s">
        <v>45</v>
      </c>
      <c r="C56" s="61">
        <v>0.92386433328979278</v>
      </c>
      <c r="D56" s="61">
        <v>0.86691020086752313</v>
      </c>
      <c r="E56" s="61">
        <v>0.98456022950343014</v>
      </c>
    </row>
    <row r="57" spans="2:13" ht="13" x14ac:dyDescent="0.15">
      <c r="B57" s="32" t="s">
        <v>55</v>
      </c>
      <c r="C57" s="61">
        <v>0.82008715154351675</v>
      </c>
      <c r="D57" s="61">
        <v>0.71473068723246325</v>
      </c>
      <c r="E57" s="61">
        <v>0.94097391946460129</v>
      </c>
    </row>
    <row r="58" spans="2:13" x14ac:dyDescent="0.15">
      <c r="B58" s="32" t="s">
        <v>44</v>
      </c>
      <c r="C58" s="61">
        <v>0.94093855488664446</v>
      </c>
      <c r="D58" s="61">
        <v>0.87781214883751835</v>
      </c>
      <c r="E58" s="61">
        <v>1.0086045918191622</v>
      </c>
    </row>
    <row r="60" spans="2:13" ht="13" customHeight="1" x14ac:dyDescent="0.15">
      <c r="B60" s="92" t="s">
        <v>38</v>
      </c>
      <c r="C60" s="92"/>
      <c r="D60" s="92"/>
      <c r="E60" s="92"/>
    </row>
    <row r="61" spans="2:13" x14ac:dyDescent="0.15">
      <c r="B61" s="31" t="s">
        <v>31</v>
      </c>
      <c r="C61" s="31" t="s">
        <v>114</v>
      </c>
      <c r="D61" s="31" t="s">
        <v>115</v>
      </c>
      <c r="E61" s="31" t="s">
        <v>113</v>
      </c>
    </row>
    <row r="62" spans="2:13" x14ac:dyDescent="0.15">
      <c r="B62" s="32" t="s">
        <v>43</v>
      </c>
      <c r="C62" s="61">
        <v>1.0850384542871443</v>
      </c>
      <c r="D62" s="61">
        <v>0.93907278463004407</v>
      </c>
      <c r="E62" s="61">
        <v>1.2536924363596011</v>
      </c>
    </row>
    <row r="63" spans="2:13" ht="13" x14ac:dyDescent="0.15">
      <c r="B63" s="32" t="s">
        <v>54</v>
      </c>
      <c r="C63" s="61">
        <v>0.85664890366929924</v>
      </c>
      <c r="D63" s="61">
        <v>0.71766499403701733</v>
      </c>
      <c r="E63" s="61">
        <v>1.0225486128698655</v>
      </c>
    </row>
    <row r="64" spans="2:13" x14ac:dyDescent="0.15">
      <c r="B64" s="32" t="s">
        <v>45</v>
      </c>
      <c r="C64" s="61">
        <v>0.96109398009403857</v>
      </c>
      <c r="D64" s="61">
        <v>0.87560506571408658</v>
      </c>
      <c r="E64" s="61">
        <v>1.0549295278684678</v>
      </c>
    </row>
    <row r="65" spans="2:5" ht="13" x14ac:dyDescent="0.15">
      <c r="B65" s="32" t="s">
        <v>55</v>
      </c>
      <c r="C65" s="61">
        <v>1.035509816525604</v>
      </c>
      <c r="D65" s="61">
        <v>0.84405382424244235</v>
      </c>
      <c r="E65" s="61">
        <v>1.2703936044401987</v>
      </c>
    </row>
    <row r="66" spans="2:5" x14ac:dyDescent="0.15">
      <c r="B66" s="32" t="s">
        <v>44</v>
      </c>
      <c r="C66" s="61">
        <v>0.97857419908985721</v>
      </c>
      <c r="D66" s="61">
        <v>0.88200345404430169</v>
      </c>
      <c r="E66" s="61">
        <v>1.0857184954700374</v>
      </c>
    </row>
    <row r="68" spans="2:5" ht="13" customHeight="1" x14ac:dyDescent="0.15">
      <c r="B68" s="92" t="s">
        <v>39</v>
      </c>
      <c r="C68" s="92"/>
      <c r="D68" s="92"/>
      <c r="E68" s="92"/>
    </row>
    <row r="69" spans="2:5" x14ac:dyDescent="0.15">
      <c r="B69" s="31" t="s">
        <v>31</v>
      </c>
      <c r="C69" s="31" t="s">
        <v>114</v>
      </c>
      <c r="D69" s="31" t="s">
        <v>115</v>
      </c>
      <c r="E69" s="31" t="s">
        <v>113</v>
      </c>
    </row>
    <row r="70" spans="2:5" x14ac:dyDescent="0.15">
      <c r="B70" s="32" t="s">
        <v>43</v>
      </c>
      <c r="C70" s="61">
        <v>0.98901284698013059</v>
      </c>
      <c r="D70" s="61">
        <v>0.81067445590839882</v>
      </c>
      <c r="E70" s="61">
        <v>1.2065834865805463</v>
      </c>
    </row>
    <row r="71" spans="2:5" ht="13" x14ac:dyDescent="0.15">
      <c r="B71" s="32" t="s">
        <v>54</v>
      </c>
      <c r="C71" s="61">
        <v>1.0317149149255556</v>
      </c>
      <c r="D71" s="61">
        <v>0.82359942620426896</v>
      </c>
      <c r="E71" s="61">
        <v>1.2924191443230135</v>
      </c>
    </row>
    <row r="72" spans="2:5" x14ac:dyDescent="0.15">
      <c r="B72" s="32" t="s">
        <v>45</v>
      </c>
      <c r="C72" s="61">
        <v>1.0046213908204467</v>
      </c>
      <c r="D72" s="61">
        <v>0.88724472395099774</v>
      </c>
      <c r="E72" s="61">
        <v>1.1375262220773148</v>
      </c>
    </row>
    <row r="73" spans="2:5" ht="13" x14ac:dyDescent="0.15">
      <c r="B73" s="32" t="s">
        <v>55</v>
      </c>
      <c r="C73" s="61">
        <v>0.76839042285613446</v>
      </c>
      <c r="D73" s="61">
        <v>0.58543491638839151</v>
      </c>
      <c r="E73" s="61">
        <v>1.0085217423986508</v>
      </c>
    </row>
    <row r="74" spans="2:5" x14ac:dyDescent="0.15">
      <c r="B74" s="32" t="s">
        <v>44</v>
      </c>
      <c r="C74" s="61">
        <v>0.98826220474511983</v>
      </c>
      <c r="D74" s="61">
        <v>0.86134380434346347</v>
      </c>
      <c r="E74" s="61">
        <v>1.1338819416854342</v>
      </c>
    </row>
    <row r="76" spans="2:5" ht="13" customHeight="1" x14ac:dyDescent="0.15">
      <c r="B76" s="92" t="s">
        <v>40</v>
      </c>
      <c r="C76" s="92"/>
      <c r="D76" s="92"/>
      <c r="E76" s="92"/>
    </row>
    <row r="77" spans="2:5" x14ac:dyDescent="0.15">
      <c r="B77" s="31" t="s">
        <v>31</v>
      </c>
      <c r="C77" s="31" t="s">
        <v>114</v>
      </c>
      <c r="D77" s="31" t="s">
        <v>115</v>
      </c>
      <c r="E77" s="31" t="s">
        <v>113</v>
      </c>
    </row>
    <row r="78" spans="2:5" x14ac:dyDescent="0.15">
      <c r="B78" s="32" t="s">
        <v>43</v>
      </c>
      <c r="C78" s="61">
        <v>0.79428239680136303</v>
      </c>
      <c r="D78" s="61">
        <v>0.62868111126218462</v>
      </c>
      <c r="E78" s="61">
        <v>1.0035048207538948</v>
      </c>
    </row>
    <row r="79" spans="2:5" ht="13" x14ac:dyDescent="0.15">
      <c r="B79" s="32" t="s">
        <v>54</v>
      </c>
      <c r="C79" s="61">
        <v>1.1726680677169652</v>
      </c>
      <c r="D79" s="61">
        <v>0.89340445110249744</v>
      </c>
      <c r="E79" s="61">
        <v>1.5392249225376584</v>
      </c>
    </row>
    <row r="80" spans="2:5" x14ac:dyDescent="0.15">
      <c r="B80" s="32" t="s">
        <v>45</v>
      </c>
      <c r="C80" s="61">
        <v>0.9754195899980358</v>
      </c>
      <c r="D80" s="61">
        <v>0.84009721974331497</v>
      </c>
      <c r="E80" s="61">
        <v>1.1325396087403339</v>
      </c>
    </row>
    <row r="81" spans="2:5" ht="13" x14ac:dyDescent="0.15">
      <c r="B81" s="32" t="s">
        <v>55</v>
      </c>
      <c r="C81" s="61">
        <v>0.84942100077485283</v>
      </c>
      <c r="D81" s="61">
        <v>0.61946961055258709</v>
      </c>
      <c r="E81" s="61">
        <v>1.1647319323925136</v>
      </c>
    </row>
    <row r="82" spans="2:5" x14ac:dyDescent="0.15">
      <c r="B82" s="32" t="s">
        <v>44</v>
      </c>
      <c r="C82" s="61">
        <v>0.82944136701060855</v>
      </c>
      <c r="D82" s="61">
        <v>0.70096142640080283</v>
      </c>
      <c r="E82" s="61">
        <v>0.9814705280445073</v>
      </c>
    </row>
    <row r="83" spans="2:5" ht="127" customHeight="1" x14ac:dyDescent="0.15">
      <c r="B83" s="94" t="s">
        <v>131</v>
      </c>
      <c r="C83" s="94"/>
      <c r="D83" s="94"/>
      <c r="E83" s="94"/>
    </row>
  </sheetData>
  <mergeCells count="13">
    <mergeCell ref="B36:E36"/>
    <mergeCell ref="G54:M54"/>
    <mergeCell ref="B83:E83"/>
    <mergeCell ref="B44:E44"/>
    <mergeCell ref="B52:E52"/>
    <mergeCell ref="B60:E60"/>
    <mergeCell ref="B68:E68"/>
    <mergeCell ref="B76:E76"/>
    <mergeCell ref="B2:E2"/>
    <mergeCell ref="B4:E4"/>
    <mergeCell ref="B12:E12"/>
    <mergeCell ref="B20:E20"/>
    <mergeCell ref="B28:E2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46"/>
  <sheetViews>
    <sheetView showGridLines="0" workbookViewId="0"/>
  </sheetViews>
  <sheetFormatPr baseColWidth="10" defaultColWidth="10.83203125" defaultRowHeight="11" x14ac:dyDescent="0.15"/>
  <cols>
    <col min="1" max="1" width="2.1640625" style="2" customWidth="1"/>
    <col min="2" max="2" width="10.83203125" style="2"/>
    <col min="3" max="3" width="13.83203125" style="2" customWidth="1"/>
    <col min="4" max="6" width="17.1640625" style="2" bestFit="1" customWidth="1"/>
    <col min="7" max="16384" width="10.83203125" style="2"/>
  </cols>
  <sheetData>
    <row r="2" spans="2:8" ht="26" customHeight="1" x14ac:dyDescent="0.15">
      <c r="B2" s="91" t="s">
        <v>123</v>
      </c>
      <c r="C2" s="91"/>
      <c r="D2" s="91"/>
      <c r="E2" s="91"/>
      <c r="F2" s="91"/>
    </row>
    <row r="4" spans="2:8" x14ac:dyDescent="0.15">
      <c r="B4" s="97" t="s">
        <v>41</v>
      </c>
      <c r="C4" s="97"/>
      <c r="D4" s="97"/>
      <c r="E4" s="97"/>
      <c r="F4" s="97"/>
      <c r="H4" s="65"/>
    </row>
    <row r="5" spans="2:8" x14ac:dyDescent="0.15">
      <c r="B5" s="30"/>
      <c r="C5" s="30"/>
      <c r="D5" s="30"/>
      <c r="E5" s="30"/>
      <c r="F5" s="30"/>
    </row>
    <row r="6" spans="2:8" x14ac:dyDescent="0.15">
      <c r="B6" s="31" t="s">
        <v>42</v>
      </c>
      <c r="C6" s="31" t="s">
        <v>31</v>
      </c>
      <c r="D6" s="31" t="s">
        <v>116</v>
      </c>
      <c r="E6" s="31" t="s">
        <v>115</v>
      </c>
      <c r="F6" s="31" t="s">
        <v>113</v>
      </c>
      <c r="H6" s="60"/>
    </row>
    <row r="7" spans="2:8" x14ac:dyDescent="0.15">
      <c r="B7" s="95" t="s">
        <v>46</v>
      </c>
      <c r="C7" s="32" t="s">
        <v>43</v>
      </c>
      <c r="D7" s="61">
        <v>0.99827566847530225</v>
      </c>
      <c r="E7" s="61">
        <v>0.93593420767750146</v>
      </c>
      <c r="F7" s="61">
        <v>1.0647696195897547</v>
      </c>
    </row>
    <row r="8" spans="2:8" ht="13" x14ac:dyDescent="0.15">
      <c r="B8" s="95"/>
      <c r="C8" s="32" t="s">
        <v>54</v>
      </c>
      <c r="D8" s="61">
        <v>0.89003300837353594</v>
      </c>
      <c r="E8" s="61">
        <v>0.82557869708221188</v>
      </c>
      <c r="F8" s="61">
        <v>0.95951937567444623</v>
      </c>
    </row>
    <row r="9" spans="2:8" x14ac:dyDescent="0.15">
      <c r="B9" s="95"/>
      <c r="C9" s="32" t="s">
        <v>45</v>
      </c>
      <c r="D9" s="61">
        <v>0.91782151134812362</v>
      </c>
      <c r="E9" s="61">
        <v>0.88049731805813536</v>
      </c>
      <c r="F9" s="61">
        <v>0.95672787346040977</v>
      </c>
    </row>
    <row r="10" spans="2:8" ht="13" x14ac:dyDescent="0.15">
      <c r="B10" s="95"/>
      <c r="C10" s="32" t="s">
        <v>55</v>
      </c>
      <c r="D10" s="61">
        <v>0.99572747251088645</v>
      </c>
      <c r="E10" s="61">
        <v>0.91247660171000688</v>
      </c>
      <c r="F10" s="61">
        <v>1.0865738339535167</v>
      </c>
    </row>
    <row r="11" spans="2:8" x14ac:dyDescent="0.15">
      <c r="B11" s="95"/>
      <c r="C11" s="32" t="s">
        <v>44</v>
      </c>
      <c r="D11" s="61">
        <v>0.95410602814645729</v>
      </c>
      <c r="E11" s="61">
        <v>0.91173403584189727</v>
      </c>
      <c r="F11" s="61">
        <v>0.99844721942931336</v>
      </c>
    </row>
    <row r="12" spans="2:8" x14ac:dyDescent="0.15">
      <c r="B12" s="96" t="s">
        <v>47</v>
      </c>
      <c r="C12" s="32" t="s">
        <v>43</v>
      </c>
      <c r="D12" s="61">
        <v>0.97877231762534345</v>
      </c>
      <c r="E12" s="61">
        <v>0.93377859332383506</v>
      </c>
      <c r="F12" s="61">
        <v>1.0259340453925492</v>
      </c>
    </row>
    <row r="13" spans="2:8" ht="13" x14ac:dyDescent="0.15">
      <c r="B13" s="96"/>
      <c r="C13" s="32" t="s">
        <v>54</v>
      </c>
      <c r="D13" s="61">
        <v>0.69344121529074021</v>
      </c>
      <c r="E13" s="61">
        <v>0.65292369072261425</v>
      </c>
      <c r="F13" s="61">
        <v>0.7364730762513958</v>
      </c>
    </row>
    <row r="14" spans="2:8" x14ac:dyDescent="0.15">
      <c r="B14" s="96"/>
      <c r="C14" s="32" t="s">
        <v>45</v>
      </c>
      <c r="D14" s="61">
        <v>0.85963200022997699</v>
      </c>
      <c r="E14" s="61">
        <v>0.83164126724209508</v>
      </c>
      <c r="F14" s="61">
        <v>0.88856482347246712</v>
      </c>
    </row>
    <row r="15" spans="2:8" ht="13" x14ac:dyDescent="0.15">
      <c r="B15" s="96"/>
      <c r="C15" s="32" t="s">
        <v>55</v>
      </c>
      <c r="D15" s="61">
        <v>0.95702610479430072</v>
      </c>
      <c r="E15" s="61">
        <v>0.89666926458438834</v>
      </c>
      <c r="F15" s="61">
        <v>1.0214457006979898</v>
      </c>
    </row>
    <row r="16" spans="2:8" x14ac:dyDescent="0.15">
      <c r="B16" s="96"/>
      <c r="C16" s="32" t="s">
        <v>44</v>
      </c>
      <c r="D16" s="61">
        <v>0.98170288414136209</v>
      </c>
      <c r="E16" s="61">
        <v>0.94943659899390576</v>
      </c>
      <c r="F16" s="61">
        <v>1.0150657281936681</v>
      </c>
    </row>
    <row r="17" spans="2:8" x14ac:dyDescent="0.15">
      <c r="B17" s="96" t="s">
        <v>48</v>
      </c>
      <c r="C17" s="32" t="s">
        <v>43</v>
      </c>
      <c r="D17" s="61">
        <v>1.0096799287794433</v>
      </c>
      <c r="E17" s="61">
        <v>0.94372456619717082</v>
      </c>
      <c r="F17" s="61">
        <v>1.0802448035108891</v>
      </c>
    </row>
    <row r="18" spans="2:8" ht="13" x14ac:dyDescent="0.15">
      <c r="B18" s="96"/>
      <c r="C18" s="32" t="s">
        <v>54</v>
      </c>
      <c r="D18" s="61">
        <v>0.81008499378644738</v>
      </c>
      <c r="E18" s="61">
        <v>0.74512341242036628</v>
      </c>
      <c r="F18" s="61">
        <v>0.88071007596761397</v>
      </c>
    </row>
    <row r="19" spans="2:8" x14ac:dyDescent="0.15">
      <c r="B19" s="96"/>
      <c r="C19" s="32" t="s">
        <v>45</v>
      </c>
      <c r="D19" s="61">
        <v>0.93823391826190372</v>
      </c>
      <c r="E19" s="61">
        <v>0.8953751400930362</v>
      </c>
      <c r="F19" s="61">
        <v>0.98314421068873625</v>
      </c>
    </row>
    <row r="20" spans="2:8" ht="13" x14ac:dyDescent="0.15">
      <c r="B20" s="96"/>
      <c r="C20" s="32" t="s">
        <v>55</v>
      </c>
      <c r="D20" s="61">
        <v>1.0426943041677108</v>
      </c>
      <c r="E20" s="61">
        <v>0.95281752893073535</v>
      </c>
      <c r="F20" s="61">
        <v>1.1410489195805098</v>
      </c>
    </row>
    <row r="21" spans="2:8" x14ac:dyDescent="0.15">
      <c r="B21" s="96"/>
      <c r="C21" s="32" t="s">
        <v>44</v>
      </c>
      <c r="D21" s="61">
        <v>1.2677079071294799</v>
      </c>
      <c r="E21" s="61">
        <v>1.2109967995016979</v>
      </c>
      <c r="F21" s="61">
        <v>1.3270748018986429</v>
      </c>
    </row>
    <row r="23" spans="2:8" x14ac:dyDescent="0.15">
      <c r="B23" s="97" t="s">
        <v>49</v>
      </c>
      <c r="C23" s="97"/>
      <c r="D23" s="97"/>
      <c r="E23" s="97"/>
      <c r="F23" s="97"/>
    </row>
    <row r="24" spans="2:8" x14ac:dyDescent="0.15">
      <c r="B24" s="30"/>
      <c r="C24" s="30"/>
      <c r="D24" s="30"/>
      <c r="E24" s="30"/>
      <c r="F24" s="30"/>
    </row>
    <row r="25" spans="2:8" x14ac:dyDescent="0.15">
      <c r="B25" s="31" t="s">
        <v>42</v>
      </c>
      <c r="C25" s="31" t="s">
        <v>31</v>
      </c>
      <c r="D25" s="31" t="s">
        <v>116</v>
      </c>
      <c r="E25" s="31" t="s">
        <v>115</v>
      </c>
      <c r="F25" s="31" t="s">
        <v>113</v>
      </c>
      <c r="H25" s="60"/>
    </row>
    <row r="26" spans="2:8" x14ac:dyDescent="0.15">
      <c r="B26" s="95" t="s">
        <v>46</v>
      </c>
      <c r="C26" s="32" t="s">
        <v>43</v>
      </c>
      <c r="D26" s="61">
        <v>1.0454508270972991</v>
      </c>
      <c r="E26" s="61">
        <v>0.98597127215960345</v>
      </c>
      <c r="F26" s="61">
        <v>1.1085185367363355</v>
      </c>
    </row>
    <row r="27" spans="2:8" ht="13" x14ac:dyDescent="0.15">
      <c r="B27" s="95"/>
      <c r="C27" s="32" t="s">
        <v>54</v>
      </c>
      <c r="D27" s="61">
        <v>0.87235112821029948</v>
      </c>
      <c r="E27" s="61">
        <v>0.8135075275833199</v>
      </c>
      <c r="F27" s="61">
        <v>0.93545107462062271</v>
      </c>
    </row>
    <row r="28" spans="2:8" x14ac:dyDescent="0.15">
      <c r="B28" s="95"/>
      <c r="C28" s="32" t="s">
        <v>45</v>
      </c>
      <c r="D28" s="61">
        <v>0.93783573721850921</v>
      </c>
      <c r="E28" s="61">
        <v>0.90284563675356055</v>
      </c>
      <c r="F28" s="61">
        <v>0.97418189134391475</v>
      </c>
    </row>
    <row r="29" spans="2:8" ht="13" x14ac:dyDescent="0.15">
      <c r="B29" s="95"/>
      <c r="C29" s="32" t="s">
        <v>55</v>
      </c>
      <c r="D29" s="61">
        <v>0.89422438762136136</v>
      </c>
      <c r="E29" s="61">
        <v>0.82394499065669013</v>
      </c>
      <c r="F29" s="61">
        <v>0.97049835181288258</v>
      </c>
    </row>
    <row r="30" spans="2:8" x14ac:dyDescent="0.15">
      <c r="B30" s="95"/>
      <c r="C30" s="32" t="s">
        <v>44</v>
      </c>
      <c r="D30" s="61">
        <v>0.9760163331612276</v>
      </c>
      <c r="E30" s="61">
        <v>0.93627388031046377</v>
      </c>
      <c r="F30" s="61">
        <v>1.0174457523920335</v>
      </c>
    </row>
    <row r="31" spans="2:8" x14ac:dyDescent="0.15">
      <c r="B31" s="96" t="s">
        <v>47</v>
      </c>
      <c r="C31" s="32" t="s">
        <v>43</v>
      </c>
      <c r="D31" s="61">
        <v>0.93902742383335802</v>
      </c>
      <c r="E31" s="61">
        <v>0.87938226257314756</v>
      </c>
      <c r="F31" s="61">
        <v>1.0027180900044212</v>
      </c>
    </row>
    <row r="32" spans="2:8" ht="13" x14ac:dyDescent="0.15">
      <c r="B32" s="96"/>
      <c r="C32" s="32" t="s">
        <v>54</v>
      </c>
      <c r="D32" s="61">
        <v>0.7483175181036622</v>
      </c>
      <c r="E32" s="61">
        <v>0.6900120268874762</v>
      </c>
      <c r="F32" s="61">
        <v>0.81154977896079983</v>
      </c>
    </row>
    <row r="33" spans="2:15" x14ac:dyDescent="0.15">
      <c r="B33" s="96"/>
      <c r="C33" s="32" t="s">
        <v>45</v>
      </c>
      <c r="D33" s="61">
        <v>0.88055134129387247</v>
      </c>
      <c r="E33" s="61">
        <v>0.84239800740755599</v>
      </c>
      <c r="F33" s="61">
        <v>0.92043269076645617</v>
      </c>
    </row>
    <row r="34" spans="2:15" ht="13" x14ac:dyDescent="0.15">
      <c r="B34" s="96"/>
      <c r="C34" s="32" t="s">
        <v>55</v>
      </c>
      <c r="D34" s="61">
        <v>0.91605936561127677</v>
      </c>
      <c r="E34" s="61">
        <v>0.83620324646376476</v>
      </c>
      <c r="F34" s="61">
        <v>1.0035416208593952</v>
      </c>
    </row>
    <row r="35" spans="2:15" x14ac:dyDescent="0.15">
      <c r="B35" s="96"/>
      <c r="C35" s="32" t="s">
        <v>44</v>
      </c>
      <c r="D35" s="61">
        <v>0.89340220294855321</v>
      </c>
      <c r="E35" s="61">
        <v>0.8523014899753637</v>
      </c>
      <c r="F35" s="61">
        <v>0.93648492419789087</v>
      </c>
    </row>
    <row r="36" spans="2:15" x14ac:dyDescent="0.15">
      <c r="B36" s="96" t="s">
        <v>48</v>
      </c>
      <c r="C36" s="32" t="s">
        <v>43</v>
      </c>
      <c r="D36" s="61">
        <v>0.94030103987336189</v>
      </c>
      <c r="E36" s="61">
        <v>0.85000515963291545</v>
      </c>
      <c r="F36" s="61">
        <v>1.0401890336392348</v>
      </c>
    </row>
    <row r="37" spans="2:15" ht="13" x14ac:dyDescent="0.15">
      <c r="B37" s="96"/>
      <c r="C37" s="32" t="s">
        <v>54</v>
      </c>
      <c r="D37" s="61">
        <v>0.90362672770661623</v>
      </c>
      <c r="E37" s="61">
        <v>0.79973474048250537</v>
      </c>
      <c r="F37" s="61">
        <v>1.0210151212552325</v>
      </c>
    </row>
    <row r="38" spans="2:15" x14ac:dyDescent="0.15">
      <c r="B38" s="96"/>
      <c r="C38" s="32" t="s">
        <v>45</v>
      </c>
      <c r="D38" s="61">
        <v>0.95463720027205345</v>
      </c>
      <c r="E38" s="61">
        <v>0.89273758252644808</v>
      </c>
      <c r="F38" s="61">
        <v>1.0208287429371954</v>
      </c>
    </row>
    <row r="39" spans="2:15" ht="13" x14ac:dyDescent="0.15">
      <c r="B39" s="96"/>
      <c r="C39" s="32" t="s">
        <v>55</v>
      </c>
      <c r="D39" s="61">
        <v>0.91040031161521717</v>
      </c>
      <c r="E39" s="61">
        <v>0.79433348016868388</v>
      </c>
      <c r="F39" s="61">
        <v>1.0434266565386054</v>
      </c>
    </row>
    <row r="40" spans="2:15" x14ac:dyDescent="0.15">
      <c r="B40" s="96"/>
      <c r="C40" s="32" t="s">
        <v>44</v>
      </c>
      <c r="D40" s="61">
        <v>1.0284015184630046</v>
      </c>
      <c r="E40" s="61">
        <v>0.95833526442561545</v>
      </c>
      <c r="F40" s="61">
        <v>1.1035904890872392</v>
      </c>
    </row>
    <row r="42" spans="2:15" ht="127" customHeight="1" x14ac:dyDescent="0.15">
      <c r="B42" s="98" t="s">
        <v>124</v>
      </c>
      <c r="C42" s="98"/>
      <c r="D42" s="98"/>
      <c r="E42" s="98"/>
      <c r="F42" s="98"/>
    </row>
    <row r="44" spans="2:15" x14ac:dyDescent="0.15">
      <c r="H44" s="65" t="s">
        <v>50</v>
      </c>
      <c r="I44" s="65"/>
      <c r="J44" s="65"/>
      <c r="K44" s="65"/>
      <c r="L44" s="65"/>
    </row>
    <row r="46" spans="2:15" ht="13" x14ac:dyDescent="0.15">
      <c r="H46" s="65" t="s">
        <v>122</v>
      </c>
      <c r="I46" s="65"/>
      <c r="J46" s="65"/>
      <c r="K46" s="65"/>
      <c r="L46" s="65"/>
      <c r="M46" s="65"/>
      <c r="N46" s="65"/>
      <c r="O46" s="65"/>
    </row>
  </sheetData>
  <mergeCells count="10">
    <mergeCell ref="B7:B11"/>
    <mergeCell ref="B12:B16"/>
    <mergeCell ref="B2:F2"/>
    <mergeCell ref="B4:F4"/>
    <mergeCell ref="B42:F42"/>
    <mergeCell ref="B17:B21"/>
    <mergeCell ref="B26:B30"/>
    <mergeCell ref="B31:B35"/>
    <mergeCell ref="B36:B40"/>
    <mergeCell ref="B23:F2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2"/>
  <sheetViews>
    <sheetView showGridLines="0" workbookViewId="0"/>
  </sheetViews>
  <sheetFormatPr baseColWidth="10" defaultRowHeight="11" x14ac:dyDescent="0.15"/>
  <cols>
    <col min="1" max="1" width="4.5" style="2" customWidth="1"/>
    <col min="2" max="2" width="10.83203125" style="2"/>
    <col min="3" max="3" width="14.5" style="2" customWidth="1"/>
    <col min="4" max="4" width="16.5" style="2" customWidth="1"/>
    <col min="5" max="5" width="15" style="2" customWidth="1"/>
    <col min="6" max="6" width="14.6640625" style="2" customWidth="1"/>
    <col min="7" max="16384" width="10.83203125" style="2"/>
  </cols>
  <sheetData>
    <row r="1" spans="2:8" ht="11" customHeight="1" x14ac:dyDescent="0.15">
      <c r="B1" s="91"/>
      <c r="C1" s="91"/>
      <c r="D1" s="91"/>
      <c r="E1" s="91"/>
    </row>
    <row r="2" spans="2:8" ht="39" customHeight="1" x14ac:dyDescent="0.15">
      <c r="B2" s="91" t="s">
        <v>125</v>
      </c>
      <c r="C2" s="91"/>
      <c r="D2" s="91"/>
      <c r="E2" s="91"/>
      <c r="F2" s="91"/>
      <c r="G2" s="8"/>
    </row>
    <row r="4" spans="2:8" x14ac:dyDescent="0.15">
      <c r="B4" s="97" t="s">
        <v>41</v>
      </c>
      <c r="C4" s="97"/>
      <c r="D4" s="97"/>
      <c r="E4" s="97"/>
      <c r="F4" s="97"/>
      <c r="H4" s="65"/>
    </row>
    <row r="5" spans="2:8" x14ac:dyDescent="0.15">
      <c r="B5" s="30"/>
      <c r="C5" s="30"/>
      <c r="D5" s="30"/>
      <c r="E5" s="30"/>
      <c r="F5" s="30"/>
    </row>
    <row r="6" spans="2:8" ht="22" x14ac:dyDescent="0.15">
      <c r="B6" s="34" t="s">
        <v>53</v>
      </c>
      <c r="C6" s="31" t="s">
        <v>31</v>
      </c>
      <c r="D6" s="31" t="s">
        <v>116</v>
      </c>
      <c r="E6" s="31" t="s">
        <v>115</v>
      </c>
      <c r="F6" s="31" t="s">
        <v>113</v>
      </c>
      <c r="H6" s="60"/>
    </row>
    <row r="7" spans="2:8" x14ac:dyDescent="0.15">
      <c r="B7" s="95" t="s">
        <v>51</v>
      </c>
      <c r="C7" s="32" t="s">
        <v>43</v>
      </c>
      <c r="D7" s="33">
        <v>1.1063126914338972</v>
      </c>
      <c r="E7" s="33">
        <v>1.0396291418288592</v>
      </c>
      <c r="F7" s="33">
        <v>1.177273435289286</v>
      </c>
    </row>
    <row r="8" spans="2:8" ht="13" x14ac:dyDescent="0.15">
      <c r="B8" s="95"/>
      <c r="C8" s="32" t="s">
        <v>54</v>
      </c>
      <c r="D8" s="33">
        <v>0.76136379495425111</v>
      </c>
      <c r="E8" s="33">
        <v>0.70308634877718612</v>
      </c>
      <c r="F8" s="33">
        <v>0.82447174415392144</v>
      </c>
    </row>
    <row r="9" spans="2:8" x14ac:dyDescent="0.15">
      <c r="B9" s="95"/>
      <c r="C9" s="32" t="s">
        <v>45</v>
      </c>
      <c r="D9" s="33">
        <v>0.96962592584804308</v>
      </c>
      <c r="E9" s="33">
        <v>0.92772643781437281</v>
      </c>
      <c r="F9" s="33">
        <v>1.0134177466060232</v>
      </c>
    </row>
    <row r="10" spans="2:8" ht="13" x14ac:dyDescent="0.15">
      <c r="B10" s="95"/>
      <c r="C10" s="32" t="s">
        <v>55</v>
      </c>
      <c r="D10" s="33">
        <v>1.091946778912543</v>
      </c>
      <c r="E10" s="33">
        <v>1.0065406219926387</v>
      </c>
      <c r="F10" s="33">
        <v>1.1845997488079503</v>
      </c>
    </row>
    <row r="11" spans="2:8" x14ac:dyDescent="0.15">
      <c r="B11" s="95"/>
      <c r="C11" s="32" t="s">
        <v>44</v>
      </c>
      <c r="D11" s="33">
        <v>1.3535498165666242</v>
      </c>
      <c r="E11" s="33">
        <v>1.2976612558736749</v>
      </c>
      <c r="F11" s="33">
        <v>1.4118454239385057</v>
      </c>
    </row>
    <row r="12" spans="2:8" x14ac:dyDescent="0.15">
      <c r="B12" s="96" t="s">
        <v>52</v>
      </c>
      <c r="C12" s="32" t="s">
        <v>43</v>
      </c>
      <c r="D12" s="33">
        <v>0.97563245234961216</v>
      </c>
      <c r="E12" s="33">
        <v>0.94835047282135621</v>
      </c>
      <c r="F12" s="33">
        <v>1.0036992750643388</v>
      </c>
    </row>
    <row r="13" spans="2:8" ht="13" x14ac:dyDescent="0.15">
      <c r="B13" s="96"/>
      <c r="C13" s="32" t="s">
        <v>54</v>
      </c>
      <c r="D13" s="33">
        <v>0.73826249883069139</v>
      </c>
      <c r="E13" s="33">
        <v>0.71246881323442079</v>
      </c>
      <c r="F13" s="33">
        <v>0.76498999964003633</v>
      </c>
    </row>
    <row r="14" spans="2:8" x14ac:dyDescent="0.15">
      <c r="B14" s="96"/>
      <c r="C14" s="32" t="s">
        <v>45</v>
      </c>
      <c r="D14" s="33">
        <v>0.85873352765254896</v>
      </c>
      <c r="E14" s="33">
        <v>0.84222203068761481</v>
      </c>
      <c r="F14" s="33">
        <v>0.87556872730167956</v>
      </c>
    </row>
    <row r="15" spans="2:8" ht="13" x14ac:dyDescent="0.15">
      <c r="B15" s="96"/>
      <c r="C15" s="32" t="s">
        <v>55</v>
      </c>
      <c r="D15" s="33">
        <v>0.89586764470317892</v>
      </c>
      <c r="E15" s="33">
        <v>0.86088113443823822</v>
      </c>
      <c r="F15" s="33">
        <v>0.93227601897646217</v>
      </c>
    </row>
    <row r="16" spans="2:8" x14ac:dyDescent="0.15">
      <c r="B16" s="96"/>
      <c r="C16" s="32" t="s">
        <v>44</v>
      </c>
      <c r="D16" s="33">
        <v>0.95842006002111091</v>
      </c>
      <c r="E16" s="33">
        <v>0.93927612070456123</v>
      </c>
      <c r="F16" s="33">
        <v>0.97795418322978456</v>
      </c>
    </row>
    <row r="18" spans="2:8" x14ac:dyDescent="0.15">
      <c r="B18" s="97" t="s">
        <v>49</v>
      </c>
      <c r="C18" s="97"/>
      <c r="D18" s="97"/>
      <c r="E18" s="97"/>
      <c r="F18" s="97"/>
    </row>
    <row r="19" spans="2:8" x14ac:dyDescent="0.15">
      <c r="B19" s="30"/>
      <c r="C19" s="30"/>
      <c r="D19" s="30"/>
      <c r="E19" s="30"/>
      <c r="F19" s="30"/>
    </row>
    <row r="20" spans="2:8" ht="22" x14ac:dyDescent="0.15">
      <c r="B20" s="34" t="s">
        <v>53</v>
      </c>
      <c r="C20" s="31" t="s">
        <v>31</v>
      </c>
      <c r="D20" s="31" t="s">
        <v>116</v>
      </c>
      <c r="E20" s="31" t="s">
        <v>115</v>
      </c>
      <c r="F20" s="31" t="s">
        <v>113</v>
      </c>
      <c r="H20" s="60"/>
    </row>
    <row r="21" spans="2:8" x14ac:dyDescent="0.15">
      <c r="B21" s="95" t="s">
        <v>51</v>
      </c>
      <c r="C21" s="35" t="s">
        <v>43</v>
      </c>
      <c r="D21" s="33">
        <v>1.0010290214478248</v>
      </c>
      <c r="E21" s="33">
        <v>0.93356466887953482</v>
      </c>
      <c r="F21" s="33">
        <v>1.0733687072620925</v>
      </c>
    </row>
    <row r="22" spans="2:8" ht="13" x14ac:dyDescent="0.15">
      <c r="B22" s="95"/>
      <c r="C22" s="35" t="s">
        <v>54</v>
      </c>
      <c r="D22" s="33">
        <v>0.9588312551085636</v>
      </c>
      <c r="E22" s="33">
        <v>0.88241519037844196</v>
      </c>
      <c r="F22" s="33">
        <v>1.0418648565861361</v>
      </c>
    </row>
    <row r="23" spans="2:8" x14ac:dyDescent="0.15">
      <c r="B23" s="95"/>
      <c r="C23" s="35" t="s">
        <v>45</v>
      </c>
      <c r="D23" s="33">
        <v>0.95051130505457782</v>
      </c>
      <c r="E23" s="33">
        <v>0.90800403125012796</v>
      </c>
      <c r="F23" s="33">
        <v>0.99500851311493488</v>
      </c>
    </row>
    <row r="24" spans="2:8" ht="13" x14ac:dyDescent="0.15">
      <c r="B24" s="95"/>
      <c r="C24" s="35" t="s">
        <v>55</v>
      </c>
      <c r="D24" s="33">
        <v>0.91189230253798315</v>
      </c>
      <c r="E24" s="33">
        <v>0.82882422675579415</v>
      </c>
      <c r="F24" s="33">
        <v>1.0032857927945593</v>
      </c>
    </row>
    <row r="25" spans="2:8" x14ac:dyDescent="0.15">
      <c r="B25" s="95"/>
      <c r="C25" s="35" t="s">
        <v>44</v>
      </c>
      <c r="D25" s="33">
        <v>1.0815769676484865</v>
      </c>
      <c r="E25" s="33">
        <v>1.0303359298216677</v>
      </c>
      <c r="F25" s="33">
        <v>1.1353663432373633</v>
      </c>
    </row>
    <row r="26" spans="2:8" x14ac:dyDescent="0.15">
      <c r="B26" s="96" t="s">
        <v>52</v>
      </c>
      <c r="C26" s="35" t="s">
        <v>43</v>
      </c>
      <c r="D26" s="33">
        <v>1.0109602170376735</v>
      </c>
      <c r="E26" s="33">
        <v>0.97382549476414004</v>
      </c>
      <c r="F26" s="33">
        <v>1.0495109913716085</v>
      </c>
    </row>
    <row r="27" spans="2:8" ht="13" x14ac:dyDescent="0.15">
      <c r="B27" s="96"/>
      <c r="C27" s="35" t="s">
        <v>54</v>
      </c>
      <c r="D27" s="33">
        <v>0.81013055365547781</v>
      </c>
      <c r="E27" s="33">
        <v>0.77371169704382092</v>
      </c>
      <c r="F27" s="33">
        <v>0.84826365747571142</v>
      </c>
    </row>
    <row r="28" spans="2:8" x14ac:dyDescent="0.15">
      <c r="B28" s="96"/>
      <c r="C28" s="35" t="s">
        <v>45</v>
      </c>
      <c r="D28" s="33">
        <v>0.8963633269001744</v>
      </c>
      <c r="E28" s="33">
        <v>0.8741182316933529</v>
      </c>
      <c r="F28" s="33">
        <v>0.91917452889074514</v>
      </c>
    </row>
    <row r="29" spans="2:8" ht="13" x14ac:dyDescent="0.15">
      <c r="B29" s="96"/>
      <c r="C29" s="35" t="s">
        <v>55</v>
      </c>
      <c r="D29" s="33">
        <v>0.87068213337684663</v>
      </c>
      <c r="E29" s="33">
        <v>0.82584470530938758</v>
      </c>
      <c r="F29" s="33">
        <v>0.91795391131999016</v>
      </c>
    </row>
    <row r="30" spans="2:8" x14ac:dyDescent="0.15">
      <c r="B30" s="96"/>
      <c r="C30" s="35" t="s">
        <v>44</v>
      </c>
      <c r="D30" s="33">
        <v>0.9049356876570851</v>
      </c>
      <c r="E30" s="33">
        <v>0.88068092573657397</v>
      </c>
      <c r="F30" s="33">
        <v>0.92985844800770701</v>
      </c>
    </row>
    <row r="32" spans="2:8" ht="118" customHeight="1" x14ac:dyDescent="0.15">
      <c r="B32" s="98" t="s">
        <v>126</v>
      </c>
      <c r="C32" s="98"/>
      <c r="D32" s="98"/>
      <c r="E32" s="98"/>
      <c r="F32" s="98"/>
    </row>
  </sheetData>
  <mergeCells count="9">
    <mergeCell ref="B32:F32"/>
    <mergeCell ref="B1:E1"/>
    <mergeCell ref="B21:B25"/>
    <mergeCell ref="B26:B30"/>
    <mergeCell ref="B7:B11"/>
    <mergeCell ref="B12:B16"/>
    <mergeCell ref="B4:F4"/>
    <mergeCell ref="B2:F2"/>
    <mergeCell ref="B18:F1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C12"/>
  <sheetViews>
    <sheetView showGridLines="0" workbookViewId="0"/>
  </sheetViews>
  <sheetFormatPr baseColWidth="10" defaultRowHeight="11" x14ac:dyDescent="0.15"/>
  <cols>
    <col min="1" max="1" width="3" style="2" customWidth="1"/>
    <col min="2" max="2" width="12.5" style="2" customWidth="1"/>
    <col min="3" max="4" width="3.6640625" style="67" bestFit="1" customWidth="1"/>
    <col min="5" max="5" width="3.5" style="67" customWidth="1"/>
    <col min="6" max="6" width="3.83203125" style="78" customWidth="1"/>
    <col min="7" max="7" width="4.1640625" style="79" customWidth="1"/>
    <col min="8" max="54" width="3.6640625" style="2" bestFit="1" customWidth="1"/>
    <col min="55" max="55" width="10.1640625" style="2" bestFit="1" customWidth="1"/>
    <col min="56" max="56" width="11.5" style="2" customWidth="1"/>
    <col min="57" max="16384" width="10.83203125" style="2"/>
  </cols>
  <sheetData>
    <row r="2" spans="2:55" ht="22" customHeight="1" x14ac:dyDescent="0.15">
      <c r="B2" s="91" t="s">
        <v>127</v>
      </c>
      <c r="C2" s="91"/>
      <c r="D2" s="91"/>
      <c r="E2" s="91"/>
      <c r="F2" s="91"/>
      <c r="G2" s="91"/>
      <c r="H2" s="91"/>
      <c r="I2" s="91"/>
      <c r="J2" s="91"/>
      <c r="K2" s="91"/>
      <c r="L2" s="91"/>
      <c r="M2" s="91"/>
      <c r="N2" s="91"/>
      <c r="O2" s="91"/>
      <c r="P2" s="91"/>
      <c r="Q2" s="91"/>
      <c r="R2" s="91"/>
      <c r="S2" s="91"/>
      <c r="T2" s="91"/>
      <c r="U2" s="91"/>
      <c r="V2" s="91"/>
      <c r="W2" s="91"/>
      <c r="X2" s="91"/>
      <c r="Y2" s="91"/>
      <c r="Z2" s="91"/>
    </row>
    <row r="3" spans="2:55" hidden="1" x14ac:dyDescent="0.15">
      <c r="C3" s="66">
        <v>0</v>
      </c>
      <c r="D3" s="66">
        <v>0</v>
      </c>
      <c r="E3" s="67" t="s">
        <v>109</v>
      </c>
      <c r="F3" s="68">
        <v>0</v>
      </c>
      <c r="G3" s="69">
        <v>0</v>
      </c>
      <c r="H3" s="70">
        <v>0</v>
      </c>
      <c r="I3" s="70">
        <v>0</v>
      </c>
      <c r="J3" s="70">
        <v>0</v>
      </c>
      <c r="K3" s="70">
        <v>0</v>
      </c>
      <c r="L3" s="70">
        <v>0</v>
      </c>
      <c r="M3" s="70">
        <v>0</v>
      </c>
      <c r="N3" s="70">
        <v>0</v>
      </c>
      <c r="O3" s="70">
        <v>1</v>
      </c>
      <c r="P3" s="70">
        <v>1</v>
      </c>
      <c r="Q3" s="70">
        <v>1</v>
      </c>
      <c r="R3" s="70">
        <v>1</v>
      </c>
      <c r="S3" s="70">
        <v>1</v>
      </c>
      <c r="T3" s="70">
        <v>1</v>
      </c>
      <c r="U3" s="70">
        <v>1</v>
      </c>
      <c r="V3" s="70">
        <v>1</v>
      </c>
      <c r="W3" s="70">
        <v>0</v>
      </c>
      <c r="X3" s="70">
        <v>0</v>
      </c>
      <c r="Y3" s="70">
        <v>0</v>
      </c>
      <c r="Z3" s="70">
        <v>0</v>
      </c>
      <c r="AA3" s="70">
        <v>0</v>
      </c>
      <c r="AB3" s="70">
        <v>0</v>
      </c>
      <c r="AC3" s="70">
        <v>0</v>
      </c>
      <c r="AD3" s="70">
        <v>0</v>
      </c>
      <c r="AE3" s="70">
        <v>0</v>
      </c>
      <c r="AF3" s="70">
        <v>0</v>
      </c>
      <c r="AG3" s="70">
        <v>0</v>
      </c>
      <c r="AH3" s="70">
        <v>0</v>
      </c>
      <c r="AI3" s="70">
        <v>0</v>
      </c>
      <c r="AJ3" s="70">
        <v>0</v>
      </c>
      <c r="AK3" s="70">
        <v>0</v>
      </c>
      <c r="AL3" s="70">
        <v>0</v>
      </c>
      <c r="AM3" s="70">
        <v>0</v>
      </c>
      <c r="AN3" s="70">
        <v>0</v>
      </c>
      <c r="AO3" s="70">
        <v>0</v>
      </c>
      <c r="AP3" s="70">
        <v>0</v>
      </c>
      <c r="AQ3" s="70">
        <v>0</v>
      </c>
      <c r="AR3" s="70">
        <v>0</v>
      </c>
      <c r="AS3" s="70">
        <v>0</v>
      </c>
      <c r="AT3" s="70">
        <v>0</v>
      </c>
      <c r="AU3" s="70">
        <v>0</v>
      </c>
      <c r="AV3" s="70">
        <v>1</v>
      </c>
      <c r="AW3" s="70">
        <v>1</v>
      </c>
      <c r="AX3" s="70">
        <v>1</v>
      </c>
      <c r="AY3" s="70">
        <v>1</v>
      </c>
      <c r="AZ3" s="70">
        <v>1</v>
      </c>
      <c r="BA3" s="70">
        <v>1</v>
      </c>
      <c r="BB3" s="70">
        <v>0</v>
      </c>
      <c r="BC3" s="70">
        <v>0</v>
      </c>
    </row>
    <row r="4" spans="2:55" s="73" customFormat="1" x14ac:dyDescent="0.15">
      <c r="B4" s="71"/>
      <c r="C4" s="72" t="s">
        <v>56</v>
      </c>
      <c r="D4" s="31" t="s">
        <v>57</v>
      </c>
      <c r="E4" s="31" t="s">
        <v>58</v>
      </c>
      <c r="F4" s="31" t="s">
        <v>59</v>
      </c>
      <c r="G4" s="31" t="s">
        <v>60</v>
      </c>
      <c r="H4" s="31" t="s">
        <v>61</v>
      </c>
      <c r="I4" s="31" t="s">
        <v>62</v>
      </c>
      <c r="J4" s="31" t="s">
        <v>63</v>
      </c>
      <c r="K4" s="31" t="s">
        <v>64</v>
      </c>
      <c r="L4" s="31" t="s">
        <v>65</v>
      </c>
      <c r="M4" s="31" t="s">
        <v>66</v>
      </c>
      <c r="N4" s="31" t="s">
        <v>67</v>
      </c>
      <c r="O4" s="31" t="s">
        <v>68</v>
      </c>
      <c r="P4" s="31" t="s">
        <v>69</v>
      </c>
      <c r="Q4" s="31" t="s">
        <v>70</v>
      </c>
      <c r="R4" s="31" t="s">
        <v>71</v>
      </c>
      <c r="S4" s="31" t="s">
        <v>72</v>
      </c>
      <c r="T4" s="31" t="s">
        <v>73</v>
      </c>
      <c r="U4" s="31" t="s">
        <v>74</v>
      </c>
      <c r="V4" s="31" t="s">
        <v>75</v>
      </c>
      <c r="W4" s="31" t="s">
        <v>76</v>
      </c>
      <c r="X4" s="31" t="s">
        <v>77</v>
      </c>
      <c r="Y4" s="31" t="s">
        <v>78</v>
      </c>
      <c r="Z4" s="31" t="s">
        <v>79</v>
      </c>
      <c r="AA4" s="31" t="s">
        <v>80</v>
      </c>
      <c r="AB4" s="31" t="s">
        <v>81</v>
      </c>
      <c r="AC4" s="31" t="s">
        <v>82</v>
      </c>
      <c r="AD4" s="31" t="s">
        <v>83</v>
      </c>
      <c r="AE4" s="31" t="s">
        <v>84</v>
      </c>
      <c r="AF4" s="31" t="s">
        <v>85</v>
      </c>
      <c r="AG4" s="31" t="s">
        <v>86</v>
      </c>
      <c r="AH4" s="31" t="s">
        <v>87</v>
      </c>
      <c r="AI4" s="31" t="s">
        <v>88</v>
      </c>
      <c r="AJ4" s="31" t="s">
        <v>89</v>
      </c>
      <c r="AK4" s="31" t="s">
        <v>90</v>
      </c>
      <c r="AL4" s="31" t="s">
        <v>91</v>
      </c>
      <c r="AM4" s="31" t="s">
        <v>92</v>
      </c>
      <c r="AN4" s="31" t="s">
        <v>93</v>
      </c>
      <c r="AO4" s="31" t="s">
        <v>94</v>
      </c>
      <c r="AP4" s="31" t="s">
        <v>95</v>
      </c>
      <c r="AQ4" s="31" t="s">
        <v>96</v>
      </c>
      <c r="AR4" s="31" t="s">
        <v>97</v>
      </c>
      <c r="AS4" s="31" t="s">
        <v>98</v>
      </c>
      <c r="AT4" s="31" t="s">
        <v>99</v>
      </c>
      <c r="AU4" s="31" t="s">
        <v>100</v>
      </c>
      <c r="AV4" s="31" t="s">
        <v>101</v>
      </c>
      <c r="AW4" s="31" t="s">
        <v>102</v>
      </c>
      <c r="AX4" s="31" t="s">
        <v>103</v>
      </c>
      <c r="AY4" s="31" t="s">
        <v>104</v>
      </c>
      <c r="AZ4" s="31" t="s">
        <v>105</v>
      </c>
      <c r="BA4" s="31" t="s">
        <v>106</v>
      </c>
      <c r="BB4" s="31" t="s">
        <v>107</v>
      </c>
      <c r="BC4" s="31" t="s">
        <v>108</v>
      </c>
    </row>
    <row r="5" spans="2:55" x14ac:dyDescent="0.15">
      <c r="B5" s="74">
        <v>2017</v>
      </c>
      <c r="C5" s="75">
        <v>130</v>
      </c>
      <c r="D5" s="75">
        <v>122</v>
      </c>
      <c r="E5" s="75">
        <v>110</v>
      </c>
      <c r="F5" s="75">
        <v>127</v>
      </c>
      <c r="G5" s="75">
        <v>135</v>
      </c>
      <c r="H5" s="75">
        <v>121</v>
      </c>
      <c r="I5" s="75">
        <v>97</v>
      </c>
      <c r="J5" s="75">
        <v>110</v>
      </c>
      <c r="K5" s="75">
        <v>123</v>
      </c>
      <c r="L5" s="75">
        <v>127</v>
      </c>
      <c r="M5" s="75">
        <v>141</v>
      </c>
      <c r="N5" s="75">
        <v>119</v>
      </c>
      <c r="O5" s="75">
        <v>141</v>
      </c>
      <c r="P5" s="75">
        <v>100</v>
      </c>
      <c r="Q5" s="75">
        <v>100</v>
      </c>
      <c r="R5" s="75">
        <v>114</v>
      </c>
      <c r="S5" s="75">
        <v>104</v>
      </c>
      <c r="T5" s="75">
        <v>114</v>
      </c>
      <c r="U5" s="75">
        <v>116</v>
      </c>
      <c r="V5" s="75">
        <v>112</v>
      </c>
      <c r="W5" s="75">
        <v>132</v>
      </c>
      <c r="X5" s="75">
        <v>127</v>
      </c>
      <c r="Y5" s="75">
        <v>109</v>
      </c>
      <c r="Z5" s="75">
        <v>120</v>
      </c>
      <c r="AA5" s="75">
        <v>123</v>
      </c>
      <c r="AB5" s="75">
        <v>113</v>
      </c>
      <c r="AC5" s="75">
        <v>106</v>
      </c>
      <c r="AD5" s="75">
        <v>87</v>
      </c>
      <c r="AE5" s="75">
        <v>86</v>
      </c>
      <c r="AF5" s="75">
        <v>95</v>
      </c>
      <c r="AG5" s="75">
        <v>89</v>
      </c>
      <c r="AH5" s="75">
        <v>78</v>
      </c>
      <c r="AI5" s="75">
        <v>81</v>
      </c>
      <c r="AJ5" s="75">
        <v>99</v>
      </c>
      <c r="AK5" s="75">
        <v>108</v>
      </c>
      <c r="AL5" s="75">
        <v>91</v>
      </c>
      <c r="AM5" s="75">
        <v>113</v>
      </c>
      <c r="AN5" s="75">
        <v>102</v>
      </c>
      <c r="AO5" s="75">
        <v>115</v>
      </c>
      <c r="AP5" s="75">
        <v>116</v>
      </c>
      <c r="AQ5" s="75">
        <v>115</v>
      </c>
      <c r="AR5" s="75">
        <v>124</v>
      </c>
      <c r="AS5" s="75">
        <v>106</v>
      </c>
      <c r="AT5" s="75">
        <v>108</v>
      </c>
      <c r="AU5" s="75">
        <v>136</v>
      </c>
      <c r="AV5" s="75">
        <v>118</v>
      </c>
      <c r="AW5" s="75">
        <v>142</v>
      </c>
      <c r="AX5" s="75">
        <v>92</v>
      </c>
      <c r="AY5" s="75">
        <v>141</v>
      </c>
      <c r="AZ5" s="75">
        <v>117</v>
      </c>
      <c r="BA5" s="75">
        <v>74</v>
      </c>
      <c r="BB5" s="75">
        <v>76</v>
      </c>
      <c r="BC5" s="75">
        <v>5802</v>
      </c>
    </row>
    <row r="6" spans="2:55" x14ac:dyDescent="0.15">
      <c r="B6" s="76">
        <v>2018</v>
      </c>
      <c r="C6" s="75">
        <v>130</v>
      </c>
      <c r="D6" s="75">
        <v>133</v>
      </c>
      <c r="E6" s="75">
        <v>158</v>
      </c>
      <c r="F6" s="75">
        <v>145</v>
      </c>
      <c r="G6" s="75">
        <v>138</v>
      </c>
      <c r="H6" s="75">
        <v>149</v>
      </c>
      <c r="I6" s="75">
        <v>138</v>
      </c>
      <c r="J6" s="75">
        <v>115</v>
      </c>
      <c r="K6" s="75">
        <v>110</v>
      </c>
      <c r="L6" s="75">
        <v>137</v>
      </c>
      <c r="M6" s="75">
        <v>139</v>
      </c>
      <c r="N6" s="75">
        <v>154</v>
      </c>
      <c r="O6" s="75">
        <v>140</v>
      </c>
      <c r="P6" s="75">
        <v>125</v>
      </c>
      <c r="Q6" s="75">
        <v>131</v>
      </c>
      <c r="R6" s="75">
        <v>111</v>
      </c>
      <c r="S6" s="75">
        <v>121</v>
      </c>
      <c r="T6" s="75">
        <v>109</v>
      </c>
      <c r="U6" s="75">
        <v>124</v>
      </c>
      <c r="V6" s="75">
        <v>132</v>
      </c>
      <c r="W6" s="75">
        <v>147</v>
      </c>
      <c r="X6" s="75">
        <v>161</v>
      </c>
      <c r="Y6" s="75">
        <v>153</v>
      </c>
      <c r="Z6" s="75">
        <v>139</v>
      </c>
      <c r="AA6" s="75">
        <v>131</v>
      </c>
      <c r="AB6" s="75">
        <v>143</v>
      </c>
      <c r="AC6" s="75">
        <v>113</v>
      </c>
      <c r="AD6" s="75">
        <v>118</v>
      </c>
      <c r="AE6" s="75">
        <v>98</v>
      </c>
      <c r="AF6" s="75">
        <v>96</v>
      </c>
      <c r="AG6" s="75">
        <v>115</v>
      </c>
      <c r="AH6" s="75">
        <v>94</v>
      </c>
      <c r="AI6" s="75">
        <v>106</v>
      </c>
      <c r="AJ6" s="75">
        <v>109</v>
      </c>
      <c r="AK6" s="75">
        <v>97</v>
      </c>
      <c r="AL6" s="75">
        <v>114</v>
      </c>
      <c r="AM6" s="75">
        <v>133</v>
      </c>
      <c r="AN6" s="75">
        <v>137</v>
      </c>
      <c r="AO6" s="75">
        <v>116</v>
      </c>
      <c r="AP6" s="75">
        <v>140</v>
      </c>
      <c r="AQ6" s="75">
        <v>125</v>
      </c>
      <c r="AR6" s="75">
        <v>138</v>
      </c>
      <c r="AS6" s="75">
        <v>112</v>
      </c>
      <c r="AT6" s="75">
        <v>109</v>
      </c>
      <c r="AU6" s="75">
        <v>131</v>
      </c>
      <c r="AV6" s="75">
        <v>129</v>
      </c>
      <c r="AW6" s="75">
        <v>135</v>
      </c>
      <c r="AX6" s="75">
        <v>122</v>
      </c>
      <c r="AY6" s="75">
        <v>154</v>
      </c>
      <c r="AZ6" s="75">
        <v>108</v>
      </c>
      <c r="BA6" s="75">
        <v>123</v>
      </c>
      <c r="BB6" s="75">
        <v>75</v>
      </c>
      <c r="BC6" s="75">
        <v>6560</v>
      </c>
    </row>
    <row r="7" spans="2:55" x14ac:dyDescent="0.15">
      <c r="B7" s="76">
        <v>2019</v>
      </c>
      <c r="C7" s="75">
        <v>135</v>
      </c>
      <c r="D7" s="75">
        <v>137</v>
      </c>
      <c r="E7" s="75">
        <v>141</v>
      </c>
      <c r="F7" s="75">
        <v>116</v>
      </c>
      <c r="G7" s="75">
        <v>151</v>
      </c>
      <c r="H7" s="75">
        <v>138</v>
      </c>
      <c r="I7" s="75">
        <v>107</v>
      </c>
      <c r="J7" s="75">
        <v>119</v>
      </c>
      <c r="K7" s="75">
        <v>120</v>
      </c>
      <c r="L7" s="75">
        <v>136</v>
      </c>
      <c r="M7" s="75">
        <v>128</v>
      </c>
      <c r="N7" s="75">
        <v>137</v>
      </c>
      <c r="O7" s="75">
        <v>170</v>
      </c>
      <c r="P7" s="75">
        <v>149</v>
      </c>
      <c r="Q7" s="75">
        <v>122</v>
      </c>
      <c r="R7" s="75">
        <v>124</v>
      </c>
      <c r="S7" s="75">
        <v>132</v>
      </c>
      <c r="T7" s="75">
        <v>125</v>
      </c>
      <c r="U7" s="75">
        <v>105</v>
      </c>
      <c r="V7" s="75">
        <v>121</v>
      </c>
      <c r="W7" s="75">
        <v>147</v>
      </c>
      <c r="X7" s="75">
        <v>121</v>
      </c>
      <c r="Y7" s="75">
        <v>140</v>
      </c>
      <c r="Z7" s="75">
        <v>122</v>
      </c>
      <c r="AA7" s="75">
        <v>128</v>
      </c>
      <c r="AB7" s="75">
        <v>130</v>
      </c>
      <c r="AC7" s="75">
        <v>122</v>
      </c>
      <c r="AD7" s="75">
        <v>119</v>
      </c>
      <c r="AE7" s="75">
        <v>117</v>
      </c>
      <c r="AF7" s="75">
        <v>95</v>
      </c>
      <c r="AG7" s="75">
        <v>110</v>
      </c>
      <c r="AH7" s="75">
        <v>97</v>
      </c>
      <c r="AI7" s="75">
        <v>109</v>
      </c>
      <c r="AJ7" s="75">
        <v>118</v>
      </c>
      <c r="AK7" s="75">
        <v>113</v>
      </c>
      <c r="AL7" s="75">
        <v>114</v>
      </c>
      <c r="AM7" s="75">
        <v>118</v>
      </c>
      <c r="AN7" s="75">
        <v>114</v>
      </c>
      <c r="AO7" s="75">
        <v>152</v>
      </c>
      <c r="AP7" s="75">
        <v>140</v>
      </c>
      <c r="AQ7" s="75">
        <v>131</v>
      </c>
      <c r="AR7" s="75">
        <v>136</v>
      </c>
      <c r="AS7" s="75">
        <v>126</v>
      </c>
      <c r="AT7" s="75">
        <v>120</v>
      </c>
      <c r="AU7" s="75">
        <v>142</v>
      </c>
      <c r="AV7" s="75">
        <v>145</v>
      </c>
      <c r="AW7" s="75">
        <v>139</v>
      </c>
      <c r="AX7" s="75">
        <v>141</v>
      </c>
      <c r="AY7" s="75">
        <v>123</v>
      </c>
      <c r="AZ7" s="75">
        <v>135</v>
      </c>
      <c r="BA7" s="75">
        <v>122</v>
      </c>
      <c r="BB7" s="75">
        <v>91</v>
      </c>
      <c r="BC7" s="75">
        <v>6590</v>
      </c>
    </row>
    <row r="8" spans="2:55" x14ac:dyDescent="0.15">
      <c r="B8" s="76">
        <v>2020</v>
      </c>
      <c r="C8" s="75">
        <v>110</v>
      </c>
      <c r="D8" s="75">
        <v>144</v>
      </c>
      <c r="E8" s="75">
        <v>112</v>
      </c>
      <c r="F8" s="75">
        <v>144</v>
      </c>
      <c r="G8" s="75">
        <v>154</v>
      </c>
      <c r="H8" s="75">
        <v>135</v>
      </c>
      <c r="I8" s="75">
        <v>126</v>
      </c>
      <c r="J8" s="75">
        <v>130</v>
      </c>
      <c r="K8" s="75">
        <v>117</v>
      </c>
      <c r="L8" s="75">
        <v>126</v>
      </c>
      <c r="M8" s="75">
        <v>141</v>
      </c>
      <c r="N8" s="75">
        <v>91</v>
      </c>
      <c r="O8" s="75">
        <v>114</v>
      </c>
      <c r="P8" s="75">
        <v>87</v>
      </c>
      <c r="Q8" s="75">
        <v>95</v>
      </c>
      <c r="R8" s="75">
        <v>95</v>
      </c>
      <c r="S8" s="75">
        <v>107</v>
      </c>
      <c r="T8" s="75">
        <v>88</v>
      </c>
      <c r="U8" s="75">
        <v>85</v>
      </c>
      <c r="V8" s="75">
        <v>95</v>
      </c>
      <c r="W8" s="75">
        <v>105</v>
      </c>
      <c r="X8" s="75">
        <v>101</v>
      </c>
      <c r="Y8" s="75">
        <v>108</v>
      </c>
      <c r="Z8" s="75">
        <v>105</v>
      </c>
      <c r="AA8" s="75">
        <v>123</v>
      </c>
      <c r="AB8" s="75">
        <v>119</v>
      </c>
      <c r="AC8" s="75">
        <v>124</v>
      </c>
      <c r="AD8" s="75">
        <v>91</v>
      </c>
      <c r="AE8" s="75">
        <v>102</v>
      </c>
      <c r="AF8" s="75">
        <v>103</v>
      </c>
      <c r="AG8" s="75">
        <v>118</v>
      </c>
      <c r="AH8" s="75">
        <v>102</v>
      </c>
      <c r="AI8" s="75">
        <v>96</v>
      </c>
      <c r="AJ8" s="75">
        <v>93</v>
      </c>
      <c r="AK8" s="75">
        <v>115</v>
      </c>
      <c r="AL8" s="75">
        <v>109</v>
      </c>
      <c r="AM8" s="75">
        <v>114</v>
      </c>
      <c r="AN8" s="75">
        <v>133</v>
      </c>
      <c r="AO8" s="75">
        <v>142</v>
      </c>
      <c r="AP8" s="75">
        <v>96</v>
      </c>
      <c r="AQ8" s="75">
        <v>123</v>
      </c>
      <c r="AR8" s="75">
        <v>119</v>
      </c>
      <c r="AS8" s="75">
        <v>107</v>
      </c>
      <c r="AT8" s="75">
        <v>132</v>
      </c>
      <c r="AU8" s="75">
        <v>118</v>
      </c>
      <c r="AV8" s="75">
        <v>114</v>
      </c>
      <c r="AW8" s="75">
        <v>123</v>
      </c>
      <c r="AX8" s="75">
        <v>121</v>
      </c>
      <c r="AY8" s="75">
        <v>118</v>
      </c>
      <c r="AZ8" s="75">
        <v>125</v>
      </c>
      <c r="BA8" s="75">
        <v>132</v>
      </c>
      <c r="BB8" s="75">
        <v>78</v>
      </c>
      <c r="BC8" s="75">
        <v>5905</v>
      </c>
    </row>
    <row r="9" spans="2:55" x14ac:dyDescent="0.15">
      <c r="B9" s="76">
        <v>2021</v>
      </c>
      <c r="C9" s="75">
        <v>113</v>
      </c>
      <c r="D9" s="75">
        <v>147</v>
      </c>
      <c r="E9" s="75">
        <v>151</v>
      </c>
      <c r="F9" s="75">
        <v>153</v>
      </c>
      <c r="G9" s="75">
        <v>156</v>
      </c>
      <c r="H9" s="75">
        <v>163</v>
      </c>
      <c r="I9" s="75">
        <v>142</v>
      </c>
      <c r="J9" s="75">
        <v>125</v>
      </c>
      <c r="K9" s="75">
        <v>123</v>
      </c>
      <c r="L9" s="75">
        <v>138</v>
      </c>
      <c r="M9" s="75">
        <v>159</v>
      </c>
      <c r="N9" s="75">
        <v>151</v>
      </c>
      <c r="O9" s="75">
        <v>155</v>
      </c>
      <c r="P9" s="75">
        <v>152</v>
      </c>
      <c r="Q9" s="75">
        <v>114</v>
      </c>
      <c r="R9" s="75">
        <v>109</v>
      </c>
      <c r="S9" s="75">
        <v>130</v>
      </c>
      <c r="T9" s="75">
        <v>126</v>
      </c>
      <c r="U9" s="75">
        <v>115</v>
      </c>
      <c r="V9" s="75">
        <v>121</v>
      </c>
      <c r="W9" s="75">
        <v>157</v>
      </c>
      <c r="X9" s="75">
        <v>138</v>
      </c>
      <c r="Y9" s="75">
        <v>153</v>
      </c>
      <c r="Z9" s="75">
        <v>142</v>
      </c>
      <c r="AA9" s="75">
        <v>145</v>
      </c>
      <c r="AB9" s="75">
        <v>143</v>
      </c>
      <c r="AC9" s="75">
        <v>120</v>
      </c>
      <c r="AD9" s="75">
        <v>126</v>
      </c>
      <c r="AE9" s="75">
        <v>125</v>
      </c>
      <c r="AF9" s="75">
        <v>107</v>
      </c>
      <c r="AG9" s="75">
        <v>119</v>
      </c>
      <c r="AH9" s="75">
        <v>112</v>
      </c>
      <c r="AI9" s="75">
        <v>101</v>
      </c>
      <c r="AJ9" s="75">
        <v>103</v>
      </c>
      <c r="AK9" s="75">
        <v>108</v>
      </c>
      <c r="AL9" s="75">
        <v>129</v>
      </c>
      <c r="AM9" s="75">
        <v>144</v>
      </c>
      <c r="AN9" s="75">
        <v>190</v>
      </c>
      <c r="AO9" s="75">
        <v>126</v>
      </c>
      <c r="AP9" s="75">
        <v>132</v>
      </c>
      <c r="AQ9" s="75">
        <v>123</v>
      </c>
      <c r="AR9" s="75">
        <v>116</v>
      </c>
      <c r="AS9" s="75">
        <v>103</v>
      </c>
      <c r="AT9" s="75">
        <v>89</v>
      </c>
      <c r="AU9" s="75">
        <v>89</v>
      </c>
      <c r="AV9" s="75">
        <v>105</v>
      </c>
      <c r="AW9" s="75">
        <v>136</v>
      </c>
      <c r="AX9" s="75"/>
      <c r="AY9" s="75"/>
      <c r="AZ9" s="75"/>
      <c r="BA9" s="75"/>
      <c r="BB9" s="75"/>
      <c r="BC9" s="75">
        <v>6124</v>
      </c>
    </row>
    <row r="10" spans="2:55" x14ac:dyDescent="0.15">
      <c r="B10" s="76" t="s">
        <v>108</v>
      </c>
      <c r="C10" s="75">
        <v>618</v>
      </c>
      <c r="D10" s="75">
        <v>683</v>
      </c>
      <c r="E10" s="75">
        <v>672</v>
      </c>
      <c r="F10" s="75">
        <v>685</v>
      </c>
      <c r="G10" s="75">
        <v>734</v>
      </c>
      <c r="H10" s="75">
        <v>706</v>
      </c>
      <c r="I10" s="75">
        <v>610</v>
      </c>
      <c r="J10" s="75">
        <v>599</v>
      </c>
      <c r="K10" s="75">
        <v>593</v>
      </c>
      <c r="L10" s="75">
        <v>664</v>
      </c>
      <c r="M10" s="75">
        <v>708</v>
      </c>
      <c r="N10" s="75">
        <v>652</v>
      </c>
      <c r="O10" s="75">
        <v>720</v>
      </c>
      <c r="P10" s="75">
        <v>613</v>
      </c>
      <c r="Q10" s="75">
        <v>562</v>
      </c>
      <c r="R10" s="75">
        <v>553</v>
      </c>
      <c r="S10" s="75">
        <v>594</v>
      </c>
      <c r="T10" s="75">
        <v>562</v>
      </c>
      <c r="U10" s="75">
        <v>545</v>
      </c>
      <c r="V10" s="75">
        <v>581</v>
      </c>
      <c r="W10" s="75">
        <v>688</v>
      </c>
      <c r="X10" s="75">
        <v>648</v>
      </c>
      <c r="Y10" s="75">
        <v>663</v>
      </c>
      <c r="Z10" s="75">
        <v>628</v>
      </c>
      <c r="AA10" s="75">
        <v>650</v>
      </c>
      <c r="AB10" s="75">
        <v>648</v>
      </c>
      <c r="AC10" s="75">
        <v>585</v>
      </c>
      <c r="AD10" s="75">
        <v>541</v>
      </c>
      <c r="AE10" s="75">
        <v>528</v>
      </c>
      <c r="AF10" s="75">
        <v>496</v>
      </c>
      <c r="AG10" s="75">
        <v>551</v>
      </c>
      <c r="AH10" s="75">
        <v>483</v>
      </c>
      <c r="AI10" s="75">
        <v>493</v>
      </c>
      <c r="AJ10" s="75">
        <v>522</v>
      </c>
      <c r="AK10" s="75">
        <v>541</v>
      </c>
      <c r="AL10" s="75">
        <v>557</v>
      </c>
      <c r="AM10" s="75">
        <v>622</v>
      </c>
      <c r="AN10" s="75">
        <v>676</v>
      </c>
      <c r="AO10" s="75">
        <v>651</v>
      </c>
      <c r="AP10" s="75">
        <v>624</v>
      </c>
      <c r="AQ10" s="75">
        <v>617</v>
      </c>
      <c r="AR10" s="75">
        <v>633</v>
      </c>
      <c r="AS10" s="75">
        <v>554</v>
      </c>
      <c r="AT10" s="75">
        <v>558</v>
      </c>
      <c r="AU10" s="75">
        <v>616</v>
      </c>
      <c r="AV10" s="75">
        <v>611</v>
      </c>
      <c r="AW10" s="75">
        <v>675</v>
      </c>
      <c r="AX10" s="75">
        <v>476</v>
      </c>
      <c r="AY10" s="75">
        <v>536</v>
      </c>
      <c r="AZ10" s="75">
        <v>485</v>
      </c>
      <c r="BA10" s="75">
        <v>451</v>
      </c>
      <c r="BB10" s="75">
        <v>320</v>
      </c>
      <c r="BC10" s="75">
        <v>30981</v>
      </c>
    </row>
    <row r="11" spans="2:55" x14ac:dyDescent="0.15">
      <c r="B11" s="77" t="s">
        <v>3</v>
      </c>
      <c r="C11" s="75">
        <f>AVERAGE(C5:C7)</f>
        <v>131.66666666666666</v>
      </c>
      <c r="D11" s="75">
        <f t="shared" ref="D11:BB11" si="0">AVERAGE(D5:D7)</f>
        <v>130.66666666666666</v>
      </c>
      <c r="E11" s="75">
        <f t="shared" si="0"/>
        <v>136.33333333333334</v>
      </c>
      <c r="F11" s="75">
        <f t="shared" si="0"/>
        <v>129.33333333333334</v>
      </c>
      <c r="G11" s="75">
        <f t="shared" si="0"/>
        <v>141.33333333333334</v>
      </c>
      <c r="H11" s="75">
        <f t="shared" si="0"/>
        <v>136</v>
      </c>
      <c r="I11" s="75">
        <f t="shared" si="0"/>
        <v>114</v>
      </c>
      <c r="J11" s="75">
        <f t="shared" si="0"/>
        <v>114.66666666666667</v>
      </c>
      <c r="K11" s="75">
        <f t="shared" si="0"/>
        <v>117.66666666666667</v>
      </c>
      <c r="L11" s="75">
        <f t="shared" si="0"/>
        <v>133.33333333333334</v>
      </c>
      <c r="M11" s="75">
        <f t="shared" si="0"/>
        <v>136</v>
      </c>
      <c r="N11" s="75">
        <f t="shared" si="0"/>
        <v>136.66666666666666</v>
      </c>
      <c r="O11" s="75">
        <f t="shared" si="0"/>
        <v>150.33333333333334</v>
      </c>
      <c r="P11" s="75">
        <f t="shared" si="0"/>
        <v>124.66666666666667</v>
      </c>
      <c r="Q11" s="75">
        <f t="shared" si="0"/>
        <v>117.66666666666667</v>
      </c>
      <c r="R11" s="75">
        <f t="shared" si="0"/>
        <v>116.33333333333333</v>
      </c>
      <c r="S11" s="75">
        <f t="shared" si="0"/>
        <v>119</v>
      </c>
      <c r="T11" s="75">
        <f t="shared" si="0"/>
        <v>116</v>
      </c>
      <c r="U11" s="75">
        <f t="shared" si="0"/>
        <v>115</v>
      </c>
      <c r="V11" s="75">
        <f t="shared" si="0"/>
        <v>121.66666666666667</v>
      </c>
      <c r="W11" s="75">
        <f t="shared" si="0"/>
        <v>142</v>
      </c>
      <c r="X11" s="75">
        <f t="shared" si="0"/>
        <v>136.33333333333334</v>
      </c>
      <c r="Y11" s="75">
        <f t="shared" si="0"/>
        <v>134</v>
      </c>
      <c r="Z11" s="75">
        <f t="shared" si="0"/>
        <v>127</v>
      </c>
      <c r="AA11" s="75">
        <f t="shared" si="0"/>
        <v>127.33333333333333</v>
      </c>
      <c r="AB11" s="75">
        <f t="shared" si="0"/>
        <v>128.66666666666666</v>
      </c>
      <c r="AC11" s="75">
        <f t="shared" si="0"/>
        <v>113.66666666666667</v>
      </c>
      <c r="AD11" s="75">
        <f t="shared" si="0"/>
        <v>108</v>
      </c>
      <c r="AE11" s="75">
        <f t="shared" si="0"/>
        <v>100.33333333333333</v>
      </c>
      <c r="AF11" s="75">
        <f t="shared" si="0"/>
        <v>95.333333333333329</v>
      </c>
      <c r="AG11" s="75">
        <f t="shared" si="0"/>
        <v>104.66666666666667</v>
      </c>
      <c r="AH11" s="75">
        <f t="shared" si="0"/>
        <v>89.666666666666671</v>
      </c>
      <c r="AI11" s="75">
        <f t="shared" si="0"/>
        <v>98.666666666666671</v>
      </c>
      <c r="AJ11" s="75">
        <f t="shared" si="0"/>
        <v>108.66666666666667</v>
      </c>
      <c r="AK11" s="75">
        <f t="shared" si="0"/>
        <v>106</v>
      </c>
      <c r="AL11" s="75">
        <f t="shared" si="0"/>
        <v>106.33333333333333</v>
      </c>
      <c r="AM11" s="75">
        <f t="shared" si="0"/>
        <v>121.33333333333333</v>
      </c>
      <c r="AN11" s="75">
        <f t="shared" si="0"/>
        <v>117.66666666666667</v>
      </c>
      <c r="AO11" s="75">
        <f t="shared" si="0"/>
        <v>127.66666666666667</v>
      </c>
      <c r="AP11" s="75">
        <f t="shared" si="0"/>
        <v>132</v>
      </c>
      <c r="AQ11" s="75">
        <f t="shared" si="0"/>
        <v>123.66666666666667</v>
      </c>
      <c r="AR11" s="75">
        <f t="shared" si="0"/>
        <v>132.66666666666666</v>
      </c>
      <c r="AS11" s="75">
        <f t="shared" si="0"/>
        <v>114.66666666666667</v>
      </c>
      <c r="AT11" s="75">
        <f t="shared" si="0"/>
        <v>112.33333333333333</v>
      </c>
      <c r="AU11" s="75">
        <f t="shared" si="0"/>
        <v>136.33333333333334</v>
      </c>
      <c r="AV11" s="75">
        <f t="shared" si="0"/>
        <v>130.66666666666666</v>
      </c>
      <c r="AW11" s="75">
        <f t="shared" si="0"/>
        <v>138.66666666666666</v>
      </c>
      <c r="AX11" s="75">
        <f t="shared" si="0"/>
        <v>118.33333333333333</v>
      </c>
      <c r="AY11" s="75">
        <f t="shared" si="0"/>
        <v>139.33333333333334</v>
      </c>
      <c r="AZ11" s="75">
        <f t="shared" si="0"/>
        <v>120</v>
      </c>
      <c r="BA11" s="75">
        <f t="shared" si="0"/>
        <v>106.33333333333333</v>
      </c>
      <c r="BB11" s="75">
        <f t="shared" si="0"/>
        <v>80.666666666666671</v>
      </c>
      <c r="BC11" s="75">
        <f>AVERAGE(BC5:BC7)</f>
        <v>6317.333333333333</v>
      </c>
    </row>
    <row r="12" spans="2:55" ht="51" customHeight="1" x14ac:dyDescent="0.15">
      <c r="B12" s="94" t="s">
        <v>128</v>
      </c>
      <c r="C12" s="94"/>
      <c r="D12" s="94"/>
      <c r="E12" s="94"/>
      <c r="F12" s="94"/>
      <c r="G12" s="94"/>
      <c r="H12" s="94"/>
      <c r="I12" s="94"/>
      <c r="J12" s="94"/>
      <c r="K12" s="94"/>
      <c r="L12" s="94"/>
      <c r="M12" s="94"/>
      <c r="N12" s="94"/>
      <c r="O12" s="94"/>
      <c r="P12" s="94"/>
      <c r="Q12" s="94"/>
      <c r="R12" s="94"/>
      <c r="S12" s="94"/>
      <c r="T12" s="94"/>
      <c r="U12" s="94"/>
      <c r="V12" s="94"/>
      <c r="W12" s="94"/>
      <c r="X12" s="94"/>
      <c r="Y12" s="94"/>
      <c r="Z12" s="94"/>
    </row>
  </sheetData>
  <mergeCells count="2">
    <mergeCell ref="B12:Z12"/>
    <mergeCell ref="B2:Z2"/>
  </mergeCells>
  <conditionalFormatting sqref="C11:BB11">
    <cfRule type="colorScale" priority="2">
      <colorScale>
        <cfvo type="min"/>
        <cfvo type="percentile" val="50"/>
        <cfvo type="max"/>
        <color theme="5"/>
        <color rgb="FFFCFCFF"/>
        <color theme="4"/>
      </colorScale>
    </cfRule>
  </conditionalFormatting>
  <conditionalFormatting sqref="C5:BB9">
    <cfRule type="colorScale" priority="1">
      <colorScale>
        <cfvo type="min"/>
        <cfvo type="percentile" val="50"/>
        <cfvo type="max"/>
        <color theme="5"/>
        <color rgb="FFFCFCFF"/>
        <color theme="4"/>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C11"/>
  <sheetViews>
    <sheetView showGridLines="0" workbookViewId="0"/>
  </sheetViews>
  <sheetFormatPr baseColWidth="10" defaultRowHeight="11" x14ac:dyDescent="0.15"/>
  <cols>
    <col min="1" max="1" width="2.5" style="1" customWidth="1"/>
    <col min="2" max="2" width="12.33203125" style="1" customWidth="1"/>
    <col min="3" max="3" width="4.83203125" style="36" bestFit="1" customWidth="1"/>
    <col min="4" max="4" width="4.83203125" style="29" bestFit="1" customWidth="1"/>
    <col min="5" max="5" width="4.83203125" style="38" bestFit="1" customWidth="1"/>
    <col min="6" max="6" width="4.83203125" style="37" bestFit="1" customWidth="1"/>
    <col min="7" max="7" width="4.83203125" style="39" bestFit="1" customWidth="1"/>
    <col min="8" max="53" width="4.83203125" style="1" bestFit="1" customWidth="1"/>
    <col min="54" max="54" width="3.6640625" style="1" bestFit="1" customWidth="1"/>
    <col min="55" max="55" width="10.1640625" style="1" bestFit="1" customWidth="1"/>
    <col min="56" max="16384" width="10.83203125" style="1"/>
  </cols>
  <sheetData>
    <row r="2" spans="2:55" ht="24" customHeight="1" x14ac:dyDescent="0.15">
      <c r="B2" s="99" t="s">
        <v>129</v>
      </c>
      <c r="C2" s="99"/>
      <c r="D2" s="99"/>
      <c r="E2" s="99"/>
      <c r="F2" s="99"/>
      <c r="G2" s="99"/>
      <c r="H2" s="99"/>
      <c r="I2" s="99"/>
      <c r="J2" s="99"/>
      <c r="K2" s="99"/>
      <c r="L2" s="99"/>
      <c r="M2" s="99"/>
      <c r="N2" s="99"/>
      <c r="O2" s="99"/>
      <c r="P2" s="99"/>
      <c r="Q2" s="99"/>
    </row>
    <row r="3" spans="2:55" x14ac:dyDescent="0.15">
      <c r="C3" s="80" t="s">
        <v>56</v>
      </c>
      <c r="D3" s="80" t="s">
        <v>57</v>
      </c>
      <c r="E3" s="80" t="s">
        <v>58</v>
      </c>
      <c r="F3" s="80" t="s">
        <v>59</v>
      </c>
      <c r="G3" s="80" t="s">
        <v>60</v>
      </c>
      <c r="H3" s="80" t="s">
        <v>61</v>
      </c>
      <c r="I3" s="80" t="s">
        <v>62</v>
      </c>
      <c r="J3" s="80" t="s">
        <v>63</v>
      </c>
      <c r="K3" s="80" t="s">
        <v>64</v>
      </c>
      <c r="L3" s="80" t="s">
        <v>65</v>
      </c>
      <c r="M3" s="80" t="s">
        <v>66</v>
      </c>
      <c r="N3" s="80" t="s">
        <v>67</v>
      </c>
      <c r="O3" s="80" t="s">
        <v>68</v>
      </c>
      <c r="P3" s="80" t="s">
        <v>69</v>
      </c>
      <c r="Q3" s="80" t="s">
        <v>70</v>
      </c>
      <c r="R3" s="80" t="s">
        <v>71</v>
      </c>
      <c r="S3" s="80" t="s">
        <v>72</v>
      </c>
      <c r="T3" s="80" t="s">
        <v>73</v>
      </c>
      <c r="U3" s="80" t="s">
        <v>74</v>
      </c>
      <c r="V3" s="80" t="s">
        <v>75</v>
      </c>
      <c r="W3" s="80" t="s">
        <v>76</v>
      </c>
      <c r="X3" s="80" t="s">
        <v>77</v>
      </c>
      <c r="Y3" s="80" t="s">
        <v>78</v>
      </c>
      <c r="Z3" s="80" t="s">
        <v>79</v>
      </c>
      <c r="AA3" s="80" t="s">
        <v>80</v>
      </c>
      <c r="AB3" s="80" t="s">
        <v>81</v>
      </c>
      <c r="AC3" s="80" t="s">
        <v>82</v>
      </c>
      <c r="AD3" s="80" t="s">
        <v>83</v>
      </c>
      <c r="AE3" s="80" t="s">
        <v>84</v>
      </c>
      <c r="AF3" s="80" t="s">
        <v>85</v>
      </c>
      <c r="AG3" s="80" t="s">
        <v>86</v>
      </c>
      <c r="AH3" s="80" t="s">
        <v>87</v>
      </c>
      <c r="AI3" s="80" t="s">
        <v>88</v>
      </c>
      <c r="AJ3" s="80" t="s">
        <v>89</v>
      </c>
      <c r="AK3" s="80" t="s">
        <v>90</v>
      </c>
      <c r="AL3" s="80" t="s">
        <v>91</v>
      </c>
      <c r="AM3" s="80" t="s">
        <v>92</v>
      </c>
      <c r="AN3" s="80" t="s">
        <v>93</v>
      </c>
      <c r="AO3" s="80" t="s">
        <v>94</v>
      </c>
      <c r="AP3" s="80" t="s">
        <v>95</v>
      </c>
      <c r="AQ3" s="80" t="s">
        <v>96</v>
      </c>
      <c r="AR3" s="80" t="s">
        <v>97</v>
      </c>
      <c r="AS3" s="80" t="s">
        <v>98</v>
      </c>
      <c r="AT3" s="80" t="s">
        <v>99</v>
      </c>
      <c r="AU3" s="80" t="s">
        <v>100</v>
      </c>
      <c r="AV3" s="80" t="s">
        <v>101</v>
      </c>
      <c r="AW3" s="80" t="s">
        <v>102</v>
      </c>
      <c r="AX3" s="80" t="s">
        <v>103</v>
      </c>
      <c r="AY3" s="80" t="s">
        <v>104</v>
      </c>
      <c r="AZ3" s="80" t="s">
        <v>105</v>
      </c>
      <c r="BA3" s="80" t="s">
        <v>106</v>
      </c>
      <c r="BB3" s="80" t="s">
        <v>107</v>
      </c>
      <c r="BC3" s="80" t="s">
        <v>108</v>
      </c>
    </row>
    <row r="4" spans="2:55" x14ac:dyDescent="0.15">
      <c r="B4" s="81">
        <v>2017</v>
      </c>
      <c r="C4" s="42">
        <v>373</v>
      </c>
      <c r="D4" s="42">
        <v>349</v>
      </c>
      <c r="E4" s="42">
        <v>353</v>
      </c>
      <c r="F4" s="42">
        <v>375</v>
      </c>
      <c r="G4" s="42">
        <v>342</v>
      </c>
      <c r="H4" s="42">
        <v>335</v>
      </c>
      <c r="I4" s="42">
        <v>265</v>
      </c>
      <c r="J4" s="42">
        <v>306</v>
      </c>
      <c r="K4" s="42">
        <v>381</v>
      </c>
      <c r="L4" s="42">
        <v>382</v>
      </c>
      <c r="M4" s="42">
        <v>362</v>
      </c>
      <c r="N4" s="42">
        <v>389</v>
      </c>
      <c r="O4" s="42">
        <v>368</v>
      </c>
      <c r="P4" s="42">
        <v>299</v>
      </c>
      <c r="Q4" s="42">
        <v>266</v>
      </c>
      <c r="R4" s="42">
        <v>269</v>
      </c>
      <c r="S4" s="42">
        <v>348</v>
      </c>
      <c r="T4" s="42">
        <v>332</v>
      </c>
      <c r="U4" s="42">
        <v>382</v>
      </c>
      <c r="V4" s="42">
        <v>397</v>
      </c>
      <c r="W4" s="42">
        <v>301</v>
      </c>
      <c r="X4" s="42">
        <v>376</v>
      </c>
      <c r="Y4" s="42">
        <v>343</v>
      </c>
      <c r="Z4" s="42">
        <v>345</v>
      </c>
      <c r="AA4" s="42">
        <v>326</v>
      </c>
      <c r="AB4" s="42">
        <v>304</v>
      </c>
      <c r="AC4" s="42">
        <v>243</v>
      </c>
      <c r="AD4" s="42">
        <v>207</v>
      </c>
      <c r="AE4" s="42">
        <v>221</v>
      </c>
      <c r="AF4" s="42">
        <v>226</v>
      </c>
      <c r="AG4" s="42">
        <v>206</v>
      </c>
      <c r="AH4" s="42">
        <v>205</v>
      </c>
      <c r="AI4" s="42">
        <v>202</v>
      </c>
      <c r="AJ4" s="42">
        <v>230</v>
      </c>
      <c r="AK4" s="42">
        <v>254</v>
      </c>
      <c r="AL4" s="42">
        <v>244</v>
      </c>
      <c r="AM4" s="42">
        <v>289</v>
      </c>
      <c r="AN4" s="42">
        <v>309</v>
      </c>
      <c r="AO4" s="42">
        <v>298</v>
      </c>
      <c r="AP4" s="42">
        <v>336</v>
      </c>
      <c r="AQ4" s="42">
        <v>370</v>
      </c>
      <c r="AR4" s="42">
        <v>343</v>
      </c>
      <c r="AS4" s="42">
        <v>250</v>
      </c>
      <c r="AT4" s="42">
        <v>263</v>
      </c>
      <c r="AU4" s="42">
        <v>366</v>
      </c>
      <c r="AV4" s="42">
        <v>351</v>
      </c>
      <c r="AW4" s="42">
        <v>361</v>
      </c>
      <c r="AX4" s="42">
        <v>346</v>
      </c>
      <c r="AY4" s="42">
        <v>318</v>
      </c>
      <c r="AZ4" s="42">
        <v>292</v>
      </c>
      <c r="BA4" s="42">
        <v>235</v>
      </c>
      <c r="BB4" s="42">
        <v>158</v>
      </c>
      <c r="BC4" s="42">
        <v>15991</v>
      </c>
    </row>
    <row r="5" spans="2:55" x14ac:dyDescent="0.15">
      <c r="B5" s="81">
        <v>2018</v>
      </c>
      <c r="C5" s="42">
        <v>303</v>
      </c>
      <c r="D5" s="42">
        <v>411</v>
      </c>
      <c r="E5" s="42">
        <v>401</v>
      </c>
      <c r="F5" s="42">
        <v>417</v>
      </c>
      <c r="G5" s="42">
        <v>417</v>
      </c>
      <c r="H5" s="42">
        <v>378</v>
      </c>
      <c r="I5" s="42">
        <v>359</v>
      </c>
      <c r="J5" s="42">
        <v>296</v>
      </c>
      <c r="K5" s="42">
        <v>310</v>
      </c>
      <c r="L5" s="42">
        <v>374</v>
      </c>
      <c r="M5" s="42">
        <v>426</v>
      </c>
      <c r="N5" s="42">
        <v>448</v>
      </c>
      <c r="O5" s="42">
        <v>419</v>
      </c>
      <c r="P5" s="42">
        <v>374</v>
      </c>
      <c r="Q5" s="42">
        <v>398</v>
      </c>
      <c r="R5" s="42">
        <v>326</v>
      </c>
      <c r="S5" s="42">
        <v>307</v>
      </c>
      <c r="T5" s="42">
        <v>316</v>
      </c>
      <c r="U5" s="42">
        <v>301</v>
      </c>
      <c r="V5" s="42">
        <v>371</v>
      </c>
      <c r="W5" s="42">
        <v>432</v>
      </c>
      <c r="X5" s="42">
        <v>453</v>
      </c>
      <c r="Y5" s="42">
        <v>403</v>
      </c>
      <c r="Z5" s="42">
        <v>390</v>
      </c>
      <c r="AA5" s="42">
        <v>342</v>
      </c>
      <c r="AB5" s="42">
        <v>305</v>
      </c>
      <c r="AC5" s="42">
        <v>320</v>
      </c>
      <c r="AD5" s="42">
        <v>232</v>
      </c>
      <c r="AE5" s="42">
        <v>277</v>
      </c>
      <c r="AF5" s="42">
        <v>278</v>
      </c>
      <c r="AG5" s="42">
        <v>230</v>
      </c>
      <c r="AH5" s="42">
        <v>229</v>
      </c>
      <c r="AI5" s="42">
        <v>237</v>
      </c>
      <c r="AJ5" s="42">
        <v>235</v>
      </c>
      <c r="AK5" s="42">
        <v>249</v>
      </c>
      <c r="AL5" s="42">
        <v>303</v>
      </c>
      <c r="AM5" s="42">
        <v>350</v>
      </c>
      <c r="AN5" s="42">
        <v>325</v>
      </c>
      <c r="AO5" s="42">
        <v>324</v>
      </c>
      <c r="AP5" s="42">
        <v>337</v>
      </c>
      <c r="AQ5" s="42">
        <v>345</v>
      </c>
      <c r="AR5" s="42">
        <v>365</v>
      </c>
      <c r="AS5" s="42">
        <v>280</v>
      </c>
      <c r="AT5" s="42">
        <v>267</v>
      </c>
      <c r="AU5" s="42">
        <v>383</v>
      </c>
      <c r="AV5" s="42">
        <v>397</v>
      </c>
      <c r="AW5" s="42">
        <v>384</v>
      </c>
      <c r="AX5" s="42">
        <v>401</v>
      </c>
      <c r="AY5" s="42">
        <v>346</v>
      </c>
      <c r="AZ5" s="42">
        <v>338</v>
      </c>
      <c r="BA5" s="42">
        <v>319</v>
      </c>
      <c r="BB5" s="42">
        <v>191</v>
      </c>
      <c r="BC5" s="42">
        <v>17619</v>
      </c>
    </row>
    <row r="6" spans="2:55" x14ac:dyDescent="0.15">
      <c r="B6" s="81">
        <v>2019</v>
      </c>
      <c r="C6" s="42">
        <v>268</v>
      </c>
      <c r="D6" s="42">
        <v>387</v>
      </c>
      <c r="E6" s="42">
        <v>398</v>
      </c>
      <c r="F6" s="42">
        <v>370</v>
      </c>
      <c r="G6" s="42">
        <v>396</v>
      </c>
      <c r="H6" s="42">
        <v>352</v>
      </c>
      <c r="I6" s="42">
        <v>310</v>
      </c>
      <c r="J6" s="42">
        <v>295</v>
      </c>
      <c r="K6" s="42">
        <v>345</v>
      </c>
      <c r="L6" s="42">
        <v>410</v>
      </c>
      <c r="M6" s="42">
        <v>387</v>
      </c>
      <c r="N6" s="42">
        <v>439</v>
      </c>
      <c r="O6" s="42">
        <v>407</v>
      </c>
      <c r="P6" s="42">
        <v>421</v>
      </c>
      <c r="Q6" s="42">
        <v>295</v>
      </c>
      <c r="R6" s="42">
        <v>277</v>
      </c>
      <c r="S6" s="42">
        <v>388</v>
      </c>
      <c r="T6" s="42">
        <v>375</v>
      </c>
      <c r="U6" s="42">
        <v>379</v>
      </c>
      <c r="V6" s="42">
        <v>424</v>
      </c>
      <c r="W6" s="42">
        <v>419</v>
      </c>
      <c r="X6" s="42">
        <v>376</v>
      </c>
      <c r="Y6" s="42">
        <v>379</v>
      </c>
      <c r="Z6" s="42">
        <v>342</v>
      </c>
      <c r="AA6" s="42">
        <v>326</v>
      </c>
      <c r="AB6" s="42">
        <v>309</v>
      </c>
      <c r="AC6" s="42">
        <v>330</v>
      </c>
      <c r="AD6" s="42">
        <v>253</v>
      </c>
      <c r="AE6" s="42">
        <v>229</v>
      </c>
      <c r="AF6" s="42">
        <v>241</v>
      </c>
      <c r="AG6" s="42">
        <v>225</v>
      </c>
      <c r="AH6" s="42">
        <v>237</v>
      </c>
      <c r="AI6" s="42">
        <v>247</v>
      </c>
      <c r="AJ6" s="42">
        <v>223</v>
      </c>
      <c r="AK6" s="42">
        <v>278</v>
      </c>
      <c r="AL6" s="42">
        <v>276</v>
      </c>
      <c r="AM6" s="42">
        <v>352</v>
      </c>
      <c r="AN6" s="42">
        <v>373</v>
      </c>
      <c r="AO6" s="42">
        <v>408</v>
      </c>
      <c r="AP6" s="42">
        <v>387</v>
      </c>
      <c r="AQ6" s="42">
        <v>363</v>
      </c>
      <c r="AR6" s="42">
        <v>351</v>
      </c>
      <c r="AS6" s="42">
        <v>273</v>
      </c>
      <c r="AT6" s="42">
        <v>320</v>
      </c>
      <c r="AU6" s="42">
        <v>376</v>
      </c>
      <c r="AV6" s="42">
        <v>435</v>
      </c>
      <c r="AW6" s="42">
        <v>410</v>
      </c>
      <c r="AX6" s="42">
        <v>398</v>
      </c>
      <c r="AY6" s="42">
        <v>369</v>
      </c>
      <c r="AZ6" s="42">
        <v>424</v>
      </c>
      <c r="BA6" s="42">
        <v>311</v>
      </c>
      <c r="BB6" s="42">
        <v>212</v>
      </c>
      <c r="BC6" s="42">
        <v>17775</v>
      </c>
    </row>
    <row r="7" spans="2:55" x14ac:dyDescent="0.15">
      <c r="B7" s="81">
        <v>2020</v>
      </c>
      <c r="C7" s="42">
        <v>308</v>
      </c>
      <c r="D7" s="42">
        <v>419</v>
      </c>
      <c r="E7" s="42">
        <v>419</v>
      </c>
      <c r="F7" s="42">
        <v>428</v>
      </c>
      <c r="G7" s="42">
        <v>433</v>
      </c>
      <c r="H7" s="42">
        <v>452</v>
      </c>
      <c r="I7" s="42">
        <v>396</v>
      </c>
      <c r="J7" s="42">
        <v>331</v>
      </c>
      <c r="K7" s="42">
        <v>345</v>
      </c>
      <c r="L7" s="42">
        <v>394</v>
      </c>
      <c r="M7" s="42">
        <v>384</v>
      </c>
      <c r="N7" s="42">
        <v>227</v>
      </c>
      <c r="O7" s="42">
        <v>191</v>
      </c>
      <c r="P7" s="42">
        <v>218</v>
      </c>
      <c r="Q7" s="42">
        <v>210</v>
      </c>
      <c r="R7" s="42">
        <v>236</v>
      </c>
      <c r="S7" s="42">
        <v>236</v>
      </c>
      <c r="T7" s="42">
        <v>255</v>
      </c>
      <c r="U7" s="42">
        <v>235</v>
      </c>
      <c r="V7" s="42">
        <v>253</v>
      </c>
      <c r="W7" s="42">
        <v>236</v>
      </c>
      <c r="X7" s="42">
        <v>252</v>
      </c>
      <c r="Y7" s="42">
        <v>258</v>
      </c>
      <c r="Z7" s="42">
        <v>266</v>
      </c>
      <c r="AA7" s="42">
        <v>323</v>
      </c>
      <c r="AB7" s="42">
        <v>308</v>
      </c>
      <c r="AC7" s="42">
        <v>296</v>
      </c>
      <c r="AD7" s="42">
        <v>244</v>
      </c>
      <c r="AE7" s="42">
        <v>254</v>
      </c>
      <c r="AF7" s="42">
        <v>244</v>
      </c>
      <c r="AG7" s="42">
        <v>249</v>
      </c>
      <c r="AH7" s="42">
        <v>222</v>
      </c>
      <c r="AI7" s="42">
        <v>227</v>
      </c>
      <c r="AJ7" s="42">
        <v>229</v>
      </c>
      <c r="AK7" s="42">
        <v>251</v>
      </c>
      <c r="AL7" s="42">
        <v>275</v>
      </c>
      <c r="AM7" s="42">
        <v>290</v>
      </c>
      <c r="AN7" s="42">
        <v>347</v>
      </c>
      <c r="AO7" s="42">
        <v>335</v>
      </c>
      <c r="AP7" s="42">
        <v>298</v>
      </c>
      <c r="AQ7" s="42">
        <v>375</v>
      </c>
      <c r="AR7" s="42">
        <v>310</v>
      </c>
      <c r="AS7" s="42">
        <v>281</v>
      </c>
      <c r="AT7" s="42">
        <v>301</v>
      </c>
      <c r="AU7" s="42">
        <v>390</v>
      </c>
      <c r="AV7" s="42">
        <v>379</v>
      </c>
      <c r="AW7" s="42">
        <v>429</v>
      </c>
      <c r="AX7" s="42">
        <v>412</v>
      </c>
      <c r="AY7" s="42">
        <v>387</v>
      </c>
      <c r="AZ7" s="42">
        <v>374</v>
      </c>
      <c r="BA7" s="42">
        <v>337</v>
      </c>
      <c r="BB7" s="42">
        <v>228</v>
      </c>
      <c r="BC7" s="42">
        <v>15977</v>
      </c>
    </row>
    <row r="8" spans="2:55" x14ac:dyDescent="0.15">
      <c r="B8" s="81">
        <v>2021</v>
      </c>
      <c r="C8" s="42">
        <v>350</v>
      </c>
      <c r="D8" s="42">
        <v>491</v>
      </c>
      <c r="E8" s="42">
        <v>416</v>
      </c>
      <c r="F8" s="42">
        <v>469</v>
      </c>
      <c r="G8" s="42">
        <v>498</v>
      </c>
      <c r="H8" s="42">
        <v>584</v>
      </c>
      <c r="I8" s="42">
        <v>526</v>
      </c>
      <c r="J8" s="42">
        <v>524</v>
      </c>
      <c r="K8" s="42">
        <v>456</v>
      </c>
      <c r="L8" s="42">
        <v>505</v>
      </c>
      <c r="M8" s="42">
        <v>604</v>
      </c>
      <c r="N8" s="42">
        <v>583</v>
      </c>
      <c r="O8" s="42">
        <v>529</v>
      </c>
      <c r="P8" s="42">
        <v>527</v>
      </c>
      <c r="Q8" s="42">
        <v>392</v>
      </c>
      <c r="R8" s="42">
        <v>440</v>
      </c>
      <c r="S8" s="42">
        <v>391</v>
      </c>
      <c r="T8" s="42">
        <v>522</v>
      </c>
      <c r="U8" s="42">
        <v>614</v>
      </c>
      <c r="V8" s="42">
        <v>531</v>
      </c>
      <c r="W8" s="42">
        <v>587</v>
      </c>
      <c r="X8" s="42">
        <v>583</v>
      </c>
      <c r="Y8" s="42">
        <v>615</v>
      </c>
      <c r="Z8" s="42">
        <v>531</v>
      </c>
      <c r="AA8" s="42">
        <v>497</v>
      </c>
      <c r="AB8" s="42">
        <v>433</v>
      </c>
      <c r="AC8" s="42">
        <v>370</v>
      </c>
      <c r="AD8" s="42">
        <v>349</v>
      </c>
      <c r="AE8" s="42">
        <v>306</v>
      </c>
      <c r="AF8" s="42">
        <v>331</v>
      </c>
      <c r="AG8" s="42">
        <v>397</v>
      </c>
      <c r="AH8" s="42">
        <v>315</v>
      </c>
      <c r="AI8" s="42">
        <v>312</v>
      </c>
      <c r="AJ8" s="42">
        <v>309</v>
      </c>
      <c r="AK8" s="42">
        <v>351</v>
      </c>
      <c r="AL8" s="42">
        <v>336</v>
      </c>
      <c r="AM8" s="42">
        <v>484</v>
      </c>
      <c r="AN8" s="42">
        <v>476</v>
      </c>
      <c r="AO8" s="42">
        <v>500</v>
      </c>
      <c r="AP8" s="42">
        <v>495</v>
      </c>
      <c r="AQ8" s="42">
        <v>455</v>
      </c>
      <c r="AR8" s="42">
        <v>486</v>
      </c>
      <c r="AS8" s="42">
        <v>434</v>
      </c>
      <c r="AT8" s="42">
        <v>309</v>
      </c>
      <c r="AU8" s="42">
        <v>341</v>
      </c>
      <c r="AV8" s="42">
        <v>468</v>
      </c>
      <c r="AW8" s="42">
        <v>462</v>
      </c>
      <c r="AX8" s="42"/>
      <c r="AY8" s="42"/>
      <c r="AZ8" s="42"/>
      <c r="BA8" s="42"/>
      <c r="BB8" s="42"/>
      <c r="BC8" s="42">
        <v>21484</v>
      </c>
    </row>
    <row r="9" spans="2:55" x14ac:dyDescent="0.15">
      <c r="B9" s="81" t="s">
        <v>108</v>
      </c>
      <c r="C9" s="42">
        <v>1602</v>
      </c>
      <c r="D9" s="42">
        <v>2057</v>
      </c>
      <c r="E9" s="42">
        <v>1987</v>
      </c>
      <c r="F9" s="42">
        <v>2059</v>
      </c>
      <c r="G9" s="42">
        <v>2086</v>
      </c>
      <c r="H9" s="42">
        <v>2101</v>
      </c>
      <c r="I9" s="42">
        <v>1856</v>
      </c>
      <c r="J9" s="42">
        <v>1752</v>
      </c>
      <c r="K9" s="42">
        <v>1837</v>
      </c>
      <c r="L9" s="42">
        <v>2065</v>
      </c>
      <c r="M9" s="42">
        <v>2163</v>
      </c>
      <c r="N9" s="42">
        <v>2086</v>
      </c>
      <c r="O9" s="42">
        <v>1914</v>
      </c>
      <c r="P9" s="42">
        <v>1839</v>
      </c>
      <c r="Q9" s="42">
        <v>1561</v>
      </c>
      <c r="R9" s="42">
        <v>1548</v>
      </c>
      <c r="S9" s="42">
        <v>1670</v>
      </c>
      <c r="T9" s="42">
        <v>1800</v>
      </c>
      <c r="U9" s="42">
        <v>1911</v>
      </c>
      <c r="V9" s="42">
        <v>1976</v>
      </c>
      <c r="W9" s="42">
        <v>1975</v>
      </c>
      <c r="X9" s="42">
        <v>2040</v>
      </c>
      <c r="Y9" s="42">
        <v>1998</v>
      </c>
      <c r="Z9" s="42">
        <v>1874</v>
      </c>
      <c r="AA9" s="42">
        <v>1814</v>
      </c>
      <c r="AB9" s="42">
        <v>1659</v>
      </c>
      <c r="AC9" s="42">
        <v>1559</v>
      </c>
      <c r="AD9" s="42">
        <v>1285</v>
      </c>
      <c r="AE9" s="42">
        <v>1287</v>
      </c>
      <c r="AF9" s="42">
        <v>1320</v>
      </c>
      <c r="AG9" s="42">
        <v>1307</v>
      </c>
      <c r="AH9" s="42">
        <v>1208</v>
      </c>
      <c r="AI9" s="42">
        <v>1225</v>
      </c>
      <c r="AJ9" s="42">
        <v>1226</v>
      </c>
      <c r="AK9" s="42">
        <v>1383</v>
      </c>
      <c r="AL9" s="42">
        <v>1434</v>
      </c>
      <c r="AM9" s="42">
        <v>1765</v>
      </c>
      <c r="AN9" s="42">
        <v>1830</v>
      </c>
      <c r="AO9" s="42">
        <v>1865</v>
      </c>
      <c r="AP9" s="42">
        <v>1853</v>
      </c>
      <c r="AQ9" s="42">
        <v>1908</v>
      </c>
      <c r="AR9" s="42">
        <v>1855</v>
      </c>
      <c r="AS9" s="42">
        <v>1518</v>
      </c>
      <c r="AT9" s="42">
        <v>1460</v>
      </c>
      <c r="AU9" s="42">
        <v>1856</v>
      </c>
      <c r="AV9" s="42">
        <v>2030</v>
      </c>
      <c r="AW9" s="42">
        <v>2046</v>
      </c>
      <c r="AX9" s="42">
        <v>1557</v>
      </c>
      <c r="AY9" s="42">
        <v>1420</v>
      </c>
      <c r="AZ9" s="42">
        <v>1428</v>
      </c>
      <c r="BA9" s="42">
        <v>1202</v>
      </c>
      <c r="BB9" s="42">
        <v>789</v>
      </c>
      <c r="BC9" s="42">
        <v>88846</v>
      </c>
    </row>
    <row r="10" spans="2:55" x14ac:dyDescent="0.15">
      <c r="B10" s="1" t="s">
        <v>3</v>
      </c>
      <c r="C10" s="42">
        <f>AVERAGE(C4:C6)</f>
        <v>314.66666666666669</v>
      </c>
      <c r="D10" s="42">
        <f t="shared" ref="D10:BB10" si="0">AVERAGE(D4:D6)</f>
        <v>382.33333333333331</v>
      </c>
      <c r="E10" s="42">
        <f t="shared" si="0"/>
        <v>384</v>
      </c>
      <c r="F10" s="42">
        <f t="shared" si="0"/>
        <v>387.33333333333331</v>
      </c>
      <c r="G10" s="42">
        <f t="shared" si="0"/>
        <v>385</v>
      </c>
      <c r="H10" s="42">
        <f t="shared" si="0"/>
        <v>355</v>
      </c>
      <c r="I10" s="42">
        <f t="shared" si="0"/>
        <v>311.33333333333331</v>
      </c>
      <c r="J10" s="42">
        <f t="shared" si="0"/>
        <v>299</v>
      </c>
      <c r="K10" s="42">
        <f t="shared" si="0"/>
        <v>345.33333333333331</v>
      </c>
      <c r="L10" s="42">
        <f t="shared" si="0"/>
        <v>388.66666666666669</v>
      </c>
      <c r="M10" s="42">
        <f t="shared" si="0"/>
        <v>391.66666666666669</v>
      </c>
      <c r="N10" s="42">
        <f t="shared" si="0"/>
        <v>425.33333333333331</v>
      </c>
      <c r="O10" s="42">
        <f t="shared" si="0"/>
        <v>398</v>
      </c>
      <c r="P10" s="42">
        <f t="shared" si="0"/>
        <v>364.66666666666669</v>
      </c>
      <c r="Q10" s="42">
        <f t="shared" si="0"/>
        <v>319.66666666666669</v>
      </c>
      <c r="R10" s="42">
        <f t="shared" si="0"/>
        <v>290.66666666666669</v>
      </c>
      <c r="S10" s="42">
        <f t="shared" si="0"/>
        <v>347.66666666666669</v>
      </c>
      <c r="T10" s="42">
        <f t="shared" si="0"/>
        <v>341</v>
      </c>
      <c r="U10" s="42">
        <f t="shared" si="0"/>
        <v>354</v>
      </c>
      <c r="V10" s="42">
        <f t="shared" si="0"/>
        <v>397.33333333333331</v>
      </c>
      <c r="W10" s="42">
        <f t="shared" si="0"/>
        <v>384</v>
      </c>
      <c r="X10" s="42">
        <f t="shared" si="0"/>
        <v>401.66666666666669</v>
      </c>
      <c r="Y10" s="42">
        <f t="shared" si="0"/>
        <v>375</v>
      </c>
      <c r="Z10" s="42">
        <f t="shared" si="0"/>
        <v>359</v>
      </c>
      <c r="AA10" s="42">
        <f t="shared" si="0"/>
        <v>331.33333333333331</v>
      </c>
      <c r="AB10" s="42">
        <f t="shared" si="0"/>
        <v>306</v>
      </c>
      <c r="AC10" s="42">
        <f t="shared" si="0"/>
        <v>297.66666666666669</v>
      </c>
      <c r="AD10" s="42">
        <f t="shared" si="0"/>
        <v>230.66666666666666</v>
      </c>
      <c r="AE10" s="42">
        <f t="shared" si="0"/>
        <v>242.33333333333334</v>
      </c>
      <c r="AF10" s="42">
        <f t="shared" si="0"/>
        <v>248.33333333333334</v>
      </c>
      <c r="AG10" s="42">
        <f t="shared" si="0"/>
        <v>220.33333333333334</v>
      </c>
      <c r="AH10" s="42">
        <f t="shared" si="0"/>
        <v>223.66666666666666</v>
      </c>
      <c r="AI10" s="42">
        <f t="shared" si="0"/>
        <v>228.66666666666666</v>
      </c>
      <c r="AJ10" s="42">
        <f t="shared" si="0"/>
        <v>229.33333333333334</v>
      </c>
      <c r="AK10" s="42">
        <f t="shared" si="0"/>
        <v>260.33333333333331</v>
      </c>
      <c r="AL10" s="42">
        <f t="shared" si="0"/>
        <v>274.33333333333331</v>
      </c>
      <c r="AM10" s="42">
        <f t="shared" si="0"/>
        <v>330.33333333333331</v>
      </c>
      <c r="AN10" s="42">
        <f t="shared" si="0"/>
        <v>335.66666666666669</v>
      </c>
      <c r="AO10" s="42">
        <f t="shared" si="0"/>
        <v>343.33333333333331</v>
      </c>
      <c r="AP10" s="42">
        <f t="shared" si="0"/>
        <v>353.33333333333331</v>
      </c>
      <c r="AQ10" s="42">
        <f t="shared" si="0"/>
        <v>359.33333333333331</v>
      </c>
      <c r="AR10" s="42">
        <f t="shared" si="0"/>
        <v>353</v>
      </c>
      <c r="AS10" s="42">
        <f t="shared" si="0"/>
        <v>267.66666666666669</v>
      </c>
      <c r="AT10" s="42">
        <f t="shared" si="0"/>
        <v>283.33333333333331</v>
      </c>
      <c r="AU10" s="42">
        <f t="shared" si="0"/>
        <v>375</v>
      </c>
      <c r="AV10" s="42">
        <f t="shared" si="0"/>
        <v>394.33333333333331</v>
      </c>
      <c r="AW10" s="42">
        <f t="shared" si="0"/>
        <v>385</v>
      </c>
      <c r="AX10" s="42">
        <f t="shared" si="0"/>
        <v>381.66666666666669</v>
      </c>
      <c r="AY10" s="42">
        <f t="shared" si="0"/>
        <v>344.33333333333331</v>
      </c>
      <c r="AZ10" s="42">
        <f t="shared" si="0"/>
        <v>351.33333333333331</v>
      </c>
      <c r="BA10" s="42">
        <f t="shared" si="0"/>
        <v>288.33333333333331</v>
      </c>
      <c r="BB10" s="42">
        <f t="shared" si="0"/>
        <v>187</v>
      </c>
      <c r="BC10" s="42">
        <f>AVERAGE(BC4:BC6)</f>
        <v>17128.333333333332</v>
      </c>
    </row>
    <row r="11" spans="2:55" ht="52" customHeight="1" x14ac:dyDescent="0.15">
      <c r="B11" s="100" t="s">
        <v>130</v>
      </c>
      <c r="C11" s="100"/>
      <c r="D11" s="100"/>
      <c r="E11" s="100"/>
      <c r="F11" s="100"/>
      <c r="G11" s="100"/>
      <c r="H11" s="100"/>
      <c r="I11" s="100"/>
      <c r="J11" s="100"/>
      <c r="K11" s="100"/>
      <c r="L11" s="100"/>
      <c r="M11" s="100"/>
      <c r="N11" s="100"/>
      <c r="O11" s="100"/>
      <c r="P11" s="100"/>
      <c r="Q11" s="100"/>
    </row>
  </sheetData>
  <mergeCells count="2">
    <mergeCell ref="B2:Q2"/>
    <mergeCell ref="B11:Q11"/>
  </mergeCells>
  <conditionalFormatting sqref="C10:BB10">
    <cfRule type="colorScale" priority="2">
      <colorScale>
        <cfvo type="min"/>
        <cfvo type="percentile" val="50"/>
        <cfvo type="max"/>
        <color theme="5"/>
        <color rgb="FFFCFCFF"/>
        <color theme="4"/>
      </colorScale>
    </cfRule>
  </conditionalFormatting>
  <conditionalFormatting sqref="C4:BB8">
    <cfRule type="colorScale" priority="1">
      <colorScale>
        <cfvo type="min"/>
        <cfvo type="percentile" val="50"/>
        <cfvo type="max"/>
        <color theme="5"/>
        <color rgb="FFFCFCFF"/>
        <color theme="4"/>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8</vt:i4>
      </vt:variant>
    </vt:vector>
  </HeadingPairs>
  <TitlesOfParts>
    <vt:vector size="8" baseType="lpstr">
      <vt:lpstr>F03_tableau1</vt:lpstr>
      <vt:lpstr>F03_graphique1</vt:lpstr>
      <vt:lpstr>F03_graphique2</vt:lpstr>
      <vt:lpstr>F03_graphique3</vt:lpstr>
      <vt:lpstr>F03_graphique4</vt:lpstr>
      <vt:lpstr>F03_graphique5</vt:lpstr>
      <vt:lpstr>F03_graphique6</vt:lpstr>
      <vt:lpstr>F03_graphique7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PIRARD Philippe</dc:creator>
  <cp:lastModifiedBy>Utilisateur de Microsoft Office</cp:lastModifiedBy>
  <dcterms:created xsi:type="dcterms:W3CDTF">2021-04-02T13:08:53Z</dcterms:created>
  <dcterms:modified xsi:type="dcterms:W3CDTF">2022-08-30T12:36:03Z</dcterms:modified>
  <cp:contentStatus/>
</cp:coreProperties>
</file>