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2/DREES/ONS/MEL/Excel/"/>
    </mc:Choice>
  </mc:AlternateContent>
  <bookViews>
    <workbookView xWindow="0" yWindow="460" windowWidth="28800" windowHeight="16540"/>
  </bookViews>
  <sheets>
    <sheet name="F18_tableau1" sheetId="3" r:id="rId1"/>
    <sheet name="F18_graphique" sheetId="2" r:id="rId2"/>
    <sheet name="F18_tableau2" sheetId="9" r:id="rId3"/>
    <sheet name="Fiche18_tableau3" sheetId="13" r:id="rId4"/>
  </sheets>
  <definedNames>
    <definedName name="_AMO_UniqueIdentifier" hidden="1">"'ffa49e54-f2f5-47a1-8baf-a717317a8702'"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9" l="1"/>
  <c r="F7" i="9"/>
  <c r="E7" i="9"/>
  <c r="C7" i="9"/>
  <c r="D5" i="9"/>
  <c r="D7" i="9"/>
</calcChain>
</file>

<file path=xl/sharedStrings.xml><?xml version="1.0" encoding="utf-8"?>
<sst xmlns="http://schemas.openxmlformats.org/spreadsheetml/2006/main" count="92" uniqueCount="72">
  <si>
    <t>Caractéristiques sociodémographiques</t>
  </si>
  <si>
    <t>Situation familiale</t>
  </si>
  <si>
    <t>Caractéristiques du décès</t>
  </si>
  <si>
    <t>Situation par rapport à l'emploi</t>
  </si>
  <si>
    <t>Hommes</t>
  </si>
  <si>
    <t>Femmes</t>
  </si>
  <si>
    <t>%</t>
  </si>
  <si>
    <t xml:space="preserve">Célibataire </t>
  </si>
  <si>
    <t xml:space="preserve">Veuf (ve) </t>
  </si>
  <si>
    <t>Lieu du décès</t>
  </si>
  <si>
    <t> En emploi au moment du décès</t>
  </si>
  <si>
    <t>Agriculteurs exploitants</t>
  </si>
  <si>
    <t>Cadres, professions intellectuelles supérieures</t>
  </si>
  <si>
    <t>Professions intermédiaires</t>
  </si>
  <si>
    <t>Employés</t>
  </si>
  <si>
    <t>hommes</t>
  </si>
  <si>
    <t>femmes</t>
  </si>
  <si>
    <t>Autre</t>
  </si>
  <si>
    <t xml:space="preserve">Auto-intoxication par autres  produits </t>
  </si>
  <si>
    <t xml:space="preserve">Instruments tranchants </t>
  </si>
  <si>
    <t xml:space="preserve">Noyade </t>
  </si>
  <si>
    <t xml:space="preserve">Collision intentionnelle </t>
  </si>
  <si>
    <t xml:space="preserve">Auto-intoxication médicamenteuse </t>
  </si>
  <si>
    <t xml:space="preserve">Saut dans le vide </t>
  </si>
  <si>
    <t xml:space="preserve">Armes à feu, explosifs </t>
  </si>
  <si>
    <t xml:space="preserve">Pendaison, strangulation et asphyxie </t>
  </si>
  <si>
    <t>Oui</t>
  </si>
  <si>
    <t>Non</t>
  </si>
  <si>
    <t>En contexte de séparation</t>
  </si>
  <si>
    <t xml:space="preserve">Domicile </t>
  </si>
  <si>
    <t xml:space="preserve">Voie publique </t>
  </si>
  <si>
    <t xml:space="preserve">Autre lieu </t>
  </si>
  <si>
    <t>Pas en emploi</t>
  </si>
  <si>
    <t xml:space="preserve">Hommes </t>
  </si>
  <si>
    <t>Total</t>
  </si>
  <si>
    <t>En emploi</t>
  </si>
  <si>
    <t xml:space="preserve">Oui </t>
  </si>
  <si>
    <t>(n =817)</t>
  </si>
  <si>
    <t>(n =318)</t>
  </si>
  <si>
    <t xml:space="preserve">Sexe </t>
  </si>
  <si>
    <t>En emploi au moment du décès</t>
  </si>
  <si>
    <t>Artisans, commerçants, chefs d'entreprise</t>
  </si>
  <si>
    <t>(n =1 135)</t>
  </si>
  <si>
    <t>Ne sait pas</t>
  </si>
  <si>
    <t>Classe d'âge</t>
  </si>
  <si>
    <t>&lt;25 ans</t>
  </si>
  <si>
    <t>25-34 ans</t>
  </si>
  <si>
    <t>35-44 ans</t>
  </si>
  <si>
    <t>45-54 ans</t>
  </si>
  <si>
    <t>55-64 ans</t>
  </si>
  <si>
    <t>≥65 ans</t>
  </si>
  <si>
    <t>Nombre de suicides en lien potentiel avec le travail</t>
  </si>
  <si>
    <t>Nombre total de suicides</t>
  </si>
  <si>
    <t>Tableau 1 • Description des caractéristiques des décès par suicide</t>
  </si>
  <si>
    <t>Part estimée des suicides en lien potentiel avec le travail (en %)</t>
  </si>
  <si>
    <t>Tableau 2 • Part estimée des suicides en lien potentiel avec le travail</t>
  </si>
  <si>
    <t>Non (formation, chômage, en arrêt pour raison de santé, etc.)</t>
  </si>
  <si>
    <t xml:space="preserve">Ehpad, maison de retraite </t>
  </si>
  <si>
    <t xml:space="preserve">En couple (conjoint(e), marié(e) ou pacsé(e))  </t>
  </si>
  <si>
    <t xml:space="preserve">Établissement hospitalier </t>
  </si>
  <si>
    <t xml:space="preserve">établissement pénitentiaire </t>
  </si>
  <si>
    <t>Ensemble</t>
  </si>
  <si>
    <t xml:space="preserve">Tableau 3 • Caractéristiques des suicides en lien potentiel avec le travail </t>
  </si>
  <si>
    <t>Âge</t>
  </si>
  <si>
    <t>Ouvriers</t>
  </si>
  <si>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8,4 % des personnes décédées par suicide avaient moins de 25 ans.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Suicides survenus en 2018 et examinés dans les instituts médicaux légaux (IML) de Clermont-Ferrand, Dijon, Grenoble, Lyon, Nîmes, Paris, Strasbourg et Tours.
</t>
    </r>
    <r>
      <rPr>
        <b/>
        <sz val="8"/>
        <color theme="1"/>
        <rFont val="Arial"/>
        <family val="2"/>
      </rPr>
      <t>Source • I</t>
    </r>
    <r>
      <rPr>
        <sz val="8"/>
        <color theme="1"/>
        <rFont val="Arial"/>
        <family val="2"/>
      </rPr>
      <t>ML de Clermont-Ferrand, Dijon, Grenoble, Lyon, Nîmes, Paris, Strasbourg et Tours.</t>
    </r>
  </si>
  <si>
    <t>Graphique • Répartition des moyens de suicide utilisés, selon le sexe</t>
  </si>
  <si>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5,2 % des femmes décédées par suicide ont mis fin à leurs jours par noyade.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Suicides survenus en 2018 et examinés dans les instituts médicaux légaux (IML) de Clermont-Ferrand, Dijon, Grenoble, Lyon, Nîmes, Paris, Strasbourg et Tours.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IML de Clermont-Ferrand, Dijon, Grenoble, Lyon, Nîmes, Paris, Strasbourg et Tours.</t>
    </r>
  </si>
  <si>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9,7 % des décès par suicide sont potentiellement en lien avec le travail.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Suicides survenus en 2018 et examinés dans les instituts médicaux légaux (IML) de Clermont-Ferrand, Dijon, Grenoble, Lyon, Nîmes, Paris, Strasbourg et Tours.
</t>
    </r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IML de Clermont-Ferrand, Dijon, Grenoble, Lyon, Nîmes, Paris, Strasbourg et Tours.</t>
    </r>
  </si>
  <si>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24,5 % des personnes décédées par suicide étaient des femmes.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Suicides survenus en 2018 en lien potentiel avec le travail et examinés dans les instituts médicaux légaux (IML) de Clermont-Ferrand, Dijon, Grenoble, Lyon, Nîmes, Paris, Strasbourg et Tours.
</t>
    </r>
    <r>
      <rPr>
        <b/>
        <sz val="8"/>
        <color theme="1"/>
        <rFont val="Arial"/>
        <family val="2"/>
      </rPr>
      <t xml:space="preserve">Source • </t>
    </r>
    <r>
      <rPr>
        <sz val="8"/>
        <color theme="1"/>
        <rFont val="Arial"/>
        <family val="2"/>
      </rPr>
      <t>IML de Clermont-Ferrand, Dijon, Grenoble, Lyon, Nîmes, Paris, Strasbourg et Tours.</t>
    </r>
  </si>
  <si>
    <t>Catégorie sociale des personnes en emploi au moment du décès</t>
  </si>
  <si>
    <t xml:space="preserve">Divorcé(e) ou séparé(e)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</si>
</sst>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trike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 indent="4"/>
    </xf>
    <xf numFmtId="164" fontId="1" fillId="0" borderId="1" xfId="0" applyNumberFormat="1" applyFont="1" applyFill="1" applyBorder="1" applyAlignment="1">
      <alignment horizontal="right" indent="4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right" vertical="center" indent="4"/>
    </xf>
    <xf numFmtId="0" fontId="1" fillId="0" borderId="12" xfId="0" applyFont="1" applyFill="1" applyBorder="1" applyAlignment="1">
      <alignment horizontal="right" vertical="center" indent="4"/>
    </xf>
    <xf numFmtId="0" fontId="1" fillId="0" borderId="0" xfId="0" applyFont="1" applyFill="1" applyBorder="1" applyAlignment="1">
      <alignment horizontal="right" vertical="center" indent="4"/>
    </xf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right" vertical="center" indent="4"/>
    </xf>
    <xf numFmtId="0" fontId="2" fillId="0" borderId="11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right" vertical="center" indent="3"/>
    </xf>
    <xf numFmtId="0" fontId="1" fillId="0" borderId="15" xfId="0" applyFont="1" applyFill="1" applyBorder="1" applyAlignment="1">
      <alignment horizontal="right" vertical="center" indent="7"/>
    </xf>
    <xf numFmtId="0" fontId="2" fillId="0" borderId="2" xfId="0" applyFont="1" applyFill="1" applyBorder="1" applyAlignment="1">
      <alignment horizontal="right" vertical="center" indent="4"/>
    </xf>
    <xf numFmtId="0" fontId="2" fillId="0" borderId="10" xfId="0" applyFont="1" applyFill="1" applyBorder="1" applyAlignment="1">
      <alignment horizontal="right" vertical="center" indent="4"/>
    </xf>
    <xf numFmtId="0" fontId="2" fillId="0" borderId="6" xfId="0" applyFont="1" applyFill="1" applyBorder="1" applyAlignment="1">
      <alignment horizontal="right" vertical="center" indent="4"/>
    </xf>
    <xf numFmtId="0" fontId="1" fillId="0" borderId="15" xfId="0" applyFont="1" applyFill="1" applyBorder="1" applyAlignment="1">
      <alignment horizontal="right" indent="4"/>
    </xf>
    <xf numFmtId="0" fontId="1" fillId="0" borderId="12" xfId="0" applyFont="1" applyFill="1" applyBorder="1" applyAlignment="1">
      <alignment horizontal="right" indent="4"/>
    </xf>
    <xf numFmtId="0" fontId="1" fillId="0" borderId="0" xfId="0" applyFont="1" applyFill="1" applyBorder="1" applyAlignment="1">
      <alignment horizontal="right" indent="4"/>
    </xf>
    <xf numFmtId="0" fontId="1" fillId="0" borderId="7" xfId="0" applyFont="1" applyFill="1" applyBorder="1" applyAlignment="1">
      <alignment horizontal="right" indent="4"/>
    </xf>
    <xf numFmtId="0" fontId="1" fillId="0" borderId="8" xfId="0" applyFont="1" applyFill="1" applyBorder="1" applyAlignment="1">
      <alignment horizontal="right" indent="4"/>
    </xf>
    <xf numFmtId="0" fontId="1" fillId="0" borderId="14" xfId="0" applyFont="1" applyFill="1" applyBorder="1" applyAlignment="1">
      <alignment horizontal="right" indent="4"/>
    </xf>
    <xf numFmtId="0" fontId="1" fillId="0" borderId="15" xfId="0" applyFont="1" applyFill="1" applyBorder="1" applyAlignment="1">
      <alignment horizontal="right" vertical="center" indent="8"/>
    </xf>
    <xf numFmtId="0" fontId="1" fillId="0" borderId="12" xfId="0" applyFont="1" applyFill="1" applyBorder="1" applyAlignment="1">
      <alignment horizontal="right" vertical="center" indent="8"/>
    </xf>
    <xf numFmtId="0" fontId="1" fillId="0" borderId="0" xfId="0" applyFont="1" applyFill="1" applyBorder="1" applyAlignment="1">
      <alignment horizontal="right" vertical="center" indent="8"/>
    </xf>
    <xf numFmtId="0" fontId="2" fillId="0" borderId="15" xfId="0" applyFont="1" applyFill="1" applyBorder="1" applyAlignment="1">
      <alignment horizontal="right" vertical="center" indent="8"/>
    </xf>
    <xf numFmtId="0" fontId="2" fillId="0" borderId="12" xfId="0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right" vertical="center" indent="8"/>
    </xf>
    <xf numFmtId="0" fontId="1" fillId="0" borderId="1" xfId="0" applyFont="1" applyBorder="1" applyAlignment="1">
      <alignment horizontal="right" indent="4"/>
    </xf>
    <xf numFmtId="0" fontId="1" fillId="0" borderId="1" xfId="0" applyFont="1" applyBorder="1" applyAlignment="1">
      <alignment horizontal="right" indent="5"/>
    </xf>
    <xf numFmtId="164" fontId="1" fillId="0" borderId="1" xfId="0" applyNumberFormat="1" applyFont="1" applyFill="1" applyBorder="1" applyAlignment="1">
      <alignment horizontal="right" indent="5"/>
    </xf>
    <xf numFmtId="1" fontId="1" fillId="0" borderId="1" xfId="0" applyNumberFormat="1" applyFont="1" applyFill="1" applyBorder="1" applyAlignment="1">
      <alignment horizontal="right" indent="4"/>
    </xf>
    <xf numFmtId="0" fontId="2" fillId="0" borderId="1" xfId="0" applyFont="1" applyBorder="1" applyAlignment="1">
      <alignment horizontal="right" indent="4"/>
    </xf>
    <xf numFmtId="3" fontId="2" fillId="0" borderId="1" xfId="0" applyNumberFormat="1" applyFont="1" applyBorder="1" applyAlignment="1">
      <alignment horizontal="right" indent="4"/>
    </xf>
    <xf numFmtId="164" fontId="2" fillId="0" borderId="1" xfId="0" applyNumberFormat="1" applyFont="1" applyBorder="1" applyAlignment="1">
      <alignment horizontal="right" indent="4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 indent="7"/>
    </xf>
    <xf numFmtId="0" fontId="1" fillId="0" borderId="7" xfId="0" applyFont="1" applyFill="1" applyBorder="1" applyAlignment="1">
      <alignment horizontal="right" vertical="center" indent="3"/>
    </xf>
    <xf numFmtId="0" fontId="1" fillId="0" borderId="2" xfId="0" applyFont="1" applyFill="1" applyBorder="1" applyAlignment="1">
      <alignment horizontal="right" vertical="center" indent="7"/>
    </xf>
    <xf numFmtId="0" fontId="1" fillId="0" borderId="2" xfId="0" applyFont="1" applyFill="1" applyBorder="1" applyAlignment="1">
      <alignment horizontal="right" vertical="center" indent="3"/>
    </xf>
    <xf numFmtId="0" fontId="1" fillId="0" borderId="8" xfId="0" applyFont="1" applyFill="1" applyBorder="1" applyAlignment="1">
      <alignment horizontal="right" vertical="center" indent="3"/>
    </xf>
    <xf numFmtId="0" fontId="1" fillId="0" borderId="1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tabSelected="1" workbookViewId="0"/>
  </sheetViews>
  <sheetFormatPr baseColWidth="10" defaultColWidth="10.83203125" defaultRowHeight="11" x14ac:dyDescent="0.2"/>
  <cols>
    <col min="1" max="1" width="2.33203125" style="9" customWidth="1"/>
    <col min="2" max="2" width="34.33203125" style="9" bestFit="1" customWidth="1"/>
    <col min="3" max="16384" width="10.83203125" style="9"/>
  </cols>
  <sheetData>
    <row r="1" spans="2:8" x14ac:dyDescent="0.2">
      <c r="B1" s="15"/>
      <c r="C1" s="15"/>
      <c r="D1" s="15"/>
      <c r="E1" s="15"/>
      <c r="F1" s="15"/>
      <c r="G1" s="15"/>
      <c r="H1" s="15"/>
    </row>
    <row r="2" spans="2:8" x14ac:dyDescent="0.2">
      <c r="B2" s="70" t="s">
        <v>53</v>
      </c>
      <c r="C2" s="70"/>
      <c r="D2" s="70"/>
      <c r="E2" s="70"/>
      <c r="F2" s="70"/>
      <c r="G2" s="70"/>
      <c r="H2" s="70"/>
    </row>
    <row r="3" spans="2:8" x14ac:dyDescent="0.2">
      <c r="B3" s="15"/>
      <c r="C3" s="15"/>
      <c r="D3" s="15"/>
      <c r="E3" s="15"/>
      <c r="F3" s="15"/>
      <c r="G3" s="15"/>
      <c r="H3" s="15"/>
    </row>
    <row r="4" spans="2:8" x14ac:dyDescent="0.2">
      <c r="B4" s="15"/>
      <c r="C4" s="71" t="s">
        <v>61</v>
      </c>
      <c r="D4" s="72"/>
      <c r="E4" s="73" t="s">
        <v>5</v>
      </c>
      <c r="F4" s="72"/>
      <c r="G4" s="73" t="s">
        <v>4</v>
      </c>
      <c r="H4" s="72"/>
    </row>
    <row r="5" spans="2:8" x14ac:dyDescent="0.2">
      <c r="B5" s="18"/>
      <c r="C5" s="19" t="s">
        <v>42</v>
      </c>
      <c r="D5" s="20" t="s">
        <v>6</v>
      </c>
      <c r="E5" s="21" t="s">
        <v>38</v>
      </c>
      <c r="F5" s="20" t="s">
        <v>6</v>
      </c>
      <c r="G5" s="22" t="s">
        <v>37</v>
      </c>
      <c r="H5" s="20" t="s">
        <v>6</v>
      </c>
    </row>
    <row r="6" spans="2:8" x14ac:dyDescent="0.2">
      <c r="B6" s="23" t="s">
        <v>0</v>
      </c>
      <c r="C6" s="36"/>
      <c r="D6" s="37"/>
      <c r="E6" s="38"/>
      <c r="F6" s="36"/>
      <c r="G6" s="37"/>
      <c r="H6" s="31"/>
    </row>
    <row r="7" spans="2:8" x14ac:dyDescent="0.2">
      <c r="B7" s="24" t="s">
        <v>44</v>
      </c>
      <c r="C7" s="27"/>
      <c r="D7" s="28"/>
      <c r="E7" s="29"/>
      <c r="F7" s="27"/>
      <c r="G7" s="28"/>
      <c r="H7" s="27"/>
    </row>
    <row r="8" spans="2:8" x14ac:dyDescent="0.15">
      <c r="B8" s="16" t="s">
        <v>45</v>
      </c>
      <c r="C8" s="39">
        <v>95</v>
      </c>
      <c r="D8" s="40">
        <v>8.4</v>
      </c>
      <c r="E8" s="41">
        <v>27</v>
      </c>
      <c r="F8" s="39">
        <v>8.5</v>
      </c>
      <c r="G8" s="40">
        <v>68</v>
      </c>
      <c r="H8" s="40">
        <v>8.4</v>
      </c>
    </row>
    <row r="9" spans="2:8" x14ac:dyDescent="0.15">
      <c r="B9" s="16" t="s">
        <v>46</v>
      </c>
      <c r="C9" s="39">
        <v>147</v>
      </c>
      <c r="D9" s="40">
        <v>13</v>
      </c>
      <c r="E9" s="41">
        <v>45</v>
      </c>
      <c r="F9" s="39">
        <v>14.2</v>
      </c>
      <c r="G9" s="40">
        <v>102</v>
      </c>
      <c r="H9" s="40">
        <v>12.6</v>
      </c>
    </row>
    <row r="10" spans="2:8" x14ac:dyDescent="0.15">
      <c r="B10" s="16" t="s">
        <v>47</v>
      </c>
      <c r="C10" s="39">
        <v>158</v>
      </c>
      <c r="D10" s="40">
        <v>14</v>
      </c>
      <c r="E10" s="41">
        <v>47</v>
      </c>
      <c r="F10" s="39">
        <v>14.8</v>
      </c>
      <c r="G10" s="40">
        <v>111</v>
      </c>
      <c r="H10" s="40">
        <v>13.7</v>
      </c>
    </row>
    <row r="11" spans="2:8" x14ac:dyDescent="0.15">
      <c r="B11" s="16" t="s">
        <v>48</v>
      </c>
      <c r="C11" s="39">
        <v>237</v>
      </c>
      <c r="D11" s="40">
        <v>21</v>
      </c>
      <c r="E11" s="41">
        <v>69</v>
      </c>
      <c r="F11" s="39">
        <v>21.7</v>
      </c>
      <c r="G11" s="40">
        <v>168</v>
      </c>
      <c r="H11" s="40">
        <v>20.7</v>
      </c>
    </row>
    <row r="12" spans="2:8" x14ac:dyDescent="0.15">
      <c r="B12" s="16" t="s">
        <v>49</v>
      </c>
      <c r="C12" s="39">
        <v>187</v>
      </c>
      <c r="D12" s="40">
        <v>16.600000000000001</v>
      </c>
      <c r="E12" s="41">
        <v>50</v>
      </c>
      <c r="F12" s="39">
        <v>15.7</v>
      </c>
      <c r="G12" s="40">
        <v>137</v>
      </c>
      <c r="H12" s="40">
        <v>16.899999999999999</v>
      </c>
    </row>
    <row r="13" spans="2:8" x14ac:dyDescent="0.15">
      <c r="B13" s="16" t="s">
        <v>50</v>
      </c>
      <c r="C13" s="39">
        <v>304</v>
      </c>
      <c r="D13" s="40">
        <v>27</v>
      </c>
      <c r="E13" s="41">
        <v>80</v>
      </c>
      <c r="F13" s="39">
        <v>25.2</v>
      </c>
      <c r="G13" s="40">
        <v>224</v>
      </c>
      <c r="H13" s="40">
        <v>27.7</v>
      </c>
    </row>
    <row r="14" spans="2:8" x14ac:dyDescent="0.15">
      <c r="B14" s="33" t="s">
        <v>43</v>
      </c>
      <c r="C14" s="42">
        <v>7</v>
      </c>
      <c r="D14" s="43"/>
      <c r="E14" s="44"/>
      <c r="F14" s="42"/>
      <c r="G14" s="43">
        <v>7</v>
      </c>
      <c r="H14" s="43"/>
    </row>
    <row r="15" spans="2:8" x14ac:dyDescent="0.2">
      <c r="B15" s="32" t="s">
        <v>1</v>
      </c>
      <c r="C15" s="45"/>
      <c r="D15" s="46"/>
      <c r="E15" s="47"/>
      <c r="F15" s="45"/>
      <c r="G15" s="46"/>
      <c r="H15" s="46"/>
    </row>
    <row r="16" spans="2:8" x14ac:dyDescent="0.15">
      <c r="B16" s="16" t="s">
        <v>7</v>
      </c>
      <c r="C16" s="39">
        <v>198</v>
      </c>
      <c r="D16" s="40">
        <v>24.7</v>
      </c>
      <c r="E16" s="41">
        <v>48</v>
      </c>
      <c r="F16" s="39">
        <v>21.4</v>
      </c>
      <c r="G16" s="40">
        <v>150</v>
      </c>
      <c r="H16" s="40">
        <v>25.9</v>
      </c>
    </row>
    <row r="17" spans="2:8" x14ac:dyDescent="0.15">
      <c r="B17" s="16" t="s">
        <v>58</v>
      </c>
      <c r="C17" s="39">
        <v>454</v>
      </c>
      <c r="D17" s="40">
        <v>56.5</v>
      </c>
      <c r="E17" s="41">
        <v>137</v>
      </c>
      <c r="F17" s="39">
        <v>61.2</v>
      </c>
      <c r="G17" s="40">
        <v>317</v>
      </c>
      <c r="H17" s="40">
        <v>54.7</v>
      </c>
    </row>
    <row r="18" spans="2:8" x14ac:dyDescent="0.15">
      <c r="B18" s="16" t="s">
        <v>8</v>
      </c>
      <c r="C18" s="39">
        <v>59</v>
      </c>
      <c r="D18" s="40">
        <v>7.3</v>
      </c>
      <c r="E18" s="41">
        <v>18</v>
      </c>
      <c r="F18" s="39">
        <v>8</v>
      </c>
      <c r="G18" s="40">
        <v>41</v>
      </c>
      <c r="H18" s="40">
        <v>7.1</v>
      </c>
    </row>
    <row r="19" spans="2:8" x14ac:dyDescent="0.15">
      <c r="B19" s="16" t="s">
        <v>71</v>
      </c>
      <c r="C19" s="39">
        <v>92</v>
      </c>
      <c r="D19" s="40">
        <v>11.5</v>
      </c>
      <c r="E19" s="41">
        <v>21</v>
      </c>
      <c r="F19" s="39">
        <v>9.4</v>
      </c>
      <c r="G19" s="40">
        <v>71</v>
      </c>
      <c r="H19" s="40">
        <v>12.3</v>
      </c>
    </row>
    <row r="20" spans="2:8" x14ac:dyDescent="0.15">
      <c r="B20" s="33" t="s">
        <v>43</v>
      </c>
      <c r="C20" s="42">
        <v>332</v>
      </c>
      <c r="D20" s="43"/>
      <c r="E20" s="44">
        <v>94</v>
      </c>
      <c r="F20" s="42"/>
      <c r="G20" s="43">
        <v>238</v>
      </c>
      <c r="H20" s="43"/>
    </row>
    <row r="21" spans="2:8" x14ac:dyDescent="0.2">
      <c r="B21" s="32" t="s">
        <v>28</v>
      </c>
      <c r="C21" s="45"/>
      <c r="D21" s="46"/>
      <c r="E21" s="47"/>
      <c r="F21" s="45"/>
      <c r="G21" s="46"/>
      <c r="H21" s="46"/>
    </row>
    <row r="22" spans="2:8" x14ac:dyDescent="0.15">
      <c r="B22" s="16" t="s">
        <v>26</v>
      </c>
      <c r="C22" s="39">
        <v>106</v>
      </c>
      <c r="D22" s="40">
        <v>15.8</v>
      </c>
      <c r="E22" s="41">
        <v>22</v>
      </c>
      <c r="F22" s="39">
        <v>11.7</v>
      </c>
      <c r="G22" s="40">
        <v>84</v>
      </c>
      <c r="H22" s="40">
        <v>17.399999999999999</v>
      </c>
    </row>
    <row r="23" spans="2:8" x14ac:dyDescent="0.15">
      <c r="B23" s="16" t="s">
        <v>27</v>
      </c>
      <c r="C23" s="39">
        <v>564</v>
      </c>
      <c r="D23" s="40">
        <v>84.2</v>
      </c>
      <c r="E23" s="41">
        <v>166</v>
      </c>
      <c r="F23" s="39">
        <v>88.3</v>
      </c>
      <c r="G23" s="40">
        <v>398</v>
      </c>
      <c r="H23" s="40">
        <v>82.6</v>
      </c>
    </row>
    <row r="24" spans="2:8" x14ac:dyDescent="0.15">
      <c r="B24" s="33" t="s">
        <v>43</v>
      </c>
      <c r="C24" s="42">
        <v>465</v>
      </c>
      <c r="D24" s="43"/>
      <c r="E24" s="44">
        <v>130</v>
      </c>
      <c r="F24" s="42"/>
      <c r="G24" s="43">
        <v>335</v>
      </c>
      <c r="H24" s="43"/>
    </row>
    <row r="25" spans="2:8" x14ac:dyDescent="0.2">
      <c r="B25" s="30" t="s">
        <v>2</v>
      </c>
      <c r="C25" s="48"/>
      <c r="D25" s="49"/>
      <c r="E25" s="50"/>
      <c r="F25" s="48"/>
      <c r="G25" s="49"/>
      <c r="H25" s="49"/>
    </row>
    <row r="26" spans="2:8" x14ac:dyDescent="0.2">
      <c r="B26" s="24" t="s">
        <v>9</v>
      </c>
      <c r="C26" s="45"/>
      <c r="D26" s="46"/>
      <c r="E26" s="47"/>
      <c r="F26" s="45"/>
      <c r="G26" s="46"/>
      <c r="H26" s="46"/>
    </row>
    <row r="27" spans="2:8" x14ac:dyDescent="0.15">
      <c r="B27" s="16" t="s">
        <v>29</v>
      </c>
      <c r="C27" s="39">
        <v>670</v>
      </c>
      <c r="D27" s="40">
        <v>59.7</v>
      </c>
      <c r="E27" s="41">
        <v>185</v>
      </c>
      <c r="F27" s="39">
        <v>59.3</v>
      </c>
      <c r="G27" s="40">
        <v>485</v>
      </c>
      <c r="H27" s="40">
        <v>59.9</v>
      </c>
    </row>
    <row r="28" spans="2:8" x14ac:dyDescent="0.15">
      <c r="B28" s="16" t="s">
        <v>59</v>
      </c>
      <c r="C28" s="39">
        <v>106</v>
      </c>
      <c r="D28" s="40">
        <v>9.4</v>
      </c>
      <c r="E28" s="41">
        <v>40</v>
      </c>
      <c r="F28" s="39">
        <v>12.8</v>
      </c>
      <c r="G28" s="40">
        <v>66</v>
      </c>
      <c r="H28" s="40">
        <v>8.1</v>
      </c>
    </row>
    <row r="29" spans="2:8" x14ac:dyDescent="0.15">
      <c r="B29" s="16" t="s">
        <v>57</v>
      </c>
      <c r="C29" s="39">
        <v>14</v>
      </c>
      <c r="D29" s="40">
        <v>1.2</v>
      </c>
      <c r="E29" s="41">
        <v>5</v>
      </c>
      <c r="F29" s="39">
        <v>1.6</v>
      </c>
      <c r="G29" s="40">
        <v>9</v>
      </c>
      <c r="H29" s="40">
        <v>1.1000000000000001</v>
      </c>
    </row>
    <row r="30" spans="2:8" x14ac:dyDescent="0.15">
      <c r="B30" s="16" t="s">
        <v>60</v>
      </c>
      <c r="C30" s="39">
        <v>24</v>
      </c>
      <c r="D30" s="40">
        <v>2.1</v>
      </c>
      <c r="E30" s="41">
        <v>0</v>
      </c>
      <c r="F30" s="39">
        <v>0</v>
      </c>
      <c r="G30" s="40">
        <v>24</v>
      </c>
      <c r="H30" s="40">
        <v>3</v>
      </c>
    </row>
    <row r="31" spans="2:8" x14ac:dyDescent="0.15">
      <c r="B31" s="16" t="s">
        <v>30</v>
      </c>
      <c r="C31" s="39">
        <v>191</v>
      </c>
      <c r="D31" s="40">
        <v>17</v>
      </c>
      <c r="E31" s="41">
        <v>57</v>
      </c>
      <c r="F31" s="39">
        <v>18.3</v>
      </c>
      <c r="G31" s="40">
        <v>134</v>
      </c>
      <c r="H31" s="40">
        <v>16.5</v>
      </c>
    </row>
    <row r="32" spans="2:8" x14ac:dyDescent="0.15">
      <c r="B32" s="16" t="s">
        <v>31</v>
      </c>
      <c r="C32" s="39">
        <v>117</v>
      </c>
      <c r="D32" s="40">
        <v>10.4</v>
      </c>
      <c r="E32" s="41">
        <v>25</v>
      </c>
      <c r="F32" s="39">
        <v>8</v>
      </c>
      <c r="G32" s="40">
        <v>92</v>
      </c>
      <c r="H32" s="40">
        <v>11.4</v>
      </c>
    </row>
    <row r="33" spans="2:8" x14ac:dyDescent="0.15">
      <c r="B33" s="33" t="s">
        <v>43</v>
      </c>
      <c r="C33" s="42">
        <v>13</v>
      </c>
      <c r="D33" s="43"/>
      <c r="E33" s="44">
        <v>6</v>
      </c>
      <c r="F33" s="42"/>
      <c r="G33" s="43">
        <v>7</v>
      </c>
      <c r="H33" s="43"/>
    </row>
    <row r="34" spans="2:8" x14ac:dyDescent="0.2">
      <c r="B34" s="30" t="s">
        <v>3</v>
      </c>
      <c r="C34" s="48"/>
      <c r="D34" s="49"/>
      <c r="E34" s="50"/>
      <c r="F34" s="48"/>
      <c r="G34" s="49"/>
      <c r="H34" s="49"/>
    </row>
    <row r="35" spans="2:8" x14ac:dyDescent="0.2">
      <c r="B35" s="24" t="s">
        <v>10</v>
      </c>
      <c r="C35" s="45"/>
      <c r="D35" s="46"/>
      <c r="E35" s="47"/>
      <c r="F35" s="45"/>
      <c r="G35" s="46"/>
      <c r="H35" s="46"/>
    </row>
    <row r="36" spans="2:8" x14ac:dyDescent="0.15">
      <c r="B36" s="16" t="s">
        <v>26</v>
      </c>
      <c r="C36" s="39">
        <v>199</v>
      </c>
      <c r="D36" s="40">
        <v>28.3</v>
      </c>
      <c r="E36" s="41">
        <v>41</v>
      </c>
      <c r="F36" s="39">
        <v>22.3</v>
      </c>
      <c r="G36" s="40">
        <v>158</v>
      </c>
      <c r="H36" s="40">
        <v>30.4</v>
      </c>
    </row>
    <row r="37" spans="2:8" x14ac:dyDescent="0.15">
      <c r="B37" s="16" t="s">
        <v>27</v>
      </c>
      <c r="C37" s="39">
        <v>505</v>
      </c>
      <c r="D37" s="40">
        <v>71.7</v>
      </c>
      <c r="E37" s="41">
        <v>143</v>
      </c>
      <c r="F37" s="39">
        <v>77.7</v>
      </c>
      <c r="G37" s="40">
        <v>362</v>
      </c>
      <c r="H37" s="40">
        <v>69.599999999999994</v>
      </c>
    </row>
    <row r="38" spans="2:8" x14ac:dyDescent="0.15">
      <c r="B38" s="33" t="s">
        <v>43</v>
      </c>
      <c r="C38" s="42">
        <v>431</v>
      </c>
      <c r="D38" s="43"/>
      <c r="E38" s="44">
        <v>134</v>
      </c>
      <c r="F38" s="42"/>
      <c r="G38" s="43">
        <v>297</v>
      </c>
      <c r="H38" s="43"/>
    </row>
    <row r="39" spans="2:8" ht="51" customHeight="1" x14ac:dyDescent="0.2">
      <c r="B39" s="69" t="s">
        <v>65</v>
      </c>
      <c r="C39" s="69"/>
      <c r="D39" s="69"/>
      <c r="E39" s="69"/>
      <c r="F39" s="69"/>
      <c r="G39" s="69"/>
      <c r="H39" s="69"/>
    </row>
    <row r="40" spans="2:8" x14ac:dyDescent="0.2">
      <c r="B40" s="15"/>
      <c r="C40" s="15"/>
      <c r="D40" s="15"/>
      <c r="E40" s="15"/>
      <c r="F40" s="15"/>
      <c r="G40" s="15"/>
      <c r="H40" s="15"/>
    </row>
    <row r="41" spans="2:8" x14ac:dyDescent="0.2">
      <c r="B41" s="15"/>
      <c r="C41" s="15"/>
      <c r="D41" s="15"/>
      <c r="E41" s="15"/>
      <c r="F41" s="15"/>
      <c r="G41" s="15"/>
      <c r="H41" s="15"/>
    </row>
  </sheetData>
  <mergeCells count="5">
    <mergeCell ref="B39:H39"/>
    <mergeCell ref="B2:H2"/>
    <mergeCell ref="C4:D4"/>
    <mergeCell ref="G4:H4"/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showGridLines="0" workbookViewId="0"/>
  </sheetViews>
  <sheetFormatPr baseColWidth="10" defaultColWidth="10.83203125" defaultRowHeight="11" x14ac:dyDescent="0.15"/>
  <cols>
    <col min="1" max="1" width="2.6640625" style="1" customWidth="1"/>
    <col min="2" max="2" width="41.83203125" style="1" bestFit="1" customWidth="1"/>
    <col min="3" max="16384" width="10.83203125" style="1"/>
  </cols>
  <sheetData>
    <row r="2" spans="2:8" x14ac:dyDescent="0.15">
      <c r="B2" s="74" t="s">
        <v>66</v>
      </c>
      <c r="C2" s="74"/>
      <c r="D2" s="74"/>
      <c r="E2" s="2"/>
    </row>
    <row r="4" spans="2:8" x14ac:dyDescent="0.15">
      <c r="B4" s="2"/>
      <c r="C4" s="4" t="s">
        <v>16</v>
      </c>
      <c r="D4" s="5" t="s">
        <v>15</v>
      </c>
    </row>
    <row r="5" spans="2:8" x14ac:dyDescent="0.15">
      <c r="B5" s="3" t="s">
        <v>17</v>
      </c>
      <c r="C5" s="6">
        <v>1.2269938650306749</v>
      </c>
      <c r="D5" s="6">
        <v>1.4388489208633095</v>
      </c>
    </row>
    <row r="6" spans="2:8" x14ac:dyDescent="0.15">
      <c r="B6" s="3" t="s">
        <v>18</v>
      </c>
      <c r="C6" s="7">
        <v>2.7607361963190185</v>
      </c>
      <c r="D6" s="7">
        <v>1.7985611510791366</v>
      </c>
    </row>
    <row r="7" spans="2:8" x14ac:dyDescent="0.15">
      <c r="B7" s="3" t="s">
        <v>19</v>
      </c>
      <c r="C7" s="7">
        <v>1.2269938650306749</v>
      </c>
      <c r="D7" s="7">
        <v>3.2374100719424459</v>
      </c>
    </row>
    <row r="8" spans="2:8" x14ac:dyDescent="0.15">
      <c r="B8" s="3" t="s">
        <v>20</v>
      </c>
      <c r="C8" s="7">
        <v>5.2147239263803682</v>
      </c>
      <c r="D8" s="7">
        <v>3.3573141486810552</v>
      </c>
    </row>
    <row r="9" spans="2:8" x14ac:dyDescent="0.15">
      <c r="B9" s="3" t="s">
        <v>21</v>
      </c>
      <c r="C9" s="7">
        <v>6.1349693251533743</v>
      </c>
      <c r="D9" s="7">
        <v>5.275779376498801</v>
      </c>
    </row>
    <row r="10" spans="2:8" x14ac:dyDescent="0.15">
      <c r="B10" s="3" t="s">
        <v>22</v>
      </c>
      <c r="C10" s="7">
        <v>17.177914110429448</v>
      </c>
      <c r="D10" s="7">
        <v>5.3956834532374103</v>
      </c>
    </row>
    <row r="11" spans="2:8" x14ac:dyDescent="0.15">
      <c r="B11" s="3" t="s">
        <v>23</v>
      </c>
      <c r="C11" s="7">
        <v>23.006134969325153</v>
      </c>
      <c r="D11" s="7">
        <v>12.23021582733813</v>
      </c>
    </row>
    <row r="12" spans="2:8" x14ac:dyDescent="0.15">
      <c r="B12" s="3" t="s">
        <v>24</v>
      </c>
      <c r="C12" s="7">
        <v>2.4539877300613497</v>
      </c>
      <c r="D12" s="7">
        <v>23.621103117505996</v>
      </c>
    </row>
    <row r="13" spans="2:8" x14ac:dyDescent="0.15">
      <c r="B13" s="3" t="s">
        <v>25</v>
      </c>
      <c r="C13" s="7">
        <v>40.797546012269933</v>
      </c>
      <c r="D13" s="7">
        <v>43.645083932853716</v>
      </c>
    </row>
    <row r="14" spans="2:8" ht="48" customHeight="1" x14ac:dyDescent="0.15">
      <c r="B14" s="75" t="s">
        <v>67</v>
      </c>
      <c r="C14" s="75"/>
      <c r="D14" s="75"/>
      <c r="E14" s="8"/>
      <c r="F14" s="8"/>
      <c r="G14" s="8"/>
      <c r="H14" s="8"/>
    </row>
    <row r="18" spans="6:13" x14ac:dyDescent="0.15">
      <c r="F18" s="9"/>
      <c r="G18" s="2"/>
      <c r="H18" s="2"/>
      <c r="I18" s="2"/>
      <c r="J18" s="2"/>
      <c r="K18" s="2"/>
      <c r="L18" s="2"/>
      <c r="M18" s="2"/>
    </row>
    <row r="19" spans="6:13" x14ac:dyDescent="0.15">
      <c r="F19" s="9"/>
      <c r="G19" s="2"/>
      <c r="H19" s="2"/>
      <c r="I19" s="2"/>
      <c r="J19" s="2"/>
      <c r="K19" s="2"/>
      <c r="L19" s="2"/>
      <c r="M19" s="2"/>
    </row>
    <row r="20" spans="6:13" x14ac:dyDescent="0.15">
      <c r="F20" s="9"/>
      <c r="G20" s="2"/>
      <c r="H20" s="2"/>
      <c r="I20" s="2"/>
      <c r="J20" s="2"/>
      <c r="K20" s="2"/>
      <c r="L20" s="2"/>
      <c r="M20" s="2"/>
    </row>
  </sheetData>
  <mergeCells count="2">
    <mergeCell ref="B2:D2"/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showGridLines="0" workbookViewId="0"/>
  </sheetViews>
  <sheetFormatPr baseColWidth="10" defaultRowHeight="11" x14ac:dyDescent="0.15"/>
  <cols>
    <col min="1" max="1" width="2.6640625" style="1" customWidth="1"/>
    <col min="2" max="2" width="50.1640625" style="1" bestFit="1" customWidth="1"/>
    <col min="3" max="5" width="10.83203125" style="1"/>
    <col min="6" max="6" width="11.6640625" style="1" customWidth="1"/>
    <col min="7" max="7" width="14.33203125" style="1" customWidth="1"/>
    <col min="8" max="16384" width="10.83203125" style="1"/>
  </cols>
  <sheetData>
    <row r="2" spans="2:7" x14ac:dyDescent="0.15">
      <c r="B2" s="76" t="s">
        <v>55</v>
      </c>
      <c r="C2" s="76"/>
      <c r="D2" s="76"/>
      <c r="E2" s="76"/>
      <c r="F2" s="76"/>
      <c r="G2" s="76"/>
    </row>
    <row r="4" spans="2:7" x14ac:dyDescent="0.15">
      <c r="B4" s="10"/>
      <c r="C4" s="11" t="s">
        <v>34</v>
      </c>
      <c r="D4" s="12" t="s">
        <v>33</v>
      </c>
      <c r="E4" s="12" t="s">
        <v>5</v>
      </c>
      <c r="F4" s="12" t="s">
        <v>35</v>
      </c>
      <c r="G4" s="4" t="s">
        <v>32</v>
      </c>
    </row>
    <row r="5" spans="2:7" x14ac:dyDescent="0.15">
      <c r="B5" s="13" t="s">
        <v>51</v>
      </c>
      <c r="C5" s="55">
        <v>110</v>
      </c>
      <c r="D5" s="51">
        <f>97-14</f>
        <v>83</v>
      </c>
      <c r="E5" s="54">
        <v>27</v>
      </c>
      <c r="F5" s="51">
        <v>83</v>
      </c>
      <c r="G5" s="52">
        <v>27</v>
      </c>
    </row>
    <row r="6" spans="2:7" x14ac:dyDescent="0.15">
      <c r="B6" s="14" t="s">
        <v>52</v>
      </c>
      <c r="C6" s="56">
        <v>1135</v>
      </c>
      <c r="D6" s="51">
        <v>817</v>
      </c>
      <c r="E6" s="51">
        <v>318</v>
      </c>
      <c r="F6" s="51">
        <v>199</v>
      </c>
      <c r="G6" s="52">
        <v>505</v>
      </c>
    </row>
    <row r="7" spans="2:7" x14ac:dyDescent="0.15">
      <c r="B7" s="14" t="s">
        <v>54</v>
      </c>
      <c r="C7" s="57">
        <f>C5/C6*100</f>
        <v>9.6916299559471373</v>
      </c>
      <c r="D7" s="6">
        <f>D5/D6*100</f>
        <v>10.159118727050185</v>
      </c>
      <c r="E7" s="6">
        <f>E5/E6*100</f>
        <v>8.4905660377358494</v>
      </c>
      <c r="F7" s="6">
        <f>F5/F6*100</f>
        <v>41.708542713567837</v>
      </c>
      <c r="G7" s="53">
        <f>G5/G6*100</f>
        <v>5.3465346534653468</v>
      </c>
    </row>
    <row r="8" spans="2:7" ht="44" customHeight="1" x14ac:dyDescent="0.15">
      <c r="B8" s="75" t="s">
        <v>68</v>
      </c>
      <c r="C8" s="75"/>
      <c r="D8" s="75"/>
      <c r="E8" s="75"/>
      <c r="F8" s="75"/>
      <c r="G8" s="75"/>
    </row>
    <row r="9" spans="2:7" x14ac:dyDescent="0.15">
      <c r="B9" s="9"/>
      <c r="C9" s="2"/>
      <c r="D9" s="2"/>
      <c r="E9" s="2"/>
      <c r="F9" s="2"/>
      <c r="G9" s="2"/>
    </row>
    <row r="10" spans="2:7" x14ac:dyDescent="0.15">
      <c r="B10" s="9"/>
      <c r="C10" s="2"/>
      <c r="D10" s="2"/>
      <c r="E10" s="2"/>
      <c r="F10" s="2"/>
      <c r="G10" s="2"/>
    </row>
    <row r="11" spans="2:7" x14ac:dyDescent="0.15">
      <c r="B11" s="9"/>
      <c r="C11" s="2"/>
      <c r="D11" s="2"/>
      <c r="E11" s="2"/>
      <c r="F11" s="2"/>
      <c r="G11" s="2"/>
    </row>
    <row r="12" spans="2:7" x14ac:dyDescent="0.15">
      <c r="B12" s="2"/>
      <c r="C12" s="2"/>
      <c r="D12" s="2"/>
      <c r="E12" s="2"/>
      <c r="F12" s="2"/>
      <c r="G12" s="2"/>
    </row>
  </sheetData>
  <mergeCells count="2">
    <mergeCell ref="B8:G8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showGridLines="0" workbookViewId="0"/>
  </sheetViews>
  <sheetFormatPr baseColWidth="10" defaultColWidth="10.83203125" defaultRowHeight="11" x14ac:dyDescent="0.15"/>
  <cols>
    <col min="1" max="1" width="2.83203125" style="2" customWidth="1"/>
    <col min="2" max="2" width="55.5" style="2" customWidth="1"/>
    <col min="3" max="3" width="17" style="2" customWidth="1"/>
    <col min="4" max="4" width="9.83203125" style="2" customWidth="1"/>
    <col min="5" max="16384" width="10.83203125" style="2"/>
  </cols>
  <sheetData>
    <row r="2" spans="2:4" x14ac:dyDescent="0.15">
      <c r="B2" s="77" t="s">
        <v>62</v>
      </c>
      <c r="C2" s="77"/>
      <c r="D2" s="77"/>
    </row>
    <row r="3" spans="2:4" x14ac:dyDescent="0.15">
      <c r="B3" s="17"/>
    </row>
    <row r="4" spans="2:4" ht="33" x14ac:dyDescent="0.15">
      <c r="B4" s="59"/>
      <c r="C4" s="79" t="s">
        <v>51</v>
      </c>
      <c r="D4" s="80" t="s">
        <v>6</v>
      </c>
    </row>
    <row r="5" spans="2:4" x14ac:dyDescent="0.15">
      <c r="B5" s="68" t="s">
        <v>39</v>
      </c>
      <c r="C5" s="60"/>
      <c r="D5" s="60"/>
    </row>
    <row r="6" spans="2:4" x14ac:dyDescent="0.15">
      <c r="B6" s="25" t="s">
        <v>5</v>
      </c>
      <c r="C6" s="35">
        <v>27</v>
      </c>
      <c r="D6" s="34">
        <v>24.5</v>
      </c>
    </row>
    <row r="7" spans="2:4" x14ac:dyDescent="0.15">
      <c r="B7" s="26" t="s">
        <v>4</v>
      </c>
      <c r="C7" s="61">
        <v>83</v>
      </c>
      <c r="D7" s="62">
        <v>75.5</v>
      </c>
    </row>
    <row r="8" spans="2:4" x14ac:dyDescent="0.15">
      <c r="B8" s="67" t="s">
        <v>63</v>
      </c>
      <c r="C8" s="63"/>
      <c r="D8" s="34"/>
    </row>
    <row r="9" spans="2:4" x14ac:dyDescent="0.15">
      <c r="B9" s="24" t="s">
        <v>45</v>
      </c>
      <c r="C9" s="35">
        <v>6</v>
      </c>
      <c r="D9" s="34">
        <v>6.5</v>
      </c>
    </row>
    <row r="10" spans="2:4" x14ac:dyDescent="0.15">
      <c r="B10" s="24" t="s">
        <v>46</v>
      </c>
      <c r="C10" s="35">
        <v>14</v>
      </c>
      <c r="D10" s="34">
        <v>12.1</v>
      </c>
    </row>
    <row r="11" spans="2:4" x14ac:dyDescent="0.15">
      <c r="B11" s="24" t="s">
        <v>47</v>
      </c>
      <c r="C11" s="35">
        <v>17</v>
      </c>
      <c r="D11" s="34">
        <v>21.5</v>
      </c>
    </row>
    <row r="12" spans="2:4" x14ac:dyDescent="0.15">
      <c r="B12" s="24" t="s">
        <v>48</v>
      </c>
      <c r="C12" s="35">
        <v>45</v>
      </c>
      <c r="D12" s="34">
        <v>37.4</v>
      </c>
    </row>
    <row r="13" spans="2:4" x14ac:dyDescent="0.15">
      <c r="B13" s="24" t="s">
        <v>49</v>
      </c>
      <c r="C13" s="35">
        <v>18</v>
      </c>
      <c r="D13" s="34">
        <v>16.8</v>
      </c>
    </row>
    <row r="14" spans="2:4" x14ac:dyDescent="0.15">
      <c r="B14" s="66" t="s">
        <v>50</v>
      </c>
      <c r="C14" s="61">
        <v>10</v>
      </c>
      <c r="D14" s="62">
        <v>5.6</v>
      </c>
    </row>
    <row r="15" spans="2:4" x14ac:dyDescent="0.15">
      <c r="B15" s="67" t="s">
        <v>40</v>
      </c>
      <c r="C15" s="63"/>
      <c r="D15" s="64"/>
    </row>
    <row r="16" spans="2:4" x14ac:dyDescent="0.15">
      <c r="B16" s="24" t="s">
        <v>36</v>
      </c>
      <c r="C16" s="35">
        <v>83</v>
      </c>
      <c r="D16" s="34">
        <v>75.5</v>
      </c>
    </row>
    <row r="17" spans="2:7" x14ac:dyDescent="0.15">
      <c r="B17" s="66" t="s">
        <v>56</v>
      </c>
      <c r="C17" s="61">
        <v>27</v>
      </c>
      <c r="D17" s="62">
        <v>24.5</v>
      </c>
    </row>
    <row r="18" spans="2:7" x14ac:dyDescent="0.15">
      <c r="B18" s="67" t="s">
        <v>70</v>
      </c>
      <c r="C18" s="63"/>
      <c r="D18" s="64"/>
    </row>
    <row r="19" spans="2:7" x14ac:dyDescent="0.15">
      <c r="B19" s="24" t="s">
        <v>11</v>
      </c>
      <c r="C19" s="35">
        <v>3</v>
      </c>
      <c r="D19" s="34">
        <v>3.7</v>
      </c>
    </row>
    <row r="20" spans="2:7" x14ac:dyDescent="0.15">
      <c r="B20" s="24" t="s">
        <v>41</v>
      </c>
      <c r="C20" s="35">
        <v>15</v>
      </c>
      <c r="D20" s="34">
        <v>18.100000000000001</v>
      </c>
    </row>
    <row r="21" spans="2:7" x14ac:dyDescent="0.15">
      <c r="B21" s="24" t="s">
        <v>12</v>
      </c>
      <c r="C21" s="35">
        <v>15</v>
      </c>
      <c r="D21" s="34">
        <v>18.100000000000001</v>
      </c>
    </row>
    <row r="22" spans="2:7" x14ac:dyDescent="0.15">
      <c r="B22" s="24" t="s">
        <v>13</v>
      </c>
      <c r="C22" s="35">
        <v>7</v>
      </c>
      <c r="D22" s="34">
        <v>8.4</v>
      </c>
    </row>
    <row r="23" spans="2:7" x14ac:dyDescent="0.15">
      <c r="B23" s="24" t="s">
        <v>14</v>
      </c>
      <c r="C23" s="35">
        <v>26</v>
      </c>
      <c r="D23" s="34">
        <v>31.3</v>
      </c>
    </row>
    <row r="24" spans="2:7" x14ac:dyDescent="0.15">
      <c r="B24" s="24" t="s">
        <v>64</v>
      </c>
      <c r="C24" s="35">
        <v>10</v>
      </c>
      <c r="D24" s="34">
        <v>12</v>
      </c>
    </row>
    <row r="25" spans="2:7" x14ac:dyDescent="0.15">
      <c r="B25" s="66" t="s">
        <v>43</v>
      </c>
      <c r="C25" s="61">
        <v>7</v>
      </c>
      <c r="D25" s="65">
        <v>8.4</v>
      </c>
    </row>
    <row r="26" spans="2:7" ht="48" customHeight="1" x14ac:dyDescent="0.15">
      <c r="B26" s="78" t="s">
        <v>69</v>
      </c>
      <c r="C26" s="78"/>
      <c r="D26" s="78"/>
      <c r="E26" s="58"/>
      <c r="F26" s="58"/>
      <c r="G26" s="58"/>
    </row>
    <row r="27" spans="2:7" x14ac:dyDescent="0.15">
      <c r="B27" s="9"/>
    </row>
    <row r="28" spans="2:7" x14ac:dyDescent="0.15">
      <c r="B28" s="9"/>
    </row>
    <row r="29" spans="2:7" x14ac:dyDescent="0.15">
      <c r="B29" s="9"/>
    </row>
  </sheetData>
  <mergeCells count="2">
    <mergeCell ref="B2:D2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F18_tableau1</vt:lpstr>
      <vt:lpstr>F18_graphique</vt:lpstr>
      <vt:lpstr>F18_tableau2</vt:lpstr>
      <vt:lpstr>Fiche18_tableau3</vt:lpstr>
    </vt:vector>
  </TitlesOfParts>
  <Company>Agence Nationale de santé Publique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Gigonzac</dc:creator>
  <cp:lastModifiedBy>Utilisateur de Microsoft Office</cp:lastModifiedBy>
  <dcterms:created xsi:type="dcterms:W3CDTF">2019-10-17T12:04:19Z</dcterms:created>
  <dcterms:modified xsi:type="dcterms:W3CDTF">2022-08-30T19:59:05Z</dcterms:modified>
</cp:coreProperties>
</file>