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0" yWindow="460" windowWidth="23400" windowHeight="16560" tabRatio="584"/>
  </bookViews>
  <sheets>
    <sheet name="F15_Graphique 1" sheetId="27" r:id="rId1"/>
    <sheet name="F15_Graphique 2" sheetId="28" r:id="rId2"/>
    <sheet name="F15_Graphique 3" sheetId="23" r:id="rId3"/>
    <sheet name="F15_Graphique 4" sheetId="29" r:id="rId4"/>
    <sheet name="F15_Graphique 4 compl" sheetId="30" r:id="rId5"/>
    <sheet name="F15_Graphique 5" sheetId="21" r:id="rId6"/>
    <sheet name="F15_Graphique 6" sheetId="25" r:id="rId7"/>
    <sheet name="F15_Graphique 7" sheetId="26"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IDX2">#REF!</definedName>
    <definedName name="_xlnm._FilterDatabase" localSheetId="3">#REF!</definedName>
    <definedName name="_xlnm._FilterDatabase" localSheetId="4">#REF!</definedName>
    <definedName name="_xlnm._FilterDatabase" localSheetId="7">#REF!</definedName>
    <definedName name="_xlnm._FilterDatabase">#REF!</definedName>
    <definedName name="_ggg4" localSheetId="7">#REF!</definedName>
    <definedName name="_ggg4">#REF!</definedName>
    <definedName name="_tab1" localSheetId="5">#REF!</definedName>
    <definedName name="_tab1" localSheetId="6">#REF!</definedName>
    <definedName name="_tab1" localSheetId="7">#REF!</definedName>
    <definedName name="_tab1">#REF!</definedName>
    <definedName name="ageliq_reg" localSheetId="5">#REF!</definedName>
    <definedName name="ageliq_reg" localSheetId="7">#REF!</definedName>
    <definedName name="ageliq_reg">#REF!</definedName>
    <definedName name="ageliq_sres" localSheetId="7">#REF!</definedName>
    <definedName name="ageliq_sres">#REF!</definedName>
    <definedName name="ageliq_sres2">#REF!</definedName>
    <definedName name="agemoy_reg" localSheetId="7">#REF!</definedName>
    <definedName name="agemoy_reg">#REF!</definedName>
    <definedName name="agemoy_reg2">#REF!</definedName>
    <definedName name="ANCETRE" localSheetId="3">#REF!</definedName>
    <definedName name="ANCETRE" localSheetId="4">#REF!</definedName>
    <definedName name="ANCETRE" localSheetId="7">#REF!</definedName>
    <definedName name="ANCETRE">#REF!</definedName>
    <definedName name="Année" localSheetId="3">[1]TX!$C$8</definedName>
    <definedName name="Année" localSheetId="4">[1]TX!$C$8</definedName>
    <definedName name="Année">[2]TX!$C$8</definedName>
    <definedName name="bisous" localSheetId="2" hidden="1">{"TABL1",#N/A,TRUE,"TABLX";"TABL2",#N/A,TRUE,"TABLX"}</definedName>
    <definedName name="bisous" localSheetId="3" hidden="1">{"TABL1",#N/A,TRUE,"TABLX";"TABL2",#N/A,TRUE,"TABLX"}</definedName>
    <definedName name="bisous" localSheetId="4" hidden="1">{"TABL1",#N/A,TRUE,"TABLX";"TABL2",#N/A,TRUE,"TABLX"}</definedName>
    <definedName name="bisous" localSheetId="6" hidden="1">{"TABL1",#N/A,TRUE,"TABLX";"TABL2",#N/A,TRUE,"TABLX"}</definedName>
    <definedName name="bisous" hidden="1">{"TABL1",#N/A,TRUE,"TABLX";"TABL2",#N/A,TRUE,"TABLX"}</definedName>
    <definedName name="euro" localSheetId="3">[3]SOMMAIRE!$C$131</definedName>
    <definedName name="euro" localSheetId="4">[3]SOMMAIRE!$C$131</definedName>
    <definedName name="euro">[4]SOMMAIRE!$C$131</definedName>
    <definedName name="gg" localSheetId="3">[5]gg!#REF!</definedName>
    <definedName name="gg" localSheetId="4">[5]gg!#REF!</definedName>
    <definedName name="gg" localSheetId="6">#REF!</definedName>
    <definedName name="gg" localSheetId="7">[6]gg!#REF!</definedName>
    <definedName name="gg">[6]gg!#REF!</definedName>
    <definedName name="ggg" localSheetId="3">#REF!</definedName>
    <definedName name="ggg" localSheetId="4">#REF!</definedName>
    <definedName name="ggg" localSheetId="6">#REF!</definedName>
    <definedName name="ggg" localSheetId="7">#REF!</definedName>
    <definedName name="ggg">#REF!</definedName>
    <definedName name="histo_ageliq" localSheetId="3">#REF!</definedName>
    <definedName name="histo_ageliq" localSheetId="4">#REF!</definedName>
    <definedName name="histo_ageliq" localSheetId="6">'F15_Graphique 6'!#REF!</definedName>
    <definedName name="histo_ageliq" localSheetId="7">#REF!</definedName>
    <definedName name="histo_ageliq">#REF!</definedName>
    <definedName name="IDX" localSheetId="7">#REF!</definedName>
    <definedName name="IDX">#REF!</definedName>
    <definedName name="tab1FP" localSheetId="6">#REF!</definedName>
    <definedName name="tab1FP" localSheetId="7">#REF!</definedName>
    <definedName name="tab1FP">#REF!</definedName>
    <definedName name="tab1MSACAVIter" localSheetId="6">#REF!</definedName>
    <definedName name="tab1MSACAVIter" localSheetId="7">#REF!</definedName>
    <definedName name="tab1MSACAVIter">#REF!</definedName>
    <definedName name="txretr_anc14" localSheetId="6">#REF!</definedName>
    <definedName name="txretr_anc14" localSheetId="7">#REF!</definedName>
    <definedName name="txretr_anc14">#REF!</definedName>
    <definedName name="txretr_anc15" localSheetId="6">#REF!</definedName>
    <definedName name="txretr_anc15" localSheetId="7">#REF!</definedName>
    <definedName name="txretr_anc15">#REF!</definedName>
    <definedName name="wrn.Rapport." localSheetId="2" hidden="1">{"TABL1",#N/A,TRUE,"TABLX";"TABL2",#N/A,TRUE,"TABLX"}</definedName>
    <definedName name="wrn.Rapport." localSheetId="3" hidden="1">{"TABL1",#N/A,TRUE,"TABLX";"TABL2",#N/A,TRUE,"TABLX"}</definedName>
    <definedName name="wrn.Rapport." localSheetId="4" hidden="1">{"TABL1",#N/A,TRUE,"TABLX";"TABL2",#N/A,TRUE,"TABLX"}</definedName>
    <definedName name="wrn.Rapport." localSheetId="6" hidden="1">{"TABL1",#N/A,TRUE,"TABLX";"TABL2",#N/A,TRUE,"TABLX"}</definedName>
    <definedName name="wrn.Rapport." hidden="1">{"TABL1",#N/A,TRUE,"TABLX";"TABL2",#N/A,TRUE,"TABLX"}</definedName>
    <definedName name="x" localSheetId="3" hidden="1">{"TABL1",#N/A,TRUE,"TABLX";"TABL2",#N/A,TRUE,"TABLX"}</definedName>
    <definedName name="x" localSheetId="4" hidden="1">{"TABL1",#N/A,TRUE,"TABLX";"TABL2",#N/A,TRUE,"TABLX"}</definedName>
    <definedName name="x" localSheetId="6" hidden="1">{"TABL1",#N/A,TRUE,"TABLX";"TABL2",#N/A,TRUE,"TABLX"}</definedName>
    <definedName name="x" hidden="1">{"TABL1",#N/A,TRUE,"TABLX";"TABL2",#N/A,TRUE,"TABLX"}</definedName>
    <definedName name="years" localSheetId="3">[7]txcot!#REF!</definedName>
    <definedName name="years" localSheetId="4">[7]txcot!#REF!</definedName>
    <definedName name="years" localSheetId="6">[8]txcot!#REF!</definedName>
    <definedName name="years" localSheetId="7">[8]txcot!#REF!</definedName>
    <definedName name="years">[8]txcot!#REF!</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28" l="1"/>
  <c r="B7" i="28"/>
  <c r="B8" i="28"/>
  <c r="B9" i="28"/>
  <c r="B10" i="28"/>
  <c r="B11" i="28"/>
  <c r="B12" i="28"/>
  <c r="B13" i="28"/>
  <c r="B14" i="28"/>
  <c r="B15" i="28"/>
  <c r="B16" i="28"/>
  <c r="B17" i="28"/>
  <c r="B18" i="28"/>
  <c r="B19" i="28"/>
  <c r="B20" i="28"/>
  <c r="B21" i="28"/>
</calcChain>
</file>

<file path=xl/sharedStrings.xml><?xml version="1.0" encoding="utf-8"?>
<sst xmlns="http://schemas.openxmlformats.org/spreadsheetml/2006/main" count="77" uniqueCount="47">
  <si>
    <t>MSA salariés</t>
  </si>
  <si>
    <t>MSA non-salariés</t>
  </si>
  <si>
    <t>nd</t>
  </si>
  <si>
    <t>Ensemble</t>
  </si>
  <si>
    <t>Femmes</t>
  </si>
  <si>
    <t>Hommes</t>
  </si>
  <si>
    <t>CNIEG</t>
  </si>
  <si>
    <t>SNCF</t>
  </si>
  <si>
    <t>RATP</t>
  </si>
  <si>
    <t>Banque de France</t>
  </si>
  <si>
    <t>Graphique 2. Âge conjoncturel moyen de départ à la retraite, selon le régime (y compris retraités résidant à l’étranger)</t>
  </si>
  <si>
    <t>Graphique 1. Âge conjoncturel moyen de départ à la retraite, selon le sexe</t>
  </si>
  <si>
    <t xml:space="preserve">Graphique 3. Taux de retraités, par âge </t>
  </si>
  <si>
    <t>Agirc</t>
  </si>
  <si>
    <t>Arrco</t>
  </si>
  <si>
    <r>
      <t>Fonction publique civile de l’État</t>
    </r>
    <r>
      <rPr>
        <vertAlign val="superscript"/>
        <sz val="8"/>
        <color indexed="8"/>
        <rFont val="Arial"/>
        <family val="2"/>
      </rPr>
      <t xml:space="preserve"> 2,3</t>
    </r>
  </si>
  <si>
    <r>
      <t>Fonction publique militaire de l’État</t>
    </r>
    <r>
      <rPr>
        <vertAlign val="superscript"/>
        <sz val="8"/>
        <color indexed="8"/>
        <rFont val="Arial"/>
        <family val="2"/>
      </rPr>
      <t>2,3</t>
    </r>
  </si>
  <si>
    <r>
      <t>CNRACL</t>
    </r>
    <r>
      <rPr>
        <vertAlign val="superscript"/>
        <sz val="8"/>
        <color indexed="8"/>
        <rFont val="Arial"/>
        <family val="2"/>
      </rPr>
      <t>2</t>
    </r>
  </si>
  <si>
    <r>
      <t>Tous régimes confondus</t>
    </r>
    <r>
      <rPr>
        <b/>
        <vertAlign val="superscript"/>
        <sz val="8"/>
        <color indexed="8"/>
        <rFont val="Arial"/>
        <family val="2"/>
      </rPr>
      <t>4</t>
    </r>
  </si>
  <si>
    <t>Agirc-Arrco</t>
  </si>
  <si>
    <t xml:space="preserve">Graphique 7. Espérance de durée de retraite, par génération, en nombre d’années </t>
  </si>
  <si>
    <t>Graphique 6. Évolution de l’âge moyen de départ à la retraite, selon la génération et le régime de retraite</t>
  </si>
  <si>
    <t>En %</t>
  </si>
  <si>
    <t>62 ans</t>
  </si>
  <si>
    <t>63 ans</t>
  </si>
  <si>
    <t>64 ans</t>
  </si>
  <si>
    <t>65 ans</t>
  </si>
  <si>
    <t>66 ans</t>
  </si>
  <si>
    <t>67 ans</t>
  </si>
  <si>
    <t>âge</t>
  </si>
  <si>
    <t xml:space="preserve">Graphique 4 complémentaire. Évolution du taux de retraités par sexe et âge </t>
  </si>
  <si>
    <t>Graphique 5. Âge moyen de départ à la retraite dans le régime principal, par génération</t>
  </si>
  <si>
    <t>sans objet</t>
  </si>
  <si>
    <r>
      <t>SSI base</t>
    </r>
    <r>
      <rPr>
        <vertAlign val="superscript"/>
        <sz val="8"/>
        <color indexed="8"/>
        <rFont val="Arial"/>
        <family val="2"/>
      </rPr>
      <t>1</t>
    </r>
  </si>
  <si>
    <r>
      <rPr>
        <b/>
        <sz val="8"/>
        <color indexed="8"/>
        <rFont val="Arial"/>
        <family val="2"/>
      </rPr>
      <t>Lecture &gt;</t>
    </r>
    <r>
      <rPr>
        <sz val="8"/>
        <color indexed="8"/>
        <rFont val="Arial"/>
        <family val="2"/>
      </rPr>
      <t xml:space="preserve"> Au 31 décembre 2020, 62,7 % des personnes résidant en France de 62 ans (ayant entre 62 ans et 62 ans et 11 mois inclus) sont retraitées.
</t>
    </r>
    <r>
      <rPr>
        <b/>
        <sz val="8"/>
        <color indexed="8"/>
        <rFont val="Arial"/>
        <family val="2"/>
      </rPr>
      <t>Champ &gt;</t>
    </r>
    <r>
      <rPr>
        <sz val="8"/>
        <color indexed="8"/>
        <rFont val="Arial"/>
        <family val="2"/>
      </rPr>
      <t xml:space="preserve"> Retraités de droit direct, résidant en France 
</t>
    </r>
    <r>
      <rPr>
        <b/>
        <sz val="8"/>
        <color indexed="8"/>
        <rFont val="Arial"/>
        <family val="2"/>
      </rPr>
      <t>Sources &gt;</t>
    </r>
    <r>
      <rPr>
        <sz val="8"/>
        <color indexed="8"/>
        <rFont val="Arial"/>
        <family val="2"/>
      </rPr>
      <t xml:space="preserve">  DREES, EIR, modèle ANCETRE ; Insee, bilan démographique.</t>
    </r>
  </si>
  <si>
    <r>
      <rPr>
        <b/>
        <sz val="8"/>
        <rFont val="Arial"/>
        <family val="2"/>
      </rPr>
      <t xml:space="preserve">Champ &gt; </t>
    </r>
    <r>
      <rPr>
        <sz val="8"/>
        <rFont val="Arial"/>
        <family val="2"/>
      </rPr>
      <t xml:space="preserve">Personnes résidant en France, hors personnes qui ne liquideront aucun droit de retraite.
</t>
    </r>
    <r>
      <rPr>
        <b/>
        <sz val="8"/>
        <rFont val="Arial"/>
        <family val="2"/>
      </rPr>
      <t xml:space="preserve">Sources &gt; </t>
    </r>
    <r>
      <rPr>
        <sz val="8"/>
        <rFont val="Arial"/>
        <family val="2"/>
      </rPr>
      <t>DREES, EIR, modèle ANCETRE ; Insee, bilan démographique.</t>
    </r>
  </si>
  <si>
    <r>
      <rPr>
        <b/>
        <sz val="8"/>
        <color rgb="FF000000"/>
        <rFont val="Arial"/>
        <family val="2"/>
      </rPr>
      <t>Lecture &gt;</t>
    </r>
    <r>
      <rPr>
        <sz val="8"/>
        <color rgb="FF000000"/>
        <rFont val="Arial"/>
        <family val="2"/>
      </rPr>
      <t xml:space="preserve"> Au 31 décembre 2020, 29 % des personnes résidant en France âgés de 61 ans sont retraitées.
</t>
    </r>
    <r>
      <rPr>
        <b/>
        <sz val="8"/>
        <color rgb="FF000000"/>
        <rFont val="Arial"/>
        <family val="2"/>
      </rPr>
      <t>Champ &gt;</t>
    </r>
    <r>
      <rPr>
        <sz val="8"/>
        <color rgb="FF000000"/>
        <rFont val="Arial"/>
        <family val="2"/>
      </rPr>
      <t xml:space="preserve"> Retraités de droit direct, résidant en France. 
</t>
    </r>
    <r>
      <rPr>
        <b/>
        <sz val="8"/>
        <color rgb="FF000000"/>
        <rFont val="Arial"/>
        <family val="2"/>
      </rPr>
      <t xml:space="preserve">Sources &gt; </t>
    </r>
    <r>
      <rPr>
        <sz val="8"/>
        <color rgb="FF000000"/>
        <rFont val="Arial"/>
        <family val="2"/>
      </rPr>
      <t>DREES, EIR, modèle ANCETRE ; Insee, bilan démographique.</t>
    </r>
  </si>
  <si>
    <t xml:space="preserve"> Graphique 4. Évolution du taux de retraités par âge à partir de l’âge d’ouverture des droits</t>
  </si>
  <si>
    <r>
      <rPr>
        <b/>
        <sz val="8"/>
        <color rgb="FF000000"/>
        <rFont val="Arial"/>
        <family val="2"/>
      </rPr>
      <t>Lecture &gt;</t>
    </r>
    <r>
      <rPr>
        <sz val="8"/>
        <color rgb="FF000000"/>
        <rFont val="Arial"/>
        <family val="2"/>
      </rPr>
      <t xml:space="preserve"> Au 31 décembre 2020, 62,7 % des personnes résidant en France de 62 ans (ayant entre 62 ans et 62 ans et 11 mois inclus) sont retraitées.
</t>
    </r>
    <r>
      <rPr>
        <b/>
        <sz val="8"/>
        <color rgb="FF000000"/>
        <rFont val="Arial"/>
        <family val="2"/>
      </rPr>
      <t>Champ &gt;</t>
    </r>
    <r>
      <rPr>
        <sz val="8"/>
        <color rgb="FF000000"/>
        <rFont val="Arial"/>
        <family val="2"/>
      </rPr>
      <t xml:space="preserve"> Retraités de droit direct, résidant en France 
</t>
    </r>
    <r>
      <rPr>
        <b/>
        <sz val="8"/>
        <color rgb="FF000000"/>
        <rFont val="Arial"/>
        <family val="2"/>
      </rPr>
      <t>Sources &gt;</t>
    </r>
    <r>
      <rPr>
        <sz val="8"/>
        <color rgb="FF000000"/>
        <rFont val="Arial"/>
        <family val="2"/>
      </rPr>
      <t xml:space="preserve"> DREES, EIR, modèle ANCETRE ; Insee, bilan démographique.</t>
    </r>
  </si>
  <si>
    <r>
      <rPr>
        <b/>
        <sz val="8"/>
        <rFont val="Arial"/>
        <family val="2"/>
      </rPr>
      <t xml:space="preserve">Note &gt; </t>
    </r>
    <r>
      <rPr>
        <sz val="8"/>
        <rFont val="Arial"/>
        <family val="2"/>
      </rPr>
      <t xml:space="preserve">Âge atteint à la liquidation de la retraite dans le régime pour lequel la durée validée est la plus élevée. Cet âge n’est pas nécessairement celui à la première liquidation.
</t>
    </r>
    <r>
      <rPr>
        <b/>
        <sz val="8"/>
        <rFont val="Arial"/>
        <family val="2"/>
      </rPr>
      <t>Lecture &gt;</t>
    </r>
    <r>
      <rPr>
        <sz val="8"/>
        <rFont val="Arial"/>
        <family val="2"/>
      </rPr>
      <t xml:space="preserve"> L’âge moyen à la liquidation est passé de 62,2 ans pour la génération 1926 à 61,4 ans pour la génération 1953.
</t>
    </r>
    <r>
      <rPr>
        <b/>
        <sz val="8"/>
        <rFont val="Arial"/>
        <family val="2"/>
      </rPr>
      <t xml:space="preserve">Champ &gt; </t>
    </r>
    <r>
      <rPr>
        <sz val="8"/>
        <rFont val="Arial"/>
        <family val="2"/>
      </rPr>
      <t xml:space="preserve">Retraités ayant au moins un droit direct dans un régime de base, résidant en France, pondérés pour être représentatifs des retraités de la génération en vie à 66 ans. Pour les générations 1951 à 1953 : âge moyen calculé parmi les retraités vivants à 67 ans d’après le modèle ANCETRE.
</t>
    </r>
    <r>
      <rPr>
        <b/>
        <sz val="8"/>
        <rFont val="Arial"/>
        <family val="2"/>
      </rPr>
      <t>Sources &gt;</t>
    </r>
    <r>
      <rPr>
        <sz val="8"/>
        <rFont val="Arial"/>
        <family val="2"/>
      </rPr>
      <t xml:space="preserve"> DREES, EIR, modèle ANCETRE.</t>
    </r>
  </si>
  <si>
    <r>
      <t xml:space="preserve">1. Pour la génération 1953, la CNAV comprend le SSI.
2. Hors fonctionnaires ayant liquidé une pension d’invalidité.
3. Les séries des âges moyens de départ pour la fonction publique civile ont été révisées sur le passé après expertise des données.
4. Il s’agit de l’âge moyen de départ à la retraite dans le régime principal, c’est-à-dire celui pour lequel la durée validée est la plus élevée. Cet âge n’est pas nécessairement celui à la première liquidation. Cet âge est calculé à partir de l’EIR et du modèle ANCETRE, contrairement aux données par caisses issues de l’EACR.
</t>
    </r>
    <r>
      <rPr>
        <b/>
        <sz val="8"/>
        <color theme="1"/>
        <rFont val="Arial"/>
        <family val="2"/>
      </rPr>
      <t>Note &gt;</t>
    </r>
    <r>
      <rPr>
        <sz val="8"/>
        <color theme="1"/>
        <rFont val="Arial"/>
        <family val="2"/>
      </rPr>
      <t xml:space="preserve"> Ces données excluent les personnes ayant perçu un versement forfaitaire unique.
</t>
    </r>
    <r>
      <rPr>
        <b/>
        <sz val="8"/>
        <color theme="1"/>
        <rFont val="Arial"/>
        <family val="2"/>
      </rPr>
      <t>Champ &gt;</t>
    </r>
    <r>
      <rPr>
        <sz val="8"/>
        <color theme="1"/>
        <rFont val="Arial"/>
        <family val="2"/>
      </rPr>
      <t xml:space="preserve"> Retraités titulaires d’une pension de droit direct, âgés de 66 ans (ou de 67 ans pour les générations 1951 à 1953), vivants au 31 décembre de l’année des 66 ans (ou des 67 ans pour les générations 1951 à 1953) et résidant en France pour ce qui concerne la ligne « Tous régimes confondus ».
</t>
    </r>
    <r>
      <rPr>
        <b/>
        <sz val="8"/>
        <color theme="1"/>
        <rFont val="Arial"/>
        <family val="2"/>
      </rPr>
      <t>Sources &gt;</t>
    </r>
    <r>
      <rPr>
        <sz val="8"/>
        <color theme="1"/>
        <rFont val="Arial"/>
        <family val="2"/>
      </rPr>
      <t xml:space="preserve"> DREES, EIR 2016, EACR, modèle ANCETRE.</t>
    </r>
  </si>
  <si>
    <r>
      <t>CNAV</t>
    </r>
    <r>
      <rPr>
        <vertAlign val="superscript"/>
        <sz val="8"/>
        <color indexed="8"/>
        <rFont val="Arial"/>
        <family val="2"/>
      </rPr>
      <t>1</t>
    </r>
  </si>
  <si>
    <r>
      <rPr>
        <b/>
        <sz val="8"/>
        <rFont val="Arial"/>
        <family val="2"/>
      </rPr>
      <t xml:space="preserve">Note &gt; </t>
    </r>
    <r>
      <rPr>
        <sz val="8"/>
        <rFont val="Arial"/>
        <family val="2"/>
      </rPr>
      <t xml:space="preserve">La durée de retraite par génération est calculée comme suit : 60 + espérance de vie à 60 ans – âge moyen de départ à la retraite de la génération (sur le champ des personnes vivantes à 66 ans pour les générations 1950 et précédentes, et à 67 ans pour les générations 1951 et suivantes). Le scénario de mortalité retenu est le scénario central des projections démographiques de l’Insee de 2021.
</t>
    </r>
    <r>
      <rPr>
        <b/>
        <sz val="8"/>
        <rFont val="Arial"/>
        <family val="2"/>
      </rPr>
      <t xml:space="preserve">Lecture &gt; </t>
    </r>
    <r>
      <rPr>
        <sz val="8"/>
        <rFont val="Arial"/>
        <family val="2"/>
      </rPr>
      <t xml:space="preserve">La durée moyenne passée à la retraite serait de 22,6 années pour la génération 1930, avec 24,9 années pour les femmes et 20,6 années pour les hommes.
</t>
    </r>
    <r>
      <rPr>
        <b/>
        <sz val="8"/>
        <rFont val="Arial"/>
        <family val="2"/>
      </rPr>
      <t xml:space="preserve">Champ &gt; </t>
    </r>
    <r>
      <rPr>
        <sz val="8"/>
        <rFont val="Arial"/>
        <family val="2"/>
      </rPr>
      <t xml:space="preserve">Retraités de droit direct, résidant en France, pondérés pour être représentatifs des retraités de la génération en vie à 66 ans (pour les générations 1950 et avant) et à 67 ans (pour les générations 1951 à 1953).
</t>
    </r>
    <r>
      <rPr>
        <b/>
        <sz val="8"/>
        <rFont val="Arial"/>
        <family val="2"/>
      </rPr>
      <t>Sources &gt;</t>
    </r>
    <r>
      <rPr>
        <sz val="8"/>
        <rFont val="Arial"/>
        <family val="2"/>
      </rPr>
      <t xml:space="preserve"> DREES, EIR et modèle ANCETRE ; Insee, projections démographiques 2021.</t>
    </r>
  </si>
  <si>
    <r>
      <t>CNAV</t>
    </r>
    <r>
      <rPr>
        <b/>
        <vertAlign val="superscript"/>
        <sz val="8"/>
        <rFont val="Arial"/>
      </rPr>
      <t>1</t>
    </r>
  </si>
  <si>
    <r>
      <t>FPCE</t>
    </r>
    <r>
      <rPr>
        <b/>
        <vertAlign val="superscript"/>
        <sz val="8"/>
        <rFont val="Arial"/>
      </rPr>
      <t>2</t>
    </r>
  </si>
  <si>
    <r>
      <t xml:space="preserve">1. En 2020, la CNAV comprend également les travailleurs indépendants.
2. Un changement méthodologique a conduit à réviser l’âge conjoncturel des fonctionnaires civils de l’État. Cet âge n’est disponible qu’à compter de 2015.
</t>
    </r>
    <r>
      <rPr>
        <b/>
        <sz val="8"/>
        <rFont val="Arial"/>
        <family val="2"/>
      </rPr>
      <t xml:space="preserve">Champ &gt; </t>
    </r>
    <r>
      <rPr>
        <sz val="8"/>
        <rFont val="Arial"/>
        <family val="2"/>
      </rPr>
      <t xml:space="preserve">Retraités ayant perçu un droit direct, résidant en France ou à l’étranger, vivants au 31 décembre de l’année.
</t>
    </r>
    <r>
      <rPr>
        <b/>
        <sz val="8"/>
        <rFont val="Arial"/>
        <family val="2"/>
      </rPr>
      <t>Source &gt;</t>
    </r>
    <r>
      <rPr>
        <sz val="8"/>
        <rFont val="Arial"/>
        <family val="2"/>
      </rPr>
      <t xml:space="preserve"> DREES, EACR.</t>
    </r>
  </si>
  <si>
    <t>Âge (en années)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</si>
</sst>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
    <numFmt numFmtId="169" formatCode="0.0%"/>
    <numFmt numFmtId="170" formatCode="General_)"/>
    <numFmt numFmtId="171" formatCode="&quot;£&quot;#,##0.00;\-&quot;£&quot;#,##0.00"/>
    <numFmt numFmtId="172" formatCode="#,##0.0"/>
    <numFmt numFmtId="173" formatCode="#,##0.000"/>
    <numFmt numFmtId="174" formatCode="#,##0.00%;[Red]\(#,##0.00%\)"/>
    <numFmt numFmtId="175" formatCode="&quot;$&quot;#,##0\ ;\(&quot;$&quot;#,##0\)"/>
    <numFmt numFmtId="176" formatCode="mmmm\ d\,\ yyyy"/>
    <numFmt numFmtId="177" formatCode="0&quot; F&quot;\ ;\(0&quot; F&quot;\)"/>
    <numFmt numFmtId="178" formatCode="0_)"/>
    <numFmt numFmtId="179" formatCode="&quot;$&quot;#,##0_);\(&quot;$&quot;#,##0.0\)"/>
    <numFmt numFmtId="180" formatCode="_-* #,##0.00\ _F_-;\-* #,##0.00\ _F_-;_-* &quot;-&quot;??\ _F_-;_-@_-"/>
    <numFmt numFmtId="181" formatCode="#,##0\ &quot;F&quot;;\-#,##0\ &quot;F&quot;"/>
    <numFmt numFmtId="182" formatCode="0.00_)"/>
    <numFmt numFmtId="183" formatCode="_-* #,##0.0\ _€_-;\-* #,##0.0\ _€_-;_-* &quot;-&quot;?\ _€_-;_-@_-"/>
    <numFmt numFmtId="184" formatCode="_-* #,##0.00\ _€_-;\-* #,##0.00\ _€_-;_-* &quot;-&quot;?\ _€_-;_-@_-"/>
    <numFmt numFmtId="185" formatCode="_-* #,##0.0\ _€_-;\-* #,##0.0\ _€_-;_-* &quot;-&quot;??\ _€_-;_-@_-"/>
    <numFmt numFmtId="186" formatCode="_-* #,##0\ _€_-;\-* #,##0\ _€_-;_-* &quot;-&quot;??\ _€_-;_-@_-"/>
    <numFmt numFmtId="187" formatCode="_-* #,##0\ _€_-;\-* #,##0\ _€_-;_-* &quot;-&quot;?\ _€_-;_-@_-"/>
    <numFmt numFmtId="188" formatCode="0.0000"/>
    <numFmt numFmtId="189" formatCode="#,##0.00000_ ;\-#,##0.00000\ "/>
    <numFmt numFmtId="190" formatCode="#,##0.0\ _€"/>
    <numFmt numFmtId="191" formatCode="#,##0.0_ ;\-#,##0.0\ "/>
    <numFmt numFmtId="192" formatCode="_-* #,##0.000\ _€_-;\-* #,##0.000\ _€_-;_-* &quot;-&quot;??\ _€_-;_-@_-"/>
  </numFmts>
  <fonts count="57" x14ac:knownFonts="1">
    <font>
      <sz val="10"/>
      <name val="MS Sans Serif"/>
    </font>
    <font>
      <sz val="11"/>
      <color indexed="8"/>
      <name val="Calibri"/>
      <family val="2"/>
    </font>
    <font>
      <sz val="10"/>
      <name val="Arial"/>
      <family val="2"/>
    </font>
    <font>
      <sz val="8"/>
      <name val="Arial"/>
      <family val="2"/>
    </font>
    <font>
      <sz val="10"/>
      <name val="Arial"/>
      <family val="2"/>
    </font>
    <font>
      <sz val="11"/>
      <name val="Times New Roman"/>
      <family val="1"/>
    </font>
    <font>
      <sz val="10"/>
      <name val="MS Sans Serif"/>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charset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
      <family val="2"/>
    </font>
    <font>
      <i/>
      <sz val="8"/>
      <name val="Tms Rmn"/>
    </font>
    <font>
      <b/>
      <sz val="18"/>
      <color indexed="56"/>
      <name val="Cambria"/>
      <family val="2"/>
    </font>
    <font>
      <b/>
      <i/>
      <sz val="9"/>
      <name val="Helv"/>
      <family val="2"/>
    </font>
    <font>
      <sz val="10"/>
      <color indexed="10"/>
      <name val="Arial"/>
      <family val="2"/>
    </font>
    <font>
      <sz val="10"/>
      <name val="MS Sans Serif"/>
    </font>
    <font>
      <b/>
      <sz val="8"/>
      <name val="Arial"/>
      <family val="2"/>
    </font>
    <font>
      <vertAlign val="superscript"/>
      <sz val="8"/>
      <color indexed="8"/>
      <name val="Arial"/>
      <family val="2"/>
    </font>
    <font>
      <b/>
      <vertAlign val="superscript"/>
      <sz val="8"/>
      <color indexed="8"/>
      <name val="Arial"/>
      <family val="2"/>
    </font>
    <font>
      <sz val="8"/>
      <color indexed="8"/>
      <name val="Arial"/>
      <family val="2"/>
    </font>
    <font>
      <b/>
      <sz val="8"/>
      <color indexed="8"/>
      <name val="Arial"/>
      <family val="2"/>
    </font>
    <font>
      <sz val="11"/>
      <color theme="1"/>
      <name val="Calibri"/>
      <family val="2"/>
      <scheme val="minor"/>
    </font>
    <font>
      <sz val="8"/>
      <color theme="1"/>
      <name val="Arial"/>
      <family val="2"/>
    </font>
    <font>
      <b/>
      <sz val="8"/>
      <color theme="1"/>
      <name val="Arial"/>
      <family val="2"/>
    </font>
    <font>
      <sz val="8"/>
      <color rgb="FFFF0000"/>
      <name val="Arial"/>
      <family val="2"/>
    </font>
    <font>
      <b/>
      <sz val="8"/>
      <color rgb="FF000000"/>
      <name val="Arial"/>
      <family val="2"/>
    </font>
    <font>
      <sz val="8"/>
      <color rgb="FFC00000"/>
      <name val="Arial"/>
      <family val="2"/>
    </font>
    <font>
      <sz val="8"/>
      <color rgb="FF000000"/>
      <name val="Arial"/>
      <family val="2"/>
    </font>
    <font>
      <b/>
      <vertAlign val="superscript"/>
      <sz val="8"/>
      <name val="Arial"/>
    </font>
  </fonts>
  <fills count="22">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theme="0"/>
        <bgColor indexed="64"/>
      </patternFill>
    </fill>
  </fills>
  <borders count="26">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style="hair">
        <color auto="1"/>
      </top>
      <bottom/>
      <diagonal/>
    </border>
  </borders>
  <cellStyleXfs count="145">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9" fillId="0" borderId="0"/>
    <xf numFmtId="0" fontId="10" fillId="0" borderId="1">
      <alignment horizontal="center" vertical="center"/>
    </xf>
    <xf numFmtId="0" fontId="11" fillId="4" borderId="0" applyNumberFormat="0" applyBorder="0" applyAlignment="0" applyProtection="0"/>
    <xf numFmtId="170" fontId="12" fillId="0" borderId="0">
      <alignment vertical="top"/>
    </xf>
    <xf numFmtId="0" fontId="13" fillId="13" borderId="2" applyNumberFormat="0" applyAlignment="0" applyProtection="0"/>
    <xf numFmtId="0" fontId="3" fillId="0" borderId="3"/>
    <xf numFmtId="0" fontId="14" fillId="17" borderId="5" applyNumberFormat="0" applyAlignment="0" applyProtection="0"/>
    <xf numFmtId="0" fontId="15" fillId="18" borderId="0">
      <alignment horizontal="center"/>
    </xf>
    <xf numFmtId="171" fontId="10" fillId="0" borderId="0" applyFont="0" applyFill="0" applyBorder="0" applyProtection="0">
      <alignment horizontal="right" vertical="top"/>
    </xf>
    <xf numFmtId="166" fontId="2" fillId="0" borderId="0" applyFont="0" applyFill="0" applyBorder="0" applyAlignment="0" applyProtection="0"/>
    <xf numFmtId="1" fontId="16" fillId="0" borderId="0">
      <alignment vertical="top"/>
    </xf>
    <xf numFmtId="3" fontId="17" fillId="0" borderId="0">
      <alignment horizontal="right"/>
    </xf>
    <xf numFmtId="172" fontId="17" fillId="0" borderId="0">
      <alignment horizontal="right" vertical="top"/>
    </xf>
    <xf numFmtId="173" fontId="17" fillId="0" borderId="0">
      <alignment horizontal="right" vertical="top"/>
    </xf>
    <xf numFmtId="3" fontId="16" fillId="0" borderId="0" applyFill="0" applyBorder="0">
      <alignment horizontal="right" vertical="top"/>
    </xf>
    <xf numFmtId="172" fontId="17" fillId="0" borderId="0">
      <alignment horizontal="right" vertical="top"/>
    </xf>
    <xf numFmtId="174" fontId="18" fillId="0" borderId="0" applyFont="0" applyFill="0" applyBorder="0" applyAlignment="0" applyProtection="0">
      <alignment horizontal="right" vertical="top"/>
    </xf>
    <xf numFmtId="173" fontId="16" fillId="0" borderId="0">
      <alignment horizontal="right" vertical="top"/>
    </xf>
    <xf numFmtId="3" fontId="19" fillId="0" borderId="0" applyFont="0" applyFill="0" applyBorder="0" applyAlignment="0" applyProtection="0"/>
    <xf numFmtId="164" fontId="2" fillId="0" borderId="0" applyFont="0" applyFill="0" applyBorder="0" applyAlignment="0" applyProtection="0"/>
    <xf numFmtId="175" fontId="19" fillId="0" borderId="0" applyFont="0" applyFill="0" applyBorder="0" applyAlignment="0" applyProtection="0"/>
    <xf numFmtId="176" fontId="2" fillId="0" borderId="0" applyFill="0" applyBorder="0" applyAlignment="0" applyProtection="0"/>
    <xf numFmtId="168" fontId="10" fillId="0" borderId="0" applyBorder="0"/>
    <xf numFmtId="168" fontId="10" fillId="0" borderId="6"/>
    <xf numFmtId="0" fontId="20" fillId="0" borderId="0" applyNumberFormat="0" applyFill="0" applyBorder="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2" fillId="0" borderId="0" applyNumberFormat="0" applyFill="0" applyBorder="0" applyAlignment="0" applyProtection="0"/>
    <xf numFmtId="172" fontId="2" fillId="0" borderId="0" applyFill="0" applyBorder="0" applyAlignment="0" applyProtection="0"/>
    <xf numFmtId="3" fontId="2" fillId="0" borderId="0" applyFill="0" applyBorder="0" applyAlignment="0" applyProtection="0"/>
    <xf numFmtId="2" fontId="19" fillId="0" borderId="0" applyFont="0" applyFill="0" applyBorder="0" applyAlignment="0" applyProtection="0"/>
    <xf numFmtId="177" fontId="23" fillId="0" borderId="0">
      <alignment horizontal="right"/>
      <protection locked="0"/>
    </xf>
    <xf numFmtId="0" fontId="24" fillId="5" borderId="0" applyNumberFormat="0" applyBorder="0" applyAlignment="0" applyProtection="0"/>
    <xf numFmtId="38" fontId="3" fillId="18" borderId="0" applyNumberFormat="0" applyBorder="0" applyAlignment="0" applyProtection="0"/>
    <xf numFmtId="0" fontId="21" fillId="0" borderId="7" applyNumberFormat="0" applyAlignment="0" applyProtection="0">
      <alignment horizontal="left" vertical="center"/>
    </xf>
    <xf numFmtId="0" fontId="21" fillId="0" borderId="1">
      <alignment horizontal="left" vertical="center"/>
    </xf>
    <xf numFmtId="178" fontId="25" fillId="0" borderId="8" applyNumberFormat="0" applyFill="0" applyBorder="0" applyProtection="0">
      <alignment horizontal="left"/>
    </xf>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9" fontId="18" fillId="0" borderId="0">
      <protection locked="0"/>
    </xf>
    <xf numFmtId="179" fontId="18" fillId="0" borderId="0">
      <protection locked="0"/>
    </xf>
    <xf numFmtId="0" fontId="29" fillId="2" borderId="2" applyNumberFormat="0" applyAlignment="0" applyProtection="0"/>
    <xf numFmtId="10" fontId="3" fillId="19" borderId="3" applyNumberFormat="0" applyBorder="0" applyAlignment="0" applyProtection="0"/>
    <xf numFmtId="0" fontId="3" fillId="18" borderId="12">
      <alignment horizontal="center" wrapText="1"/>
    </xf>
    <xf numFmtId="0" fontId="30" fillId="0" borderId="0" applyNumberFormat="0" applyFill="0" applyBorder="0" applyAlignment="0" applyProtection="0">
      <alignment vertical="top"/>
      <protection locked="0"/>
    </xf>
    <xf numFmtId="0" fontId="31" fillId="0" borderId="4" applyNumberFormat="0" applyFill="0" applyAlignment="0" applyProtection="0"/>
    <xf numFmtId="0" fontId="32" fillId="0" borderId="0"/>
    <xf numFmtId="167" fontId="43" fillId="0" borderId="0" applyFont="0" applyFill="0" applyBorder="0" applyAlignment="0" applyProtection="0"/>
    <xf numFmtId="180" fontId="5" fillId="0" borderId="0" applyFont="0" applyFill="0" applyBorder="0" applyAlignment="0" applyProtection="0"/>
    <xf numFmtId="167" fontId="6"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81" fontId="2" fillId="0" borderId="0" applyFill="0" applyBorder="0" applyAlignment="0" applyProtection="0"/>
    <xf numFmtId="0" fontId="5" fillId="0" borderId="0"/>
    <xf numFmtId="0" fontId="2" fillId="0" borderId="0"/>
    <xf numFmtId="0" fontId="34" fillId="20" borderId="0" applyNumberFormat="0" applyBorder="0" applyAlignment="0" applyProtection="0"/>
    <xf numFmtId="182" fontId="35" fillId="0" borderId="0"/>
    <xf numFmtId="0" fontId="2" fillId="0" borderId="0"/>
    <xf numFmtId="0" fontId="49" fillId="0" borderId="0"/>
    <xf numFmtId="0" fontId="6" fillId="0" borderId="0"/>
    <xf numFmtId="0" fontId="6" fillId="0" borderId="0"/>
    <xf numFmtId="0" fontId="6" fillId="0" borderId="0"/>
    <xf numFmtId="0" fontId="49" fillId="0" borderId="0"/>
    <xf numFmtId="0" fontId="49" fillId="0" borderId="0"/>
    <xf numFmtId="0" fontId="49" fillId="0" borderId="0"/>
    <xf numFmtId="0" fontId="2" fillId="0" borderId="0"/>
    <xf numFmtId="0" fontId="2" fillId="0" borderId="0"/>
    <xf numFmtId="0" fontId="6" fillId="0" borderId="0"/>
    <xf numFmtId="0" fontId="2" fillId="0" borderId="0"/>
    <xf numFmtId="0" fontId="49" fillId="0" borderId="0"/>
    <xf numFmtId="0" fontId="2" fillId="0" borderId="0"/>
    <xf numFmtId="0" fontId="4" fillId="0" borderId="0"/>
    <xf numFmtId="0" fontId="6" fillId="0" borderId="0"/>
    <xf numFmtId="0" fontId="2" fillId="0" borderId="0"/>
    <xf numFmtId="0" fontId="49" fillId="0" borderId="0"/>
    <xf numFmtId="0" fontId="2" fillId="0" borderId="0"/>
    <xf numFmtId="0" fontId="2" fillId="0" borderId="0"/>
    <xf numFmtId="0" fontId="2" fillId="0" borderId="0"/>
    <xf numFmtId="0" fontId="2" fillId="0" borderId="0"/>
    <xf numFmtId="1" fontId="12" fillId="0" borderId="0">
      <alignment vertical="top" wrapText="1"/>
    </xf>
    <xf numFmtId="1" fontId="36" fillId="0" borderId="0" applyFill="0" applyBorder="0" applyProtection="0"/>
    <xf numFmtId="1" fontId="18" fillId="0" borderId="0" applyFont="0" applyFill="0" applyBorder="0" applyProtection="0">
      <alignment vertical="center"/>
    </xf>
    <xf numFmtId="1" fontId="17" fillId="0" borderId="0">
      <alignment horizontal="right" vertical="top"/>
    </xf>
    <xf numFmtId="170" fontId="17" fillId="0" borderId="0">
      <alignment horizontal="right" vertical="top"/>
    </xf>
    <xf numFmtId="1" fontId="16" fillId="0" borderId="0" applyNumberFormat="0" applyFill="0" applyBorder="0">
      <alignment vertical="top"/>
    </xf>
    <xf numFmtId="0" fontId="2" fillId="0" borderId="0"/>
    <xf numFmtId="0" fontId="18" fillId="0" borderId="0">
      <alignment horizontal="left"/>
    </xf>
    <xf numFmtId="0" fontId="37" fillId="13" borderId="13" applyNumberFormat="0" applyAlignment="0" applyProtection="0"/>
    <xf numFmtId="10" fontId="2" fillId="0" borderId="0" applyFont="0" applyFill="0" applyBorder="0" applyAlignment="0" applyProtection="0"/>
    <xf numFmtId="9" fontId="49" fillId="0" borderId="0" applyFont="0" applyFill="0" applyBorder="0" applyAlignment="0" applyProtection="0"/>
    <xf numFmtId="9" fontId="6" fillId="0" borderId="0" applyFont="0" applyFill="0" applyBorder="0" applyAlignment="0" applyProtection="0"/>
    <xf numFmtId="9" fontId="49"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14">
      <alignment horizontal="center" vertical="center"/>
    </xf>
    <xf numFmtId="170" fontId="10" fillId="0" borderId="0" applyNumberFormat="0" applyBorder="0" applyAlignment="0"/>
    <xf numFmtId="170" fontId="10" fillId="0" borderId="0" applyNumberFormat="0" applyBorder="0" applyAlignment="0"/>
    <xf numFmtId="177" fontId="23" fillId="0" borderId="0">
      <alignment vertical="top" wrapText="1"/>
      <protection locked="0"/>
    </xf>
    <xf numFmtId="178" fontId="38" fillId="0" borderId="8" applyNumberFormat="0" applyFill="0" applyBorder="0" applyProtection="0">
      <alignment horizontal="left"/>
    </xf>
    <xf numFmtId="0" fontId="2" fillId="0" borderId="0"/>
    <xf numFmtId="1" fontId="2" fillId="0" borderId="15"/>
    <xf numFmtId="0" fontId="39" fillId="0" borderId="0"/>
    <xf numFmtId="49" fontId="16" fillId="0" borderId="0" applyFill="0" applyBorder="0" applyAlignment="0" applyProtection="0">
      <alignment vertical="top"/>
    </xf>
    <xf numFmtId="0" fontId="40" fillId="0" borderId="0" applyNumberFormat="0" applyFill="0" applyBorder="0" applyAlignment="0" applyProtection="0"/>
    <xf numFmtId="178" fontId="38" fillId="0" borderId="8" applyNumberFormat="0" applyFill="0" applyBorder="0" applyProtection="0">
      <alignment horizontal="right"/>
    </xf>
    <xf numFmtId="178" fontId="41" fillId="0" borderId="0" applyNumberFormat="0" applyFill="0" applyBorder="0" applyAlignment="0" applyProtection="0">
      <alignment horizontal="left"/>
    </xf>
    <xf numFmtId="2" fontId="2" fillId="0" borderId="0" applyFill="0" applyBorder="0" applyAlignment="0" applyProtection="0"/>
    <xf numFmtId="0" fontId="42" fillId="0" borderId="0" applyNumberFormat="0" applyFill="0" applyBorder="0" applyAlignment="0" applyProtection="0"/>
    <xf numFmtId="1" fontId="17" fillId="0" borderId="0">
      <alignment vertical="top" wrapText="1"/>
    </xf>
    <xf numFmtId="0" fontId="2" fillId="0" borderId="0"/>
  </cellStyleXfs>
  <cellXfs count="149">
    <xf numFmtId="0" fontId="0" fillId="0" borderId="0" xfId="0"/>
    <xf numFmtId="190" fontId="3" fillId="21" borderId="0" xfId="101" applyNumberFormat="1" applyFont="1" applyFill="1" applyAlignment="1">
      <alignment horizontal="center" vertical="center"/>
    </xf>
    <xf numFmtId="0" fontId="44" fillId="21" borderId="16" xfId="101" applyNumberFormat="1" applyFont="1" applyFill="1" applyBorder="1" applyAlignment="1">
      <alignment horizontal="center" vertical="center"/>
    </xf>
    <xf numFmtId="190" fontId="44" fillId="21" borderId="16" xfId="92" applyNumberFormat="1" applyFont="1" applyFill="1" applyBorder="1" applyAlignment="1">
      <alignment horizontal="center" vertical="center"/>
    </xf>
    <xf numFmtId="190" fontId="3" fillId="21" borderId="16" xfId="70" applyNumberFormat="1" applyFont="1" applyFill="1" applyBorder="1" applyAlignment="1">
      <alignment horizontal="center" vertical="center"/>
    </xf>
    <xf numFmtId="0" fontId="51" fillId="0" borderId="0" xfId="100" applyFont="1" applyFill="1" applyBorder="1" applyAlignment="1">
      <alignment horizontal="center" vertical="center"/>
    </xf>
    <xf numFmtId="0" fontId="50" fillId="0" borderId="17" xfId="92" applyFont="1" applyFill="1" applyBorder="1" applyAlignment="1">
      <alignment horizontal="left" vertical="center" wrapText="1"/>
    </xf>
    <xf numFmtId="0" fontId="50" fillId="0" borderId="18" xfId="92" applyFont="1" applyFill="1" applyBorder="1" applyAlignment="1">
      <alignment horizontal="left" vertical="center" wrapText="1"/>
    </xf>
    <xf numFmtId="0" fontId="51" fillId="0" borderId="17" xfId="100" applyFont="1" applyFill="1" applyBorder="1" applyAlignment="1">
      <alignment horizontal="center" vertical="center"/>
    </xf>
    <xf numFmtId="0" fontId="3" fillId="21" borderId="19" xfId="92" applyFont="1" applyFill="1" applyBorder="1" applyAlignment="1">
      <alignment horizontal="center" vertical="center"/>
    </xf>
    <xf numFmtId="186" fontId="44" fillId="21" borderId="16" xfId="70" applyNumberFormat="1" applyFont="1" applyFill="1" applyBorder="1" applyAlignment="1">
      <alignment horizontal="center" vertical="center"/>
    </xf>
    <xf numFmtId="0" fontId="3" fillId="21" borderId="16" xfId="92" applyFont="1" applyFill="1" applyBorder="1" applyAlignment="1">
      <alignment horizontal="center" vertical="center"/>
    </xf>
    <xf numFmtId="0" fontId="51" fillId="0" borderId="20" xfId="85" applyFont="1" applyBorder="1" applyAlignment="1">
      <alignment horizontal="center" vertical="center"/>
    </xf>
    <xf numFmtId="0" fontId="51" fillId="0" borderId="16" xfId="85" applyFont="1" applyBorder="1" applyAlignment="1">
      <alignment horizontal="center" vertical="center"/>
    </xf>
    <xf numFmtId="0" fontId="51" fillId="0" borderId="21" xfId="85" applyFont="1" applyBorder="1" applyAlignment="1">
      <alignment horizontal="center" vertical="center"/>
    </xf>
    <xf numFmtId="0" fontId="50" fillId="0" borderId="22" xfId="85" applyFont="1" applyBorder="1" applyAlignment="1">
      <alignment horizontal="center" vertical="center"/>
    </xf>
    <xf numFmtId="1" fontId="3" fillId="0" borderId="22" xfId="116" applyNumberFormat="1" applyFont="1" applyBorder="1" applyAlignment="1">
      <alignment horizontal="center" vertical="center"/>
    </xf>
    <xf numFmtId="0" fontId="50" fillId="0" borderId="23" xfId="85" applyFont="1" applyBorder="1" applyAlignment="1">
      <alignment horizontal="center" vertical="center"/>
    </xf>
    <xf numFmtId="0" fontId="51" fillId="0" borderId="16" xfId="92" applyFont="1" applyFill="1" applyBorder="1" applyAlignment="1">
      <alignment horizontal="left" vertical="center" wrapText="1"/>
    </xf>
    <xf numFmtId="0" fontId="3" fillId="0" borderId="0" xfId="0" applyFont="1" applyAlignment="1">
      <alignment vertical="center"/>
    </xf>
    <xf numFmtId="1" fontId="3" fillId="0" borderId="0" xfId="0" applyNumberFormat="1" applyFont="1" applyAlignment="1">
      <alignment vertical="center"/>
    </xf>
    <xf numFmtId="0" fontId="3" fillId="0" borderId="0" xfId="0" applyFont="1" applyFill="1" applyAlignment="1">
      <alignment vertical="center"/>
    </xf>
    <xf numFmtId="172" fontId="3" fillId="0" borderId="0" xfId="0" applyNumberFormat="1" applyFont="1" applyFill="1" applyAlignment="1">
      <alignment vertical="center"/>
    </xf>
    <xf numFmtId="1" fontId="3" fillId="0" borderId="0" xfId="0" applyNumberFormat="1" applyFont="1" applyFill="1" applyAlignment="1">
      <alignment vertical="center"/>
    </xf>
    <xf numFmtId="172" fontId="3" fillId="0" borderId="0" xfId="0" applyNumberFormat="1" applyFont="1" applyAlignment="1">
      <alignment vertical="center"/>
    </xf>
    <xf numFmtId="0" fontId="3" fillId="0" borderId="0" xfId="0" applyFont="1" applyAlignment="1">
      <alignment vertical="top"/>
    </xf>
    <xf numFmtId="0" fontId="3" fillId="21" borderId="25" xfId="0" applyFont="1" applyFill="1" applyBorder="1" applyAlignment="1">
      <alignment horizontal="left" vertical="center"/>
    </xf>
    <xf numFmtId="190" fontId="3" fillId="21" borderId="25" xfId="101" applyNumberFormat="1" applyFont="1" applyFill="1" applyBorder="1" applyAlignment="1">
      <alignment horizontal="center" vertical="center"/>
    </xf>
    <xf numFmtId="190" fontId="3" fillId="21" borderId="0" xfId="101" applyNumberFormat="1" applyFont="1" applyFill="1" applyBorder="1" applyAlignment="1">
      <alignment horizontal="center" vertical="center"/>
    </xf>
    <xf numFmtId="0" fontId="44" fillId="0" borderId="16" xfId="0" applyFont="1" applyBorder="1" applyAlignment="1">
      <alignment horizontal="center" vertical="center" wrapText="1"/>
    </xf>
    <xf numFmtId="0" fontId="44" fillId="0" borderId="16" xfId="0" applyFont="1" applyFill="1" applyBorder="1" applyAlignment="1">
      <alignment horizontal="center" vertical="center" wrapText="1"/>
    </xf>
    <xf numFmtId="0" fontId="3" fillId="0" borderId="16" xfId="0" applyFont="1" applyBorder="1" applyAlignment="1">
      <alignment horizontal="center" vertical="center"/>
    </xf>
    <xf numFmtId="168" fontId="3" fillId="0" borderId="16" xfId="0" applyNumberFormat="1" applyFont="1" applyBorder="1" applyAlignment="1">
      <alignment horizontal="center" vertical="center"/>
    </xf>
    <xf numFmtId="168" fontId="3" fillId="0" borderId="0" xfId="0" applyNumberFormat="1" applyFont="1" applyAlignment="1">
      <alignment vertical="center"/>
    </xf>
    <xf numFmtId="0" fontId="44" fillId="0" borderId="0" xfId="101" applyFont="1" applyBorder="1" applyAlignment="1">
      <alignment horizontal="left" vertical="center"/>
    </xf>
    <xf numFmtId="0" fontId="52" fillId="0" borderId="0" xfId="101" applyFont="1" applyAlignment="1">
      <alignment vertical="center"/>
    </xf>
    <xf numFmtId="0" fontId="52" fillId="0" borderId="0" xfId="101" applyFont="1" applyAlignment="1">
      <alignment horizontal="center" vertical="center"/>
    </xf>
    <xf numFmtId="9" fontId="52" fillId="0" borderId="0" xfId="101" applyNumberFormat="1" applyFont="1" applyAlignment="1">
      <alignment horizontal="center" vertical="center"/>
    </xf>
    <xf numFmtId="169" fontId="52" fillId="0" borderId="0" xfId="101" applyNumberFormat="1" applyFont="1" applyAlignment="1">
      <alignment horizontal="center" vertical="center"/>
    </xf>
    <xf numFmtId="0" fontId="3" fillId="0" borderId="0" xfId="101" applyFont="1" applyAlignment="1">
      <alignment vertical="center"/>
    </xf>
    <xf numFmtId="0" fontId="3" fillId="0" borderId="0" xfId="101" applyFont="1" applyAlignment="1">
      <alignment horizontal="center" vertical="center"/>
    </xf>
    <xf numFmtId="169" fontId="3" fillId="0" borderId="0" xfId="101" applyNumberFormat="1" applyFont="1" applyAlignment="1">
      <alignment horizontal="center" vertical="center"/>
    </xf>
    <xf numFmtId="9" fontId="3" fillId="0" borderId="0" xfId="101" applyNumberFormat="1" applyFont="1" applyAlignment="1">
      <alignment horizontal="center" vertical="center"/>
    </xf>
    <xf numFmtId="167" fontId="52" fillId="0" borderId="0" xfId="70" applyFont="1" applyAlignment="1">
      <alignment horizontal="center" vertical="center"/>
    </xf>
    <xf numFmtId="192" fontId="52" fillId="0" borderId="0" xfId="70" applyNumberFormat="1" applyFont="1" applyAlignment="1">
      <alignment horizontal="center" vertical="center"/>
    </xf>
    <xf numFmtId="186" fontId="52" fillId="0" borderId="0" xfId="70" applyNumberFormat="1" applyFont="1" applyAlignment="1">
      <alignment horizontal="center" vertical="center"/>
    </xf>
    <xf numFmtId="186" fontId="3" fillId="0" borderId="0" xfId="70" applyNumberFormat="1" applyFont="1" applyFill="1" applyAlignment="1">
      <alignment horizontal="center" vertical="center"/>
    </xf>
    <xf numFmtId="167" fontId="3" fillId="0" borderId="0" xfId="70" applyFont="1" applyFill="1" applyAlignment="1">
      <alignment horizontal="center" vertical="center"/>
    </xf>
    <xf numFmtId="9" fontId="3" fillId="0" borderId="0" xfId="101" applyNumberFormat="1" applyFont="1" applyFill="1" applyAlignment="1">
      <alignment horizontal="center" vertical="center"/>
    </xf>
    <xf numFmtId="186" fontId="52" fillId="0" borderId="0" xfId="70" applyNumberFormat="1" applyFont="1" applyFill="1" applyAlignment="1">
      <alignment horizontal="center" vertical="center"/>
    </xf>
    <xf numFmtId="169" fontId="52" fillId="0" borderId="0" xfId="101" applyNumberFormat="1" applyFont="1" applyAlignment="1">
      <alignment horizontal="center" vertical="top"/>
    </xf>
    <xf numFmtId="0" fontId="52" fillId="0" borderId="0" xfId="101" applyFont="1" applyAlignment="1">
      <alignment horizontal="center" vertical="top"/>
    </xf>
    <xf numFmtId="0" fontId="52" fillId="0" borderId="0" xfId="101" applyFont="1" applyAlignment="1">
      <alignment vertical="top"/>
    </xf>
    <xf numFmtId="0" fontId="50" fillId="0" borderId="0" xfId="85" applyFont="1" applyBorder="1" applyAlignment="1">
      <alignment horizontal="center" vertical="center"/>
    </xf>
    <xf numFmtId="1" fontId="3" fillId="0" borderId="0" xfId="116" applyNumberFormat="1" applyFont="1" applyBorder="1" applyAlignment="1">
      <alignment horizontal="center" vertical="center"/>
    </xf>
    <xf numFmtId="0" fontId="44" fillId="0" borderId="0" xfId="0" applyFont="1" applyBorder="1" applyAlignment="1">
      <alignment vertical="center"/>
    </xf>
    <xf numFmtId="0" fontId="3" fillId="21" borderId="0" xfId="92" applyFont="1" applyFill="1" applyAlignment="1">
      <alignment vertical="center"/>
    </xf>
    <xf numFmtId="168" fontId="3" fillId="21" borderId="0" xfId="92" applyNumberFormat="1" applyFont="1" applyFill="1" applyAlignment="1">
      <alignment vertical="center"/>
    </xf>
    <xf numFmtId="183" fontId="3" fillId="21" borderId="0" xfId="92" applyNumberFormat="1" applyFont="1" applyFill="1" applyAlignment="1">
      <alignment vertical="center"/>
    </xf>
    <xf numFmtId="185" fontId="3" fillId="21" borderId="0" xfId="92" applyNumberFormat="1" applyFont="1" applyFill="1" applyAlignment="1">
      <alignment vertical="center"/>
    </xf>
    <xf numFmtId="184" fontId="3" fillId="21" borderId="0" xfId="92" applyNumberFormat="1" applyFont="1" applyFill="1" applyAlignment="1">
      <alignment vertical="center"/>
    </xf>
    <xf numFmtId="187" fontId="3" fillId="0" borderId="0" xfId="92" applyNumberFormat="1" applyFont="1" applyFill="1" applyAlignment="1">
      <alignment vertical="center"/>
    </xf>
    <xf numFmtId="0" fontId="3" fillId="0" borderId="0" xfId="92" applyFont="1" applyFill="1" applyAlignment="1">
      <alignment vertical="center"/>
    </xf>
    <xf numFmtId="189" fontId="3" fillId="21" borderId="0" xfId="92" applyNumberFormat="1" applyFont="1" applyFill="1" applyAlignment="1">
      <alignment vertical="center"/>
    </xf>
    <xf numFmtId="0" fontId="3" fillId="21" borderId="25" xfId="92" applyFont="1" applyFill="1" applyBorder="1" applyAlignment="1">
      <alignment horizontal="center" vertical="center"/>
    </xf>
    <xf numFmtId="185" fontId="3" fillId="21" borderId="25" xfId="70" applyNumberFormat="1" applyFont="1" applyFill="1" applyBorder="1" applyAlignment="1">
      <alignment horizontal="center" vertical="center"/>
    </xf>
    <xf numFmtId="0" fontId="51" fillId="0" borderId="25" xfId="92" applyFont="1" applyFill="1" applyBorder="1" applyAlignment="1">
      <alignment horizontal="left" vertical="center" wrapText="1"/>
    </xf>
    <xf numFmtId="190" fontId="3" fillId="21" borderId="0" xfId="70" applyNumberFormat="1" applyFont="1" applyFill="1" applyBorder="1" applyAlignment="1">
      <alignment horizontal="center" vertical="center"/>
    </xf>
    <xf numFmtId="188" fontId="3" fillId="21" borderId="0" xfId="92" applyNumberFormat="1" applyFont="1" applyFill="1" applyAlignment="1">
      <alignment vertical="center"/>
    </xf>
    <xf numFmtId="191" fontId="3" fillId="21" borderId="0" xfId="92" applyNumberFormat="1" applyFont="1" applyFill="1" applyAlignment="1">
      <alignment vertical="center"/>
    </xf>
    <xf numFmtId="0" fontId="53" fillId="0" borderId="0" xfId="0" applyFont="1" applyAlignment="1">
      <alignment vertical="center"/>
    </xf>
    <xf numFmtId="190" fontId="3" fillId="21" borderId="16" xfId="101" applyNumberFormat="1" applyFont="1" applyFill="1" applyBorder="1" applyAlignment="1">
      <alignment horizontal="right" vertical="center"/>
    </xf>
    <xf numFmtId="185" fontId="3" fillId="21" borderId="16" xfId="70" applyNumberFormat="1" applyFont="1" applyFill="1" applyBorder="1" applyAlignment="1">
      <alignment horizontal="right" vertical="center" indent="3"/>
    </xf>
    <xf numFmtId="0" fontId="3" fillId="0" borderId="19" xfId="85" applyFont="1" applyBorder="1" applyAlignment="1">
      <alignment horizontal="center" vertical="center"/>
    </xf>
    <xf numFmtId="1" fontId="3" fillId="21" borderId="19" xfId="92" applyNumberFormat="1" applyFont="1" applyFill="1" applyBorder="1" applyAlignment="1">
      <alignment horizontal="center" vertical="center"/>
    </xf>
    <xf numFmtId="1" fontId="3" fillId="21" borderId="16" xfId="92" applyNumberFormat="1" applyFont="1" applyFill="1" applyBorder="1" applyAlignment="1">
      <alignment horizontal="center" vertical="center"/>
    </xf>
    <xf numFmtId="1" fontId="3" fillId="21" borderId="0" xfId="92" applyNumberFormat="1" applyFont="1" applyFill="1" applyBorder="1" applyAlignment="1">
      <alignment horizontal="center" vertical="center"/>
    </xf>
    <xf numFmtId="0" fontId="52" fillId="0" borderId="0" xfId="101" applyFont="1" applyAlignment="1">
      <alignment horizontal="left" vertical="top"/>
    </xf>
    <xf numFmtId="168" fontId="3" fillId="21" borderId="16" xfId="0" applyNumberFormat="1" applyFont="1" applyFill="1" applyBorder="1" applyAlignment="1">
      <alignment horizontal="center" vertical="center"/>
    </xf>
    <xf numFmtId="0" fontId="3" fillId="0" borderId="0" xfId="0" applyFont="1"/>
    <xf numFmtId="0" fontId="44" fillId="0" borderId="0" xfId="101" applyFont="1" applyAlignment="1">
      <alignment horizontal="left" vertical="top"/>
    </xf>
    <xf numFmtId="0" fontId="3" fillId="0" borderId="0" xfId="0" applyFont="1" applyBorder="1"/>
    <xf numFmtId="168" fontId="3" fillId="0" borderId="0" xfId="116" applyNumberFormat="1" applyFont="1" applyBorder="1" applyAlignment="1">
      <alignment horizontal="center" vertical="center"/>
    </xf>
    <xf numFmtId="0" fontId="3" fillId="0" borderId="0" xfId="0" applyFont="1" applyFill="1"/>
    <xf numFmtId="168" fontId="44" fillId="0" borderId="16" xfId="116" applyNumberFormat="1" applyFont="1" applyBorder="1" applyAlignment="1">
      <alignment horizontal="center" vertical="center"/>
    </xf>
    <xf numFmtId="1" fontId="3" fillId="0" borderId="16" xfId="116" applyNumberFormat="1" applyFont="1" applyBorder="1" applyAlignment="1">
      <alignment horizontal="center" vertical="center"/>
    </xf>
    <xf numFmtId="168" fontId="3" fillId="0" borderId="20" xfId="116" applyNumberFormat="1" applyFont="1" applyBorder="1" applyAlignment="1">
      <alignment horizontal="center" vertical="center"/>
    </xf>
    <xf numFmtId="168" fontId="3" fillId="0" borderId="16" xfId="116" applyNumberFormat="1" applyFont="1" applyBorder="1" applyAlignment="1">
      <alignment horizontal="center" vertical="center"/>
    </xf>
    <xf numFmtId="0" fontId="3" fillId="0" borderId="0" xfId="101" applyFont="1" applyBorder="1" applyAlignment="1">
      <alignment vertical="top"/>
    </xf>
    <xf numFmtId="0" fontId="54" fillId="0" borderId="0" xfId="0" applyFont="1" applyFill="1"/>
    <xf numFmtId="168" fontId="3" fillId="0" borderId="0" xfId="0" applyNumberFormat="1" applyFont="1"/>
    <xf numFmtId="2" fontId="3" fillId="0" borderId="0" xfId="0" applyNumberFormat="1" applyFont="1"/>
    <xf numFmtId="0" fontId="44" fillId="0" borderId="0" xfId="0" applyFont="1" applyAlignment="1">
      <alignment horizontal="center" vertical="center"/>
    </xf>
    <xf numFmtId="0" fontId="3" fillId="0" borderId="0" xfId="0" applyFont="1" applyAlignment="1">
      <alignment horizontal="center" vertical="center"/>
    </xf>
    <xf numFmtId="0" fontId="44" fillId="0" borderId="16" xfId="0" applyFont="1" applyBorder="1" applyAlignment="1">
      <alignment horizontal="center" vertical="center"/>
    </xf>
    <xf numFmtId="0" fontId="44" fillId="0" borderId="16" xfId="0" applyFont="1" applyBorder="1" applyAlignment="1">
      <alignment vertical="center"/>
    </xf>
    <xf numFmtId="1" fontId="44" fillId="0" borderId="16" xfId="0" applyNumberFormat="1" applyFont="1" applyBorder="1" applyAlignment="1">
      <alignment vertical="center"/>
    </xf>
    <xf numFmtId="3" fontId="3" fillId="0" borderId="16" xfId="0" applyNumberFormat="1" applyFont="1" applyBorder="1" applyAlignment="1">
      <alignment vertical="center"/>
    </xf>
    <xf numFmtId="190" fontId="44" fillId="21" borderId="0" xfId="101" applyNumberFormat="1" applyFont="1" applyFill="1" applyAlignment="1">
      <alignment horizontal="left" vertical="center"/>
    </xf>
    <xf numFmtId="0" fontId="44" fillId="21" borderId="0" xfId="92" applyFont="1" applyFill="1" applyBorder="1" applyAlignment="1">
      <alignment horizontal="left" vertical="center" wrapText="1"/>
    </xf>
    <xf numFmtId="0" fontId="44" fillId="21" borderId="0" xfId="92" applyFont="1" applyFill="1" applyBorder="1" applyAlignment="1">
      <alignment horizontal="left" vertical="center"/>
    </xf>
    <xf numFmtId="168" fontId="3" fillId="0" borderId="21" xfId="0" applyNumberFormat="1" applyFont="1" applyBorder="1" applyAlignment="1">
      <alignment horizontal="center" vertical="center"/>
    </xf>
    <xf numFmtId="1" fontId="3" fillId="0" borderId="23" xfId="116" applyNumberFormat="1" applyFont="1" applyBorder="1" applyAlignment="1">
      <alignment horizontal="center" vertical="center"/>
    </xf>
    <xf numFmtId="1" fontId="3" fillId="0" borderId="17" xfId="116" applyNumberFormat="1" applyFont="1" applyBorder="1" applyAlignment="1">
      <alignment horizontal="center" vertical="center"/>
    </xf>
    <xf numFmtId="1" fontId="3" fillId="0" borderId="18" xfId="116" applyNumberFormat="1" applyFont="1" applyBorder="1" applyAlignment="1">
      <alignment horizontal="center" vertical="center"/>
    </xf>
    <xf numFmtId="1" fontId="3" fillId="0" borderId="24" xfId="116" applyNumberFormat="1" applyFont="1" applyBorder="1" applyAlignment="1">
      <alignment horizontal="center" vertical="center"/>
    </xf>
    <xf numFmtId="0" fontId="50" fillId="0" borderId="0" xfId="94" applyFont="1" applyFill="1" applyAlignment="1">
      <alignment vertical="center"/>
    </xf>
    <xf numFmtId="0" fontId="51" fillId="0" borderId="0" xfId="100" applyFont="1" applyFill="1" applyAlignment="1">
      <alignment horizontal="left" vertical="center"/>
    </xf>
    <xf numFmtId="0" fontId="50" fillId="0" borderId="0" xfId="100" applyFont="1" applyFill="1" applyAlignment="1">
      <alignment horizontal="center" vertical="center"/>
    </xf>
    <xf numFmtId="0" fontId="50" fillId="0" borderId="0" xfId="100" applyFont="1" applyFill="1" applyBorder="1" applyAlignment="1">
      <alignment horizontal="right" vertical="center"/>
    </xf>
    <xf numFmtId="0" fontId="51" fillId="0" borderId="16" xfId="100" applyFont="1" applyFill="1" applyBorder="1" applyAlignment="1">
      <alignment horizontal="left" vertical="center"/>
    </xf>
    <xf numFmtId="0" fontId="3" fillId="0" borderId="17" xfId="0" applyFont="1" applyFill="1" applyBorder="1" applyAlignment="1">
      <alignment horizontal="right" vertical="center" indent="1"/>
    </xf>
    <xf numFmtId="168" fontId="50" fillId="0" borderId="0" xfId="100" applyNumberFormat="1" applyFont="1" applyFill="1" applyBorder="1" applyAlignment="1">
      <alignment horizontal="center" vertical="center"/>
    </xf>
    <xf numFmtId="168" fontId="50" fillId="0" borderId="0" xfId="94" applyNumberFormat="1" applyFont="1" applyFill="1" applyAlignment="1">
      <alignment vertical="center"/>
    </xf>
    <xf numFmtId="0" fontId="3" fillId="0" borderId="18" xfId="0" applyFont="1" applyFill="1" applyBorder="1" applyAlignment="1">
      <alignment horizontal="right" vertical="center" indent="1"/>
    </xf>
    <xf numFmtId="0" fontId="3" fillId="0" borderId="24" xfId="0" applyFont="1" applyFill="1" applyBorder="1" applyAlignment="1">
      <alignment horizontal="right" vertical="center" indent="1"/>
    </xf>
    <xf numFmtId="0" fontId="44" fillId="0" borderId="24" xfId="0" applyFont="1" applyFill="1" applyBorder="1" applyAlignment="1">
      <alignment horizontal="right" vertical="center" indent="1"/>
    </xf>
    <xf numFmtId="168" fontId="44" fillId="0" borderId="24" xfId="0" applyNumberFormat="1" applyFont="1" applyFill="1" applyBorder="1" applyAlignment="1">
      <alignment horizontal="right" vertical="center" indent="1"/>
    </xf>
    <xf numFmtId="0" fontId="44" fillId="0" borderId="0" xfId="0" applyFont="1" applyFill="1" applyBorder="1" applyAlignment="1">
      <alignment horizontal="right" vertical="center" indent="1"/>
    </xf>
    <xf numFmtId="168" fontId="44" fillId="0" borderId="0" xfId="0" applyNumberFormat="1" applyFont="1" applyFill="1" applyBorder="1" applyAlignment="1">
      <alignment horizontal="right" vertical="center" indent="1"/>
    </xf>
    <xf numFmtId="0" fontId="50" fillId="0" borderId="0" xfId="94" applyFont="1" applyFill="1" applyAlignment="1">
      <alignment horizontal="left" vertical="center" readingOrder="1"/>
    </xf>
    <xf numFmtId="183" fontId="50" fillId="0" borderId="0" xfId="100" applyNumberFormat="1" applyFont="1" applyFill="1" applyAlignment="1">
      <alignment vertical="center"/>
    </xf>
    <xf numFmtId="0" fontId="51" fillId="0" borderId="0" xfId="94" applyFont="1" applyFill="1" applyAlignment="1">
      <alignment horizontal="left" vertical="center" readingOrder="1"/>
    </xf>
    <xf numFmtId="0" fontId="51" fillId="0" borderId="0" xfId="94" applyFont="1" applyFill="1" applyAlignment="1">
      <alignment vertical="center"/>
    </xf>
    <xf numFmtId="168" fontId="50" fillId="0" borderId="0" xfId="100" applyNumberFormat="1" applyFont="1" applyFill="1" applyAlignment="1">
      <alignment vertical="center"/>
    </xf>
    <xf numFmtId="0" fontId="50" fillId="0" borderId="0" xfId="100" applyFont="1" applyFill="1" applyAlignment="1">
      <alignment vertical="center"/>
    </xf>
    <xf numFmtId="190" fontId="44" fillId="21" borderId="0" xfId="101" applyNumberFormat="1" applyFont="1" applyFill="1" applyAlignment="1">
      <alignment horizontal="left" vertical="center"/>
    </xf>
    <xf numFmtId="0" fontId="3" fillId="21" borderId="0" xfId="0" applyFont="1" applyFill="1" applyBorder="1" applyAlignment="1">
      <alignment horizontal="left" vertical="top" wrapText="1"/>
    </xf>
    <xf numFmtId="0" fontId="3" fillId="21" borderId="0" xfId="0" applyFont="1" applyFill="1" applyBorder="1" applyAlignment="1">
      <alignment horizontal="left" vertical="top"/>
    </xf>
    <xf numFmtId="190" fontId="44" fillId="21" borderId="0" xfId="101" applyNumberFormat="1" applyFont="1" applyFill="1" applyAlignment="1">
      <alignment horizontal="left" vertical="center" wrapText="1"/>
    </xf>
    <xf numFmtId="0" fontId="3" fillId="0" borderId="0" xfId="0" applyFont="1" applyAlignment="1">
      <alignment horizontal="left" vertical="top" wrapText="1"/>
    </xf>
    <xf numFmtId="168" fontId="3" fillId="0" borderId="20" xfId="0" applyNumberFormat="1" applyFont="1" applyBorder="1" applyAlignment="1">
      <alignment horizontal="center" vertical="center"/>
    </xf>
    <xf numFmtId="168" fontId="3" fillId="0" borderId="21" xfId="0" applyNumberFormat="1" applyFont="1" applyBorder="1" applyAlignment="1">
      <alignment horizontal="center" vertical="center"/>
    </xf>
    <xf numFmtId="0" fontId="55" fillId="0" borderId="0" xfId="101" applyFont="1" applyBorder="1" applyAlignment="1">
      <alignment horizontal="left" vertical="top" wrapText="1"/>
    </xf>
    <xf numFmtId="0" fontId="50" fillId="0" borderId="0" xfId="101" applyFont="1" applyBorder="1" applyAlignment="1">
      <alignment horizontal="left" vertical="top" wrapText="1"/>
    </xf>
    <xf numFmtId="0" fontId="44" fillId="0" borderId="0" xfId="101" applyFont="1" applyFill="1" applyAlignment="1">
      <alignment horizontal="left" vertical="center"/>
    </xf>
    <xf numFmtId="168" fontId="3" fillId="0" borderId="0" xfId="116" applyNumberFormat="1" applyFont="1" applyBorder="1" applyAlignment="1">
      <alignment horizontal="right" vertical="center"/>
    </xf>
    <xf numFmtId="0" fontId="44" fillId="0" borderId="0" xfId="0" applyFont="1" applyAlignment="1">
      <alignment horizontal="left" vertical="top"/>
    </xf>
    <xf numFmtId="0" fontId="44" fillId="0" borderId="0" xfId="0" applyFont="1" applyAlignment="1">
      <alignment horizontal="center" vertical="center"/>
    </xf>
    <xf numFmtId="0" fontId="50" fillId="0" borderId="0" xfId="0" applyFont="1" applyAlignment="1">
      <alignment horizontal="left" vertical="top" wrapText="1"/>
    </xf>
    <xf numFmtId="0" fontId="3" fillId="21" borderId="0" xfId="92" applyFont="1" applyFill="1" applyBorder="1" applyAlignment="1">
      <alignment horizontal="left" vertical="top" wrapText="1"/>
    </xf>
    <xf numFmtId="0" fontId="3" fillId="21" borderId="0" xfId="92" applyFont="1" applyFill="1" applyBorder="1" applyAlignment="1">
      <alignment horizontal="left" vertical="top"/>
    </xf>
    <xf numFmtId="0" fontId="44" fillId="0" borderId="0" xfId="0" applyFont="1" applyBorder="1" applyAlignment="1">
      <alignment horizontal="left" vertical="top" wrapText="1"/>
    </xf>
    <xf numFmtId="0" fontId="51" fillId="0" borderId="0" xfId="100" applyFont="1" applyFill="1" applyAlignment="1">
      <alignment horizontal="left" vertical="center"/>
    </xf>
    <xf numFmtId="0" fontId="50" fillId="0" borderId="0" xfId="92" applyFont="1" applyFill="1" applyBorder="1" applyAlignment="1">
      <alignment horizontal="left" vertical="top" wrapText="1"/>
    </xf>
    <xf numFmtId="0" fontId="44" fillId="21" borderId="0" xfId="92" applyFont="1" applyFill="1" applyBorder="1" applyAlignment="1">
      <alignment horizontal="left" vertical="center" wrapText="1"/>
    </xf>
    <xf numFmtId="0" fontId="44" fillId="21" borderId="0" xfId="92" applyFont="1" applyFill="1" applyBorder="1" applyAlignment="1">
      <alignment horizontal="left" vertical="center"/>
    </xf>
    <xf numFmtId="0" fontId="44" fillId="21" borderId="16" xfId="0" applyFont="1" applyFill="1" applyBorder="1" applyAlignment="1">
      <alignment horizontal="left" vertical="center"/>
    </xf>
    <xf numFmtId="0" fontId="44" fillId="0" borderId="0" xfId="101" applyFont="1" applyBorder="1" applyAlignment="1">
      <alignment vertical="center"/>
    </xf>
  </cellXfs>
  <cellStyles count="14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6eme niveau" xfId="19"/>
    <cellStyle name="annee semestre" xfId="20"/>
    <cellStyle name="Bad" xfId="21"/>
    <cellStyle name="caché" xfId="22"/>
    <cellStyle name="Calculation" xfId="23"/>
    <cellStyle name="cell" xfId="24"/>
    <cellStyle name="Check Cell" xfId="25"/>
    <cellStyle name="column" xfId="26"/>
    <cellStyle name="Comma  [1]" xfId="27"/>
    <cellStyle name="Comma [0]" xfId="28"/>
    <cellStyle name="Comma [1]" xfId="29"/>
    <cellStyle name="Comma(0)" xfId="30"/>
    <cellStyle name="comma(1)" xfId="31"/>
    <cellStyle name="Comma(3)" xfId="32"/>
    <cellStyle name="Comma[0]" xfId="33"/>
    <cellStyle name="Comma[1]" xfId="34"/>
    <cellStyle name="Comma[2]__" xfId="35"/>
    <cellStyle name="Comma[3]" xfId="36"/>
    <cellStyle name="Comma0" xfId="37"/>
    <cellStyle name="Currency [0]" xfId="38"/>
    <cellStyle name="Currency0" xfId="39"/>
    <cellStyle name="Date" xfId="40"/>
    <cellStyle name="données" xfId="41"/>
    <cellStyle name="donnéesbord" xfId="42"/>
    <cellStyle name="En-tête 1" xfId="43"/>
    <cellStyle name="En-tête 2" xfId="44"/>
    <cellStyle name="Euro" xfId="45"/>
    <cellStyle name="Euro 2" xfId="46"/>
    <cellStyle name="Euro_2013 - Financement public-privé" xfId="47"/>
    <cellStyle name="Explanatory Text" xfId="48"/>
    <cellStyle name="Financier" xfId="49"/>
    <cellStyle name="Financier0" xfId="50"/>
    <cellStyle name="Fixed" xfId="51"/>
    <cellStyle name="Gd-titre" xfId="52"/>
    <cellStyle name="Good" xfId="53"/>
    <cellStyle name="Grey" xfId="54"/>
    <cellStyle name="Header1" xfId="55"/>
    <cellStyle name="Header2" xfId="56"/>
    <cellStyle name="Heading" xfId="57"/>
    <cellStyle name="Heading 1" xfId="58"/>
    <cellStyle name="Heading 2" xfId="59"/>
    <cellStyle name="Heading 3" xfId="60"/>
    <cellStyle name="Heading 4" xfId="61"/>
    <cellStyle name="Heading1" xfId="62"/>
    <cellStyle name="Heading2" xfId="63"/>
    <cellStyle name="Input" xfId="64"/>
    <cellStyle name="Input [yellow]" xfId="65"/>
    <cellStyle name="level3" xfId="66"/>
    <cellStyle name="Lien hypertexte 2" xfId="67"/>
    <cellStyle name="Linked Cell" xfId="68"/>
    <cellStyle name="Microsoft Excel found an error in the formula you entered. Do you want to accept the correction proposed below?_x000a__x000a_|_x000a__x000a_• To accept the correction, click Yes._x000a_• To close this message and correct the formula yourself, click No." xfId="69"/>
    <cellStyle name="Milliers" xfId="70" builtinId="3"/>
    <cellStyle name="Milliers 2" xfId="71"/>
    <cellStyle name="Milliers 2 2" xfId="72"/>
    <cellStyle name="Milliers 3" xfId="73"/>
    <cellStyle name="Milliers 3 2" xfId="74"/>
    <cellStyle name="Milliers 3 2 2" xfId="75"/>
    <cellStyle name="Milliers 3 3" xfId="76"/>
    <cellStyle name="Milliers 4" xfId="77"/>
    <cellStyle name="Milliers 5" xfId="78"/>
    <cellStyle name="Monétaire0" xfId="79"/>
    <cellStyle name="Motif" xfId="80"/>
    <cellStyle name="Motif 2" xfId="81"/>
    <cellStyle name="Neutral" xfId="82"/>
    <cellStyle name="Normal" xfId="0" builtinId="0"/>
    <cellStyle name="Normal - Style1" xfId="83"/>
    <cellStyle name="Normal 10" xfId="84"/>
    <cellStyle name="Normal 11" xfId="85"/>
    <cellStyle name="Normal 12" xfId="86"/>
    <cellStyle name="Normal 13" xfId="87"/>
    <cellStyle name="Normal 14" xfId="88"/>
    <cellStyle name="Normal 15" xfId="89"/>
    <cellStyle name="Normal 16" xfId="90"/>
    <cellStyle name="Normal 17" xfId="91"/>
    <cellStyle name="Normal 2" xfId="92"/>
    <cellStyle name="Normal 2 2" xfId="93"/>
    <cellStyle name="Normal 2 2 2" xfId="94"/>
    <cellStyle name="Normal 2 3" xfId="95"/>
    <cellStyle name="Normal 3" xfId="96"/>
    <cellStyle name="Normal 3 2" xfId="97"/>
    <cellStyle name="Normal 4" xfId="98"/>
    <cellStyle name="Normal 4 2" xfId="99"/>
    <cellStyle name="Normal 4 3" xfId="100"/>
    <cellStyle name="Normal 5" xfId="101"/>
    <cellStyle name="Normal 6" xfId="102"/>
    <cellStyle name="Normal 7" xfId="103"/>
    <cellStyle name="Normal 8" xfId="104"/>
    <cellStyle name="Normal 9" xfId="105"/>
    <cellStyle name="Normal-blank" xfId="106"/>
    <cellStyle name="Normal-bottom" xfId="107"/>
    <cellStyle name="Normal-center" xfId="108"/>
    <cellStyle name="Normal-droit" xfId="109"/>
    <cellStyle name="Normal-droite" xfId="110"/>
    <cellStyle name="Normal-top" xfId="111"/>
    <cellStyle name="Normale_GRC" xfId="112"/>
    <cellStyle name="notes" xfId="113"/>
    <cellStyle name="Output" xfId="114"/>
    <cellStyle name="Percent [2]" xfId="115"/>
    <cellStyle name="Pourcentage 10" xfId="116"/>
    <cellStyle name="Pourcentage 2" xfId="117"/>
    <cellStyle name="Pourcentage 2 2" xfId="118"/>
    <cellStyle name="Pourcentage 3" xfId="119"/>
    <cellStyle name="Pourcentage 4" xfId="120"/>
    <cellStyle name="Pourcentage 5" xfId="121"/>
    <cellStyle name="Pourcentage 5 2" xfId="122"/>
    <cellStyle name="Pourcentage 6" xfId="123"/>
    <cellStyle name="Pourcentage 6 2" xfId="124"/>
    <cellStyle name="Pourcentage 7" xfId="125"/>
    <cellStyle name="Pourcentage 7 2" xfId="126"/>
    <cellStyle name="Pourcentage 8" xfId="127"/>
    <cellStyle name="Pourcentage 9" xfId="128"/>
    <cellStyle name="semestre" xfId="129"/>
    <cellStyle name="Snorm" xfId="130"/>
    <cellStyle name="socxn" xfId="131"/>
    <cellStyle name="Ss-titre" xfId="132"/>
    <cellStyle name="Stub" xfId="133"/>
    <cellStyle name="Style 1" xfId="134"/>
    <cellStyle name="style1" xfId="135"/>
    <cellStyle name="tête chapitre" xfId="136"/>
    <cellStyle name="TEXT" xfId="137"/>
    <cellStyle name="Title" xfId="138"/>
    <cellStyle name="Top" xfId="139"/>
    <cellStyle name="Totals" xfId="140"/>
    <cellStyle name="Virgule fixe" xfId="141"/>
    <cellStyle name="Warning Text" xfId="142"/>
    <cellStyle name="Wrapped" xfId="143"/>
    <cellStyle name="標準_SOCX_JPN97" xfId="1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20" Type="http://schemas.openxmlformats.org/officeDocument/2006/relationships/calcChain" Target="calcChain.xml"/><Relationship Id="rId10" Type="http://schemas.openxmlformats.org/officeDocument/2006/relationships/externalLink" Target="externalLinks/externalLink2.xml"/><Relationship Id="rId11" Type="http://schemas.openxmlformats.org/officeDocument/2006/relationships/externalLink" Target="externalLinks/externalLink3.xml"/><Relationship Id="rId12" Type="http://schemas.openxmlformats.org/officeDocument/2006/relationships/externalLink" Target="externalLinks/externalLink4.xml"/><Relationship Id="rId13" Type="http://schemas.openxmlformats.org/officeDocument/2006/relationships/externalLink" Target="externalLinks/externalLink5.xml"/><Relationship Id="rId14" Type="http://schemas.openxmlformats.org/officeDocument/2006/relationships/externalLink" Target="externalLinks/externalLink6.xml"/><Relationship Id="rId15" Type="http://schemas.openxmlformats.org/officeDocument/2006/relationships/externalLink" Target="externalLinks/externalLink7.xml"/><Relationship Id="rId16" Type="http://schemas.openxmlformats.org/officeDocument/2006/relationships/externalLink" Target="externalLinks/externalLink8.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20-%20Archives/01%20-%20Archives%20anciens%20agents/Briard%20Karine/GT-SP/2013%2011%20-%20Financement%20retraite/2013%2011%20-%20Taux%20normalis&#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06%20-%20Documentation/Chiffres%20cl&#233;s/Chiffres%20cl&#233;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cduc/Local%20Settings/Temporary%20Internet%20Files/OLK147/Tab_SAS_F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ANCETREb"/>
      <sheetName val="PopFR"/>
      <sheetName val="gg"/>
      <sheetName val="txretr_anc14"/>
      <sheetName val="txretr_anc15"/>
      <sheetName val="txretr_primo"/>
      <sheetName val="txretr_Primo_tsage"/>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249977111117893"/>
  </sheetPr>
  <dimension ref="B2:AA13"/>
  <sheetViews>
    <sheetView showGridLines="0" tabSelected="1" workbookViewId="0"/>
  </sheetViews>
  <sheetFormatPr baseColWidth="10" defaultRowHeight="11" x14ac:dyDescent="0.15"/>
  <cols>
    <col min="1" max="1" width="3.19921875" style="19" customWidth="1"/>
    <col min="2" max="2" width="8" style="19" bestFit="1" customWidth="1"/>
    <col min="3" max="19" width="5.3984375" style="19" bestFit="1" customWidth="1"/>
    <col min="20" max="16384" width="11" style="19"/>
  </cols>
  <sheetData>
    <row r="2" spans="2:27" x14ac:dyDescent="0.15">
      <c r="B2" s="126" t="s">
        <v>11</v>
      </c>
      <c r="C2" s="126"/>
      <c r="D2" s="126"/>
      <c r="E2" s="126"/>
      <c r="F2" s="126"/>
      <c r="G2" s="126"/>
      <c r="H2" s="126"/>
      <c r="I2" s="126"/>
      <c r="J2" s="126"/>
      <c r="K2" s="126"/>
      <c r="L2" s="126"/>
      <c r="M2" s="126"/>
      <c r="N2" s="126"/>
      <c r="O2" s="126"/>
    </row>
    <row r="3" spans="2:27" x14ac:dyDescent="0.15">
      <c r="B3" s="98"/>
      <c r="C3" s="98"/>
      <c r="D3" s="98"/>
      <c r="E3" s="98"/>
      <c r="F3" s="98"/>
      <c r="G3" s="98"/>
      <c r="H3" s="98"/>
      <c r="I3" s="98"/>
      <c r="J3" s="98"/>
      <c r="K3" s="98"/>
      <c r="L3" s="98"/>
      <c r="M3" s="98"/>
      <c r="N3" s="98"/>
      <c r="O3" s="98"/>
    </row>
    <row r="4" spans="2:27" x14ac:dyDescent="0.15">
      <c r="B4" s="1"/>
      <c r="C4" s="2">
        <v>2004</v>
      </c>
      <c r="D4" s="2">
        <v>2005</v>
      </c>
      <c r="E4" s="2">
        <v>2006</v>
      </c>
      <c r="F4" s="2">
        <v>2007</v>
      </c>
      <c r="G4" s="2">
        <v>2008</v>
      </c>
      <c r="H4" s="2">
        <v>2009</v>
      </c>
      <c r="I4" s="2">
        <v>2010</v>
      </c>
      <c r="J4" s="2">
        <v>2011</v>
      </c>
      <c r="K4" s="2">
        <v>2012</v>
      </c>
      <c r="L4" s="2">
        <v>2013</v>
      </c>
      <c r="M4" s="2">
        <v>2014</v>
      </c>
      <c r="N4" s="2">
        <v>2015</v>
      </c>
      <c r="O4" s="2">
        <v>2016</v>
      </c>
      <c r="P4" s="2">
        <v>2017</v>
      </c>
      <c r="Q4" s="2">
        <v>2018</v>
      </c>
      <c r="R4" s="2">
        <v>2019</v>
      </c>
      <c r="S4" s="2">
        <v>2020</v>
      </c>
    </row>
    <row r="5" spans="2:27" x14ac:dyDescent="0.15">
      <c r="B5" s="147" t="s">
        <v>3</v>
      </c>
      <c r="C5" s="71">
        <v>60.691335374113535</v>
      </c>
      <c r="D5" s="71">
        <v>60.649231479827527</v>
      </c>
      <c r="E5" s="71">
        <v>60.577717811978424</v>
      </c>
      <c r="F5" s="71">
        <v>60.545829109546361</v>
      </c>
      <c r="G5" s="71">
        <v>60.482164440882705</v>
      </c>
      <c r="H5" s="71">
        <v>60.551911896088356</v>
      </c>
      <c r="I5" s="71">
        <v>60.516216002446228</v>
      </c>
      <c r="J5" s="71">
        <v>60.766115123025827</v>
      </c>
      <c r="K5" s="71">
        <v>61.025588770794137</v>
      </c>
      <c r="L5" s="71">
        <v>61.188651832163195</v>
      </c>
      <c r="M5" s="71">
        <v>61.357833785352305</v>
      </c>
      <c r="N5" s="71">
        <v>61.603704298014698</v>
      </c>
      <c r="O5" s="71">
        <v>61.917795535739167</v>
      </c>
      <c r="P5" s="71">
        <v>62.03662864721403</v>
      </c>
      <c r="Q5" s="71">
        <v>62.078511727585429</v>
      </c>
      <c r="R5" s="71">
        <v>62.187212633034633</v>
      </c>
      <c r="S5" s="71">
        <v>62.297585437393153</v>
      </c>
      <c r="T5" s="24"/>
    </row>
    <row r="6" spans="2:27" x14ac:dyDescent="0.15">
      <c r="B6" s="147" t="s">
        <v>4</v>
      </c>
      <c r="C6" s="71">
        <v>61.288105746340193</v>
      </c>
      <c r="D6" s="71">
        <v>61.237018650704513</v>
      </c>
      <c r="E6" s="71">
        <v>61.15296571038057</v>
      </c>
      <c r="F6" s="71">
        <v>61.089123142362908</v>
      </c>
      <c r="G6" s="71">
        <v>61.005793873143332</v>
      </c>
      <c r="H6" s="71">
        <v>60.96815790159831</v>
      </c>
      <c r="I6" s="71">
        <v>60.843985169318977</v>
      </c>
      <c r="J6" s="71">
        <v>61.000849533961734</v>
      </c>
      <c r="K6" s="71">
        <v>61.306419439136462</v>
      </c>
      <c r="L6" s="71">
        <v>61.467659725791634</v>
      </c>
      <c r="M6" s="71">
        <v>61.634757567958481</v>
      </c>
      <c r="N6" s="71">
        <v>61.877630718723267</v>
      </c>
      <c r="O6" s="71">
        <v>62.192671364266722</v>
      </c>
      <c r="P6" s="71">
        <v>62.302093537961227</v>
      </c>
      <c r="Q6" s="71">
        <v>62.355180300926705</v>
      </c>
      <c r="R6" s="71">
        <v>62.462442664271677</v>
      </c>
      <c r="S6" s="71">
        <v>62.578553058614702</v>
      </c>
      <c r="T6" s="24"/>
    </row>
    <row r="7" spans="2:27" x14ac:dyDescent="0.15">
      <c r="B7" s="147" t="s">
        <v>5</v>
      </c>
      <c r="C7" s="71">
        <v>60.101149205636908</v>
      </c>
      <c r="D7" s="71">
        <v>60.079577968924582</v>
      </c>
      <c r="E7" s="71">
        <v>60.03380599706697</v>
      </c>
      <c r="F7" s="71">
        <v>60.01662122789439</v>
      </c>
      <c r="G7" s="71">
        <v>59.923802418157365</v>
      </c>
      <c r="H7" s="71">
        <v>60.106143466231636</v>
      </c>
      <c r="I7" s="71">
        <v>60.157098869134494</v>
      </c>
      <c r="J7" s="71">
        <v>60.502190861424211</v>
      </c>
      <c r="K7" s="71">
        <v>60.715001192915928</v>
      </c>
      <c r="L7" s="71">
        <v>60.875026834729056</v>
      </c>
      <c r="M7" s="71">
        <v>61.044930150434624</v>
      </c>
      <c r="N7" s="71">
        <v>61.296685963740472</v>
      </c>
      <c r="O7" s="71">
        <v>61.60790896687972</v>
      </c>
      <c r="P7" s="71">
        <v>61.733404388442565</v>
      </c>
      <c r="Q7" s="71">
        <v>61.783732569717088</v>
      </c>
      <c r="R7" s="71">
        <v>61.906477101312547</v>
      </c>
      <c r="S7" s="71">
        <v>61.996209803610697</v>
      </c>
      <c r="T7" s="24"/>
    </row>
    <row r="8" spans="2:27" x14ac:dyDescent="0.15">
      <c r="B8" s="26"/>
      <c r="C8" s="27"/>
      <c r="D8" s="27"/>
      <c r="E8" s="27"/>
      <c r="F8" s="27"/>
      <c r="G8" s="27"/>
      <c r="H8" s="27"/>
      <c r="I8" s="27"/>
      <c r="J8" s="27"/>
      <c r="K8" s="27"/>
      <c r="L8" s="27"/>
      <c r="M8" s="27"/>
      <c r="N8" s="27"/>
      <c r="O8" s="27"/>
      <c r="P8" s="28"/>
      <c r="Q8" s="28"/>
      <c r="R8" s="28"/>
      <c r="S8" s="28"/>
      <c r="T8" s="24"/>
    </row>
    <row r="9" spans="2:27" s="25" customFormat="1" ht="25.5" customHeight="1" x14ac:dyDescent="0.15">
      <c r="B9" s="127" t="s">
        <v>35</v>
      </c>
      <c r="C9" s="128"/>
      <c r="D9" s="128"/>
      <c r="E9" s="128"/>
      <c r="F9" s="128"/>
      <c r="G9" s="128"/>
      <c r="H9" s="128"/>
      <c r="I9" s="128"/>
      <c r="J9" s="128"/>
      <c r="K9" s="128"/>
      <c r="L9" s="128"/>
      <c r="M9" s="128"/>
      <c r="N9" s="128"/>
      <c r="O9" s="128"/>
      <c r="V9" s="19"/>
      <c r="W9" s="19"/>
      <c r="X9" s="19"/>
      <c r="Y9" s="19"/>
      <c r="Z9" s="19"/>
      <c r="AA9" s="19"/>
    </row>
    <row r="12" spans="2:27" x14ac:dyDescent="0.15">
      <c r="O12" s="21"/>
      <c r="P12" s="21"/>
      <c r="Q12" s="22"/>
      <c r="R12" s="23"/>
      <c r="S12" s="23"/>
    </row>
    <row r="13" spans="2:27" x14ac:dyDescent="0.15">
      <c r="Q13" s="24"/>
      <c r="R13" s="20"/>
      <c r="S13" s="20"/>
    </row>
  </sheetData>
  <mergeCells count="2">
    <mergeCell ref="B2:O2"/>
    <mergeCell ref="B9:O9"/>
  </mergeCells>
  <pageMargins left="0.78740157499999996" right="0.78740157499999996" top="0.984251969" bottom="0.984251969"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V35"/>
  <sheetViews>
    <sheetView showGridLines="0" workbookViewId="0"/>
  </sheetViews>
  <sheetFormatPr baseColWidth="10" defaultRowHeight="11" x14ac:dyDescent="0.15"/>
  <cols>
    <col min="1" max="1" width="3" style="19" customWidth="1"/>
    <col min="2" max="2" width="5.796875" style="19" bestFit="1" customWidth="1"/>
    <col min="3" max="3" width="7.3984375" style="19" customWidth="1"/>
    <col min="4" max="4" width="5.796875" style="19" bestFit="1" customWidth="1"/>
    <col min="5" max="5" width="6" style="19" bestFit="1" customWidth="1"/>
    <col min="6" max="6" width="6" style="19" customWidth="1"/>
    <col min="7" max="7" width="7.19921875" style="19" customWidth="1"/>
    <col min="8" max="8" width="6" style="19" bestFit="1" customWidth="1"/>
    <col min="9" max="10" width="5.19921875" style="19" bestFit="1" customWidth="1"/>
    <col min="11" max="11" width="14.796875" style="19" bestFit="1" customWidth="1"/>
    <col min="12" max="12" width="10.796875" style="19" customWidth="1"/>
    <col min="13" max="16384" width="11" style="19"/>
  </cols>
  <sheetData>
    <row r="2" spans="2:22" ht="32" customHeight="1" x14ac:dyDescent="0.15">
      <c r="B2" s="129" t="s">
        <v>10</v>
      </c>
      <c r="C2" s="129"/>
      <c r="D2" s="129"/>
      <c r="E2" s="129"/>
      <c r="F2" s="129"/>
      <c r="G2" s="129"/>
      <c r="H2" s="129"/>
      <c r="I2" s="129"/>
      <c r="J2" s="129"/>
      <c r="K2" s="129"/>
    </row>
    <row r="4" spans="2:22" ht="22" x14ac:dyDescent="0.15">
      <c r="B4" s="29"/>
      <c r="C4" s="29" t="s">
        <v>43</v>
      </c>
      <c r="D4" s="29" t="s">
        <v>13</v>
      </c>
      <c r="E4" s="29" t="s">
        <v>14</v>
      </c>
      <c r="F4" s="29" t="s">
        <v>19</v>
      </c>
      <c r="G4" s="30" t="s">
        <v>44</v>
      </c>
      <c r="H4" s="29" t="s">
        <v>6</v>
      </c>
      <c r="I4" s="29" t="s">
        <v>7</v>
      </c>
      <c r="J4" s="30" t="s">
        <v>8</v>
      </c>
      <c r="K4" s="29" t="s">
        <v>9</v>
      </c>
    </row>
    <row r="5" spans="2:22" x14ac:dyDescent="0.15">
      <c r="B5" s="31">
        <v>2004</v>
      </c>
      <c r="C5" s="32"/>
      <c r="D5" s="32"/>
      <c r="E5" s="32"/>
      <c r="F5" s="32"/>
      <c r="G5" s="32"/>
      <c r="H5" s="32">
        <v>55.5</v>
      </c>
      <c r="I5" s="32"/>
      <c r="J5" s="32"/>
      <c r="K5" s="32"/>
    </row>
    <row r="6" spans="2:22" x14ac:dyDescent="0.15">
      <c r="B6" s="31">
        <f>B5+1</f>
        <v>2005</v>
      </c>
      <c r="C6" s="32"/>
      <c r="D6" s="32"/>
      <c r="E6" s="32"/>
      <c r="F6" s="32"/>
      <c r="G6" s="32"/>
      <c r="H6" s="32">
        <v>55.9</v>
      </c>
      <c r="I6" s="32"/>
      <c r="J6" s="32"/>
      <c r="K6" s="32">
        <v>58.270137723371505</v>
      </c>
    </row>
    <row r="7" spans="2:22" x14ac:dyDescent="0.15">
      <c r="B7" s="31">
        <f t="shared" ref="B7:B16" si="0">B6+1</f>
        <v>2006</v>
      </c>
      <c r="C7" s="32"/>
      <c r="D7" s="32"/>
      <c r="E7" s="32"/>
      <c r="F7" s="32"/>
      <c r="G7" s="32"/>
      <c r="H7" s="32">
        <v>56.1</v>
      </c>
      <c r="I7" s="32"/>
      <c r="J7" s="32"/>
      <c r="K7" s="32">
        <v>58.345466880992888</v>
      </c>
    </row>
    <row r="8" spans="2:22" x14ac:dyDescent="0.15">
      <c r="B8" s="31">
        <f t="shared" si="0"/>
        <v>2007</v>
      </c>
      <c r="C8" s="32"/>
      <c r="D8" s="32"/>
      <c r="E8" s="32"/>
      <c r="F8" s="32"/>
      <c r="G8" s="32"/>
      <c r="H8" s="32">
        <v>56.3</v>
      </c>
      <c r="I8" s="32">
        <v>54.681675610705405</v>
      </c>
      <c r="J8" s="32"/>
      <c r="K8" s="32">
        <v>58.603019679700765</v>
      </c>
      <c r="V8" s="21"/>
    </row>
    <row r="9" spans="2:22" x14ac:dyDescent="0.15">
      <c r="B9" s="31">
        <f t="shared" si="0"/>
        <v>2008</v>
      </c>
      <c r="C9" s="32"/>
      <c r="D9" s="32"/>
      <c r="E9" s="32"/>
      <c r="F9" s="32"/>
      <c r="G9" s="32"/>
      <c r="H9" s="32">
        <v>56.4</v>
      </c>
      <c r="I9" s="32">
        <v>54.940110259423605</v>
      </c>
      <c r="J9" s="32">
        <v>55.09</v>
      </c>
      <c r="K9" s="32">
        <v>58.83693865314973</v>
      </c>
    </row>
    <row r="10" spans="2:22" x14ac:dyDescent="0.15">
      <c r="B10" s="31">
        <f t="shared" si="0"/>
        <v>2009</v>
      </c>
      <c r="C10" s="32"/>
      <c r="D10" s="32">
        <v>61.43</v>
      </c>
      <c r="E10" s="32">
        <v>61.59</v>
      </c>
      <c r="F10" s="32"/>
      <c r="G10" s="32"/>
      <c r="H10" s="32">
        <v>56.6</v>
      </c>
      <c r="I10" s="32">
        <v>55.28855387259599</v>
      </c>
      <c r="J10" s="32">
        <v>55.18</v>
      </c>
      <c r="K10" s="32">
        <v>58.974245995446971</v>
      </c>
      <c r="M10" s="33"/>
    </row>
    <row r="11" spans="2:22" x14ac:dyDescent="0.15">
      <c r="B11" s="31">
        <f t="shared" si="0"/>
        <v>2010</v>
      </c>
      <c r="C11" s="32"/>
      <c r="D11" s="32">
        <v>61.39</v>
      </c>
      <c r="E11" s="32">
        <v>61.41</v>
      </c>
      <c r="F11" s="32"/>
      <c r="G11" s="32"/>
      <c r="H11" s="32">
        <v>56.8</v>
      </c>
      <c r="I11" s="32">
        <v>55.484310376509704</v>
      </c>
      <c r="J11" s="32">
        <v>55.13</v>
      </c>
      <c r="K11" s="32">
        <v>59.114444349454388</v>
      </c>
    </row>
    <row r="12" spans="2:22" x14ac:dyDescent="0.15">
      <c r="B12" s="31">
        <f t="shared" si="0"/>
        <v>2011</v>
      </c>
      <c r="C12" s="32"/>
      <c r="D12" s="32">
        <v>61.6</v>
      </c>
      <c r="E12" s="32">
        <v>61.59</v>
      </c>
      <c r="F12" s="32"/>
      <c r="G12" s="32"/>
      <c r="H12" s="32">
        <v>57</v>
      </c>
      <c r="I12" s="32">
        <v>55.749556106428095</v>
      </c>
      <c r="J12" s="32">
        <v>55.18</v>
      </c>
      <c r="K12" s="32">
        <v>59.214689199569889</v>
      </c>
    </row>
    <row r="13" spans="2:22" x14ac:dyDescent="0.15">
      <c r="B13" s="31">
        <f t="shared" si="0"/>
        <v>2012</v>
      </c>
      <c r="C13" s="32">
        <v>62.2</v>
      </c>
      <c r="D13" s="32">
        <v>61.85</v>
      </c>
      <c r="E13" s="32">
        <v>61.74</v>
      </c>
      <c r="F13" s="32"/>
      <c r="G13" s="32"/>
      <c r="H13" s="32">
        <v>57.2</v>
      </c>
      <c r="I13" s="32">
        <v>56.013908410230059</v>
      </c>
      <c r="J13" s="32">
        <v>54.97</v>
      </c>
      <c r="K13" s="32">
        <v>59.49854632988496</v>
      </c>
    </row>
    <row r="14" spans="2:22" x14ac:dyDescent="0.15">
      <c r="B14" s="31">
        <f t="shared" si="0"/>
        <v>2013</v>
      </c>
      <c r="C14" s="32">
        <v>62.3</v>
      </c>
      <c r="D14" s="32">
        <v>61.93</v>
      </c>
      <c r="E14" s="32">
        <v>61.85</v>
      </c>
      <c r="F14" s="32"/>
      <c r="G14" s="32"/>
      <c r="H14" s="32">
        <v>57.5</v>
      </c>
      <c r="I14" s="32">
        <v>56.284966875697577</v>
      </c>
      <c r="J14" s="32">
        <v>55.32</v>
      </c>
      <c r="K14" s="32">
        <v>59.731301914882891</v>
      </c>
    </row>
    <row r="15" spans="2:22" x14ac:dyDescent="0.15">
      <c r="B15" s="31">
        <f t="shared" si="0"/>
        <v>2014</v>
      </c>
      <c r="C15" s="32">
        <v>62.4</v>
      </c>
      <c r="D15" s="32">
        <v>62.11</v>
      </c>
      <c r="E15" s="32">
        <v>62.18</v>
      </c>
      <c r="F15" s="32"/>
      <c r="G15" s="32"/>
      <c r="H15" s="32">
        <v>57.6</v>
      </c>
      <c r="I15" s="32">
        <v>56.59147461486927</v>
      </c>
      <c r="J15" s="32">
        <v>55.57</v>
      </c>
      <c r="K15" s="32">
        <v>60.001773802258725</v>
      </c>
    </row>
    <row r="16" spans="2:22" x14ac:dyDescent="0.15">
      <c r="B16" s="31">
        <f t="shared" si="0"/>
        <v>2015</v>
      </c>
      <c r="C16" s="32">
        <v>62.6</v>
      </c>
      <c r="D16" s="32">
        <v>62.33</v>
      </c>
      <c r="E16" s="32">
        <v>62.42</v>
      </c>
      <c r="F16" s="32"/>
      <c r="G16" s="32">
        <v>62.03</v>
      </c>
      <c r="H16" s="32">
        <v>57.8</v>
      </c>
      <c r="I16" s="32">
        <v>56.82743023809897</v>
      </c>
      <c r="J16" s="32">
        <v>55.75</v>
      </c>
      <c r="K16" s="32">
        <v>60.205523799888496</v>
      </c>
    </row>
    <row r="17" spans="2:13" x14ac:dyDescent="0.15">
      <c r="B17" s="31">
        <f>B16+1</f>
        <v>2016</v>
      </c>
      <c r="C17" s="32">
        <v>62.9</v>
      </c>
      <c r="D17" s="32">
        <v>62.51</v>
      </c>
      <c r="E17" s="32">
        <v>62.36</v>
      </c>
      <c r="F17" s="32"/>
      <c r="G17" s="32">
        <v>62.11</v>
      </c>
      <c r="H17" s="32">
        <v>57.5</v>
      </c>
      <c r="I17" s="32">
        <v>56.845404887694286</v>
      </c>
      <c r="J17" s="32">
        <v>55.72</v>
      </c>
      <c r="K17" s="32">
        <v>60.476036147991962</v>
      </c>
    </row>
    <row r="18" spans="2:13" x14ac:dyDescent="0.15">
      <c r="B18" s="31">
        <f>B17+1</f>
        <v>2017</v>
      </c>
      <c r="C18" s="32">
        <v>62.9</v>
      </c>
      <c r="D18" s="32">
        <v>62.72</v>
      </c>
      <c r="E18" s="32">
        <v>62.58</v>
      </c>
      <c r="F18" s="32"/>
      <c r="G18" s="32">
        <v>62</v>
      </c>
      <c r="H18" s="32">
        <v>57.7</v>
      </c>
      <c r="I18" s="32">
        <v>56.857972184096624</v>
      </c>
      <c r="J18" s="32">
        <v>55.72</v>
      </c>
      <c r="K18" s="32">
        <v>60.651463536870196</v>
      </c>
    </row>
    <row r="19" spans="2:13" ht="12.75" customHeight="1" x14ac:dyDescent="0.15">
      <c r="B19" s="31">
        <f>B18+1</f>
        <v>2018</v>
      </c>
      <c r="C19" s="32">
        <v>63</v>
      </c>
      <c r="D19" s="131"/>
      <c r="E19" s="132"/>
      <c r="F19" s="101">
        <v>62.6</v>
      </c>
      <c r="G19" s="32">
        <v>62.24</v>
      </c>
      <c r="H19" s="32">
        <v>58</v>
      </c>
      <c r="I19" s="32">
        <v>57.124258737886294</v>
      </c>
      <c r="J19" s="32">
        <v>55.81</v>
      </c>
      <c r="K19" s="32">
        <v>60.831800507011877</v>
      </c>
    </row>
    <row r="20" spans="2:13" ht="12.75" customHeight="1" x14ac:dyDescent="0.15">
      <c r="B20" s="31">
        <f>B19+1</f>
        <v>2019</v>
      </c>
      <c r="C20" s="32">
        <v>63.1</v>
      </c>
      <c r="D20" s="131"/>
      <c r="E20" s="132"/>
      <c r="F20" s="101">
        <v>62.9</v>
      </c>
      <c r="G20" s="32">
        <v>62.33</v>
      </c>
      <c r="H20" s="32">
        <v>58.4</v>
      </c>
      <c r="I20" s="32">
        <v>57.452299339346929</v>
      </c>
      <c r="J20" s="32">
        <v>55.88</v>
      </c>
      <c r="K20" s="32">
        <v>60.579698982567066</v>
      </c>
    </row>
    <row r="21" spans="2:13" ht="12.75" customHeight="1" x14ac:dyDescent="0.15">
      <c r="B21" s="31">
        <f>B20+1</f>
        <v>2020</v>
      </c>
      <c r="C21" s="78">
        <v>63.3</v>
      </c>
      <c r="D21" s="131"/>
      <c r="E21" s="132"/>
      <c r="F21" s="101">
        <v>63</v>
      </c>
      <c r="G21" s="32">
        <v>62.59</v>
      </c>
      <c r="H21" s="32">
        <v>58.8</v>
      </c>
      <c r="I21" s="32">
        <v>57.8</v>
      </c>
      <c r="J21" s="32">
        <v>56</v>
      </c>
      <c r="K21" s="32">
        <v>60.8</v>
      </c>
    </row>
    <row r="23" spans="2:13" ht="69" customHeight="1" x14ac:dyDescent="0.15">
      <c r="B23" s="130" t="s">
        <v>45</v>
      </c>
      <c r="C23" s="130"/>
      <c r="D23" s="130"/>
      <c r="E23" s="130"/>
      <c r="F23" s="130"/>
      <c r="G23" s="130"/>
      <c r="H23" s="130"/>
      <c r="I23" s="130"/>
      <c r="J23" s="130"/>
      <c r="K23" s="130"/>
      <c r="L23" s="25"/>
      <c r="M23" s="25"/>
    </row>
    <row r="24" spans="2:13" x14ac:dyDescent="0.15">
      <c r="B24" s="25"/>
      <c r="C24" s="25"/>
      <c r="D24" s="25"/>
      <c r="E24" s="25"/>
      <c r="F24" s="25"/>
      <c r="G24" s="25"/>
      <c r="H24" s="25"/>
      <c r="I24" s="25"/>
      <c r="J24" s="25"/>
      <c r="K24" s="25"/>
      <c r="L24" s="25"/>
      <c r="M24" s="25"/>
    </row>
    <row r="25" spans="2:13" x14ac:dyDescent="0.15">
      <c r="B25" s="25"/>
      <c r="C25" s="25"/>
      <c r="D25" s="25"/>
      <c r="E25" s="25"/>
      <c r="F25" s="25"/>
      <c r="G25" s="25"/>
      <c r="H25" s="25"/>
      <c r="I25" s="25"/>
      <c r="J25" s="25"/>
      <c r="K25" s="25"/>
      <c r="L25" s="25"/>
      <c r="M25" s="25"/>
    </row>
    <row r="26" spans="2:13" x14ac:dyDescent="0.15">
      <c r="B26" s="25"/>
      <c r="C26" s="25"/>
      <c r="D26" s="25"/>
      <c r="E26" s="25"/>
      <c r="F26" s="25"/>
      <c r="G26" s="25"/>
      <c r="H26" s="25"/>
      <c r="I26" s="25"/>
      <c r="J26" s="25"/>
      <c r="K26" s="25"/>
      <c r="L26" s="25"/>
      <c r="M26" s="25"/>
    </row>
    <row r="27" spans="2:13" x14ac:dyDescent="0.15">
      <c r="C27" s="25"/>
      <c r="D27" s="25"/>
      <c r="E27" s="25"/>
      <c r="F27" s="25"/>
      <c r="G27" s="25"/>
      <c r="H27" s="25"/>
      <c r="I27" s="25"/>
      <c r="J27" s="25"/>
      <c r="K27" s="25"/>
      <c r="L27" s="25"/>
      <c r="M27" s="25"/>
    </row>
    <row r="28" spans="2:13" x14ac:dyDescent="0.15">
      <c r="C28" s="25"/>
      <c r="D28" s="25"/>
      <c r="E28" s="25"/>
      <c r="F28" s="25"/>
      <c r="G28" s="25"/>
      <c r="H28" s="25"/>
      <c r="I28" s="25"/>
      <c r="J28" s="25"/>
      <c r="K28" s="25"/>
      <c r="L28" s="25"/>
      <c r="M28" s="25"/>
    </row>
    <row r="29" spans="2:13" x14ac:dyDescent="0.15">
      <c r="C29" s="25"/>
      <c r="D29" s="25"/>
      <c r="E29" s="25"/>
      <c r="F29" s="25"/>
      <c r="G29" s="25"/>
      <c r="H29" s="25"/>
      <c r="I29" s="25"/>
      <c r="J29" s="25"/>
      <c r="K29" s="25"/>
      <c r="L29" s="25"/>
      <c r="M29" s="25"/>
    </row>
    <row r="30" spans="2:13" x14ac:dyDescent="0.15">
      <c r="C30" s="25"/>
      <c r="D30" s="25"/>
      <c r="E30" s="25"/>
      <c r="F30" s="25"/>
      <c r="G30" s="25"/>
      <c r="H30" s="25"/>
      <c r="I30" s="25"/>
      <c r="J30" s="25"/>
      <c r="K30" s="25"/>
      <c r="L30" s="25"/>
      <c r="M30" s="25"/>
    </row>
    <row r="31" spans="2:13" x14ac:dyDescent="0.15">
      <c r="C31" s="25"/>
      <c r="D31" s="25"/>
      <c r="E31" s="25"/>
      <c r="F31" s="25"/>
      <c r="G31" s="25"/>
      <c r="H31" s="25"/>
      <c r="I31" s="25"/>
      <c r="J31" s="25"/>
      <c r="K31" s="25"/>
      <c r="L31" s="25"/>
      <c r="M31" s="25"/>
    </row>
    <row r="32" spans="2:13" x14ac:dyDescent="0.15">
      <c r="C32" s="25"/>
      <c r="D32" s="25"/>
      <c r="E32" s="25"/>
      <c r="F32" s="25"/>
      <c r="G32" s="25"/>
      <c r="H32" s="25"/>
      <c r="I32" s="25"/>
      <c r="J32" s="25"/>
      <c r="K32" s="25"/>
      <c r="L32" s="25"/>
      <c r="M32" s="25"/>
    </row>
    <row r="33" spans="3:13" x14ac:dyDescent="0.15">
      <c r="C33" s="25"/>
      <c r="D33" s="25"/>
      <c r="E33" s="25"/>
      <c r="F33" s="25"/>
      <c r="G33" s="25"/>
      <c r="H33" s="25"/>
      <c r="I33" s="25"/>
      <c r="J33" s="25"/>
      <c r="K33" s="25"/>
      <c r="L33" s="25"/>
      <c r="M33" s="25"/>
    </row>
    <row r="34" spans="3:13" x14ac:dyDescent="0.15">
      <c r="C34" s="25"/>
      <c r="D34" s="25"/>
      <c r="E34" s="25"/>
      <c r="F34" s="25"/>
      <c r="G34" s="25"/>
      <c r="H34" s="25"/>
      <c r="I34" s="25"/>
      <c r="J34" s="25"/>
      <c r="K34" s="25"/>
      <c r="L34" s="25"/>
      <c r="M34" s="25"/>
    </row>
    <row r="35" spans="3:13" x14ac:dyDescent="0.15">
      <c r="C35" s="25"/>
      <c r="D35" s="25"/>
      <c r="E35" s="25"/>
      <c r="F35" s="25"/>
      <c r="G35" s="25"/>
      <c r="H35" s="25"/>
      <c r="I35" s="25"/>
      <c r="J35" s="25"/>
      <c r="K35" s="25"/>
      <c r="L35" s="25"/>
      <c r="M35" s="25"/>
    </row>
  </sheetData>
  <mergeCells count="5">
    <mergeCell ref="B2:K2"/>
    <mergeCell ref="B23:K23"/>
    <mergeCell ref="D19:E19"/>
    <mergeCell ref="D20:E20"/>
    <mergeCell ref="D21:E21"/>
  </mergeCells>
  <pageMargins left="0.78740157499999996" right="0.78740157499999996" top="0.984251969" bottom="0.98425196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BS49"/>
  <sheetViews>
    <sheetView showGridLines="0" workbookViewId="0"/>
  </sheetViews>
  <sheetFormatPr baseColWidth="10" defaultColWidth="5.3984375" defaultRowHeight="11" x14ac:dyDescent="0.15"/>
  <cols>
    <col min="1" max="1" width="5.3984375" style="35"/>
    <col min="2" max="2" width="8" style="35" customWidth="1"/>
    <col min="3" max="71" width="5.3984375" style="36"/>
    <col min="72" max="16384" width="5.3984375" style="35"/>
  </cols>
  <sheetData>
    <row r="2" spans="2:71" x14ac:dyDescent="0.15">
      <c r="B2" s="148" t="s">
        <v>12</v>
      </c>
      <c r="C2" s="148"/>
      <c r="D2" s="148"/>
      <c r="E2" s="148"/>
      <c r="F2" s="148"/>
      <c r="G2" s="148"/>
      <c r="H2" s="148"/>
      <c r="I2" s="148"/>
      <c r="J2" s="148"/>
      <c r="K2" s="148"/>
      <c r="L2" s="148"/>
      <c r="M2" s="148"/>
      <c r="N2" s="148"/>
      <c r="O2" s="34"/>
      <c r="P2" s="34"/>
      <c r="Q2" s="34"/>
      <c r="R2" s="35"/>
      <c r="S2" s="35"/>
    </row>
    <row r="3" spans="2:71" x14ac:dyDescent="0.15">
      <c r="B3" s="34"/>
      <c r="C3" s="34"/>
      <c r="D3" s="34"/>
      <c r="E3" s="34"/>
      <c r="F3" s="34"/>
      <c r="G3" s="34"/>
      <c r="H3" s="34"/>
      <c r="I3" s="34"/>
      <c r="J3" s="34"/>
      <c r="K3" s="34"/>
      <c r="L3" s="34"/>
      <c r="M3" s="34"/>
      <c r="N3" s="34"/>
      <c r="O3" s="34"/>
      <c r="P3" s="34"/>
      <c r="Q3" s="34"/>
    </row>
    <row r="4" spans="2:71" x14ac:dyDescent="0.15">
      <c r="B4" s="73"/>
      <c r="C4" s="12">
        <v>2004</v>
      </c>
      <c r="D4" s="12">
        <v>2005</v>
      </c>
      <c r="E4" s="12">
        <v>2006</v>
      </c>
      <c r="F4" s="12">
        <v>2007</v>
      </c>
      <c r="G4" s="12">
        <v>2008</v>
      </c>
      <c r="H4" s="13">
        <v>2009</v>
      </c>
      <c r="I4" s="14">
        <v>2010</v>
      </c>
      <c r="J4" s="14">
        <v>2011</v>
      </c>
      <c r="K4" s="14">
        <v>2012</v>
      </c>
      <c r="L4" s="14">
        <v>2013</v>
      </c>
      <c r="M4" s="14">
        <v>2014</v>
      </c>
      <c r="N4" s="14">
        <v>2015</v>
      </c>
      <c r="O4" s="14">
        <v>2016</v>
      </c>
      <c r="P4" s="14">
        <v>2017</v>
      </c>
      <c r="Q4" s="14">
        <v>2018</v>
      </c>
      <c r="R4" s="14">
        <v>2019</v>
      </c>
      <c r="S4" s="14">
        <v>2020</v>
      </c>
      <c r="U4" s="77"/>
      <c r="W4" s="77"/>
      <c r="Y4" s="77"/>
      <c r="AA4" s="77"/>
      <c r="AC4" s="77"/>
      <c r="AE4" s="77"/>
      <c r="AG4" s="77"/>
      <c r="AI4" s="77"/>
      <c r="AK4" s="77"/>
      <c r="AM4" s="77"/>
      <c r="BP4" s="35"/>
      <c r="BQ4" s="35"/>
      <c r="BR4" s="35"/>
      <c r="BS4" s="35"/>
    </row>
    <row r="5" spans="2:71" x14ac:dyDescent="0.15">
      <c r="B5" s="15">
        <v>50</v>
      </c>
      <c r="C5" s="16">
        <v>1.5976607157837071</v>
      </c>
      <c r="D5" s="16">
        <v>1.6104399288860094</v>
      </c>
      <c r="E5" s="16">
        <v>1.625196291545197</v>
      </c>
      <c r="F5" s="16">
        <v>1.6188653683306302</v>
      </c>
      <c r="G5" s="16">
        <v>2.0297817165622649</v>
      </c>
      <c r="H5" s="16">
        <v>1.9763613252159775</v>
      </c>
      <c r="I5" s="16">
        <v>2.9740158892785469</v>
      </c>
      <c r="J5" s="16">
        <v>3.4919083311664498</v>
      </c>
      <c r="K5" s="16">
        <v>2.6266416590745085</v>
      </c>
      <c r="L5" s="16">
        <v>1.5396572778285047</v>
      </c>
      <c r="M5" s="16">
        <v>1.5102900426289876</v>
      </c>
      <c r="N5" s="16">
        <v>1.438679731966537</v>
      </c>
      <c r="O5" s="16">
        <v>1.2140676568016797</v>
      </c>
      <c r="P5" s="16">
        <v>1.0736279094975221</v>
      </c>
      <c r="Q5" s="16">
        <v>1.056713635041669</v>
      </c>
      <c r="R5" s="16">
        <v>1.0688535609745424</v>
      </c>
      <c r="S5" s="103">
        <v>1.0220785995753106</v>
      </c>
      <c r="BP5" s="35"/>
      <c r="BQ5" s="35"/>
      <c r="BR5" s="35"/>
      <c r="BS5" s="35"/>
    </row>
    <row r="6" spans="2:71" x14ac:dyDescent="0.15">
      <c r="B6" s="15">
        <v>51</v>
      </c>
      <c r="C6" s="16">
        <v>1.8814628897280619</v>
      </c>
      <c r="D6" s="16">
        <v>1.6121763074667048</v>
      </c>
      <c r="E6" s="16">
        <v>1.6269466931712444</v>
      </c>
      <c r="F6" s="16">
        <v>1.6206070754098918</v>
      </c>
      <c r="G6" s="16">
        <v>2.3306486438958092</v>
      </c>
      <c r="H6" s="16">
        <v>2.266171630842905</v>
      </c>
      <c r="I6" s="16">
        <v>3.9956634445353281</v>
      </c>
      <c r="J6" s="16">
        <v>4.4838095863130167</v>
      </c>
      <c r="K6" s="16">
        <v>3.4514749624815275</v>
      </c>
      <c r="L6" s="16">
        <v>1.5944120900226504</v>
      </c>
      <c r="M6" s="16">
        <v>1.643349055566472</v>
      </c>
      <c r="N6" s="16">
        <v>1.6357906387210499</v>
      </c>
      <c r="O6" s="16">
        <v>1.2241505437914943</v>
      </c>
      <c r="P6" s="16">
        <v>1.1191281580265382</v>
      </c>
      <c r="Q6" s="16">
        <v>1.1408584125338987</v>
      </c>
      <c r="R6" s="16">
        <v>1.1427372899638379</v>
      </c>
      <c r="S6" s="104">
        <v>1.1087418351922655</v>
      </c>
      <c r="BP6" s="35"/>
      <c r="BQ6" s="35"/>
      <c r="BR6" s="35"/>
      <c r="BS6" s="35"/>
    </row>
    <row r="7" spans="2:71" x14ac:dyDescent="0.15">
      <c r="B7" s="15">
        <v>52</v>
      </c>
      <c r="C7" s="16">
        <v>2.1673312537780363</v>
      </c>
      <c r="D7" s="16">
        <v>2.1684124918422243</v>
      </c>
      <c r="E7" s="16">
        <v>2.176328189198526</v>
      </c>
      <c r="F7" s="16">
        <v>2.1776061238166808</v>
      </c>
      <c r="G7" s="16">
        <v>2.6303159264784619</v>
      </c>
      <c r="H7" s="16">
        <v>2.5579470424736637</v>
      </c>
      <c r="I7" s="16">
        <v>5.0169523775387272</v>
      </c>
      <c r="J7" s="16">
        <v>4.1027131498239555</v>
      </c>
      <c r="K7" s="16">
        <v>4.2784678221200663</v>
      </c>
      <c r="L7" s="16">
        <v>2.3112552641681239</v>
      </c>
      <c r="M7" s="16">
        <v>1.7038556454595046</v>
      </c>
      <c r="N7" s="16">
        <v>1.7144904482442536</v>
      </c>
      <c r="O7" s="16">
        <v>1.2224723470540271</v>
      </c>
      <c r="P7" s="16">
        <v>1.3742817040670892</v>
      </c>
      <c r="Q7" s="16">
        <v>1.2331299061233503</v>
      </c>
      <c r="R7" s="16">
        <v>1.2272951374191152</v>
      </c>
      <c r="S7" s="104">
        <v>1.238673875768401</v>
      </c>
      <c r="BP7" s="35"/>
      <c r="BQ7" s="35"/>
      <c r="BR7" s="35"/>
      <c r="BS7" s="35"/>
    </row>
    <row r="8" spans="2:71" x14ac:dyDescent="0.15">
      <c r="B8" s="15">
        <v>53</v>
      </c>
      <c r="C8" s="16">
        <v>2.5492314023973712</v>
      </c>
      <c r="D8" s="16">
        <v>2.1707555297531398</v>
      </c>
      <c r="E8" s="16">
        <v>2.1786772420439497</v>
      </c>
      <c r="F8" s="16">
        <v>2.1799540217809361</v>
      </c>
      <c r="G8" s="16">
        <v>2.744486811621321</v>
      </c>
      <c r="H8" s="16">
        <v>2.6674280702204416</v>
      </c>
      <c r="I8" s="16">
        <v>4.5212319136422536</v>
      </c>
      <c r="J8" s="16">
        <v>3.7918829685887765</v>
      </c>
      <c r="K8" s="16">
        <v>4.4126912044591533</v>
      </c>
      <c r="L8" s="16">
        <v>2.4258145331447061</v>
      </c>
      <c r="M8" s="16">
        <v>2.3904173855452888</v>
      </c>
      <c r="N8" s="16">
        <v>1.9411535693468267</v>
      </c>
      <c r="O8" s="16">
        <v>1.6597357754386648</v>
      </c>
      <c r="P8" s="16">
        <v>1.5346296874106868</v>
      </c>
      <c r="Q8" s="16">
        <v>1.4637347876339901</v>
      </c>
      <c r="R8" s="16">
        <v>1.3300930403953519</v>
      </c>
      <c r="S8" s="104">
        <v>1.2983625292423469</v>
      </c>
      <c r="BP8" s="35"/>
      <c r="BQ8" s="35"/>
      <c r="BR8" s="35"/>
      <c r="BS8" s="35"/>
    </row>
    <row r="9" spans="2:71" x14ac:dyDescent="0.15">
      <c r="B9" s="15">
        <v>54</v>
      </c>
      <c r="C9" s="16">
        <v>2.9293947190383118</v>
      </c>
      <c r="D9" s="16">
        <v>2.8794403338284957</v>
      </c>
      <c r="E9" s="16">
        <v>2.7589098619081631</v>
      </c>
      <c r="F9" s="16">
        <v>2.7308418431141015</v>
      </c>
      <c r="G9" s="16">
        <v>4.2792831829233204</v>
      </c>
      <c r="H9" s="16">
        <v>4.1698155315406114</v>
      </c>
      <c r="I9" s="16">
        <v>4.0279829335146617</v>
      </c>
      <c r="J9" s="16">
        <v>2.8800561845957819</v>
      </c>
      <c r="K9" s="16">
        <v>4.5475394977658086</v>
      </c>
      <c r="L9" s="16">
        <v>2.6140264546345016</v>
      </c>
      <c r="M9" s="16">
        <v>2.5236315840561998</v>
      </c>
      <c r="N9" s="16">
        <v>2.6312690898481153</v>
      </c>
      <c r="O9" s="16">
        <v>2.1595066615105063</v>
      </c>
      <c r="P9" s="16">
        <v>1.9718404556331801</v>
      </c>
      <c r="Q9" s="16">
        <v>1.6685559430007189</v>
      </c>
      <c r="R9" s="16">
        <v>1.5877449840159386</v>
      </c>
      <c r="S9" s="104">
        <v>1.4133768739629395</v>
      </c>
      <c r="BP9" s="35"/>
      <c r="BQ9" s="35"/>
      <c r="BR9" s="35"/>
      <c r="BS9" s="35"/>
    </row>
    <row r="10" spans="2:71" x14ac:dyDescent="0.15">
      <c r="B10" s="15">
        <v>55</v>
      </c>
      <c r="C10" s="16">
        <v>6.6613239671328417</v>
      </c>
      <c r="D10" s="16">
        <v>6.3927497519418512</v>
      </c>
      <c r="E10" s="16">
        <v>6.1154065328608178</v>
      </c>
      <c r="F10" s="16">
        <v>5.9917375977914338</v>
      </c>
      <c r="G10" s="16">
        <v>5.8644723555030378</v>
      </c>
      <c r="H10" s="16">
        <v>5.2214735964479519</v>
      </c>
      <c r="I10" s="16">
        <v>5.1292551230995382</v>
      </c>
      <c r="J10" s="16">
        <v>5.3476795188864035</v>
      </c>
      <c r="K10" s="16">
        <v>3.8589316048208007</v>
      </c>
      <c r="L10" s="16">
        <v>3.8607153933522098</v>
      </c>
      <c r="M10" s="16">
        <v>3.7397571698906353</v>
      </c>
      <c r="N10" s="16">
        <v>3.8685562367469268</v>
      </c>
      <c r="O10" s="16">
        <v>2.9803888735959578</v>
      </c>
      <c r="P10" s="16">
        <v>2.447620653654925</v>
      </c>
      <c r="Q10" s="16">
        <v>2.3765992998637802</v>
      </c>
      <c r="R10" s="16">
        <v>1.9497461253188675</v>
      </c>
      <c r="S10" s="104">
        <v>1.9014856593171381</v>
      </c>
      <c r="BP10" s="35"/>
      <c r="BQ10" s="35"/>
      <c r="BR10" s="35"/>
      <c r="BS10" s="35"/>
    </row>
    <row r="11" spans="2:71" x14ac:dyDescent="0.15">
      <c r="B11" s="15">
        <v>56</v>
      </c>
      <c r="C11" s="16">
        <v>9.3537159614759524</v>
      </c>
      <c r="D11" s="16">
        <v>9.7975979677216714</v>
      </c>
      <c r="E11" s="16">
        <v>9.8118508389607655</v>
      </c>
      <c r="F11" s="16">
        <v>9.8203579132038623</v>
      </c>
      <c r="G11" s="16">
        <v>10.636804405300845</v>
      </c>
      <c r="H11" s="16">
        <v>7.0705259602174202</v>
      </c>
      <c r="I11" s="16">
        <v>6.6365374477063543</v>
      </c>
      <c r="J11" s="16">
        <v>8.3961293773798946</v>
      </c>
      <c r="K11" s="16">
        <v>6.169969867002397</v>
      </c>
      <c r="L11" s="16">
        <v>5.6858975593507406</v>
      </c>
      <c r="M11" s="16">
        <v>4.7961176756616357</v>
      </c>
      <c r="N11" s="16">
        <v>4.3974066368426286</v>
      </c>
      <c r="O11" s="16">
        <v>3.5644032511872448</v>
      </c>
      <c r="P11" s="16">
        <v>3.6484877220947851</v>
      </c>
      <c r="Q11" s="16">
        <v>2.8884649552724304</v>
      </c>
      <c r="R11" s="16">
        <v>2.7931012891927716</v>
      </c>
      <c r="S11" s="104">
        <v>2.2950831095128201</v>
      </c>
      <c r="BP11" s="35"/>
      <c r="BQ11" s="35"/>
      <c r="BR11" s="35"/>
      <c r="BS11" s="35"/>
    </row>
    <row r="12" spans="2:71" x14ac:dyDescent="0.15">
      <c r="B12" s="15">
        <v>57</v>
      </c>
      <c r="C12" s="16">
        <v>12.339500532644369</v>
      </c>
      <c r="D12" s="16">
        <v>13.910467170365212</v>
      </c>
      <c r="E12" s="16">
        <v>14.795723639339506</v>
      </c>
      <c r="F12" s="16">
        <v>15.251056481219138</v>
      </c>
      <c r="G12" s="16">
        <v>15.718950914321455</v>
      </c>
      <c r="H12" s="16">
        <v>11.833491916697859</v>
      </c>
      <c r="I12" s="16">
        <v>9.1429704501444107</v>
      </c>
      <c r="J12" s="16">
        <v>10.380203784560409</v>
      </c>
      <c r="K12" s="16">
        <v>8.0086673096236094</v>
      </c>
      <c r="L12" s="16">
        <v>7.0368956834535217</v>
      </c>
      <c r="M12" s="16">
        <v>6.353807370403616</v>
      </c>
      <c r="N12" s="16">
        <v>5.708153807248868</v>
      </c>
      <c r="O12" s="16">
        <v>5.5994420331358858</v>
      </c>
      <c r="P12" s="16">
        <v>4.9671253751108999</v>
      </c>
      <c r="Q12" s="16">
        <v>4.6255953342247569</v>
      </c>
      <c r="R12" s="16">
        <v>3.5579947217320469</v>
      </c>
      <c r="S12" s="104">
        <v>3.5870381876707422</v>
      </c>
      <c r="BP12" s="35"/>
      <c r="BQ12" s="35"/>
      <c r="BR12" s="35"/>
      <c r="BS12" s="35"/>
    </row>
    <row r="13" spans="2:71" x14ac:dyDescent="0.15">
      <c r="B13" s="15">
        <v>58</v>
      </c>
      <c r="C13" s="16">
        <v>13.958815744331652</v>
      </c>
      <c r="D13" s="16">
        <v>15.893615827260104</v>
      </c>
      <c r="E13" s="16">
        <v>17.728248303931945</v>
      </c>
      <c r="F13" s="16">
        <v>18.864586400112419</v>
      </c>
      <c r="G13" s="16">
        <v>18.518673282628349</v>
      </c>
      <c r="H13" s="16">
        <v>17.01552697770963</v>
      </c>
      <c r="I13" s="16">
        <v>14.622090374514823</v>
      </c>
      <c r="J13" s="16">
        <v>11.858917416813924</v>
      </c>
      <c r="K13" s="16">
        <v>9.4936869484858235</v>
      </c>
      <c r="L13" s="16">
        <v>9.218464930068528</v>
      </c>
      <c r="M13" s="16">
        <v>7.9746564639485218</v>
      </c>
      <c r="N13" s="16">
        <v>7.5526135801861916</v>
      </c>
      <c r="O13" s="16">
        <v>6.9083974086286055</v>
      </c>
      <c r="P13" s="16">
        <v>6.7988887817817574</v>
      </c>
      <c r="Q13" s="16">
        <v>6.0577028645701132</v>
      </c>
      <c r="R13" s="16">
        <v>5.6314693996643532</v>
      </c>
      <c r="S13" s="104">
        <v>4.5205418095008643</v>
      </c>
      <c r="BP13" s="35"/>
      <c r="BQ13" s="35"/>
      <c r="BR13" s="35"/>
      <c r="BS13" s="35"/>
    </row>
    <row r="14" spans="2:71" x14ac:dyDescent="0.15">
      <c r="B14" s="15">
        <v>59</v>
      </c>
      <c r="C14" s="16">
        <v>14.678153834060462</v>
      </c>
      <c r="D14" s="16">
        <v>17.559818166293855</v>
      </c>
      <c r="E14" s="16">
        <v>19.777481684017946</v>
      </c>
      <c r="F14" s="16">
        <v>21.441609820731983</v>
      </c>
      <c r="G14" s="16">
        <v>21.940201607224516</v>
      </c>
      <c r="H14" s="16">
        <v>20.597643907997732</v>
      </c>
      <c r="I14" s="16">
        <v>19.437967207001432</v>
      </c>
      <c r="J14" s="16">
        <v>17.556601173221114</v>
      </c>
      <c r="K14" s="16">
        <v>11.863598170475763</v>
      </c>
      <c r="L14" s="16">
        <v>11.230794816604847</v>
      </c>
      <c r="M14" s="16">
        <v>10.475914586892587</v>
      </c>
      <c r="N14" s="16">
        <v>9.8513859975030655</v>
      </c>
      <c r="O14" s="16">
        <v>8.6518220501399821</v>
      </c>
      <c r="P14" s="16">
        <v>8.0604860806180199</v>
      </c>
      <c r="Q14" s="16">
        <v>7.5811393040086621</v>
      </c>
      <c r="R14" s="16">
        <v>6.7791899642190252</v>
      </c>
      <c r="S14" s="104">
        <v>6.1366758268016612</v>
      </c>
      <c r="BP14" s="35"/>
      <c r="BQ14" s="35"/>
      <c r="BR14" s="35"/>
      <c r="BS14" s="35"/>
    </row>
    <row r="15" spans="2:71" x14ac:dyDescent="0.15">
      <c r="B15" s="15">
        <v>60</v>
      </c>
      <c r="C15" s="16">
        <v>62.578660766342807</v>
      </c>
      <c r="D15" s="16">
        <v>61.858923576151412</v>
      </c>
      <c r="E15" s="16">
        <v>63.453571684519702</v>
      </c>
      <c r="F15" s="16">
        <v>63.793815938557131</v>
      </c>
      <c r="G15" s="16">
        <v>63.896966162125722</v>
      </c>
      <c r="H15" s="16">
        <v>63.85530315446394</v>
      </c>
      <c r="I15" s="16">
        <v>63.647740662550753</v>
      </c>
      <c r="J15" s="16">
        <v>49.869714908946456</v>
      </c>
      <c r="K15" s="16">
        <v>31.475225029916849</v>
      </c>
      <c r="L15" s="16">
        <v>29.940595088650422</v>
      </c>
      <c r="M15" s="16">
        <v>27.953662245252225</v>
      </c>
      <c r="N15" s="16">
        <v>26.311206770509362</v>
      </c>
      <c r="O15" s="16">
        <v>25.110337902102504</v>
      </c>
      <c r="P15" s="16">
        <v>25.258833399684015</v>
      </c>
      <c r="Q15" s="16">
        <v>23.367578168327416</v>
      </c>
      <c r="R15" s="16">
        <v>20.927217235963035</v>
      </c>
      <c r="S15" s="104">
        <v>19.195685030475758</v>
      </c>
      <c r="BP15" s="35"/>
      <c r="BQ15" s="35"/>
      <c r="BR15" s="35"/>
      <c r="BS15" s="35"/>
    </row>
    <row r="16" spans="2:71" x14ac:dyDescent="0.15">
      <c r="B16" s="15">
        <v>61</v>
      </c>
      <c r="C16" s="16">
        <v>72.679737049061657</v>
      </c>
      <c r="D16" s="16">
        <v>71.626310982950542</v>
      </c>
      <c r="E16" s="16">
        <v>71.541111401195877</v>
      </c>
      <c r="F16" s="16">
        <v>73.524266404177979</v>
      </c>
      <c r="G16" s="16">
        <v>74.997767877784256</v>
      </c>
      <c r="H16" s="16">
        <v>74.955751927471965</v>
      </c>
      <c r="I16" s="16">
        <v>75.907270937769965</v>
      </c>
      <c r="J16" s="16">
        <v>73.147905110822194</v>
      </c>
      <c r="K16" s="16">
        <v>73.000377303833403</v>
      </c>
      <c r="L16" s="16">
        <v>68.154539371396794</v>
      </c>
      <c r="M16" s="16">
        <v>58.723857486479062</v>
      </c>
      <c r="N16" s="16">
        <v>42.431613411518967</v>
      </c>
      <c r="O16" s="16">
        <v>33.360874326307858</v>
      </c>
      <c r="P16" s="16">
        <v>33.866250485813218</v>
      </c>
      <c r="Q16" s="16">
        <v>34.050691120267537</v>
      </c>
      <c r="R16" s="16">
        <v>30.952369874702569</v>
      </c>
      <c r="S16" s="104">
        <v>29.117147958816691</v>
      </c>
      <c r="BP16" s="35"/>
      <c r="BQ16" s="35"/>
      <c r="BR16" s="35"/>
      <c r="BS16" s="35"/>
    </row>
    <row r="17" spans="2:71" x14ac:dyDescent="0.15">
      <c r="B17" s="15">
        <v>62</v>
      </c>
      <c r="C17" s="16">
        <v>74.939608234318555</v>
      </c>
      <c r="D17" s="16">
        <v>76.034064417006846</v>
      </c>
      <c r="E17" s="16">
        <v>74.919400233002591</v>
      </c>
      <c r="F17" s="16">
        <v>75.15168239994621</v>
      </c>
      <c r="G17" s="16">
        <v>77.753202095779244</v>
      </c>
      <c r="H17" s="16">
        <v>78.348129813352571</v>
      </c>
      <c r="I17" s="16">
        <v>78.709386852936774</v>
      </c>
      <c r="J17" s="16">
        <v>78.38681324188795</v>
      </c>
      <c r="K17" s="16">
        <v>77.814106656768644</v>
      </c>
      <c r="L17" s="16">
        <v>77.406635735188303</v>
      </c>
      <c r="M17" s="16">
        <v>75.445372119515397</v>
      </c>
      <c r="N17" s="16">
        <v>74.928849572243024</v>
      </c>
      <c r="O17" s="16">
        <v>69.733905139058422</v>
      </c>
      <c r="P17" s="16">
        <v>66.483267858257577</v>
      </c>
      <c r="Q17" s="16">
        <v>66.723980699705436</v>
      </c>
      <c r="R17" s="16">
        <v>65.738578956641504</v>
      </c>
      <c r="S17" s="104">
        <v>62.650027492324853</v>
      </c>
      <c r="BP17" s="35"/>
      <c r="BQ17" s="35"/>
      <c r="BR17" s="35"/>
      <c r="BS17" s="35"/>
    </row>
    <row r="18" spans="2:71" x14ac:dyDescent="0.15">
      <c r="B18" s="15">
        <v>63</v>
      </c>
      <c r="C18" s="16">
        <v>77.969555154441863</v>
      </c>
      <c r="D18" s="16">
        <v>77.455101060940081</v>
      </c>
      <c r="E18" s="16">
        <v>78.578499119105714</v>
      </c>
      <c r="F18" s="16">
        <v>77.565564524827749</v>
      </c>
      <c r="G18" s="16">
        <v>78.820199802602446</v>
      </c>
      <c r="H18" s="16">
        <v>80.33523459229518</v>
      </c>
      <c r="I18" s="16">
        <v>81.335052443320805</v>
      </c>
      <c r="J18" s="16">
        <v>80.860693958665678</v>
      </c>
      <c r="K18" s="16">
        <v>81.688892530494627</v>
      </c>
      <c r="L18" s="16">
        <v>81.384313948252554</v>
      </c>
      <c r="M18" s="16">
        <v>81.532618431034294</v>
      </c>
      <c r="N18" s="16">
        <v>79.150808276550237</v>
      </c>
      <c r="O18" s="16">
        <v>77.378386815001889</v>
      </c>
      <c r="P18" s="16">
        <v>76.530896879348447</v>
      </c>
      <c r="Q18" s="16">
        <v>77.295269000781602</v>
      </c>
      <c r="R18" s="16">
        <v>76.721025646111769</v>
      </c>
      <c r="S18" s="104">
        <v>75.908266226920603</v>
      </c>
      <c r="BP18" s="35"/>
      <c r="BQ18" s="35"/>
      <c r="BR18" s="35"/>
      <c r="BS18" s="35"/>
    </row>
    <row r="19" spans="2:71" x14ac:dyDescent="0.15">
      <c r="B19" s="15">
        <v>64</v>
      </c>
      <c r="C19" s="16">
        <v>79.058291783316662</v>
      </c>
      <c r="D19" s="16">
        <v>79.7028349655249</v>
      </c>
      <c r="E19" s="16">
        <v>79.164173823759015</v>
      </c>
      <c r="F19" s="16">
        <v>79.938239838842733</v>
      </c>
      <c r="G19" s="16">
        <v>80.549834657664405</v>
      </c>
      <c r="H19" s="16">
        <v>81.220636197508156</v>
      </c>
      <c r="I19" s="16">
        <v>82.884560670865099</v>
      </c>
      <c r="J19" s="16">
        <v>82.749847017823541</v>
      </c>
      <c r="K19" s="16">
        <v>83.638172134135019</v>
      </c>
      <c r="L19" s="16">
        <v>84.50642931710334</v>
      </c>
      <c r="M19" s="16">
        <v>84.190123360066437</v>
      </c>
      <c r="N19" s="16">
        <v>83.654478948114502</v>
      </c>
      <c r="O19" s="16">
        <v>81.301967326175316</v>
      </c>
      <c r="P19" s="16">
        <v>80.821127523949954</v>
      </c>
      <c r="Q19" s="16">
        <v>80.194652099585142</v>
      </c>
      <c r="R19" s="16">
        <v>80.975589406300941</v>
      </c>
      <c r="S19" s="104">
        <v>81.237303454981586</v>
      </c>
      <c r="BP19" s="35"/>
      <c r="BQ19" s="35"/>
      <c r="BR19" s="35"/>
      <c r="BS19" s="35"/>
    </row>
    <row r="20" spans="2:71" x14ac:dyDescent="0.15">
      <c r="B20" s="15">
        <v>65</v>
      </c>
      <c r="C20" s="16">
        <v>97.606685666435382</v>
      </c>
      <c r="D20" s="16">
        <v>97.105293445537669</v>
      </c>
      <c r="E20" s="16">
        <v>97.147204126388914</v>
      </c>
      <c r="F20" s="16">
        <v>95.841421754239192</v>
      </c>
      <c r="G20" s="16">
        <v>95.429002474494595</v>
      </c>
      <c r="H20" s="16">
        <v>95.259953738490708</v>
      </c>
      <c r="I20" s="16">
        <v>94.926637816616363</v>
      </c>
      <c r="J20" s="16">
        <v>94.666754415765382</v>
      </c>
      <c r="K20" s="16">
        <v>95.899880259219529</v>
      </c>
      <c r="L20" s="16">
        <v>95.250052991837507</v>
      </c>
      <c r="M20" s="16">
        <v>95.989888696578944</v>
      </c>
      <c r="N20" s="16">
        <v>94.28516297601621</v>
      </c>
      <c r="O20" s="16">
        <v>91.860157897357226</v>
      </c>
      <c r="P20" s="16">
        <v>86.306249013074961</v>
      </c>
      <c r="Q20" s="16">
        <v>85.208890864011948</v>
      </c>
      <c r="R20" s="16">
        <v>85.593250620328703</v>
      </c>
      <c r="S20" s="104">
        <v>86.494917616813765</v>
      </c>
      <c r="BP20" s="35"/>
      <c r="BQ20" s="35"/>
      <c r="BR20" s="35"/>
      <c r="BS20" s="35"/>
    </row>
    <row r="21" spans="2:71" x14ac:dyDescent="0.15">
      <c r="B21" s="15">
        <v>66</v>
      </c>
      <c r="C21" s="16">
        <v>99.47716646333474</v>
      </c>
      <c r="D21" s="16">
        <v>99.540336874539321</v>
      </c>
      <c r="E21" s="16">
        <v>99.812432941728602</v>
      </c>
      <c r="F21" s="16">
        <v>99.780912447549639</v>
      </c>
      <c r="G21" s="16">
        <v>97.374311586513386</v>
      </c>
      <c r="H21" s="16">
        <v>98.785868613367981</v>
      </c>
      <c r="I21" s="16">
        <v>98.44634139940807</v>
      </c>
      <c r="J21" s="16">
        <v>97.446810212558987</v>
      </c>
      <c r="K21" s="16">
        <v>98.167017603103233</v>
      </c>
      <c r="L21" s="16">
        <v>99.420775869022833</v>
      </c>
      <c r="M21" s="16">
        <v>98.939841603533694</v>
      </c>
      <c r="N21" s="16">
        <v>99.40519440220659</v>
      </c>
      <c r="O21" s="16">
        <v>97.280074890959057</v>
      </c>
      <c r="P21" s="16">
        <v>98.674836507794538</v>
      </c>
      <c r="Q21" s="16">
        <v>96.902867826460081</v>
      </c>
      <c r="R21" s="16">
        <v>94.026051337479402</v>
      </c>
      <c r="S21" s="104">
        <v>92.341530515591003</v>
      </c>
      <c r="BP21" s="35"/>
      <c r="BQ21" s="35"/>
      <c r="BR21" s="35"/>
      <c r="BS21" s="35"/>
    </row>
    <row r="22" spans="2:71" x14ac:dyDescent="0.15">
      <c r="B22" s="15">
        <v>67</v>
      </c>
      <c r="C22" s="16">
        <v>98.902461797657921</v>
      </c>
      <c r="D22" s="16">
        <v>99.361806806857743</v>
      </c>
      <c r="E22" s="16">
        <v>100</v>
      </c>
      <c r="F22" s="16">
        <v>99.779183502110854</v>
      </c>
      <c r="G22" s="16">
        <v>98.705071487709873</v>
      </c>
      <c r="H22" s="16">
        <v>98.730626115193985</v>
      </c>
      <c r="I22" s="16">
        <v>98.897472729335078</v>
      </c>
      <c r="J22" s="16">
        <v>97.553022683786608</v>
      </c>
      <c r="K22" s="16">
        <v>98.467106025516046</v>
      </c>
      <c r="L22" s="16">
        <v>99.062890433907285</v>
      </c>
      <c r="M22" s="16">
        <v>100</v>
      </c>
      <c r="N22" s="16">
        <v>99.650523109842254</v>
      </c>
      <c r="O22" s="16">
        <v>98.884589937229293</v>
      </c>
      <c r="P22" s="16">
        <v>98.035483797064558</v>
      </c>
      <c r="Q22" s="16">
        <v>100</v>
      </c>
      <c r="R22" s="16">
        <v>99.333153361298884</v>
      </c>
      <c r="S22" s="104">
        <v>98.774519658215553</v>
      </c>
      <c r="BP22" s="35"/>
      <c r="BQ22" s="35"/>
      <c r="BR22" s="35"/>
      <c r="BS22" s="35"/>
    </row>
    <row r="23" spans="2:71" x14ac:dyDescent="0.15">
      <c r="B23" s="15">
        <v>68</v>
      </c>
      <c r="C23" s="16">
        <v>99.537704653365751</v>
      </c>
      <c r="D23" s="16">
        <v>99.361806806857743</v>
      </c>
      <c r="E23" s="16">
        <v>100</v>
      </c>
      <c r="F23" s="16">
        <v>99.677860906429643</v>
      </c>
      <c r="G23" s="16">
        <v>99.046249341252832</v>
      </c>
      <c r="H23" s="16">
        <v>98.838590915553795</v>
      </c>
      <c r="I23" s="16">
        <v>99.00550184833007</v>
      </c>
      <c r="J23" s="16">
        <v>97.659466940914569</v>
      </c>
      <c r="K23" s="16">
        <v>98.903996859685776</v>
      </c>
      <c r="L23" s="16">
        <v>98.985526752551905</v>
      </c>
      <c r="M23" s="16">
        <v>99.561120600649033</v>
      </c>
      <c r="N23" s="16">
        <v>100</v>
      </c>
      <c r="O23" s="16">
        <v>98.897680413782126</v>
      </c>
      <c r="P23" s="16">
        <v>99.209791253976505</v>
      </c>
      <c r="Q23" s="16">
        <v>99.259170974113559</v>
      </c>
      <c r="R23" s="16">
        <v>100</v>
      </c>
      <c r="S23" s="104">
        <v>100</v>
      </c>
      <c r="BP23" s="35"/>
      <c r="BQ23" s="35"/>
      <c r="BR23" s="35"/>
      <c r="BS23" s="35"/>
    </row>
    <row r="24" spans="2:71" x14ac:dyDescent="0.15">
      <c r="B24" s="15">
        <v>69</v>
      </c>
      <c r="C24" s="16">
        <v>100</v>
      </c>
      <c r="D24" s="16">
        <v>100</v>
      </c>
      <c r="E24" s="16">
        <v>100</v>
      </c>
      <c r="F24" s="16">
        <v>99.677860906429643</v>
      </c>
      <c r="G24" s="16">
        <v>98.945671016962052</v>
      </c>
      <c r="H24" s="16">
        <v>99.180230284104127</v>
      </c>
      <c r="I24" s="16">
        <v>99.113767233268533</v>
      </c>
      <c r="J24" s="16">
        <v>98.757557714896251</v>
      </c>
      <c r="K24" s="16">
        <v>99.674679471603781</v>
      </c>
      <c r="L24" s="16">
        <v>99.690647576852413</v>
      </c>
      <c r="M24" s="16">
        <v>99.211362299798182</v>
      </c>
      <c r="N24" s="16">
        <v>99.909227310191838</v>
      </c>
      <c r="O24" s="16">
        <v>99.228085176825715</v>
      </c>
      <c r="P24" s="16">
        <v>99.118354130796064</v>
      </c>
      <c r="Q24" s="16">
        <v>99.783067142961826</v>
      </c>
      <c r="R24" s="16">
        <v>99.943274744814005</v>
      </c>
      <c r="S24" s="104">
        <v>100</v>
      </c>
      <c r="BP24" s="35"/>
      <c r="BQ24" s="35"/>
      <c r="BR24" s="35"/>
      <c r="BS24" s="35"/>
    </row>
    <row r="25" spans="2:71" x14ac:dyDescent="0.15">
      <c r="B25" s="17">
        <v>70</v>
      </c>
      <c r="C25" s="102">
        <v>100</v>
      </c>
      <c r="D25" s="102">
        <v>99.034899605521602</v>
      </c>
      <c r="E25" s="102">
        <v>99.017056195479199</v>
      </c>
      <c r="F25" s="102">
        <v>98.989057776741888</v>
      </c>
      <c r="G25" s="102">
        <v>99.571660562380984</v>
      </c>
      <c r="H25" s="102">
        <v>99.922099079998247</v>
      </c>
      <c r="I25" s="102">
        <v>100</v>
      </c>
      <c r="J25" s="102">
        <v>100</v>
      </c>
      <c r="K25" s="102">
        <v>100</v>
      </c>
      <c r="L25" s="102">
        <v>99.81447569628844</v>
      </c>
      <c r="M25" s="102">
        <v>99.556977641808643</v>
      </c>
      <c r="N25" s="102">
        <v>99.163005684682787</v>
      </c>
      <c r="O25" s="102">
        <v>100</v>
      </c>
      <c r="P25" s="102">
        <v>99.035927900941928</v>
      </c>
      <c r="Q25" s="102">
        <v>99.270164902969128</v>
      </c>
      <c r="R25" s="102">
        <v>100</v>
      </c>
      <c r="S25" s="105">
        <v>100</v>
      </c>
      <c r="BP25" s="35"/>
      <c r="BQ25" s="35"/>
      <c r="BR25" s="35"/>
      <c r="BS25" s="35"/>
    </row>
    <row r="26" spans="2:71" x14ac:dyDescent="0.15">
      <c r="B26" s="53"/>
      <c r="C26" s="54"/>
      <c r="D26" s="54"/>
      <c r="E26" s="54"/>
      <c r="F26" s="54"/>
      <c r="G26" s="54"/>
      <c r="H26" s="54"/>
      <c r="I26" s="54"/>
      <c r="J26" s="54"/>
      <c r="K26" s="54"/>
      <c r="L26" s="54"/>
      <c r="M26" s="54"/>
      <c r="N26" s="54"/>
      <c r="O26" s="54"/>
      <c r="P26" s="54"/>
      <c r="Q26" s="54"/>
      <c r="R26" s="54"/>
      <c r="S26" s="54"/>
      <c r="BP26" s="35"/>
      <c r="BQ26" s="35"/>
      <c r="BR26" s="35"/>
      <c r="BS26" s="35"/>
    </row>
    <row r="27" spans="2:71" s="52" customFormat="1" ht="48.75" customHeight="1" x14ac:dyDescent="0.15">
      <c r="B27" s="133" t="s">
        <v>36</v>
      </c>
      <c r="C27" s="133"/>
      <c r="D27" s="133"/>
      <c r="E27" s="133"/>
      <c r="F27" s="133"/>
      <c r="G27" s="133"/>
      <c r="H27" s="133"/>
      <c r="I27" s="133"/>
      <c r="J27" s="133"/>
      <c r="K27" s="133"/>
      <c r="L27" s="133"/>
      <c r="M27" s="133"/>
      <c r="N27" s="133"/>
      <c r="O27" s="133"/>
      <c r="P27" s="133"/>
      <c r="Q27" s="133"/>
      <c r="R27" s="133"/>
      <c r="S27" s="133"/>
      <c r="T27" s="50"/>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row>
    <row r="28" spans="2:71" x14ac:dyDescent="0.15">
      <c r="B28" s="39"/>
      <c r="C28" s="40"/>
      <c r="D28" s="41"/>
      <c r="E28" s="41"/>
      <c r="F28" s="41"/>
      <c r="G28" s="41"/>
      <c r="H28" s="41"/>
      <c r="I28" s="41"/>
      <c r="J28" s="41"/>
      <c r="K28" s="41"/>
      <c r="L28" s="41"/>
      <c r="M28" s="41"/>
      <c r="N28" s="42"/>
      <c r="O28" s="42"/>
      <c r="P28" s="42"/>
      <c r="Q28" s="42"/>
      <c r="R28" s="43"/>
      <c r="S28" s="43"/>
      <c r="T28" s="37"/>
      <c r="U28" s="37"/>
      <c r="V28" s="42"/>
    </row>
    <row r="29" spans="2:71" x14ac:dyDescent="0.15">
      <c r="D29" s="38"/>
      <c r="E29" s="38"/>
      <c r="F29" s="38"/>
      <c r="G29" s="38"/>
      <c r="H29" s="38"/>
      <c r="I29" s="38"/>
      <c r="J29" s="38"/>
      <c r="K29" s="38"/>
      <c r="L29" s="38"/>
      <c r="M29" s="38"/>
      <c r="N29" s="37"/>
      <c r="O29" s="37"/>
      <c r="P29" s="37"/>
      <c r="Q29" s="37"/>
      <c r="R29" s="43"/>
      <c r="S29" s="43"/>
      <c r="T29" s="44"/>
      <c r="U29" s="37"/>
      <c r="V29" s="42"/>
    </row>
    <row r="30" spans="2:71" x14ac:dyDescent="0.15">
      <c r="C30" s="45"/>
      <c r="D30" s="45"/>
      <c r="E30" s="45"/>
      <c r="F30" s="45"/>
      <c r="G30" s="45"/>
      <c r="H30" s="45"/>
      <c r="I30" s="45"/>
      <c r="J30" s="45"/>
      <c r="K30" s="45"/>
      <c r="L30" s="45"/>
      <c r="M30" s="45"/>
      <c r="N30" s="45"/>
      <c r="O30" s="45"/>
      <c r="P30" s="45"/>
      <c r="Q30" s="45"/>
      <c r="R30" s="43"/>
      <c r="S30" s="43"/>
      <c r="T30" s="45"/>
      <c r="U30" s="37"/>
      <c r="V30" s="42"/>
    </row>
    <row r="31" spans="2:71" x14ac:dyDescent="0.15">
      <c r="B31" s="45"/>
      <c r="C31" s="45"/>
      <c r="D31" s="45"/>
      <c r="E31" s="45"/>
      <c r="F31" s="45"/>
      <c r="G31" s="45"/>
      <c r="H31" s="45"/>
      <c r="I31" s="45"/>
      <c r="J31" s="45"/>
      <c r="K31" s="45"/>
      <c r="L31" s="45"/>
      <c r="M31" s="45"/>
      <c r="N31" s="45"/>
      <c r="O31" s="45"/>
      <c r="P31" s="45"/>
      <c r="Q31" s="45"/>
      <c r="R31" s="43"/>
      <c r="S31" s="43"/>
      <c r="T31" s="45"/>
      <c r="U31" s="37"/>
      <c r="V31" s="42"/>
    </row>
    <row r="32" spans="2:71" x14ac:dyDescent="0.15">
      <c r="B32" s="45"/>
      <c r="C32" s="45"/>
      <c r="D32" s="45"/>
      <c r="E32" s="45"/>
      <c r="F32" s="45"/>
      <c r="G32" s="45"/>
      <c r="H32" s="45"/>
      <c r="I32" s="45"/>
      <c r="J32" s="45"/>
      <c r="K32" s="45"/>
      <c r="L32" s="45"/>
      <c r="M32" s="45"/>
      <c r="N32" s="45"/>
      <c r="O32" s="45"/>
      <c r="P32" s="45"/>
      <c r="Q32" s="45"/>
      <c r="R32" s="43"/>
      <c r="S32" s="43"/>
      <c r="T32" s="45"/>
      <c r="U32" s="37"/>
      <c r="V32" s="42"/>
    </row>
    <row r="33" spans="3:23" x14ac:dyDescent="0.15">
      <c r="C33" s="45"/>
      <c r="D33" s="45"/>
      <c r="E33" s="45"/>
      <c r="F33" s="45"/>
      <c r="G33" s="45"/>
      <c r="H33" s="45"/>
      <c r="I33" s="45"/>
      <c r="J33" s="45"/>
      <c r="K33" s="45"/>
      <c r="L33" s="45"/>
      <c r="M33" s="45"/>
      <c r="N33" s="45"/>
      <c r="O33" s="45"/>
      <c r="P33" s="45"/>
      <c r="Q33" s="45"/>
      <c r="R33" s="43"/>
      <c r="S33" s="43"/>
      <c r="T33" s="45"/>
      <c r="U33" s="37"/>
      <c r="V33" s="42"/>
    </row>
    <row r="34" spans="3:23" x14ac:dyDescent="0.15">
      <c r="C34" s="45"/>
      <c r="D34" s="45"/>
      <c r="E34" s="45"/>
      <c r="F34" s="45"/>
      <c r="G34" s="45"/>
      <c r="H34" s="45"/>
      <c r="I34" s="45"/>
      <c r="J34" s="45"/>
      <c r="K34" s="45"/>
      <c r="L34" s="45"/>
      <c r="M34" s="45"/>
      <c r="N34" s="45"/>
      <c r="O34" s="45"/>
      <c r="P34" s="45"/>
      <c r="Q34" s="45"/>
      <c r="R34" s="43"/>
      <c r="S34" s="43"/>
      <c r="T34" s="45"/>
      <c r="U34" s="37"/>
      <c r="V34" s="42"/>
    </row>
    <row r="35" spans="3:23" x14ac:dyDescent="0.15">
      <c r="C35" s="45"/>
      <c r="D35" s="45"/>
      <c r="E35" s="45"/>
      <c r="F35" s="45"/>
      <c r="G35" s="45"/>
      <c r="H35" s="45"/>
      <c r="I35" s="45"/>
      <c r="J35" s="45"/>
      <c r="K35" s="45"/>
      <c r="L35" s="45"/>
      <c r="M35" s="45"/>
      <c r="N35" s="45"/>
      <c r="O35" s="45"/>
      <c r="P35" s="45"/>
      <c r="Q35" s="45"/>
      <c r="R35" s="43"/>
      <c r="S35" s="43"/>
      <c r="T35" s="45"/>
      <c r="U35" s="37"/>
      <c r="V35" s="37"/>
    </row>
    <row r="36" spans="3:23" x14ac:dyDescent="0.15">
      <c r="C36" s="45"/>
      <c r="D36" s="45"/>
      <c r="E36" s="45"/>
      <c r="F36" s="45"/>
      <c r="G36" s="45"/>
      <c r="H36" s="45"/>
      <c r="I36" s="45"/>
      <c r="J36" s="45"/>
      <c r="K36" s="45"/>
      <c r="L36" s="45"/>
      <c r="M36" s="45"/>
      <c r="N36" s="45"/>
      <c r="O36" s="45"/>
      <c r="P36" s="45"/>
      <c r="Q36" s="45"/>
      <c r="R36" s="43"/>
      <c r="S36" s="43"/>
      <c r="T36" s="45"/>
      <c r="U36" s="37"/>
      <c r="V36" s="37"/>
      <c r="W36" s="37"/>
    </row>
    <row r="37" spans="3:23" x14ac:dyDescent="0.15">
      <c r="C37" s="45"/>
      <c r="D37" s="45"/>
      <c r="E37" s="45"/>
      <c r="F37" s="45"/>
      <c r="G37" s="45"/>
      <c r="H37" s="45"/>
      <c r="I37" s="45"/>
      <c r="J37" s="45"/>
      <c r="K37" s="45"/>
      <c r="L37" s="45"/>
      <c r="M37" s="45"/>
      <c r="N37" s="45"/>
      <c r="O37" s="45"/>
      <c r="P37" s="45"/>
      <c r="Q37" s="45"/>
      <c r="R37" s="43"/>
      <c r="S37" s="43"/>
      <c r="T37" s="45"/>
      <c r="U37" s="37"/>
      <c r="V37" s="37"/>
      <c r="W37" s="37"/>
    </row>
    <row r="38" spans="3:23" x14ac:dyDescent="0.15">
      <c r="C38" s="45"/>
      <c r="D38" s="45"/>
      <c r="E38" s="45"/>
      <c r="F38" s="45"/>
      <c r="G38" s="45"/>
      <c r="H38" s="45"/>
      <c r="I38" s="45"/>
      <c r="J38" s="45"/>
      <c r="K38" s="45"/>
      <c r="L38" s="45"/>
      <c r="M38" s="45"/>
      <c r="N38" s="46"/>
      <c r="O38" s="46"/>
      <c r="P38" s="46"/>
      <c r="Q38" s="46"/>
      <c r="R38" s="47"/>
      <c r="S38" s="47"/>
      <c r="T38" s="46"/>
      <c r="U38" s="48"/>
      <c r="V38" s="37"/>
      <c r="W38" s="37"/>
    </row>
    <row r="39" spans="3:23" x14ac:dyDescent="0.15">
      <c r="C39" s="45"/>
      <c r="D39" s="45"/>
      <c r="E39" s="45"/>
      <c r="F39" s="45"/>
      <c r="G39" s="45"/>
      <c r="H39" s="45"/>
      <c r="I39" s="45"/>
      <c r="J39" s="45"/>
      <c r="K39" s="45"/>
      <c r="L39" s="45"/>
      <c r="M39" s="45"/>
      <c r="N39" s="46"/>
      <c r="O39" s="46"/>
      <c r="P39" s="46"/>
      <c r="Q39" s="46"/>
      <c r="R39" s="47"/>
      <c r="S39" s="47"/>
      <c r="T39" s="46"/>
      <c r="U39" s="48"/>
      <c r="V39" s="37"/>
      <c r="W39" s="37"/>
    </row>
    <row r="40" spans="3:23" x14ac:dyDescent="0.15">
      <c r="C40" s="45"/>
      <c r="D40" s="45"/>
      <c r="E40" s="45"/>
      <c r="F40" s="45"/>
      <c r="G40" s="45"/>
      <c r="H40" s="45"/>
      <c r="I40" s="45"/>
      <c r="J40" s="45"/>
      <c r="K40" s="45"/>
      <c r="L40" s="45"/>
      <c r="M40" s="45"/>
      <c r="N40" s="45"/>
      <c r="O40" s="45"/>
      <c r="P40" s="45"/>
      <c r="Q40" s="45"/>
      <c r="R40" s="43"/>
      <c r="S40" s="43"/>
      <c r="T40" s="45"/>
      <c r="U40" s="37"/>
      <c r="V40" s="37"/>
      <c r="W40" s="37"/>
    </row>
    <row r="41" spans="3:23" x14ac:dyDescent="0.15">
      <c r="C41" s="45"/>
      <c r="D41" s="45"/>
      <c r="E41" s="45"/>
      <c r="F41" s="45"/>
      <c r="G41" s="45"/>
      <c r="H41" s="45"/>
      <c r="I41" s="45"/>
      <c r="J41" s="45"/>
      <c r="K41" s="45"/>
      <c r="L41" s="45"/>
      <c r="M41" s="45"/>
      <c r="N41" s="45"/>
      <c r="O41" s="45"/>
      <c r="P41" s="45"/>
      <c r="Q41" s="45"/>
      <c r="R41" s="43"/>
      <c r="S41" s="43"/>
      <c r="T41" s="45"/>
      <c r="U41" s="37"/>
      <c r="V41" s="37"/>
      <c r="W41" s="37"/>
    </row>
    <row r="42" spans="3:23" x14ac:dyDescent="0.15">
      <c r="C42" s="45"/>
      <c r="D42" s="45"/>
      <c r="E42" s="45"/>
      <c r="F42" s="45"/>
      <c r="G42" s="45"/>
      <c r="H42" s="45"/>
      <c r="I42" s="45"/>
      <c r="J42" s="45"/>
      <c r="K42" s="45"/>
      <c r="L42" s="45"/>
      <c r="M42" s="45"/>
      <c r="N42" s="45"/>
      <c r="O42" s="45"/>
      <c r="P42" s="45"/>
      <c r="Q42" s="45"/>
      <c r="R42" s="43"/>
      <c r="S42" s="43"/>
      <c r="T42" s="45"/>
      <c r="U42" s="37"/>
      <c r="V42" s="42"/>
      <c r="W42" s="37"/>
    </row>
    <row r="43" spans="3:23" x14ac:dyDescent="0.15">
      <c r="C43" s="45"/>
      <c r="D43" s="45"/>
      <c r="E43" s="45"/>
      <c r="F43" s="45"/>
      <c r="G43" s="45"/>
      <c r="H43" s="45"/>
      <c r="I43" s="45"/>
      <c r="J43" s="45"/>
      <c r="K43" s="45"/>
      <c r="L43" s="45"/>
      <c r="M43" s="45"/>
      <c r="N43" s="45"/>
      <c r="O43" s="45"/>
      <c r="P43" s="45"/>
      <c r="Q43" s="45"/>
      <c r="R43" s="43"/>
      <c r="S43" s="43"/>
      <c r="T43" s="45"/>
      <c r="U43" s="37"/>
      <c r="V43" s="42"/>
      <c r="W43" s="37"/>
    </row>
    <row r="44" spans="3:23" x14ac:dyDescent="0.15">
      <c r="C44" s="45"/>
      <c r="D44" s="45"/>
      <c r="E44" s="45"/>
      <c r="F44" s="45"/>
      <c r="G44" s="45"/>
      <c r="H44" s="45"/>
      <c r="I44" s="45"/>
      <c r="J44" s="45"/>
      <c r="K44" s="45"/>
      <c r="L44" s="45"/>
      <c r="M44" s="45"/>
      <c r="N44" s="45"/>
      <c r="O44" s="45"/>
      <c r="P44" s="45"/>
      <c r="Q44" s="45"/>
      <c r="R44" s="43"/>
      <c r="S44" s="43"/>
      <c r="T44" s="45"/>
      <c r="U44" s="37"/>
      <c r="V44" s="42"/>
      <c r="W44" s="37"/>
    </row>
    <row r="45" spans="3:23" x14ac:dyDescent="0.15">
      <c r="C45" s="45"/>
      <c r="D45" s="45"/>
      <c r="E45" s="45"/>
      <c r="F45" s="45"/>
      <c r="G45" s="45"/>
      <c r="H45" s="45"/>
      <c r="I45" s="45"/>
      <c r="J45" s="45"/>
      <c r="K45" s="45"/>
      <c r="L45" s="45"/>
      <c r="M45" s="45"/>
      <c r="N45" s="45"/>
      <c r="O45" s="45"/>
      <c r="P45" s="45"/>
      <c r="Q45" s="45"/>
      <c r="R45" s="43"/>
      <c r="S45" s="43"/>
      <c r="T45" s="45"/>
      <c r="U45" s="37"/>
      <c r="V45" s="42"/>
      <c r="W45" s="37"/>
    </row>
    <row r="46" spans="3:23" x14ac:dyDescent="0.15">
      <c r="C46" s="45"/>
      <c r="D46" s="45"/>
      <c r="E46" s="45"/>
      <c r="F46" s="45"/>
      <c r="G46" s="45"/>
      <c r="H46" s="45"/>
      <c r="I46" s="45"/>
      <c r="J46" s="45"/>
      <c r="K46" s="45"/>
      <c r="L46" s="49"/>
      <c r="M46" s="45"/>
      <c r="N46" s="45"/>
      <c r="O46" s="45"/>
      <c r="P46" s="45"/>
      <c r="Q46" s="45"/>
      <c r="R46" s="43"/>
      <c r="S46" s="43"/>
      <c r="T46" s="45"/>
      <c r="U46" s="37"/>
      <c r="V46" s="42"/>
      <c r="W46" s="37"/>
    </row>
    <row r="47" spans="3:23" x14ac:dyDescent="0.15">
      <c r="N47" s="37"/>
      <c r="O47" s="37"/>
      <c r="P47" s="37"/>
      <c r="Q47" s="37"/>
      <c r="R47" s="43"/>
      <c r="S47" s="43"/>
      <c r="T47" s="37"/>
      <c r="U47" s="37"/>
      <c r="V47" s="42"/>
      <c r="W47" s="37"/>
    </row>
    <row r="48" spans="3:23" x14ac:dyDescent="0.15">
      <c r="N48" s="37"/>
      <c r="O48" s="37"/>
      <c r="P48" s="37"/>
      <c r="Q48" s="37"/>
      <c r="R48" s="43"/>
      <c r="S48" s="43"/>
      <c r="T48" s="37"/>
      <c r="U48" s="37"/>
      <c r="V48" s="42"/>
      <c r="W48" s="37"/>
    </row>
    <row r="49" spans="18:19" x14ac:dyDescent="0.15">
      <c r="R49" s="37"/>
      <c r="S49" s="37"/>
    </row>
  </sheetData>
  <mergeCells count="1">
    <mergeCell ref="B27:S27"/>
  </mergeCells>
  <pageMargins left="0.78740157499999996" right="0.78740157499999996" top="0.984251969" bottom="0.984251969"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W31"/>
  <sheetViews>
    <sheetView showGridLines="0" workbookViewId="0"/>
  </sheetViews>
  <sheetFormatPr baseColWidth="10" defaultRowHeight="11" x14ac:dyDescent="0.15"/>
  <cols>
    <col min="1" max="1" width="3.19921875" style="79" customWidth="1"/>
    <col min="2" max="16384" width="11" style="79"/>
  </cols>
  <sheetData>
    <row r="2" spans="1:23" x14ac:dyDescent="0.15">
      <c r="B2" s="135" t="s">
        <v>37</v>
      </c>
      <c r="C2" s="135"/>
      <c r="D2" s="135"/>
      <c r="E2" s="135"/>
      <c r="F2" s="135"/>
      <c r="G2" s="135"/>
      <c r="H2" s="135"/>
      <c r="I2" s="135"/>
      <c r="J2" s="135"/>
      <c r="K2" s="135"/>
      <c r="L2" s="135"/>
      <c r="M2" s="135"/>
      <c r="N2" s="135"/>
      <c r="O2" s="135"/>
      <c r="P2" s="135"/>
      <c r="Q2" s="135"/>
      <c r="R2" s="135"/>
      <c r="S2" s="135"/>
      <c r="T2" s="135"/>
      <c r="U2" s="135"/>
      <c r="V2" s="135"/>
      <c r="W2" s="135"/>
    </row>
    <row r="3" spans="1:23" x14ac:dyDescent="0.15">
      <c r="B3" s="80"/>
      <c r="C3" s="80"/>
      <c r="D3" s="80"/>
      <c r="E3" s="80"/>
      <c r="F3" s="80"/>
      <c r="G3" s="80"/>
      <c r="H3" s="80"/>
      <c r="I3" s="80"/>
      <c r="J3" s="80"/>
      <c r="K3" s="80"/>
      <c r="L3" s="80"/>
      <c r="M3" s="80"/>
      <c r="N3" s="80"/>
      <c r="O3" s="80"/>
      <c r="P3" s="80"/>
      <c r="Q3" s="80"/>
      <c r="R3" s="80"/>
      <c r="S3" s="80"/>
      <c r="T3" s="80"/>
      <c r="U3" s="80"/>
      <c r="V3" s="80"/>
      <c r="W3" s="80"/>
    </row>
    <row r="4" spans="1:23" x14ac:dyDescent="0.15">
      <c r="A4" s="81"/>
      <c r="B4" s="82"/>
      <c r="C4" s="136" t="s">
        <v>22</v>
      </c>
      <c r="D4" s="136"/>
      <c r="E4" s="136"/>
      <c r="F4" s="136"/>
      <c r="G4" s="136"/>
      <c r="H4" s="136"/>
      <c r="K4" s="83"/>
    </row>
    <row r="5" spans="1:23" x14ac:dyDescent="0.15">
      <c r="A5" s="81"/>
      <c r="B5" s="82"/>
      <c r="C5" s="84" t="s">
        <v>23</v>
      </c>
      <c r="D5" s="84" t="s">
        <v>24</v>
      </c>
      <c r="E5" s="84" t="s">
        <v>25</v>
      </c>
      <c r="F5" s="84" t="s">
        <v>26</v>
      </c>
      <c r="G5" s="84" t="s">
        <v>27</v>
      </c>
      <c r="H5" s="84" t="s">
        <v>28</v>
      </c>
    </row>
    <row r="6" spans="1:23" x14ac:dyDescent="0.15">
      <c r="B6" s="85">
        <v>2004</v>
      </c>
      <c r="C6" s="86">
        <v>74.939608234318555</v>
      </c>
      <c r="D6" s="86">
        <v>77.969555154441863</v>
      </c>
      <c r="E6" s="86">
        <v>79.058291783316662</v>
      </c>
      <c r="F6" s="86">
        <v>97.606685666435382</v>
      </c>
      <c r="G6" s="87">
        <v>99.47716646333474</v>
      </c>
      <c r="H6" s="87">
        <v>98.902461797657921</v>
      </c>
    </row>
    <row r="7" spans="1:23" x14ac:dyDescent="0.15">
      <c r="B7" s="85">
        <v>2005</v>
      </c>
      <c r="C7" s="86">
        <v>76.034064417006846</v>
      </c>
      <c r="D7" s="86">
        <v>77.455101060940081</v>
      </c>
      <c r="E7" s="86">
        <v>79.7028349655249</v>
      </c>
      <c r="F7" s="86">
        <v>97.105293445537669</v>
      </c>
      <c r="G7" s="87">
        <v>99.540336874539321</v>
      </c>
      <c r="H7" s="87">
        <v>99.361806806857743</v>
      </c>
    </row>
    <row r="8" spans="1:23" x14ac:dyDescent="0.15">
      <c r="B8" s="85">
        <v>2006</v>
      </c>
      <c r="C8" s="86">
        <v>74.919400233002591</v>
      </c>
      <c r="D8" s="86">
        <v>78.578499119105714</v>
      </c>
      <c r="E8" s="86">
        <v>79.164173823759015</v>
      </c>
      <c r="F8" s="86">
        <v>97.147204126388914</v>
      </c>
      <c r="G8" s="87">
        <v>99.812432941728602</v>
      </c>
      <c r="H8" s="87">
        <v>100</v>
      </c>
    </row>
    <row r="9" spans="1:23" x14ac:dyDescent="0.15">
      <c r="B9" s="85">
        <v>2007</v>
      </c>
      <c r="C9" s="86">
        <v>75.15168239994621</v>
      </c>
      <c r="D9" s="86">
        <v>77.565564524827749</v>
      </c>
      <c r="E9" s="86">
        <v>79.938239838842733</v>
      </c>
      <c r="F9" s="86">
        <v>95.841421754239192</v>
      </c>
      <c r="G9" s="87">
        <v>99.780912447549639</v>
      </c>
      <c r="H9" s="87">
        <v>99.779183502110854</v>
      </c>
    </row>
    <row r="10" spans="1:23" x14ac:dyDescent="0.15">
      <c r="B10" s="85">
        <v>2008</v>
      </c>
      <c r="C10" s="86">
        <v>77.753202095779244</v>
      </c>
      <c r="D10" s="86">
        <v>78.820199802602446</v>
      </c>
      <c r="E10" s="86">
        <v>80.549834657664405</v>
      </c>
      <c r="F10" s="86">
        <v>95.429002474494595</v>
      </c>
      <c r="G10" s="87">
        <v>97.374311586513386</v>
      </c>
      <c r="H10" s="87">
        <v>98.705071487709873</v>
      </c>
    </row>
    <row r="11" spans="1:23" x14ac:dyDescent="0.15">
      <c r="B11" s="85">
        <v>2009</v>
      </c>
      <c r="C11" s="86">
        <v>78.348129813352571</v>
      </c>
      <c r="D11" s="86">
        <v>80.33523459229518</v>
      </c>
      <c r="E11" s="86">
        <v>81.220636197508156</v>
      </c>
      <c r="F11" s="86">
        <v>95.259953738490708</v>
      </c>
      <c r="G11" s="87">
        <v>98.785868613367981</v>
      </c>
      <c r="H11" s="87">
        <v>98.730626115193985</v>
      </c>
    </row>
    <row r="12" spans="1:23" x14ac:dyDescent="0.15">
      <c r="B12" s="85">
        <v>2010</v>
      </c>
      <c r="C12" s="86">
        <v>78.709386852936774</v>
      </c>
      <c r="D12" s="86">
        <v>81.335052443320805</v>
      </c>
      <c r="E12" s="86">
        <v>82.884560670865099</v>
      </c>
      <c r="F12" s="86">
        <v>94.926637816616363</v>
      </c>
      <c r="G12" s="87">
        <v>98.44634139940807</v>
      </c>
      <c r="H12" s="87">
        <v>98.897472729335078</v>
      </c>
    </row>
    <row r="13" spans="1:23" x14ac:dyDescent="0.15">
      <c r="B13" s="85">
        <v>2011</v>
      </c>
      <c r="C13" s="86">
        <v>78.38681324188795</v>
      </c>
      <c r="D13" s="86">
        <v>80.860693958665678</v>
      </c>
      <c r="E13" s="86">
        <v>82.749847017823541</v>
      </c>
      <c r="F13" s="86">
        <v>94.666754415765382</v>
      </c>
      <c r="G13" s="87">
        <v>97.446810212558987</v>
      </c>
      <c r="H13" s="87">
        <v>97.553022683786608</v>
      </c>
    </row>
    <row r="14" spans="1:23" x14ac:dyDescent="0.15">
      <c r="B14" s="85">
        <v>2012</v>
      </c>
      <c r="C14" s="86">
        <v>77.814106656768644</v>
      </c>
      <c r="D14" s="86">
        <v>81.688892530494627</v>
      </c>
      <c r="E14" s="86">
        <v>83.638172134135019</v>
      </c>
      <c r="F14" s="86">
        <v>95.899880259219529</v>
      </c>
      <c r="G14" s="87">
        <v>98.167017603103233</v>
      </c>
      <c r="H14" s="87">
        <v>98.467106025516046</v>
      </c>
    </row>
    <row r="15" spans="1:23" x14ac:dyDescent="0.15">
      <c r="B15" s="85">
        <v>2013</v>
      </c>
      <c r="C15" s="86">
        <v>77.406635735188303</v>
      </c>
      <c r="D15" s="86">
        <v>81.384313948252554</v>
      </c>
      <c r="E15" s="86">
        <v>84.50642931710334</v>
      </c>
      <c r="F15" s="86">
        <v>95.250052991837507</v>
      </c>
      <c r="G15" s="87">
        <v>99.420775869022833</v>
      </c>
      <c r="H15" s="87">
        <v>99.062890433907285</v>
      </c>
    </row>
    <row r="16" spans="1:23" x14ac:dyDescent="0.15">
      <c r="B16" s="85">
        <v>2014</v>
      </c>
      <c r="C16" s="86">
        <v>75.445372119515397</v>
      </c>
      <c r="D16" s="86">
        <v>81.532618431034294</v>
      </c>
      <c r="E16" s="86">
        <v>84.190123360066437</v>
      </c>
      <c r="F16" s="86">
        <v>95.989888696578944</v>
      </c>
      <c r="G16" s="87">
        <v>98.939841603533694</v>
      </c>
      <c r="H16" s="87">
        <v>100</v>
      </c>
    </row>
    <row r="17" spans="2:23" x14ac:dyDescent="0.15">
      <c r="B17" s="85">
        <v>2015</v>
      </c>
      <c r="C17" s="86">
        <v>74.928849572243024</v>
      </c>
      <c r="D17" s="86">
        <v>79.150808276550237</v>
      </c>
      <c r="E17" s="86">
        <v>83.654478948114502</v>
      </c>
      <c r="F17" s="86">
        <v>94.28516297601621</v>
      </c>
      <c r="G17" s="87">
        <v>99.40519440220659</v>
      </c>
      <c r="H17" s="87">
        <v>99.650523109842254</v>
      </c>
    </row>
    <row r="18" spans="2:23" x14ac:dyDescent="0.15">
      <c r="B18" s="85">
        <v>2016</v>
      </c>
      <c r="C18" s="86">
        <v>69.733905139058422</v>
      </c>
      <c r="D18" s="86">
        <v>77.378386815001889</v>
      </c>
      <c r="E18" s="86">
        <v>81.301967326175316</v>
      </c>
      <c r="F18" s="86">
        <v>91.860157897357226</v>
      </c>
      <c r="G18" s="87">
        <v>97.280074890959057</v>
      </c>
      <c r="H18" s="87">
        <v>98.884589937229293</v>
      </c>
    </row>
    <row r="19" spans="2:23" x14ac:dyDescent="0.15">
      <c r="B19" s="85">
        <v>2017</v>
      </c>
      <c r="C19" s="86">
        <v>66.483267858257577</v>
      </c>
      <c r="D19" s="86">
        <v>76.530896879348447</v>
      </c>
      <c r="E19" s="86">
        <v>80.821127523949954</v>
      </c>
      <c r="F19" s="86">
        <v>86.306249013074961</v>
      </c>
      <c r="G19" s="87">
        <v>98.674836507794538</v>
      </c>
      <c r="H19" s="87">
        <v>98.035483797064558</v>
      </c>
    </row>
    <row r="20" spans="2:23" x14ac:dyDescent="0.15">
      <c r="B20" s="85">
        <v>2018</v>
      </c>
      <c r="C20" s="86">
        <v>66.723980699705436</v>
      </c>
      <c r="D20" s="86">
        <v>77.295269000781602</v>
      </c>
      <c r="E20" s="86">
        <v>80.194652099585142</v>
      </c>
      <c r="F20" s="86">
        <v>85.208890864011948</v>
      </c>
      <c r="G20" s="87">
        <v>96.902867826460081</v>
      </c>
      <c r="H20" s="87">
        <v>100</v>
      </c>
    </row>
    <row r="21" spans="2:23" x14ac:dyDescent="0.15">
      <c r="B21" s="85">
        <v>2019</v>
      </c>
      <c r="C21" s="87">
        <v>65.738578956641504</v>
      </c>
      <c r="D21" s="87">
        <v>76.721025646111769</v>
      </c>
      <c r="E21" s="87">
        <v>80.975589406300941</v>
      </c>
      <c r="F21" s="87">
        <v>85.593250620328703</v>
      </c>
      <c r="G21" s="87">
        <v>94.026051337479402</v>
      </c>
      <c r="H21" s="87">
        <v>99.333153361298884</v>
      </c>
    </row>
    <row r="22" spans="2:23" s="81" customFormat="1" x14ac:dyDescent="0.15">
      <c r="B22" s="85">
        <v>2020</v>
      </c>
      <c r="C22" s="87">
        <v>62.650027492324853</v>
      </c>
      <c r="D22" s="87">
        <v>75.908266226920603</v>
      </c>
      <c r="E22" s="87">
        <v>81.237303454981586</v>
      </c>
      <c r="F22" s="87">
        <v>86.494917616813765</v>
      </c>
      <c r="G22" s="87">
        <v>92.341530515591003</v>
      </c>
      <c r="H22" s="87">
        <v>98.774519658215553</v>
      </c>
      <c r="R22" s="79"/>
      <c r="S22" s="79"/>
      <c r="T22" s="79"/>
      <c r="U22" s="79"/>
      <c r="V22" s="79"/>
      <c r="W22" s="79"/>
    </row>
    <row r="23" spans="2:23" s="81" customFormat="1" x14ac:dyDescent="0.15">
      <c r="B23" s="54"/>
      <c r="C23" s="82"/>
      <c r="D23" s="82"/>
      <c r="E23" s="82"/>
      <c r="F23" s="82"/>
      <c r="G23" s="82"/>
      <c r="H23" s="82"/>
      <c r="R23" s="79"/>
      <c r="S23" s="79"/>
      <c r="T23" s="79"/>
      <c r="U23" s="79"/>
      <c r="V23" s="79"/>
      <c r="W23" s="79"/>
    </row>
    <row r="24" spans="2:23" ht="60.75" customHeight="1" x14ac:dyDescent="0.15">
      <c r="B24" s="133" t="s">
        <v>38</v>
      </c>
      <c r="C24" s="134"/>
      <c r="D24" s="134"/>
      <c r="E24" s="134"/>
      <c r="F24" s="134"/>
      <c r="G24" s="134"/>
      <c r="H24" s="134"/>
      <c r="I24" s="88"/>
      <c r="J24" s="88"/>
      <c r="K24" s="88"/>
      <c r="L24" s="88"/>
      <c r="M24" s="88"/>
      <c r="N24" s="88"/>
      <c r="O24" s="88"/>
      <c r="P24" s="88"/>
      <c r="Q24" s="88"/>
      <c r="R24" s="88"/>
      <c r="S24" s="88"/>
      <c r="T24" s="88"/>
      <c r="U24" s="88"/>
      <c r="V24" s="88"/>
      <c r="W24" s="88"/>
    </row>
    <row r="26" spans="2:23" x14ac:dyDescent="0.15">
      <c r="B26" s="83"/>
    </row>
    <row r="27" spans="2:23" x14ac:dyDescent="0.15">
      <c r="B27" s="89"/>
    </row>
    <row r="28" spans="2:23" x14ac:dyDescent="0.15">
      <c r="C28" s="90"/>
      <c r="D28" s="90"/>
      <c r="E28" s="90"/>
      <c r="F28" s="90"/>
      <c r="G28" s="90"/>
      <c r="H28" s="90"/>
    </row>
    <row r="31" spans="2:23" x14ac:dyDescent="0.15">
      <c r="C31" s="91"/>
    </row>
  </sheetData>
  <mergeCells count="3">
    <mergeCell ref="B2:W2"/>
    <mergeCell ref="C4:H4"/>
    <mergeCell ref="B24:H24"/>
  </mergeCells>
  <pageMargins left="0.78740157499999996" right="0.78740157499999996" top="0.984251969" bottom="0.984251969"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S79"/>
  <sheetViews>
    <sheetView showGridLines="0" workbookViewId="0"/>
  </sheetViews>
  <sheetFormatPr baseColWidth="10" defaultRowHeight="11" x14ac:dyDescent="0.15"/>
  <cols>
    <col min="1" max="1" width="3" style="19" customWidth="1"/>
    <col min="2" max="2" width="3.59765625" style="19" bestFit="1" customWidth="1"/>
    <col min="3" max="15" width="4.19921875" style="19" bestFit="1" customWidth="1"/>
    <col min="16" max="19" width="4.3984375" style="19" bestFit="1" customWidth="1"/>
    <col min="20" max="16384" width="11" style="19"/>
  </cols>
  <sheetData>
    <row r="2" spans="2:19" ht="14" customHeight="1" x14ac:dyDescent="0.15">
      <c r="B2" s="137" t="s">
        <v>30</v>
      </c>
      <c r="C2" s="137"/>
      <c r="D2" s="137"/>
      <c r="E2" s="137"/>
      <c r="F2" s="137"/>
      <c r="G2" s="137"/>
      <c r="H2" s="137"/>
      <c r="I2" s="137"/>
      <c r="J2" s="137"/>
      <c r="K2" s="137"/>
      <c r="L2" s="137"/>
      <c r="M2" s="137"/>
      <c r="N2" s="137"/>
      <c r="O2" s="137"/>
      <c r="P2" s="137"/>
      <c r="Q2" s="137"/>
      <c r="R2" s="137"/>
    </row>
    <row r="4" spans="2:19" s="93" customFormat="1" x14ac:dyDescent="0.15">
      <c r="B4" s="138" t="s">
        <v>3</v>
      </c>
      <c r="C4" s="138"/>
      <c r="D4" s="138"/>
      <c r="E4" s="138"/>
      <c r="F4" s="138"/>
      <c r="G4" s="138"/>
      <c r="H4" s="138"/>
      <c r="I4" s="138"/>
      <c r="J4" s="138"/>
      <c r="K4" s="138"/>
      <c r="L4" s="138"/>
      <c r="M4" s="138"/>
      <c r="N4" s="138"/>
      <c r="O4" s="138"/>
      <c r="P4" s="138"/>
      <c r="Q4" s="138"/>
      <c r="R4" s="138"/>
    </row>
    <row r="5" spans="2:19" s="93" customFormat="1" x14ac:dyDescent="0.15">
      <c r="B5" s="92"/>
      <c r="C5" s="92"/>
      <c r="D5" s="92"/>
      <c r="E5" s="92"/>
      <c r="F5" s="92"/>
      <c r="G5" s="92"/>
      <c r="H5" s="92"/>
      <c r="I5" s="92"/>
      <c r="J5" s="92"/>
      <c r="K5" s="92"/>
      <c r="L5" s="92"/>
      <c r="M5" s="92"/>
      <c r="N5" s="92"/>
      <c r="O5" s="92"/>
      <c r="P5" s="92"/>
      <c r="Q5" s="92"/>
      <c r="R5" s="92"/>
      <c r="S5" s="92"/>
    </row>
    <row r="6" spans="2:19" x14ac:dyDescent="0.15">
      <c r="B6" s="94" t="s">
        <v>29</v>
      </c>
      <c r="C6" s="95">
        <v>2004</v>
      </c>
      <c r="D6" s="95">
        <v>2005</v>
      </c>
      <c r="E6" s="95">
        <v>2006</v>
      </c>
      <c r="F6" s="95">
        <v>2007</v>
      </c>
      <c r="G6" s="95">
        <v>2008</v>
      </c>
      <c r="H6" s="95">
        <v>2009</v>
      </c>
      <c r="I6" s="95">
        <v>2010</v>
      </c>
      <c r="J6" s="95">
        <v>2011</v>
      </c>
      <c r="K6" s="95">
        <v>2012</v>
      </c>
      <c r="L6" s="95">
        <v>2013</v>
      </c>
      <c r="M6" s="95">
        <v>2014</v>
      </c>
      <c r="N6" s="95">
        <v>2015</v>
      </c>
      <c r="O6" s="95">
        <v>2016</v>
      </c>
      <c r="P6" s="95">
        <v>2017</v>
      </c>
      <c r="Q6" s="96">
        <v>2018</v>
      </c>
      <c r="R6" s="96">
        <v>2019</v>
      </c>
      <c r="S6" s="96">
        <v>2020</v>
      </c>
    </row>
    <row r="7" spans="2:19" x14ac:dyDescent="0.15">
      <c r="B7" s="31">
        <v>50</v>
      </c>
      <c r="C7" s="97">
        <v>1.5976607157837071</v>
      </c>
      <c r="D7" s="97">
        <v>1.6104399288860094</v>
      </c>
      <c r="E7" s="97">
        <v>1.625196291545197</v>
      </c>
      <c r="F7" s="97">
        <v>1.6188653683306302</v>
      </c>
      <c r="G7" s="97">
        <v>2.0297817165622649</v>
      </c>
      <c r="H7" s="97">
        <v>1.9763613252159775</v>
      </c>
      <c r="I7" s="97">
        <v>2.9740158892785469</v>
      </c>
      <c r="J7" s="97">
        <v>3.4919083311664498</v>
      </c>
      <c r="K7" s="97">
        <v>2.6266416590745085</v>
      </c>
      <c r="L7" s="97">
        <v>1.5396572778285047</v>
      </c>
      <c r="M7" s="97">
        <v>1.5102900426289876</v>
      </c>
      <c r="N7" s="97">
        <v>1.438679731966537</v>
      </c>
      <c r="O7" s="97">
        <v>1.2140676568016797</v>
      </c>
      <c r="P7" s="97">
        <v>1.0736279094975221</v>
      </c>
      <c r="Q7" s="97">
        <v>1.056713635041669</v>
      </c>
      <c r="R7" s="97">
        <v>1.0688535609745424</v>
      </c>
      <c r="S7" s="97">
        <v>1.0220785995753106</v>
      </c>
    </row>
    <row r="8" spans="2:19" x14ac:dyDescent="0.15">
      <c r="B8" s="31">
        <v>51</v>
      </c>
      <c r="C8" s="97">
        <v>1.8814628897280619</v>
      </c>
      <c r="D8" s="97">
        <v>1.6121763074667048</v>
      </c>
      <c r="E8" s="97">
        <v>1.6269466931712444</v>
      </c>
      <c r="F8" s="97">
        <v>1.6206070754098918</v>
      </c>
      <c r="G8" s="97">
        <v>2.3306486438958092</v>
      </c>
      <c r="H8" s="97">
        <v>2.266171630842905</v>
      </c>
      <c r="I8" s="97">
        <v>3.9956634445353281</v>
      </c>
      <c r="J8" s="97">
        <v>4.4838095863130167</v>
      </c>
      <c r="K8" s="97">
        <v>3.4514749624815275</v>
      </c>
      <c r="L8" s="97">
        <v>1.5944120900226504</v>
      </c>
      <c r="M8" s="97">
        <v>1.643349055566472</v>
      </c>
      <c r="N8" s="97">
        <v>1.6357906387210499</v>
      </c>
      <c r="O8" s="97">
        <v>1.2241505437914943</v>
      </c>
      <c r="P8" s="97">
        <v>1.1191281580265382</v>
      </c>
      <c r="Q8" s="97">
        <v>1.1408584125338987</v>
      </c>
      <c r="R8" s="97">
        <v>1.1427372899638379</v>
      </c>
      <c r="S8" s="97">
        <v>1.1087418351922655</v>
      </c>
    </row>
    <row r="9" spans="2:19" x14ac:dyDescent="0.15">
      <c r="B9" s="31">
        <v>52</v>
      </c>
      <c r="C9" s="97">
        <v>2.1673312537780363</v>
      </c>
      <c r="D9" s="97">
        <v>2.1684124918422243</v>
      </c>
      <c r="E9" s="97">
        <v>2.176328189198526</v>
      </c>
      <c r="F9" s="97">
        <v>2.1776061238166808</v>
      </c>
      <c r="G9" s="97">
        <v>2.6303159264784619</v>
      </c>
      <c r="H9" s="97">
        <v>2.5579470424736637</v>
      </c>
      <c r="I9" s="97">
        <v>5.0169523775387272</v>
      </c>
      <c r="J9" s="97">
        <v>4.1027131498239555</v>
      </c>
      <c r="K9" s="97">
        <v>4.2784678221200663</v>
      </c>
      <c r="L9" s="97">
        <v>2.3112552641681239</v>
      </c>
      <c r="M9" s="97">
        <v>1.7038556454595046</v>
      </c>
      <c r="N9" s="97">
        <v>1.7144904482442536</v>
      </c>
      <c r="O9" s="97">
        <v>1.2224723470540271</v>
      </c>
      <c r="P9" s="97">
        <v>1.3742817040670892</v>
      </c>
      <c r="Q9" s="97">
        <v>1.2331299061233503</v>
      </c>
      <c r="R9" s="97">
        <v>1.2272951374191152</v>
      </c>
      <c r="S9" s="97">
        <v>1.238673875768401</v>
      </c>
    </row>
    <row r="10" spans="2:19" x14ac:dyDescent="0.15">
      <c r="B10" s="31">
        <v>53</v>
      </c>
      <c r="C10" s="97">
        <v>2.5492314023973712</v>
      </c>
      <c r="D10" s="97">
        <v>2.1707555297531398</v>
      </c>
      <c r="E10" s="97">
        <v>2.1786772420439497</v>
      </c>
      <c r="F10" s="97">
        <v>2.1799540217809361</v>
      </c>
      <c r="G10" s="97">
        <v>2.744486811621321</v>
      </c>
      <c r="H10" s="97">
        <v>2.6674280702204416</v>
      </c>
      <c r="I10" s="97">
        <v>4.5212319136422536</v>
      </c>
      <c r="J10" s="97">
        <v>3.7918829685887765</v>
      </c>
      <c r="K10" s="97">
        <v>4.4126912044591533</v>
      </c>
      <c r="L10" s="97">
        <v>2.4258145331447061</v>
      </c>
      <c r="M10" s="97">
        <v>2.3904173855452888</v>
      </c>
      <c r="N10" s="97">
        <v>1.9411535693468267</v>
      </c>
      <c r="O10" s="97">
        <v>1.6597357754386648</v>
      </c>
      <c r="P10" s="97">
        <v>1.5346296874106868</v>
      </c>
      <c r="Q10" s="97">
        <v>1.4637347876339901</v>
      </c>
      <c r="R10" s="97">
        <v>1.3300930403953519</v>
      </c>
      <c r="S10" s="97">
        <v>1.2983625292423469</v>
      </c>
    </row>
    <row r="11" spans="2:19" x14ac:dyDescent="0.15">
      <c r="B11" s="31">
        <v>54</v>
      </c>
      <c r="C11" s="97">
        <v>2.9293947190383118</v>
      </c>
      <c r="D11" s="97">
        <v>2.8794403338284957</v>
      </c>
      <c r="E11" s="97">
        <v>2.7589098619081631</v>
      </c>
      <c r="F11" s="97">
        <v>2.7308418431141015</v>
      </c>
      <c r="G11" s="97">
        <v>4.2792831829233204</v>
      </c>
      <c r="H11" s="97">
        <v>4.1698155315406114</v>
      </c>
      <c r="I11" s="97">
        <v>4.0279829335146617</v>
      </c>
      <c r="J11" s="97">
        <v>2.8800561845957819</v>
      </c>
      <c r="K11" s="97">
        <v>4.5475394977658086</v>
      </c>
      <c r="L11" s="97">
        <v>2.6140264546345016</v>
      </c>
      <c r="M11" s="97">
        <v>2.5236315840561998</v>
      </c>
      <c r="N11" s="97">
        <v>2.6312690898481153</v>
      </c>
      <c r="O11" s="97">
        <v>2.1595066615105063</v>
      </c>
      <c r="P11" s="97">
        <v>1.9718404556331801</v>
      </c>
      <c r="Q11" s="97">
        <v>1.6685559430007189</v>
      </c>
      <c r="R11" s="97">
        <v>1.5877449840159386</v>
      </c>
      <c r="S11" s="97">
        <v>1.4133768739629395</v>
      </c>
    </row>
    <row r="12" spans="2:19" x14ac:dyDescent="0.15">
      <c r="B12" s="31">
        <v>55</v>
      </c>
      <c r="C12" s="97">
        <v>6.6613239671328417</v>
      </c>
      <c r="D12" s="97">
        <v>6.3927497519418512</v>
      </c>
      <c r="E12" s="97">
        <v>6.1154065328608178</v>
      </c>
      <c r="F12" s="97">
        <v>5.9917375977914338</v>
      </c>
      <c r="G12" s="97">
        <v>5.8644723555030378</v>
      </c>
      <c r="H12" s="97">
        <v>5.2214735964479519</v>
      </c>
      <c r="I12" s="97">
        <v>5.1292551230995382</v>
      </c>
      <c r="J12" s="97">
        <v>5.3476795188864035</v>
      </c>
      <c r="K12" s="97">
        <v>3.8589316048208007</v>
      </c>
      <c r="L12" s="97">
        <v>3.8607153933522098</v>
      </c>
      <c r="M12" s="97">
        <v>3.7397571698906353</v>
      </c>
      <c r="N12" s="97">
        <v>3.8685562367469268</v>
      </c>
      <c r="O12" s="97">
        <v>2.9803888735959578</v>
      </c>
      <c r="P12" s="97">
        <v>2.447620653654925</v>
      </c>
      <c r="Q12" s="97">
        <v>2.3765992998637802</v>
      </c>
      <c r="R12" s="97">
        <v>1.9497461253188675</v>
      </c>
      <c r="S12" s="97">
        <v>1.9014856593171381</v>
      </c>
    </row>
    <row r="13" spans="2:19" x14ac:dyDescent="0.15">
      <c r="B13" s="31">
        <v>56</v>
      </c>
      <c r="C13" s="97">
        <v>9.3537159614759524</v>
      </c>
      <c r="D13" s="97">
        <v>9.7975979677216714</v>
      </c>
      <c r="E13" s="97">
        <v>9.8118508389607655</v>
      </c>
      <c r="F13" s="97">
        <v>9.8203579132038623</v>
      </c>
      <c r="G13" s="97">
        <v>10.636804405300845</v>
      </c>
      <c r="H13" s="97">
        <v>7.0705259602174202</v>
      </c>
      <c r="I13" s="97">
        <v>6.6365374477063543</v>
      </c>
      <c r="J13" s="97">
        <v>8.3961293773798946</v>
      </c>
      <c r="K13" s="97">
        <v>6.169969867002397</v>
      </c>
      <c r="L13" s="97">
        <v>5.6858975593507406</v>
      </c>
      <c r="M13" s="97">
        <v>4.7961176756616357</v>
      </c>
      <c r="N13" s="97">
        <v>4.3974066368426286</v>
      </c>
      <c r="O13" s="97">
        <v>3.5644032511872448</v>
      </c>
      <c r="P13" s="97">
        <v>3.6484877220947851</v>
      </c>
      <c r="Q13" s="97">
        <v>2.8884649552724304</v>
      </c>
      <c r="R13" s="97">
        <v>2.7931012891927716</v>
      </c>
      <c r="S13" s="97">
        <v>2.2950831095128201</v>
      </c>
    </row>
    <row r="14" spans="2:19" x14ac:dyDescent="0.15">
      <c r="B14" s="31">
        <v>57</v>
      </c>
      <c r="C14" s="97">
        <v>12.339500532644369</v>
      </c>
      <c r="D14" s="97">
        <v>13.910467170365212</v>
      </c>
      <c r="E14" s="97">
        <v>14.795723639339506</v>
      </c>
      <c r="F14" s="97">
        <v>15.251056481219138</v>
      </c>
      <c r="G14" s="97">
        <v>15.718950914321455</v>
      </c>
      <c r="H14" s="97">
        <v>11.833491916697859</v>
      </c>
      <c r="I14" s="97">
        <v>9.1429704501444107</v>
      </c>
      <c r="J14" s="97">
        <v>10.380203784560409</v>
      </c>
      <c r="K14" s="97">
        <v>8.0086673096236094</v>
      </c>
      <c r="L14" s="97">
        <v>7.0368956834535217</v>
      </c>
      <c r="M14" s="97">
        <v>6.353807370403616</v>
      </c>
      <c r="N14" s="97">
        <v>5.708153807248868</v>
      </c>
      <c r="O14" s="97">
        <v>5.5994420331358858</v>
      </c>
      <c r="P14" s="97">
        <v>4.9671253751108999</v>
      </c>
      <c r="Q14" s="97">
        <v>4.6255953342247569</v>
      </c>
      <c r="R14" s="97">
        <v>3.5579947217320469</v>
      </c>
      <c r="S14" s="97">
        <v>3.5870381876707422</v>
      </c>
    </row>
    <row r="15" spans="2:19" x14ac:dyDescent="0.15">
      <c r="B15" s="31">
        <v>58</v>
      </c>
      <c r="C15" s="97">
        <v>13.958815744331652</v>
      </c>
      <c r="D15" s="97">
        <v>15.893615827260104</v>
      </c>
      <c r="E15" s="97">
        <v>17.728248303931945</v>
      </c>
      <c r="F15" s="97">
        <v>18.864586400112419</v>
      </c>
      <c r="G15" s="97">
        <v>18.518673282628349</v>
      </c>
      <c r="H15" s="97">
        <v>17.01552697770963</v>
      </c>
      <c r="I15" s="97">
        <v>14.622090374514823</v>
      </c>
      <c r="J15" s="97">
        <v>11.858917416813924</v>
      </c>
      <c r="K15" s="97">
        <v>9.4936869484858235</v>
      </c>
      <c r="L15" s="97">
        <v>9.218464930068528</v>
      </c>
      <c r="M15" s="97">
        <v>7.9746564639485218</v>
      </c>
      <c r="N15" s="97">
        <v>7.5526135801861916</v>
      </c>
      <c r="O15" s="97">
        <v>6.9083974086286055</v>
      </c>
      <c r="P15" s="97">
        <v>6.7988887817817574</v>
      </c>
      <c r="Q15" s="97">
        <v>6.0577028645701132</v>
      </c>
      <c r="R15" s="97">
        <v>5.6314693996643532</v>
      </c>
      <c r="S15" s="97">
        <v>4.5205418095008643</v>
      </c>
    </row>
    <row r="16" spans="2:19" x14ac:dyDescent="0.15">
      <c r="B16" s="31">
        <v>59</v>
      </c>
      <c r="C16" s="97">
        <v>14.678153834060462</v>
      </c>
      <c r="D16" s="97">
        <v>17.559818166293855</v>
      </c>
      <c r="E16" s="97">
        <v>19.777481684017946</v>
      </c>
      <c r="F16" s="97">
        <v>21.441609820731983</v>
      </c>
      <c r="G16" s="97">
        <v>21.940201607224516</v>
      </c>
      <c r="H16" s="97">
        <v>20.597643907997732</v>
      </c>
      <c r="I16" s="97">
        <v>19.437967207001432</v>
      </c>
      <c r="J16" s="97">
        <v>17.556601173221114</v>
      </c>
      <c r="K16" s="97">
        <v>11.863598170475763</v>
      </c>
      <c r="L16" s="97">
        <v>11.230794816604847</v>
      </c>
      <c r="M16" s="97">
        <v>10.475914586892587</v>
      </c>
      <c r="N16" s="97">
        <v>9.8513859975030655</v>
      </c>
      <c r="O16" s="97">
        <v>8.6518220501399821</v>
      </c>
      <c r="P16" s="97">
        <v>8.0604860806180199</v>
      </c>
      <c r="Q16" s="97">
        <v>7.5811393040086621</v>
      </c>
      <c r="R16" s="97">
        <v>6.7791899642190252</v>
      </c>
      <c r="S16" s="97">
        <v>6.1366758268016612</v>
      </c>
    </row>
    <row r="17" spans="2:19" x14ac:dyDescent="0.15">
      <c r="B17" s="31">
        <v>60</v>
      </c>
      <c r="C17" s="97">
        <v>62.578660766342807</v>
      </c>
      <c r="D17" s="97">
        <v>61.858923576151412</v>
      </c>
      <c r="E17" s="97">
        <v>63.453571684519702</v>
      </c>
      <c r="F17" s="97">
        <v>63.793815938557131</v>
      </c>
      <c r="G17" s="97">
        <v>63.896966162125722</v>
      </c>
      <c r="H17" s="97">
        <v>63.85530315446394</v>
      </c>
      <c r="I17" s="97">
        <v>63.647740662550753</v>
      </c>
      <c r="J17" s="97">
        <v>49.869714908946456</v>
      </c>
      <c r="K17" s="97">
        <v>31.475225029916849</v>
      </c>
      <c r="L17" s="97">
        <v>29.940595088650422</v>
      </c>
      <c r="M17" s="97">
        <v>27.953662245252225</v>
      </c>
      <c r="N17" s="97">
        <v>26.311206770509362</v>
      </c>
      <c r="O17" s="97">
        <v>25.110337902102504</v>
      </c>
      <c r="P17" s="97">
        <v>25.258833399684015</v>
      </c>
      <c r="Q17" s="97">
        <v>23.367578168327416</v>
      </c>
      <c r="R17" s="97">
        <v>20.927217235963035</v>
      </c>
      <c r="S17" s="97">
        <v>19.195685030475758</v>
      </c>
    </row>
    <row r="18" spans="2:19" x14ac:dyDescent="0.15">
      <c r="B18" s="31">
        <v>61</v>
      </c>
      <c r="C18" s="97">
        <v>72.679737049061657</v>
      </c>
      <c r="D18" s="97">
        <v>71.626310982950542</v>
      </c>
      <c r="E18" s="97">
        <v>71.541111401195877</v>
      </c>
      <c r="F18" s="97">
        <v>73.524266404177979</v>
      </c>
      <c r="G18" s="97">
        <v>74.997767877784256</v>
      </c>
      <c r="H18" s="97">
        <v>74.955751927471965</v>
      </c>
      <c r="I18" s="97">
        <v>75.907270937769965</v>
      </c>
      <c r="J18" s="97">
        <v>73.147905110822194</v>
      </c>
      <c r="K18" s="97">
        <v>73.000377303833403</v>
      </c>
      <c r="L18" s="97">
        <v>68.154539371396794</v>
      </c>
      <c r="M18" s="97">
        <v>58.723857486479062</v>
      </c>
      <c r="N18" s="97">
        <v>42.431613411518967</v>
      </c>
      <c r="O18" s="97">
        <v>33.360874326307858</v>
      </c>
      <c r="P18" s="97">
        <v>33.866250485813218</v>
      </c>
      <c r="Q18" s="97">
        <v>34.050691120267537</v>
      </c>
      <c r="R18" s="97">
        <v>30.952369874702569</v>
      </c>
      <c r="S18" s="97">
        <v>29.117147958816691</v>
      </c>
    </row>
    <row r="19" spans="2:19" x14ac:dyDescent="0.15">
      <c r="B19" s="31">
        <v>62</v>
      </c>
      <c r="C19" s="97">
        <v>74.939608234318555</v>
      </c>
      <c r="D19" s="97">
        <v>76.034064417006846</v>
      </c>
      <c r="E19" s="97">
        <v>74.919400233002591</v>
      </c>
      <c r="F19" s="97">
        <v>75.15168239994621</v>
      </c>
      <c r="G19" s="97">
        <v>77.753202095779244</v>
      </c>
      <c r="H19" s="97">
        <v>78.348129813352571</v>
      </c>
      <c r="I19" s="97">
        <v>78.709386852936774</v>
      </c>
      <c r="J19" s="97">
        <v>78.38681324188795</v>
      </c>
      <c r="K19" s="97">
        <v>77.814106656768644</v>
      </c>
      <c r="L19" s="97">
        <v>77.406635735188303</v>
      </c>
      <c r="M19" s="97">
        <v>75.445372119515397</v>
      </c>
      <c r="N19" s="97">
        <v>74.928849572243024</v>
      </c>
      <c r="O19" s="97">
        <v>69.733905139058422</v>
      </c>
      <c r="P19" s="97">
        <v>66.483267858257577</v>
      </c>
      <c r="Q19" s="97">
        <v>66.723980699705436</v>
      </c>
      <c r="R19" s="97">
        <v>65.738578956641504</v>
      </c>
      <c r="S19" s="97">
        <v>62.650027492324853</v>
      </c>
    </row>
    <row r="20" spans="2:19" x14ac:dyDescent="0.15">
      <c r="B20" s="31">
        <v>63</v>
      </c>
      <c r="C20" s="97">
        <v>77.969555154441863</v>
      </c>
      <c r="D20" s="97">
        <v>77.455101060940081</v>
      </c>
      <c r="E20" s="97">
        <v>78.578499119105714</v>
      </c>
      <c r="F20" s="97">
        <v>77.565564524827749</v>
      </c>
      <c r="G20" s="97">
        <v>78.820199802602446</v>
      </c>
      <c r="H20" s="97">
        <v>80.33523459229518</v>
      </c>
      <c r="I20" s="97">
        <v>81.335052443320805</v>
      </c>
      <c r="J20" s="97">
        <v>80.860693958665678</v>
      </c>
      <c r="K20" s="97">
        <v>81.688892530494627</v>
      </c>
      <c r="L20" s="97">
        <v>81.384313948252554</v>
      </c>
      <c r="M20" s="97">
        <v>81.532618431034294</v>
      </c>
      <c r="N20" s="97">
        <v>79.150808276550237</v>
      </c>
      <c r="O20" s="97">
        <v>77.378386815001889</v>
      </c>
      <c r="P20" s="97">
        <v>76.530896879348447</v>
      </c>
      <c r="Q20" s="97">
        <v>77.295269000781602</v>
      </c>
      <c r="R20" s="97">
        <v>76.721025646111769</v>
      </c>
      <c r="S20" s="97">
        <v>75.908266226920603</v>
      </c>
    </row>
    <row r="21" spans="2:19" x14ac:dyDescent="0.15">
      <c r="B21" s="31">
        <v>64</v>
      </c>
      <c r="C21" s="97">
        <v>79.058291783316662</v>
      </c>
      <c r="D21" s="97">
        <v>79.7028349655249</v>
      </c>
      <c r="E21" s="97">
        <v>79.164173823759015</v>
      </c>
      <c r="F21" s="97">
        <v>79.938239838842733</v>
      </c>
      <c r="G21" s="97">
        <v>80.549834657664405</v>
      </c>
      <c r="H21" s="97">
        <v>81.220636197508156</v>
      </c>
      <c r="I21" s="97">
        <v>82.884560670865099</v>
      </c>
      <c r="J21" s="97">
        <v>82.749847017823541</v>
      </c>
      <c r="K21" s="97">
        <v>83.638172134135019</v>
      </c>
      <c r="L21" s="97">
        <v>84.50642931710334</v>
      </c>
      <c r="M21" s="97">
        <v>84.190123360066437</v>
      </c>
      <c r="N21" s="97">
        <v>83.654478948114502</v>
      </c>
      <c r="O21" s="97">
        <v>81.301967326175316</v>
      </c>
      <c r="P21" s="97">
        <v>80.821127523949954</v>
      </c>
      <c r="Q21" s="97">
        <v>80.194652099585142</v>
      </c>
      <c r="R21" s="97">
        <v>80.975589406300941</v>
      </c>
      <c r="S21" s="97">
        <v>81.237303454981586</v>
      </c>
    </row>
    <row r="22" spans="2:19" x14ac:dyDescent="0.15">
      <c r="B22" s="31">
        <v>65</v>
      </c>
      <c r="C22" s="97">
        <v>97.606685666435382</v>
      </c>
      <c r="D22" s="97">
        <v>97.105293445537669</v>
      </c>
      <c r="E22" s="97">
        <v>97.147204126388914</v>
      </c>
      <c r="F22" s="97">
        <v>95.841421754239192</v>
      </c>
      <c r="G22" s="97">
        <v>95.429002474494595</v>
      </c>
      <c r="H22" s="97">
        <v>95.259953738490708</v>
      </c>
      <c r="I22" s="97">
        <v>94.926637816616363</v>
      </c>
      <c r="J22" s="97">
        <v>94.666754415765382</v>
      </c>
      <c r="K22" s="97">
        <v>95.899880259219529</v>
      </c>
      <c r="L22" s="97">
        <v>95.250052991837507</v>
      </c>
      <c r="M22" s="97">
        <v>95.989888696578944</v>
      </c>
      <c r="N22" s="97">
        <v>94.28516297601621</v>
      </c>
      <c r="O22" s="97">
        <v>91.860157897357226</v>
      </c>
      <c r="P22" s="97">
        <v>86.306249013074961</v>
      </c>
      <c r="Q22" s="97">
        <v>85.208890864011948</v>
      </c>
      <c r="R22" s="97">
        <v>85.593250620328703</v>
      </c>
      <c r="S22" s="97">
        <v>86.494917616813765</v>
      </c>
    </row>
    <row r="23" spans="2:19" x14ac:dyDescent="0.15">
      <c r="B23" s="31">
        <v>66</v>
      </c>
      <c r="C23" s="97">
        <v>99.47716646333474</v>
      </c>
      <c r="D23" s="97">
        <v>99.540336874539321</v>
      </c>
      <c r="E23" s="97">
        <v>99.812432941728602</v>
      </c>
      <c r="F23" s="97">
        <v>99.780912447549639</v>
      </c>
      <c r="G23" s="97">
        <v>97.374311586513386</v>
      </c>
      <c r="H23" s="97">
        <v>98.785868613367981</v>
      </c>
      <c r="I23" s="97">
        <v>98.44634139940807</v>
      </c>
      <c r="J23" s="97">
        <v>97.446810212558987</v>
      </c>
      <c r="K23" s="97">
        <v>98.167017603103233</v>
      </c>
      <c r="L23" s="97">
        <v>99.420775869022833</v>
      </c>
      <c r="M23" s="97">
        <v>98.939841603533694</v>
      </c>
      <c r="N23" s="97">
        <v>99.40519440220659</v>
      </c>
      <c r="O23" s="97">
        <v>97.280074890959057</v>
      </c>
      <c r="P23" s="97">
        <v>98.674836507794538</v>
      </c>
      <c r="Q23" s="97">
        <v>96.902867826460081</v>
      </c>
      <c r="R23" s="97">
        <v>94.026051337479402</v>
      </c>
      <c r="S23" s="97">
        <v>92.341530515591003</v>
      </c>
    </row>
    <row r="24" spans="2:19" x14ac:dyDescent="0.15">
      <c r="B24" s="31">
        <v>67</v>
      </c>
      <c r="C24" s="97">
        <v>98.902461797657921</v>
      </c>
      <c r="D24" s="97">
        <v>99.361806806857743</v>
      </c>
      <c r="E24" s="97">
        <v>100</v>
      </c>
      <c r="F24" s="97">
        <v>99.779183502110854</v>
      </c>
      <c r="G24" s="97">
        <v>98.705071487709873</v>
      </c>
      <c r="H24" s="97">
        <v>98.730626115193985</v>
      </c>
      <c r="I24" s="97">
        <v>98.897472729335078</v>
      </c>
      <c r="J24" s="97">
        <v>97.553022683786608</v>
      </c>
      <c r="K24" s="97">
        <v>98.467106025516046</v>
      </c>
      <c r="L24" s="97">
        <v>99.062890433907285</v>
      </c>
      <c r="M24" s="97">
        <v>100</v>
      </c>
      <c r="N24" s="97">
        <v>99.650523109842254</v>
      </c>
      <c r="O24" s="97">
        <v>98.884589937229293</v>
      </c>
      <c r="P24" s="97">
        <v>98.035483797064558</v>
      </c>
      <c r="Q24" s="97">
        <v>100</v>
      </c>
      <c r="R24" s="97">
        <v>99.333153361298884</v>
      </c>
      <c r="S24" s="97">
        <v>98.774519658215553</v>
      </c>
    </row>
    <row r="25" spans="2:19" x14ac:dyDescent="0.15">
      <c r="B25" s="31">
        <v>68</v>
      </c>
      <c r="C25" s="97">
        <v>99.537704653365751</v>
      </c>
      <c r="D25" s="97">
        <v>99.361806806857743</v>
      </c>
      <c r="E25" s="97">
        <v>100</v>
      </c>
      <c r="F25" s="97">
        <v>99.677860906429643</v>
      </c>
      <c r="G25" s="97">
        <v>99.046249341252832</v>
      </c>
      <c r="H25" s="97">
        <v>98.838590915553795</v>
      </c>
      <c r="I25" s="97">
        <v>99.00550184833007</v>
      </c>
      <c r="J25" s="97">
        <v>97.659466940914569</v>
      </c>
      <c r="K25" s="97">
        <v>98.903996859685776</v>
      </c>
      <c r="L25" s="97">
        <v>98.985526752551905</v>
      </c>
      <c r="M25" s="97">
        <v>99.561120600649033</v>
      </c>
      <c r="N25" s="97">
        <v>100</v>
      </c>
      <c r="O25" s="97">
        <v>98.897680413782126</v>
      </c>
      <c r="P25" s="97">
        <v>99.209791253976505</v>
      </c>
      <c r="Q25" s="97">
        <v>99.259170974113559</v>
      </c>
      <c r="R25" s="97">
        <v>100</v>
      </c>
      <c r="S25" s="97">
        <v>100</v>
      </c>
    </row>
    <row r="26" spans="2:19" x14ac:dyDescent="0.15">
      <c r="B26" s="31">
        <v>69</v>
      </c>
      <c r="C26" s="97">
        <v>100</v>
      </c>
      <c r="D26" s="97">
        <v>100</v>
      </c>
      <c r="E26" s="97">
        <v>100</v>
      </c>
      <c r="F26" s="97">
        <v>99.677860906429643</v>
      </c>
      <c r="G26" s="97">
        <v>98.945671016962052</v>
      </c>
      <c r="H26" s="97">
        <v>99.180230284104127</v>
      </c>
      <c r="I26" s="97">
        <v>99.113767233268533</v>
      </c>
      <c r="J26" s="97">
        <v>98.757557714896251</v>
      </c>
      <c r="K26" s="97">
        <v>99.674679471603781</v>
      </c>
      <c r="L26" s="97">
        <v>99.690647576852413</v>
      </c>
      <c r="M26" s="97">
        <v>99.211362299798182</v>
      </c>
      <c r="N26" s="97">
        <v>99.909227310191838</v>
      </c>
      <c r="O26" s="97">
        <v>99.228085176825715</v>
      </c>
      <c r="P26" s="97">
        <v>99.118354130796064</v>
      </c>
      <c r="Q26" s="97">
        <v>99.783067142961826</v>
      </c>
      <c r="R26" s="97">
        <v>99.943274744814005</v>
      </c>
      <c r="S26" s="97">
        <v>100</v>
      </c>
    </row>
    <row r="27" spans="2:19" x14ac:dyDescent="0.15">
      <c r="B27" s="31">
        <v>70</v>
      </c>
      <c r="C27" s="97">
        <v>100</v>
      </c>
      <c r="D27" s="97">
        <v>99.034899605521602</v>
      </c>
      <c r="E27" s="97">
        <v>99.017056195479199</v>
      </c>
      <c r="F27" s="97">
        <v>98.989057776741888</v>
      </c>
      <c r="G27" s="97">
        <v>99.571660562380984</v>
      </c>
      <c r="H27" s="97">
        <v>99.922099079998247</v>
      </c>
      <c r="I27" s="97">
        <v>100</v>
      </c>
      <c r="J27" s="97">
        <v>100</v>
      </c>
      <c r="K27" s="97">
        <v>100</v>
      </c>
      <c r="L27" s="97">
        <v>99.81447569628844</v>
      </c>
      <c r="M27" s="97">
        <v>99.556977641808643</v>
      </c>
      <c r="N27" s="97">
        <v>99.163005684682787</v>
      </c>
      <c r="O27" s="97">
        <v>100</v>
      </c>
      <c r="P27" s="97">
        <v>99.035927900941928</v>
      </c>
      <c r="Q27" s="97">
        <v>99.270164902969128</v>
      </c>
      <c r="R27" s="97">
        <v>100</v>
      </c>
      <c r="S27" s="97">
        <v>100</v>
      </c>
    </row>
    <row r="28" spans="2:19" x14ac:dyDescent="0.15">
      <c r="B28" s="93"/>
      <c r="P28" s="20"/>
      <c r="Q28" s="20"/>
      <c r="R28" s="20"/>
      <c r="S28" s="20"/>
    </row>
    <row r="29" spans="2:19" x14ac:dyDescent="0.15">
      <c r="B29" s="138" t="s">
        <v>4</v>
      </c>
      <c r="C29" s="138"/>
      <c r="D29" s="138"/>
      <c r="E29" s="138"/>
      <c r="F29" s="138"/>
      <c r="G29" s="138"/>
      <c r="H29" s="138"/>
      <c r="I29" s="138"/>
      <c r="J29" s="138"/>
      <c r="K29" s="138"/>
      <c r="L29" s="138"/>
      <c r="M29" s="138"/>
      <c r="N29" s="138"/>
      <c r="O29" s="138"/>
      <c r="P29" s="138"/>
      <c r="Q29" s="138"/>
      <c r="R29" s="138"/>
    </row>
    <row r="30" spans="2:19" x14ac:dyDescent="0.15">
      <c r="B30" s="93"/>
      <c r="P30" s="20"/>
      <c r="Q30" s="20"/>
      <c r="R30" s="20"/>
      <c r="S30" s="20"/>
    </row>
    <row r="31" spans="2:19" x14ac:dyDescent="0.15">
      <c r="B31" s="94" t="s">
        <v>29</v>
      </c>
      <c r="C31" s="95">
        <v>2004</v>
      </c>
      <c r="D31" s="95">
        <v>2005</v>
      </c>
      <c r="E31" s="95">
        <v>2006</v>
      </c>
      <c r="F31" s="95">
        <v>2007</v>
      </c>
      <c r="G31" s="95">
        <v>2008</v>
      </c>
      <c r="H31" s="95">
        <v>2009</v>
      </c>
      <c r="I31" s="95">
        <v>2010</v>
      </c>
      <c r="J31" s="95">
        <v>2011</v>
      </c>
      <c r="K31" s="95">
        <v>2012</v>
      </c>
      <c r="L31" s="95">
        <v>2013</v>
      </c>
      <c r="M31" s="95">
        <v>2014</v>
      </c>
      <c r="N31" s="95">
        <v>2015</v>
      </c>
      <c r="O31" s="95">
        <v>2016</v>
      </c>
      <c r="P31" s="96">
        <v>2017</v>
      </c>
      <c r="Q31" s="96">
        <v>2018</v>
      </c>
      <c r="R31" s="96">
        <v>2019</v>
      </c>
      <c r="S31" s="96">
        <v>2020</v>
      </c>
    </row>
    <row r="32" spans="2:19" x14ac:dyDescent="0.15">
      <c r="B32" s="31">
        <v>50</v>
      </c>
      <c r="C32" s="97">
        <v>1.3884340733392952</v>
      </c>
      <c r="D32" s="97">
        <v>1.3777530991704232</v>
      </c>
      <c r="E32" s="97">
        <v>1.3754174160810873</v>
      </c>
      <c r="F32" s="97">
        <v>1.3766131074458308</v>
      </c>
      <c r="G32" s="97">
        <v>1.8845228852963001</v>
      </c>
      <c r="H32" s="97">
        <v>1.8084842345889423</v>
      </c>
      <c r="I32" s="97">
        <v>2.6918982260919675</v>
      </c>
      <c r="J32" s="97">
        <v>3.4011171932990227</v>
      </c>
      <c r="K32" s="97">
        <v>2.5324657579855629</v>
      </c>
      <c r="L32" s="97">
        <v>1.358592200201223</v>
      </c>
      <c r="M32" s="97">
        <v>1.3114261615283154</v>
      </c>
      <c r="N32" s="97">
        <v>1.2471456394761393</v>
      </c>
      <c r="O32" s="97">
        <v>0.95633012405429085</v>
      </c>
      <c r="P32" s="97">
        <v>0.77443889706348357</v>
      </c>
      <c r="Q32" s="97">
        <v>0.76995122080421452</v>
      </c>
      <c r="R32" s="97">
        <v>0.80331186939342736</v>
      </c>
      <c r="S32" s="97">
        <v>0.6299398480232119</v>
      </c>
    </row>
    <row r="33" spans="2:19" x14ac:dyDescent="0.15">
      <c r="B33" s="31">
        <v>51</v>
      </c>
      <c r="C33" s="97">
        <v>1.5783538049544612</v>
      </c>
      <c r="D33" s="97">
        <v>1.3807785855610886</v>
      </c>
      <c r="E33" s="97">
        <v>1.3784311553708997</v>
      </c>
      <c r="F33" s="97">
        <v>1.3796228718382086</v>
      </c>
      <c r="G33" s="97">
        <v>2.1272305210089253</v>
      </c>
      <c r="H33" s="97">
        <v>2.0460720920151512</v>
      </c>
      <c r="I33" s="97">
        <v>3.5895667954092234</v>
      </c>
      <c r="J33" s="97">
        <v>4.2198209921338954</v>
      </c>
      <c r="K33" s="97">
        <v>3.3916360656074991</v>
      </c>
      <c r="L33" s="97">
        <v>1.4026397850621739</v>
      </c>
      <c r="M33" s="97">
        <v>1.3693506478261626</v>
      </c>
      <c r="N33" s="97">
        <v>1.3424785099210643</v>
      </c>
      <c r="O33" s="97">
        <v>1.0112197850405842</v>
      </c>
      <c r="P33" s="97">
        <v>0.80397373175769582</v>
      </c>
      <c r="Q33" s="97">
        <v>0.84019367564167302</v>
      </c>
      <c r="R33" s="97">
        <v>0.82477486612674167</v>
      </c>
      <c r="S33" s="97">
        <v>0.75253213410418851</v>
      </c>
    </row>
    <row r="34" spans="2:19" x14ac:dyDescent="0.15">
      <c r="B34" s="31">
        <v>52</v>
      </c>
      <c r="C34" s="97">
        <v>1.7691113271544285</v>
      </c>
      <c r="D34" s="97">
        <v>1.7256053494171162</v>
      </c>
      <c r="E34" s="97">
        <v>1.7176326198542453</v>
      </c>
      <c r="F34" s="97">
        <v>1.7237389356353754</v>
      </c>
      <c r="G34" s="97">
        <v>2.3709994466304938</v>
      </c>
      <c r="H34" s="97">
        <v>2.2846965855945292</v>
      </c>
      <c r="I34" s="97">
        <v>4.4911435191057283</v>
      </c>
      <c r="J34" s="97">
        <v>3.9623290385594507</v>
      </c>
      <c r="K34" s="97">
        <v>4.254530704295223</v>
      </c>
      <c r="L34" s="97">
        <v>2.2204946521165105</v>
      </c>
      <c r="M34" s="97">
        <v>1.4033111412516985</v>
      </c>
      <c r="N34" s="97">
        <v>1.4326362816522553</v>
      </c>
      <c r="O34" s="97">
        <v>1.0505487430614575</v>
      </c>
      <c r="P34" s="97">
        <v>1.1154507617633953</v>
      </c>
      <c r="Q34" s="97">
        <v>0.87331897648826784</v>
      </c>
      <c r="R34" s="97">
        <v>0.8758567643728784</v>
      </c>
      <c r="S34" s="97">
        <v>0.90412767061919186</v>
      </c>
    </row>
    <row r="35" spans="2:19" x14ac:dyDescent="0.15">
      <c r="B35" s="31">
        <v>53</v>
      </c>
      <c r="C35" s="97">
        <v>2.0839561155592312</v>
      </c>
      <c r="D35" s="97">
        <v>1.7294114202832915</v>
      </c>
      <c r="E35" s="97">
        <v>1.7214127680575853</v>
      </c>
      <c r="F35" s="97">
        <v>1.7275241920024011</v>
      </c>
      <c r="G35" s="97">
        <v>2.4447626426170168</v>
      </c>
      <c r="H35" s="97">
        <v>2.3526416475039644</v>
      </c>
      <c r="I35" s="97">
        <v>4.0240296504387469</v>
      </c>
      <c r="J35" s="97">
        <v>3.757269337902494</v>
      </c>
      <c r="K35" s="97">
        <v>4.3978895226839212</v>
      </c>
      <c r="L35" s="97">
        <v>2.312610144665654</v>
      </c>
      <c r="M35" s="97">
        <v>2.2891828179617364</v>
      </c>
      <c r="N35" s="97">
        <v>1.7025564567621807</v>
      </c>
      <c r="O35" s="97">
        <v>1.4242789731156433</v>
      </c>
      <c r="P35" s="97">
        <v>1.2129697958794545</v>
      </c>
      <c r="Q35" s="97">
        <v>1.1513827556800871</v>
      </c>
      <c r="R35" s="97">
        <v>0.92930460306415374</v>
      </c>
      <c r="S35" s="97">
        <v>0.88452045067477481</v>
      </c>
    </row>
    <row r="36" spans="2:19" x14ac:dyDescent="0.15">
      <c r="B36" s="31">
        <v>54</v>
      </c>
      <c r="C36" s="97">
        <v>2.3943638636165647</v>
      </c>
      <c r="D36" s="97">
        <v>2.3485136846466927</v>
      </c>
      <c r="E36" s="97">
        <v>2.1827199918588018</v>
      </c>
      <c r="F36" s="97">
        <v>2.1489607358328935</v>
      </c>
      <c r="G36" s="97">
        <v>3.7739760652763819</v>
      </c>
      <c r="H36" s="97">
        <v>3.6310600604151486</v>
      </c>
      <c r="I36" s="97">
        <v>3.566287802135367</v>
      </c>
      <c r="J36" s="97">
        <v>2.9456413805974604</v>
      </c>
      <c r="K36" s="97">
        <v>4.5418724783244278</v>
      </c>
      <c r="L36" s="97">
        <v>2.6385227152013813</v>
      </c>
      <c r="M36" s="97">
        <v>2.4161044648826104</v>
      </c>
      <c r="N36" s="97">
        <v>2.5698550631291068</v>
      </c>
      <c r="O36" s="97">
        <v>1.8475728348696498</v>
      </c>
      <c r="P36" s="97">
        <v>1.6242123988333343</v>
      </c>
      <c r="Q36" s="97">
        <v>1.2911900882313572</v>
      </c>
      <c r="R36" s="97">
        <v>1.2141130127276505</v>
      </c>
      <c r="S36" s="97">
        <v>0.9771748568373555</v>
      </c>
    </row>
    <row r="37" spans="2:19" x14ac:dyDescent="0.15">
      <c r="B37" s="31">
        <v>55</v>
      </c>
      <c r="C37" s="97">
        <v>5.2392180765727048</v>
      </c>
      <c r="D37" s="97">
        <v>5.0828483085336194</v>
      </c>
      <c r="E37" s="97">
        <v>4.750502886278273</v>
      </c>
      <c r="F37" s="97">
        <v>4.551884341178301</v>
      </c>
      <c r="G37" s="97">
        <v>4.827686896594928</v>
      </c>
      <c r="H37" s="97">
        <v>4.3135387792858042</v>
      </c>
      <c r="I37" s="97">
        <v>4.3978005944242717</v>
      </c>
      <c r="J37" s="97">
        <v>5.0111370788478524</v>
      </c>
      <c r="K37" s="97">
        <v>3.6616061624495759</v>
      </c>
      <c r="L37" s="97">
        <v>3.1489747523675051</v>
      </c>
      <c r="M37" s="97">
        <v>3.1052206950558587</v>
      </c>
      <c r="N37" s="97">
        <v>3.2350296150379632</v>
      </c>
      <c r="O37" s="97">
        <v>2.1808068811862453</v>
      </c>
      <c r="P37" s="97">
        <v>1.7743870353110809</v>
      </c>
      <c r="Q37" s="97">
        <v>1.8152849573942138</v>
      </c>
      <c r="R37" s="97">
        <v>1.3339719510160204</v>
      </c>
      <c r="S37" s="97">
        <v>1.3105298337573765</v>
      </c>
    </row>
    <row r="38" spans="2:19" x14ac:dyDescent="0.15">
      <c r="B38" s="31">
        <v>56</v>
      </c>
      <c r="C38" s="97">
        <v>7.0016901902124369</v>
      </c>
      <c r="D38" s="97">
        <v>7.2049719421125769</v>
      </c>
      <c r="E38" s="97">
        <v>7.1987584194471044</v>
      </c>
      <c r="F38" s="97">
        <v>7.132201924665603</v>
      </c>
      <c r="G38" s="97">
        <v>6.8413521650953868</v>
      </c>
      <c r="H38" s="97">
        <v>5.45624370783879</v>
      </c>
      <c r="I38" s="97">
        <v>5.2308758560738999</v>
      </c>
      <c r="J38" s="97">
        <v>6.7157767841710907</v>
      </c>
      <c r="K38" s="97">
        <v>5.4935298784016364</v>
      </c>
      <c r="L38" s="97">
        <v>5.33660889040359</v>
      </c>
      <c r="M38" s="97">
        <v>3.9295585797808954</v>
      </c>
      <c r="N38" s="97">
        <v>3.6579869086040744</v>
      </c>
      <c r="O38" s="97">
        <v>2.5787111540360375</v>
      </c>
      <c r="P38" s="97">
        <v>2.7061286581451385</v>
      </c>
      <c r="Q38" s="97">
        <v>2.0669126705094425</v>
      </c>
      <c r="R38" s="97">
        <v>2.1404294020956436</v>
      </c>
      <c r="S38" s="97">
        <v>1.4588407470947484</v>
      </c>
    </row>
    <row r="39" spans="2:19" x14ac:dyDescent="0.15">
      <c r="B39" s="31">
        <v>57</v>
      </c>
      <c r="C39" s="97">
        <v>8.2291722928090376</v>
      </c>
      <c r="D39" s="97">
        <v>8.8581187875581495</v>
      </c>
      <c r="E39" s="97">
        <v>9.4154791916602072</v>
      </c>
      <c r="F39" s="97">
        <v>9.6401473039256764</v>
      </c>
      <c r="G39" s="97">
        <v>10.171571319433639</v>
      </c>
      <c r="H39" s="97">
        <v>8.3947302677914575</v>
      </c>
      <c r="I39" s="97">
        <v>7.4533223369013566</v>
      </c>
      <c r="J39" s="97">
        <v>7.380618105265893</v>
      </c>
      <c r="K39" s="97">
        <v>6.791547215699743</v>
      </c>
      <c r="L39" s="97">
        <v>6.382426185491787</v>
      </c>
      <c r="M39" s="97">
        <v>5.9613182675217242</v>
      </c>
      <c r="N39" s="97">
        <v>4.9318213026344582</v>
      </c>
      <c r="O39" s="97">
        <v>4.8847947456536929</v>
      </c>
      <c r="P39" s="97">
        <v>3.9933521605886431</v>
      </c>
      <c r="Q39" s="97">
        <v>3.7531878251836659</v>
      </c>
      <c r="R39" s="97">
        <v>2.7606925404899103</v>
      </c>
      <c r="S39" s="97">
        <v>2.9614485880811272</v>
      </c>
    </row>
    <row r="40" spans="2:19" x14ac:dyDescent="0.15">
      <c r="B40" s="31">
        <v>58</v>
      </c>
      <c r="C40" s="97">
        <v>9.0091892455557332</v>
      </c>
      <c r="D40" s="97">
        <v>9.8854996965680186</v>
      </c>
      <c r="E40" s="97">
        <v>10.853587844151122</v>
      </c>
      <c r="F40" s="97">
        <v>11.748287441773178</v>
      </c>
      <c r="G40" s="97">
        <v>12.037907843020763</v>
      </c>
      <c r="H40" s="97">
        <v>11.137089550971067</v>
      </c>
      <c r="I40" s="97">
        <v>9.9214171127482604</v>
      </c>
      <c r="J40" s="97">
        <v>7.9182591270932798</v>
      </c>
      <c r="K40" s="97">
        <v>7.617089740517077</v>
      </c>
      <c r="L40" s="97">
        <v>7.7340632773908844</v>
      </c>
      <c r="M40" s="97">
        <v>7.0171715270934536</v>
      </c>
      <c r="N40" s="97">
        <v>7.0195109822161887</v>
      </c>
      <c r="O40" s="97">
        <v>6.2523108588086584</v>
      </c>
      <c r="P40" s="97">
        <v>6.0230070714011017</v>
      </c>
      <c r="Q40" s="97">
        <v>4.9923330681582714</v>
      </c>
      <c r="R40" s="97">
        <v>4.6780261441801461</v>
      </c>
      <c r="S40" s="97">
        <v>3.8176540633067773</v>
      </c>
    </row>
    <row r="41" spans="2:19" x14ac:dyDescent="0.15">
      <c r="B41" s="31">
        <v>59</v>
      </c>
      <c r="C41" s="97">
        <v>9.138244919419277</v>
      </c>
      <c r="D41" s="97">
        <v>10.671752590860823</v>
      </c>
      <c r="E41" s="97">
        <v>11.974033280190067</v>
      </c>
      <c r="F41" s="97">
        <v>13.05113293491392</v>
      </c>
      <c r="G41" s="97">
        <v>14.166125441558822</v>
      </c>
      <c r="H41" s="97">
        <v>13.3567213287238</v>
      </c>
      <c r="I41" s="97">
        <v>12.746802971844556</v>
      </c>
      <c r="J41" s="97">
        <v>11.632138183870435</v>
      </c>
      <c r="K41" s="97">
        <v>9.2315807008422421</v>
      </c>
      <c r="L41" s="97">
        <v>8.6595747646917189</v>
      </c>
      <c r="M41" s="97">
        <v>8.6526285198746464</v>
      </c>
      <c r="N41" s="97">
        <v>8.8213759834393919</v>
      </c>
      <c r="O41" s="97">
        <v>7.7527866206225289</v>
      </c>
      <c r="P41" s="97">
        <v>7.2710210385641405</v>
      </c>
      <c r="Q41" s="97">
        <v>6.6882225438968046</v>
      </c>
      <c r="R41" s="97">
        <v>5.8414396456950497</v>
      </c>
      <c r="S41" s="97">
        <v>4.9733373736639361</v>
      </c>
    </row>
    <row r="42" spans="2:19" x14ac:dyDescent="0.15">
      <c r="B42" s="31">
        <v>60</v>
      </c>
      <c r="C42" s="97">
        <v>57.044056962421863</v>
      </c>
      <c r="D42" s="97">
        <v>57.108579256518553</v>
      </c>
      <c r="E42" s="97">
        <v>59.141382253982201</v>
      </c>
      <c r="F42" s="97">
        <v>59.778728372802327</v>
      </c>
      <c r="G42" s="97">
        <v>59.97657816425518</v>
      </c>
      <c r="H42" s="97">
        <v>60.392000434611191</v>
      </c>
      <c r="I42" s="97">
        <v>60.713619659228094</v>
      </c>
      <c r="J42" s="97">
        <v>45.375672472732361</v>
      </c>
      <c r="K42" s="97">
        <v>23.731936800406842</v>
      </c>
      <c r="L42" s="97">
        <v>21.363035645986749</v>
      </c>
      <c r="M42" s="97">
        <v>20.447970443174192</v>
      </c>
      <c r="N42" s="97">
        <v>19.799610659056853</v>
      </c>
      <c r="O42" s="97">
        <v>18.596600855212575</v>
      </c>
      <c r="P42" s="97">
        <v>18.583959653035663</v>
      </c>
      <c r="Q42" s="97">
        <v>17.306540665958455</v>
      </c>
      <c r="R42" s="97">
        <v>15.502080694431477</v>
      </c>
      <c r="S42" s="97">
        <v>13.907343763946557</v>
      </c>
    </row>
    <row r="43" spans="2:19" x14ac:dyDescent="0.15">
      <c r="B43" s="31">
        <v>61</v>
      </c>
      <c r="C43" s="97">
        <v>66.492165096963447</v>
      </c>
      <c r="D43" s="97">
        <v>65.782256486223602</v>
      </c>
      <c r="E43" s="97">
        <v>66.605606363176889</v>
      </c>
      <c r="F43" s="97">
        <v>69.059564533860879</v>
      </c>
      <c r="G43" s="97">
        <v>71.095547264956508</v>
      </c>
      <c r="H43" s="97">
        <v>71.649010699926123</v>
      </c>
      <c r="I43" s="97">
        <v>72.988282146149274</v>
      </c>
      <c r="J43" s="97">
        <v>72.067575561219527</v>
      </c>
      <c r="K43" s="97">
        <v>70.956681278854816</v>
      </c>
      <c r="L43" s="97">
        <v>65.70253971543174</v>
      </c>
      <c r="M43" s="97">
        <v>54.21263334632792</v>
      </c>
      <c r="N43" s="97">
        <v>35.434203984452964</v>
      </c>
      <c r="O43" s="97">
        <v>25.304547409058426</v>
      </c>
      <c r="P43" s="97">
        <v>25.434694518941249</v>
      </c>
      <c r="Q43" s="97">
        <v>25.556301096735108</v>
      </c>
      <c r="R43" s="97">
        <v>23.289562640602647</v>
      </c>
      <c r="S43" s="97">
        <v>21.701851844296939</v>
      </c>
    </row>
    <row r="44" spans="2:19" x14ac:dyDescent="0.15">
      <c r="B44" s="31">
        <v>62</v>
      </c>
      <c r="C44" s="97">
        <v>67.675434289583563</v>
      </c>
      <c r="D44" s="97">
        <v>69.062251984450938</v>
      </c>
      <c r="E44" s="97">
        <v>68.504304663413137</v>
      </c>
      <c r="F44" s="97">
        <v>70.016410416199591</v>
      </c>
      <c r="G44" s="97">
        <v>73.099936999736016</v>
      </c>
      <c r="H44" s="97">
        <v>74.631490113211868</v>
      </c>
      <c r="I44" s="97">
        <v>75.488196710518679</v>
      </c>
      <c r="J44" s="97">
        <v>75.701830079776784</v>
      </c>
      <c r="K44" s="97">
        <v>75.295225013788638</v>
      </c>
      <c r="L44" s="97">
        <v>74.684114873047477</v>
      </c>
      <c r="M44" s="97">
        <v>72.362827657673918</v>
      </c>
      <c r="N44" s="97">
        <v>72.39605048429334</v>
      </c>
      <c r="O44" s="97">
        <v>67.482874994001449</v>
      </c>
      <c r="P44" s="97">
        <v>63.508026743860938</v>
      </c>
      <c r="Q44" s="97">
        <v>63.335563229114165</v>
      </c>
      <c r="R44" s="97">
        <v>62.053775484300779</v>
      </c>
      <c r="S44" s="97">
        <v>59.438104268107949</v>
      </c>
    </row>
    <row r="45" spans="2:19" x14ac:dyDescent="0.15">
      <c r="B45" s="31">
        <v>63</v>
      </c>
      <c r="C45" s="97">
        <v>70.053238712992311</v>
      </c>
      <c r="D45" s="97">
        <v>70.327501265610763</v>
      </c>
      <c r="E45" s="97">
        <v>71.918367994752529</v>
      </c>
      <c r="F45" s="97">
        <v>71.486107080990095</v>
      </c>
      <c r="G45" s="97">
        <v>72.999141572649791</v>
      </c>
      <c r="H45" s="97">
        <v>75.379258398042694</v>
      </c>
      <c r="I45" s="97">
        <v>77.115173283276818</v>
      </c>
      <c r="J45" s="97">
        <v>77.974324787635794</v>
      </c>
      <c r="K45" s="97">
        <v>77.654418797498408</v>
      </c>
      <c r="L45" s="97">
        <v>78.375819256314585</v>
      </c>
      <c r="M45" s="97">
        <v>78.201323127888557</v>
      </c>
      <c r="N45" s="97">
        <v>76.069090887783545</v>
      </c>
      <c r="O45" s="97">
        <v>75.047456218968861</v>
      </c>
      <c r="P45" s="97">
        <v>74.400605589508501</v>
      </c>
      <c r="Q45" s="97">
        <v>75.076966353840405</v>
      </c>
      <c r="R45" s="97">
        <v>74.565443756338425</v>
      </c>
      <c r="S45" s="97">
        <v>73.901027822250498</v>
      </c>
    </row>
    <row r="46" spans="2:19" x14ac:dyDescent="0.15">
      <c r="B46" s="31">
        <v>64</v>
      </c>
      <c r="C46" s="97">
        <v>70.066421607098519</v>
      </c>
      <c r="D46" s="97">
        <v>71.407053400299461</v>
      </c>
      <c r="E46" s="97">
        <v>71.64744780487942</v>
      </c>
      <c r="F46" s="97">
        <v>73.195311683327688</v>
      </c>
      <c r="G46" s="97">
        <v>74.03925237244303</v>
      </c>
      <c r="H46" s="97">
        <v>75.625781916892905</v>
      </c>
      <c r="I46" s="97">
        <v>78.090378060583205</v>
      </c>
      <c r="J46" s="97">
        <v>78.826283418364355</v>
      </c>
      <c r="K46" s="97">
        <v>78.814721982682556</v>
      </c>
      <c r="L46" s="97">
        <v>80.032509618778661</v>
      </c>
      <c r="M46" s="97">
        <v>80.910889696249157</v>
      </c>
      <c r="N46" s="97">
        <v>80.217072905915273</v>
      </c>
      <c r="O46" s="97">
        <v>78.333422271626432</v>
      </c>
      <c r="P46" s="97">
        <v>78.347854178318713</v>
      </c>
      <c r="Q46" s="97">
        <v>77.958048688997266</v>
      </c>
      <c r="R46" s="97">
        <v>78.888610316217921</v>
      </c>
      <c r="S46" s="97">
        <v>79.242153909796002</v>
      </c>
    </row>
    <row r="47" spans="2:19" x14ac:dyDescent="0.15">
      <c r="B47" s="31">
        <v>65</v>
      </c>
      <c r="C47" s="97">
        <v>97.320705525533626</v>
      </c>
      <c r="D47" s="97">
        <v>96.584571889538651</v>
      </c>
      <c r="E47" s="97">
        <v>96.764496160732378</v>
      </c>
      <c r="F47" s="97">
        <v>95.801622178430051</v>
      </c>
      <c r="G47" s="97">
        <v>95.140217362041639</v>
      </c>
      <c r="H47" s="97">
        <v>94.95227546229917</v>
      </c>
      <c r="I47" s="97">
        <v>95.074026106446581</v>
      </c>
      <c r="J47" s="97">
        <v>95.787156698914416</v>
      </c>
      <c r="K47" s="97">
        <v>95.868153813293418</v>
      </c>
      <c r="L47" s="97">
        <v>95.044157957030905</v>
      </c>
      <c r="M47" s="97">
        <v>95.777267317963577</v>
      </c>
      <c r="N47" s="97">
        <v>94.593482969339988</v>
      </c>
      <c r="O47" s="97">
        <v>90.751856863042903</v>
      </c>
      <c r="P47" s="97">
        <v>84.066745933226926</v>
      </c>
      <c r="Q47" s="97">
        <v>83.158859352101615</v>
      </c>
      <c r="R47" s="97">
        <v>83.784207791772047</v>
      </c>
      <c r="S47" s="97">
        <v>84.341617380218139</v>
      </c>
    </row>
    <row r="48" spans="2:19" x14ac:dyDescent="0.15">
      <c r="B48" s="31">
        <v>66</v>
      </c>
      <c r="C48" s="97">
        <v>99.338734637093935</v>
      </c>
      <c r="D48" s="97">
        <v>99.216948411035006</v>
      </c>
      <c r="E48" s="97">
        <v>98.904945537983522</v>
      </c>
      <c r="F48" s="97">
        <v>99.686846215604064</v>
      </c>
      <c r="G48" s="97">
        <v>97.647141602726194</v>
      </c>
      <c r="H48" s="97">
        <v>99.713003162242345</v>
      </c>
      <c r="I48" s="97">
        <v>99.479234003758847</v>
      </c>
      <c r="J48" s="97">
        <v>98.857072453813331</v>
      </c>
      <c r="K48" s="97">
        <v>98.365069616080632</v>
      </c>
      <c r="L48" s="97">
        <v>99.518826780281927</v>
      </c>
      <c r="M48" s="97">
        <v>98.961492640425632</v>
      </c>
      <c r="N48" s="97">
        <v>99.306611044791154</v>
      </c>
      <c r="O48" s="97">
        <v>97.673447593989891</v>
      </c>
      <c r="P48" s="97">
        <v>99.66517272935873</v>
      </c>
      <c r="Q48" s="97">
        <v>97.84771273859441</v>
      </c>
      <c r="R48" s="97">
        <v>94.270132090007834</v>
      </c>
      <c r="S48" s="97">
        <v>91.04205496957168</v>
      </c>
    </row>
    <row r="49" spans="2:19" x14ac:dyDescent="0.15">
      <c r="B49" s="31">
        <v>67</v>
      </c>
      <c r="C49" s="97">
        <v>97.334275472647974</v>
      </c>
      <c r="D49" s="97">
        <v>98.797727937301303</v>
      </c>
      <c r="E49" s="97">
        <v>99.146574850383814</v>
      </c>
      <c r="F49" s="97">
        <v>98.784136369999771</v>
      </c>
      <c r="G49" s="97">
        <v>98.112448257471726</v>
      </c>
      <c r="H49" s="97">
        <v>98.452161329641768</v>
      </c>
      <c r="I49" s="97">
        <v>99.288870176963414</v>
      </c>
      <c r="J49" s="97">
        <v>99.079032467936401</v>
      </c>
      <c r="K49" s="97">
        <v>98.212495944008396</v>
      </c>
      <c r="L49" s="97">
        <v>99.038582563600684</v>
      </c>
      <c r="M49" s="97">
        <v>100</v>
      </c>
      <c r="N49" s="97">
        <v>99.530327141949414</v>
      </c>
      <c r="O49" s="97">
        <v>99.106605348555092</v>
      </c>
      <c r="P49" s="97">
        <v>98.861892860669627</v>
      </c>
      <c r="Q49" s="97">
        <v>100</v>
      </c>
      <c r="R49" s="97">
        <v>100</v>
      </c>
      <c r="S49" s="97">
        <v>99.900434614178963</v>
      </c>
    </row>
    <row r="50" spans="2:19" x14ac:dyDescent="0.15">
      <c r="B50" s="31">
        <v>68</v>
      </c>
      <c r="C50" s="97">
        <v>98.456979340035772</v>
      </c>
      <c r="D50" s="97">
        <v>98.306039071300006</v>
      </c>
      <c r="E50" s="97">
        <v>100</v>
      </c>
      <c r="F50" s="97">
        <v>98.973455069430614</v>
      </c>
      <c r="G50" s="97">
        <v>98.369502676339636</v>
      </c>
      <c r="H50" s="97">
        <v>98.674711260878055</v>
      </c>
      <c r="I50" s="97">
        <v>99.512805275916918</v>
      </c>
      <c r="J50" s="97">
        <v>99.301991441692678</v>
      </c>
      <c r="K50" s="97">
        <v>99.137928519564085</v>
      </c>
      <c r="L50" s="97">
        <v>98.784914484506501</v>
      </c>
      <c r="M50" s="97">
        <v>99.540693126338624</v>
      </c>
      <c r="N50" s="97">
        <v>100</v>
      </c>
      <c r="O50" s="97">
        <v>99.166348180365844</v>
      </c>
      <c r="P50" s="97">
        <v>99.971605440563636</v>
      </c>
      <c r="Q50" s="97">
        <v>100</v>
      </c>
      <c r="R50" s="97">
        <v>100</v>
      </c>
      <c r="S50" s="97">
        <v>100</v>
      </c>
    </row>
    <row r="51" spans="2:19" x14ac:dyDescent="0.15">
      <c r="B51" s="31">
        <v>69</v>
      </c>
      <c r="C51" s="97">
        <v>99.575679812416311</v>
      </c>
      <c r="D51" s="97">
        <v>99.439951762558877</v>
      </c>
      <c r="E51" s="97">
        <v>99.502327759689649</v>
      </c>
      <c r="F51" s="97">
        <v>99.825390053852644</v>
      </c>
      <c r="G51" s="97">
        <v>98.558026734904985</v>
      </c>
      <c r="H51" s="97">
        <v>98.933238807694153</v>
      </c>
      <c r="I51" s="97">
        <v>99.737752780087362</v>
      </c>
      <c r="J51" s="97">
        <v>100</v>
      </c>
      <c r="K51" s="97">
        <v>99.407676093369602</v>
      </c>
      <c r="L51" s="97">
        <v>99.852352005388568</v>
      </c>
      <c r="M51" s="97">
        <v>98.924915324777857</v>
      </c>
      <c r="N51" s="97">
        <v>99.965636246009382</v>
      </c>
      <c r="O51" s="97">
        <v>99.330343118057669</v>
      </c>
      <c r="P51" s="97">
        <v>99.921521565623024</v>
      </c>
      <c r="Q51" s="97">
        <v>100</v>
      </c>
      <c r="R51" s="97">
        <v>100</v>
      </c>
      <c r="S51" s="97">
        <v>100</v>
      </c>
    </row>
    <row r="52" spans="2:19" x14ac:dyDescent="0.15">
      <c r="B52" s="31">
        <v>70</v>
      </c>
      <c r="C52" s="97">
        <v>100</v>
      </c>
      <c r="D52" s="97">
        <v>100</v>
      </c>
      <c r="E52" s="97">
        <v>100</v>
      </c>
      <c r="F52" s="97">
        <v>100</v>
      </c>
      <c r="G52" s="97">
        <v>99.73668445160979</v>
      </c>
      <c r="H52" s="97">
        <v>100</v>
      </c>
      <c r="I52" s="97">
        <v>100</v>
      </c>
      <c r="J52" s="97">
        <v>100</v>
      </c>
      <c r="K52" s="97">
        <v>100</v>
      </c>
      <c r="L52" s="97">
        <v>99.642667152876854</v>
      </c>
      <c r="M52" s="97">
        <v>99.728957700555327</v>
      </c>
      <c r="N52" s="97">
        <v>98.964445061208323</v>
      </c>
      <c r="O52" s="97">
        <v>100</v>
      </c>
      <c r="P52" s="97">
        <v>99.729625441463057</v>
      </c>
      <c r="Q52" s="97">
        <v>100</v>
      </c>
      <c r="R52" s="97">
        <v>100</v>
      </c>
      <c r="S52" s="97">
        <v>100</v>
      </c>
    </row>
    <row r="54" spans="2:19" x14ac:dyDescent="0.15">
      <c r="B54" s="138" t="s">
        <v>5</v>
      </c>
      <c r="C54" s="138"/>
      <c r="D54" s="138"/>
      <c r="E54" s="138"/>
      <c r="F54" s="138"/>
      <c r="G54" s="138"/>
      <c r="H54" s="138"/>
      <c r="I54" s="138"/>
      <c r="J54" s="138"/>
      <c r="K54" s="138"/>
      <c r="L54" s="138"/>
      <c r="M54" s="138"/>
      <c r="N54" s="138"/>
      <c r="O54" s="138"/>
      <c r="P54" s="138"/>
      <c r="Q54" s="138"/>
      <c r="R54" s="138"/>
    </row>
    <row r="55" spans="2:19" x14ac:dyDescent="0.15">
      <c r="B55" s="93"/>
      <c r="P55" s="20"/>
      <c r="Q55" s="20"/>
      <c r="R55" s="20"/>
      <c r="S55" s="20"/>
    </row>
    <row r="56" spans="2:19" x14ac:dyDescent="0.15">
      <c r="B56" s="94" t="s">
        <v>29</v>
      </c>
      <c r="C56" s="95">
        <v>2004</v>
      </c>
      <c r="D56" s="95">
        <v>2005</v>
      </c>
      <c r="E56" s="95">
        <v>2006</v>
      </c>
      <c r="F56" s="95">
        <v>2007</v>
      </c>
      <c r="G56" s="95">
        <v>2008</v>
      </c>
      <c r="H56" s="95">
        <v>2009</v>
      </c>
      <c r="I56" s="95">
        <v>2010</v>
      </c>
      <c r="J56" s="95">
        <v>2011</v>
      </c>
      <c r="K56" s="95">
        <v>2012</v>
      </c>
      <c r="L56" s="95">
        <v>2013</v>
      </c>
      <c r="M56" s="95">
        <v>2014</v>
      </c>
      <c r="N56" s="95">
        <v>2015</v>
      </c>
      <c r="O56" s="95">
        <v>2016</v>
      </c>
      <c r="P56" s="96">
        <v>2017</v>
      </c>
      <c r="Q56" s="96">
        <v>2018</v>
      </c>
      <c r="R56" s="96">
        <v>2019</v>
      </c>
      <c r="S56" s="96">
        <v>2020</v>
      </c>
    </row>
    <row r="57" spans="2:19" x14ac:dyDescent="0.15">
      <c r="B57" s="31">
        <v>50</v>
      </c>
      <c r="C57" s="97">
        <v>1.8096601758103146</v>
      </c>
      <c r="D57" s="97">
        <v>1.2421896880279968</v>
      </c>
      <c r="E57" s="97">
        <v>1.248752854318143</v>
      </c>
      <c r="F57" s="97">
        <v>1.2343982685431041</v>
      </c>
      <c r="G57" s="97">
        <v>2.1808130061135236</v>
      </c>
      <c r="H57" s="97">
        <v>2.1481952567833162</v>
      </c>
      <c r="I57" s="97">
        <v>3.2631228824345757</v>
      </c>
      <c r="J57" s="97">
        <v>3.5876296688889391</v>
      </c>
      <c r="K57" s="97">
        <v>2.7244342703267086</v>
      </c>
      <c r="L57" s="97">
        <v>1.7253010640446538</v>
      </c>
      <c r="M57" s="97">
        <v>1.7145568773745123</v>
      </c>
      <c r="N57" s="97">
        <v>1.6338757787692837</v>
      </c>
      <c r="O57" s="97">
        <v>1.4778388645431324</v>
      </c>
      <c r="P57" s="97">
        <v>1.3800124095446697</v>
      </c>
      <c r="Q57" s="97">
        <v>1.3516506444433671</v>
      </c>
      <c r="R57" s="97">
        <v>1.3400599026944839</v>
      </c>
      <c r="S57" s="97">
        <v>1.4234479778882956</v>
      </c>
    </row>
    <row r="58" spans="2:19" x14ac:dyDescent="0.15">
      <c r="B58" s="31">
        <v>51</v>
      </c>
      <c r="C58" s="97">
        <v>2.1886388610251899</v>
      </c>
      <c r="D58" s="97">
        <v>1.2568967858919204</v>
      </c>
      <c r="E58" s="97">
        <v>1.2560983728561872</v>
      </c>
      <c r="F58" s="97">
        <v>1.2364727788986947</v>
      </c>
      <c r="G58" s="97">
        <v>2.5398032851862142</v>
      </c>
      <c r="H58" s="97">
        <v>2.4935434104947265</v>
      </c>
      <c r="I58" s="97">
        <v>4.4111177033556448</v>
      </c>
      <c r="J58" s="97">
        <v>4.7564071326703061</v>
      </c>
      <c r="K58" s="97">
        <v>3.5154923136260079</v>
      </c>
      <c r="L58" s="97">
        <v>1.7908743810602292</v>
      </c>
      <c r="M58" s="97">
        <v>1.9239206520056094</v>
      </c>
      <c r="N58" s="97">
        <v>1.9367323864941697</v>
      </c>
      <c r="O58" s="97">
        <v>1.4415635863916929</v>
      </c>
      <c r="P58" s="97">
        <v>1.4416299485410686</v>
      </c>
      <c r="Q58" s="97">
        <v>1.4489739164401658</v>
      </c>
      <c r="R58" s="97">
        <v>1.4701619690771128</v>
      </c>
      <c r="S58" s="97">
        <v>1.4740219121839693</v>
      </c>
    </row>
    <row r="59" spans="2:19" x14ac:dyDescent="0.15">
      <c r="B59" s="31">
        <v>52</v>
      </c>
      <c r="C59" s="97">
        <v>2.567617546240065</v>
      </c>
      <c r="D59" s="97">
        <v>1.8018636772880559</v>
      </c>
      <c r="E59" s="97">
        <v>1.7773787782925752</v>
      </c>
      <c r="F59" s="97">
        <v>1.7512821577434095</v>
      </c>
      <c r="G59" s="97">
        <v>2.8987935642589049</v>
      </c>
      <c r="H59" s="97">
        <v>2.8388915642061372</v>
      </c>
      <c r="I59" s="97">
        <v>5.5591125242767152</v>
      </c>
      <c r="J59" s="97">
        <v>4.250143670956569</v>
      </c>
      <c r="K59" s="97">
        <v>4.3065503569253076</v>
      </c>
      <c r="L59" s="97">
        <v>2.4060038957960161</v>
      </c>
      <c r="M59" s="97">
        <v>2.0114227015520738</v>
      </c>
      <c r="N59" s="97">
        <v>2.0034529458592569</v>
      </c>
      <c r="O59" s="97">
        <v>1.3996405345389105</v>
      </c>
      <c r="P59" s="97">
        <v>1.638222801738946</v>
      </c>
      <c r="Q59" s="97">
        <v>1.603182049580048</v>
      </c>
      <c r="R59" s="97">
        <v>1.588531140040687</v>
      </c>
      <c r="S59" s="97">
        <v>1.5851035585407669</v>
      </c>
    </row>
    <row r="60" spans="2:19" x14ac:dyDescent="0.15">
      <c r="B60" s="31">
        <v>53</v>
      </c>
      <c r="C60" s="97">
        <v>3.0133109932410025</v>
      </c>
      <c r="D60" s="97">
        <v>1.8018497308565169</v>
      </c>
      <c r="E60" s="97">
        <v>1.8020671732281057</v>
      </c>
      <c r="F60" s="97">
        <v>1.7716155437699788</v>
      </c>
      <c r="G60" s="97">
        <v>3.0552152556640912</v>
      </c>
      <c r="H60" s="97">
        <v>2.9934031808045414</v>
      </c>
      <c r="I60" s="97">
        <v>5.0338056840158911</v>
      </c>
      <c r="J60" s="97">
        <v>3.8313177183727816</v>
      </c>
      <c r="K60" s="97">
        <v>4.4323907130855051</v>
      </c>
      <c r="L60" s="97">
        <v>2.5432939867748154</v>
      </c>
      <c r="M60" s="97">
        <v>2.496172426311507</v>
      </c>
      <c r="N60" s="97">
        <v>2.1861138386617061</v>
      </c>
      <c r="O60" s="97">
        <v>1.9015082177340916</v>
      </c>
      <c r="P60" s="97">
        <v>1.8650005732700556</v>
      </c>
      <c r="Q60" s="97">
        <v>1.7851291999949159</v>
      </c>
      <c r="R60" s="97">
        <v>1.7428690790052173</v>
      </c>
      <c r="S60" s="97">
        <v>1.7245443442530231</v>
      </c>
    </row>
    <row r="61" spans="2:19" x14ac:dyDescent="0.15">
      <c r="B61" s="31">
        <v>54</v>
      </c>
      <c r="C61" s="97">
        <v>3.4590044402419382</v>
      </c>
      <c r="D61" s="97">
        <v>3.4115277319116624</v>
      </c>
      <c r="E61" s="97">
        <v>3.3429643967195224</v>
      </c>
      <c r="F61" s="97">
        <v>3.325189318840998</v>
      </c>
      <c r="G61" s="97">
        <v>4.7976288738302451</v>
      </c>
      <c r="H61" s="97">
        <v>4.7303445215029063</v>
      </c>
      <c r="I61" s="97">
        <v>4.5060394956299978</v>
      </c>
      <c r="J61" s="97">
        <v>2.8163823946007476</v>
      </c>
      <c r="K61" s="97">
        <v>4.5582310692457009</v>
      </c>
      <c r="L61" s="97">
        <v>2.5916339184158663</v>
      </c>
      <c r="M61" s="97">
        <v>2.6354495583917048</v>
      </c>
      <c r="N61" s="97">
        <v>2.6964765980074601</v>
      </c>
      <c r="O61" s="97">
        <v>2.4806610112352208</v>
      </c>
      <c r="P61" s="97">
        <v>2.3291779707289226</v>
      </c>
      <c r="Q61" s="97">
        <v>2.0587640580712074</v>
      </c>
      <c r="R61" s="97">
        <v>1.973149128705324</v>
      </c>
      <c r="S61" s="97">
        <v>1.8636012174376275</v>
      </c>
    </row>
    <row r="62" spans="2:19" x14ac:dyDescent="0.15">
      <c r="B62" s="31">
        <v>55</v>
      </c>
      <c r="C62" s="97">
        <v>8.0692764768611962</v>
      </c>
      <c r="D62" s="97">
        <v>7.6960208736449527</v>
      </c>
      <c r="E62" s="97">
        <v>7.4883288296517598</v>
      </c>
      <c r="F62" s="97">
        <v>7.4587201737724609</v>
      </c>
      <c r="G62" s="97">
        <v>6.9271006647328575</v>
      </c>
      <c r="H62" s="97">
        <v>6.1519353736986657</v>
      </c>
      <c r="I62" s="97">
        <v>5.8902555464457409</v>
      </c>
      <c r="J62" s="97">
        <v>5.6997746833491663</v>
      </c>
      <c r="K62" s="97">
        <v>4.0660209395604001</v>
      </c>
      <c r="L62" s="97">
        <v>4.5926329465924338</v>
      </c>
      <c r="M62" s="97">
        <v>4.3942747178477006</v>
      </c>
      <c r="N62" s="97">
        <v>4.5179906473192437</v>
      </c>
      <c r="O62" s="97">
        <v>3.8028775526553664</v>
      </c>
      <c r="P62" s="97">
        <v>3.1413027859953937</v>
      </c>
      <c r="Q62" s="97">
        <v>2.9589394673357754</v>
      </c>
      <c r="R62" s="97">
        <v>2.5880490914234016</v>
      </c>
      <c r="S62" s="97">
        <v>2.5117599552951413</v>
      </c>
    </row>
    <row r="63" spans="2:19" x14ac:dyDescent="0.15">
      <c r="B63" s="31">
        <v>56</v>
      </c>
      <c r="C63" s="97">
        <v>11.654082769129575</v>
      </c>
      <c r="D63" s="97">
        <v>12.377543646842584</v>
      </c>
      <c r="E63" s="97">
        <v>12.424661633596592</v>
      </c>
      <c r="F63" s="97">
        <v>12.530246366783473</v>
      </c>
      <c r="G63" s="97">
        <v>14.502251421405568</v>
      </c>
      <c r="H63" s="97">
        <v>8.7234851000093876</v>
      </c>
      <c r="I63" s="97">
        <v>8.0763383557429549</v>
      </c>
      <c r="J63" s="97">
        <v>10.144495959705644</v>
      </c>
      <c r="K63" s="97">
        <v>6.8738207176217152</v>
      </c>
      <c r="L63" s="97">
        <v>6.0516028769936119</v>
      </c>
      <c r="M63" s="97">
        <v>5.6887776645180033</v>
      </c>
      <c r="N63" s="97">
        <v>5.1614855388657919</v>
      </c>
      <c r="O63" s="97">
        <v>4.5792760037376183</v>
      </c>
      <c r="P63" s="97">
        <v>4.6219660255394333</v>
      </c>
      <c r="Q63" s="97">
        <v>3.7398935837699336</v>
      </c>
      <c r="R63" s="97">
        <v>3.4723190346052495</v>
      </c>
      <c r="S63" s="97">
        <v>3.1645148287084104</v>
      </c>
    </row>
    <row r="64" spans="2:19" x14ac:dyDescent="0.15">
      <c r="B64" s="31">
        <v>57</v>
      </c>
      <c r="C64" s="97">
        <v>16.370593149916107</v>
      </c>
      <c r="D64" s="97">
        <v>18.880490946700178</v>
      </c>
      <c r="E64" s="97">
        <v>20.151533070718571</v>
      </c>
      <c r="F64" s="97">
        <v>20.886056471198501</v>
      </c>
      <c r="G64" s="97">
        <v>21.32970377754819</v>
      </c>
      <c r="H64" s="97">
        <v>15.363627036184969</v>
      </c>
      <c r="I64" s="97">
        <v>10.885038211161135</v>
      </c>
      <c r="J64" s="97">
        <v>13.466155984821377</v>
      </c>
      <c r="K64" s="97">
        <v>9.2807356251583215</v>
      </c>
      <c r="L64" s="97">
        <v>7.7221787983390637</v>
      </c>
      <c r="M64" s="97">
        <v>6.7665818830265128</v>
      </c>
      <c r="N64" s="97">
        <v>6.5125201976733047</v>
      </c>
      <c r="O64" s="97">
        <v>6.3458790886691068</v>
      </c>
      <c r="P64" s="97">
        <v>5.980576333641471</v>
      </c>
      <c r="Q64" s="97">
        <v>5.5290306522033861</v>
      </c>
      <c r="R64" s="97">
        <v>4.3878124590548939</v>
      </c>
      <c r="S64" s="97">
        <v>4.2415022681115095</v>
      </c>
    </row>
    <row r="65" spans="2:19" x14ac:dyDescent="0.15">
      <c r="B65" s="31">
        <v>58</v>
      </c>
      <c r="C65" s="97">
        <v>18.833409960443539</v>
      </c>
      <c r="D65" s="97">
        <v>21.827695952610789</v>
      </c>
      <c r="E65" s="97">
        <v>24.533350258442045</v>
      </c>
      <c r="F65" s="97">
        <v>25.993249474365253</v>
      </c>
      <c r="G65" s="97">
        <v>25.058259666452798</v>
      </c>
      <c r="H65" s="97">
        <v>23.003120979906882</v>
      </c>
      <c r="I65" s="97">
        <v>19.466881758054281</v>
      </c>
      <c r="J65" s="97">
        <v>15.930066066906104</v>
      </c>
      <c r="K65" s="97">
        <v>11.437725550972457</v>
      </c>
      <c r="L65" s="97">
        <v>10.775887361969041</v>
      </c>
      <c r="M65" s="97">
        <v>8.9784445771881209</v>
      </c>
      <c r="N65" s="97">
        <v>8.1146984629023962</v>
      </c>
      <c r="O65" s="97">
        <v>7.5970034288050812</v>
      </c>
      <c r="P65" s="97">
        <v>7.6175118663537447</v>
      </c>
      <c r="Q65" s="97">
        <v>7.1747773186377133</v>
      </c>
      <c r="R65" s="97">
        <v>6.6244201651931451</v>
      </c>
      <c r="S65" s="97">
        <v>5.257032782536939</v>
      </c>
    </row>
    <row r="66" spans="2:19" x14ac:dyDescent="0.15">
      <c r="B66" s="31">
        <v>59</v>
      </c>
      <c r="C66" s="97">
        <v>20.130207315805709</v>
      </c>
      <c r="D66" s="97">
        <v>24.395879160118618</v>
      </c>
      <c r="E66" s="97">
        <v>27.532234198988064</v>
      </c>
      <c r="F66" s="97">
        <v>29.777303205097589</v>
      </c>
      <c r="G66" s="97">
        <v>29.789905319394787</v>
      </c>
      <c r="H66" s="97">
        <v>27.942511771090473</v>
      </c>
      <c r="I66" s="97">
        <v>26.295647785551747</v>
      </c>
      <c r="J66" s="97">
        <v>23.702433185893408</v>
      </c>
      <c r="K66" s="97">
        <v>14.605321573912967</v>
      </c>
      <c r="L66" s="97">
        <v>13.907020692321122</v>
      </c>
      <c r="M66" s="97">
        <v>12.398657404683091</v>
      </c>
      <c r="N66" s="97">
        <v>10.939883811031351</v>
      </c>
      <c r="O66" s="97">
        <v>9.603922003836594</v>
      </c>
      <c r="P66" s="97">
        <v>8.8964474716303332</v>
      </c>
      <c r="Q66" s="97">
        <v>8.5242228834930618</v>
      </c>
      <c r="R66" s="97">
        <v>7.7691929934556754</v>
      </c>
      <c r="S66" s="97">
        <v>7.3584425524869976</v>
      </c>
    </row>
    <row r="67" spans="2:19" x14ac:dyDescent="0.15">
      <c r="B67" s="31">
        <v>60</v>
      </c>
      <c r="C67" s="97">
        <v>68.165791021620763</v>
      </c>
      <c r="D67" s="97">
        <v>66.65054090825106</v>
      </c>
      <c r="E67" s="97">
        <v>67.833907533155028</v>
      </c>
      <c r="F67" s="97">
        <v>67.902456911750534</v>
      </c>
      <c r="G67" s="97">
        <v>67.898363113947113</v>
      </c>
      <c r="H67" s="97">
        <v>67.4669748344445</v>
      </c>
      <c r="I67" s="97">
        <v>66.746388387626837</v>
      </c>
      <c r="J67" s="97">
        <v>54.56622234670413</v>
      </c>
      <c r="K67" s="97">
        <v>39.540341334788913</v>
      </c>
      <c r="L67" s="97">
        <v>38.899156660782154</v>
      </c>
      <c r="M67" s="97">
        <v>35.789412272287301</v>
      </c>
      <c r="N67" s="97">
        <v>33.188431211484122</v>
      </c>
      <c r="O67" s="97">
        <v>31.964357126244586</v>
      </c>
      <c r="P67" s="97">
        <v>32.307741134653881</v>
      </c>
      <c r="Q67" s="97">
        <v>29.803612179998645</v>
      </c>
      <c r="R67" s="97">
        <v>26.660187359936366</v>
      </c>
      <c r="S67" s="97">
        <v>24.799839415595905</v>
      </c>
    </row>
    <row r="68" spans="2:19" x14ac:dyDescent="0.15">
      <c r="B68" s="31">
        <v>61</v>
      </c>
      <c r="C68" s="97">
        <v>78.915958549165438</v>
      </c>
      <c r="D68" s="97">
        <v>77.600933424136826</v>
      </c>
      <c r="E68" s="97">
        <v>76.576580874850634</v>
      </c>
      <c r="F68" s="97">
        <v>78.091123370265933</v>
      </c>
      <c r="G68" s="97">
        <v>79.023489843400625</v>
      </c>
      <c r="H68" s="97">
        <v>78.400902439298193</v>
      </c>
      <c r="I68" s="97">
        <v>79.020126551825626</v>
      </c>
      <c r="J68" s="97">
        <v>74.389999361312604</v>
      </c>
      <c r="K68" s="97">
        <v>75.251496492463815</v>
      </c>
      <c r="L68" s="97">
        <v>70.83947756558328</v>
      </c>
      <c r="M68" s="97">
        <v>63.547052769597244</v>
      </c>
      <c r="N68" s="97">
        <v>49.805979764588393</v>
      </c>
      <c r="O68" s="97">
        <v>41.917554222014815</v>
      </c>
      <c r="P68" s="97">
        <v>42.81303437574806</v>
      </c>
      <c r="Q68" s="97">
        <v>43.091675611776346</v>
      </c>
      <c r="R68" s="97">
        <v>39.136852206562843</v>
      </c>
      <c r="S68" s="97">
        <v>37.002570887467563</v>
      </c>
    </row>
    <row r="69" spans="2:19" x14ac:dyDescent="0.15">
      <c r="B69" s="31">
        <v>62</v>
      </c>
      <c r="C69" s="97">
        <v>82.258774820217468</v>
      </c>
      <c r="D69" s="97">
        <v>83.1265243510869</v>
      </c>
      <c r="E69" s="97">
        <v>81.535803919028623</v>
      </c>
      <c r="F69" s="97">
        <v>80.464505804004702</v>
      </c>
      <c r="G69" s="97">
        <v>82.559404962415186</v>
      </c>
      <c r="H69" s="97">
        <v>82.232896558245457</v>
      </c>
      <c r="I69" s="97">
        <v>82.104605855354805</v>
      </c>
      <c r="J69" s="97">
        <v>81.311701266117197</v>
      </c>
      <c r="K69" s="97">
        <v>80.559824259330867</v>
      </c>
      <c r="L69" s="97">
        <v>80.398747598546933</v>
      </c>
      <c r="M69" s="97">
        <v>78.834113775341066</v>
      </c>
      <c r="N69" s="97">
        <v>77.749725113321304</v>
      </c>
      <c r="O69" s="97">
        <v>72.23438662410453</v>
      </c>
      <c r="P69" s="97">
        <v>69.779147588264891</v>
      </c>
      <c r="Q69" s="97">
        <v>70.467282634742929</v>
      </c>
      <c r="R69" s="97">
        <v>69.774821138798387</v>
      </c>
      <c r="S69" s="97">
        <v>66.194723776721773</v>
      </c>
    </row>
    <row r="70" spans="2:19" x14ac:dyDescent="0.15">
      <c r="B70" s="31">
        <v>63</v>
      </c>
      <c r="C70" s="97">
        <v>86.095999484379291</v>
      </c>
      <c r="D70" s="97">
        <v>84.732995519328483</v>
      </c>
      <c r="E70" s="97">
        <v>85.42557695465787</v>
      </c>
      <c r="F70" s="97">
        <v>83.92165466052667</v>
      </c>
      <c r="G70" s="97">
        <v>84.888272704661219</v>
      </c>
      <c r="H70" s="97">
        <v>85.506153569451683</v>
      </c>
      <c r="I70" s="97">
        <v>85.782186464721718</v>
      </c>
      <c r="J70" s="97">
        <v>83.947247046817139</v>
      </c>
      <c r="K70" s="97">
        <v>86.063931339048281</v>
      </c>
      <c r="L70" s="97">
        <v>84.675566419157406</v>
      </c>
      <c r="M70" s="97">
        <v>85.204633555799091</v>
      </c>
      <c r="N70" s="97">
        <v>82.584967464243391</v>
      </c>
      <c r="O70" s="97">
        <v>80.021539635793999</v>
      </c>
      <c r="P70" s="97">
        <v>78.960528392924601</v>
      </c>
      <c r="Q70" s="97">
        <v>79.851732996397217</v>
      </c>
      <c r="R70" s="97">
        <v>79.191119651289895</v>
      </c>
      <c r="S70" s="97">
        <v>78.200070237238478</v>
      </c>
    </row>
    <row r="71" spans="2:19" x14ac:dyDescent="0.15">
      <c r="B71" s="31">
        <v>64</v>
      </c>
      <c r="C71" s="97">
        <v>88.086314462752284</v>
      </c>
      <c r="D71" s="97">
        <v>88.332763596079957</v>
      </c>
      <c r="E71" s="97">
        <v>86.885147042124572</v>
      </c>
      <c r="F71" s="97">
        <v>86.936668476140866</v>
      </c>
      <c r="G71" s="97">
        <v>87.424139035868322</v>
      </c>
      <c r="H71" s="97">
        <v>87.124821732427719</v>
      </c>
      <c r="I71" s="97">
        <v>87.943356594451132</v>
      </c>
      <c r="J71" s="97">
        <v>86.9536854889312</v>
      </c>
      <c r="K71" s="97">
        <v>88.780181136765094</v>
      </c>
      <c r="L71" s="97">
        <v>89.405933893393367</v>
      </c>
      <c r="M71" s="97">
        <v>87.814975364674723</v>
      </c>
      <c r="N71" s="97">
        <v>87.492878418672632</v>
      </c>
      <c r="O71" s="97">
        <v>84.660120902272311</v>
      </c>
      <c r="P71" s="97">
        <v>83.665911951640609</v>
      </c>
      <c r="Q71" s="97">
        <v>82.776325492569242</v>
      </c>
      <c r="R71" s="97">
        <v>83.423778791007337</v>
      </c>
      <c r="S71" s="97">
        <v>83.575261074850701</v>
      </c>
    </row>
    <row r="72" spans="2:19" x14ac:dyDescent="0.15">
      <c r="B72" s="31">
        <v>65</v>
      </c>
      <c r="C72" s="97">
        <v>98.266439409459281</v>
      </c>
      <c r="D72" s="97">
        <v>97.563117000259041</v>
      </c>
      <c r="E72" s="97">
        <v>97.851996427207325</v>
      </c>
      <c r="F72" s="97">
        <v>96.1441255702359</v>
      </c>
      <c r="G72" s="97">
        <v>95.985290891289253</v>
      </c>
      <c r="H72" s="97">
        <v>95.863815704000217</v>
      </c>
      <c r="I72" s="97">
        <v>95.032771218316299</v>
      </c>
      <c r="J72" s="97">
        <v>93.762779438570973</v>
      </c>
      <c r="K72" s="97">
        <v>96.173074048400991</v>
      </c>
      <c r="L72" s="97">
        <v>95.702062137692693</v>
      </c>
      <c r="M72" s="97">
        <v>96.485551862508231</v>
      </c>
      <c r="N72" s="97">
        <v>94.207366154350169</v>
      </c>
      <c r="O72" s="97">
        <v>93.281586257550146</v>
      </c>
      <c r="P72" s="97">
        <v>88.921033260987073</v>
      </c>
      <c r="Q72" s="97">
        <v>87.614232866614699</v>
      </c>
      <c r="R72" s="97">
        <v>87.74926081304551</v>
      </c>
      <c r="S72" s="97">
        <v>89.066365668805219</v>
      </c>
    </row>
    <row r="73" spans="2:19" x14ac:dyDescent="0.15">
      <c r="B73" s="31">
        <v>66</v>
      </c>
      <c r="C73" s="97">
        <v>100</v>
      </c>
      <c r="D73" s="97">
        <v>100</v>
      </c>
      <c r="E73" s="97">
        <v>100</v>
      </c>
      <c r="F73" s="97">
        <v>100</v>
      </c>
      <c r="G73" s="97">
        <v>97.399082293201886</v>
      </c>
      <c r="H73" s="97">
        <v>98.136782636348258</v>
      </c>
      <c r="I73" s="97">
        <v>97.690912888009976</v>
      </c>
      <c r="J73" s="97">
        <v>96.294182469387053</v>
      </c>
      <c r="K73" s="97">
        <v>98.244971424813514</v>
      </c>
      <c r="L73" s="97">
        <v>99.590427267964387</v>
      </c>
      <c r="M73" s="97">
        <v>99.185746337743979</v>
      </c>
      <c r="N73" s="97">
        <v>99.812655014252883</v>
      </c>
      <c r="O73" s="97">
        <v>97.139382770369664</v>
      </c>
      <c r="P73" s="97">
        <v>97.892488810554866</v>
      </c>
      <c r="Q73" s="97">
        <v>96.149501588725968</v>
      </c>
      <c r="R73" s="97">
        <v>94.010169336457309</v>
      </c>
      <c r="S73" s="97">
        <v>93.999100351110258</v>
      </c>
    </row>
    <row r="74" spans="2:19" x14ac:dyDescent="0.15">
      <c r="B74" s="31">
        <v>67</v>
      </c>
      <c r="C74" s="97">
        <v>100</v>
      </c>
      <c r="D74" s="97">
        <v>100</v>
      </c>
      <c r="E74" s="97">
        <v>100</v>
      </c>
      <c r="F74" s="97">
        <v>100</v>
      </c>
      <c r="G74" s="97">
        <v>99.78741350163105</v>
      </c>
      <c r="H74" s="97">
        <v>99.421415902646118</v>
      </c>
      <c r="I74" s="97">
        <v>98.860801726525196</v>
      </c>
      <c r="J74" s="97">
        <v>96.294182469387039</v>
      </c>
      <c r="K74" s="97">
        <v>99.051480665561911</v>
      </c>
      <c r="L74" s="97">
        <v>99.403757527186031</v>
      </c>
      <c r="M74" s="97">
        <v>100</v>
      </c>
      <c r="N74" s="97">
        <v>100</v>
      </c>
      <c r="O74" s="97">
        <v>98.965872353011449</v>
      </c>
      <c r="P74" s="97">
        <v>97.443871061031899</v>
      </c>
      <c r="Q74" s="97">
        <v>99.324590631177529</v>
      </c>
      <c r="R74" s="97">
        <v>98.042575312272632</v>
      </c>
      <c r="S74" s="97">
        <v>97.834126081140852</v>
      </c>
    </row>
    <row r="75" spans="2:19" x14ac:dyDescent="0.15">
      <c r="B75" s="31">
        <v>68</v>
      </c>
      <c r="C75" s="97">
        <v>100</v>
      </c>
      <c r="D75" s="97">
        <v>100</v>
      </c>
      <c r="E75" s="97">
        <v>100</v>
      </c>
      <c r="F75" s="97">
        <v>100</v>
      </c>
      <c r="G75" s="97">
        <v>99.78741350163105</v>
      </c>
      <c r="H75" s="97">
        <v>99.421415902646118</v>
      </c>
      <c r="I75" s="97">
        <v>98.860801726525182</v>
      </c>
      <c r="J75" s="97">
        <v>96.294182469387053</v>
      </c>
      <c r="K75" s="97">
        <v>99.033856876798737</v>
      </c>
      <c r="L75" s="97">
        <v>99.544263187961633</v>
      </c>
      <c r="M75" s="97">
        <v>99.924388280809424</v>
      </c>
      <c r="N75" s="97">
        <v>100</v>
      </c>
      <c r="O75" s="97">
        <v>98.924381538730742</v>
      </c>
      <c r="P75" s="97">
        <v>98.717948840064224</v>
      </c>
      <c r="Q75" s="97">
        <v>98.44040099876608</v>
      </c>
      <c r="R75" s="97">
        <v>100</v>
      </c>
      <c r="S75" s="97">
        <v>99.75343015556561</v>
      </c>
    </row>
    <row r="76" spans="2:19" x14ac:dyDescent="0.15">
      <c r="B76" s="31">
        <v>69</v>
      </c>
      <c r="C76" s="97">
        <v>100</v>
      </c>
      <c r="D76" s="97">
        <v>100</v>
      </c>
      <c r="E76" s="97">
        <v>100</v>
      </c>
      <c r="F76" s="97">
        <v>100</v>
      </c>
      <c r="G76" s="97">
        <v>99.78741350163105</v>
      </c>
      <c r="H76" s="97">
        <v>99.421415902646132</v>
      </c>
      <c r="I76" s="97">
        <v>98.860801726525196</v>
      </c>
      <c r="J76" s="97">
        <v>97.781925034799258</v>
      </c>
      <c r="K76" s="97">
        <v>100</v>
      </c>
      <c r="L76" s="97">
        <v>99.931494346519997</v>
      </c>
      <c r="M76" s="97">
        <v>99.896224516500283</v>
      </c>
      <c r="N76" s="97">
        <v>100</v>
      </c>
      <c r="O76" s="97">
        <v>99.469751589788984</v>
      </c>
      <c r="P76" s="97">
        <v>98.587351129261094</v>
      </c>
      <c r="Q76" s="97">
        <v>99.113328928475525</v>
      </c>
      <c r="R76" s="97">
        <v>98.893207764798092</v>
      </c>
      <c r="S76" s="97">
        <v>100</v>
      </c>
    </row>
    <row r="77" spans="2:19" x14ac:dyDescent="0.15">
      <c r="B77" s="31">
        <v>70</v>
      </c>
      <c r="C77" s="97">
        <v>100</v>
      </c>
      <c r="D77" s="97">
        <v>99.343370114505873</v>
      </c>
      <c r="E77" s="97">
        <v>98.953017975467134</v>
      </c>
      <c r="F77" s="97">
        <v>98.912808658623092</v>
      </c>
      <c r="G77" s="97">
        <v>100</v>
      </c>
      <c r="H77" s="97">
        <v>100</v>
      </c>
      <c r="I77" s="97">
        <v>100</v>
      </c>
      <c r="J77" s="97">
        <v>100</v>
      </c>
      <c r="K77" s="97">
        <v>100</v>
      </c>
      <c r="L77" s="97">
        <v>100</v>
      </c>
      <c r="M77" s="97">
        <v>99.816627758377066</v>
      </c>
      <c r="N77" s="97">
        <v>99.786170279456314</v>
      </c>
      <c r="O77" s="97">
        <v>100</v>
      </c>
      <c r="P77" s="97">
        <v>98.658656423628116</v>
      </c>
      <c r="Q77" s="97">
        <v>98.819495325077753</v>
      </c>
      <c r="R77" s="97">
        <v>99.513752531321984</v>
      </c>
      <c r="S77" s="97">
        <v>99.349560592991608</v>
      </c>
    </row>
    <row r="78" spans="2:19" ht="9.75" customHeight="1" x14ac:dyDescent="0.15"/>
    <row r="79" spans="2:19" ht="54" customHeight="1" x14ac:dyDescent="0.15">
      <c r="B79" s="139" t="s">
        <v>34</v>
      </c>
      <c r="C79" s="139"/>
      <c r="D79" s="139"/>
      <c r="E79" s="139"/>
      <c r="F79" s="139"/>
      <c r="G79" s="139"/>
      <c r="H79" s="139"/>
      <c r="I79" s="139"/>
      <c r="J79" s="139"/>
      <c r="K79" s="139"/>
      <c r="L79" s="139"/>
      <c r="M79" s="139"/>
      <c r="N79" s="139"/>
      <c r="O79" s="139"/>
      <c r="P79" s="139"/>
      <c r="Q79" s="139"/>
      <c r="R79" s="139"/>
    </row>
  </sheetData>
  <mergeCells count="5">
    <mergeCell ref="B2:R2"/>
    <mergeCell ref="B4:R4"/>
    <mergeCell ref="B29:R29"/>
    <mergeCell ref="B54:R54"/>
    <mergeCell ref="B79:R79"/>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X37"/>
  <sheetViews>
    <sheetView showGridLines="0" workbookViewId="0"/>
  </sheetViews>
  <sheetFormatPr baseColWidth="10" defaultColWidth="11.3984375" defaultRowHeight="11" x14ac:dyDescent="0.15"/>
  <cols>
    <col min="1" max="1" width="3" style="56" customWidth="1"/>
    <col min="2" max="2" width="8.796875" style="56" customWidth="1"/>
    <col min="3" max="5" width="12.796875" style="56" customWidth="1"/>
    <col min="6" max="6" width="9.19921875" style="56" customWidth="1"/>
    <col min="7" max="8" width="8.796875" style="56" customWidth="1"/>
    <col min="9" max="9" width="9.19921875" style="56" customWidth="1"/>
    <col min="10" max="10" width="7" style="56" customWidth="1"/>
    <col min="11" max="11" width="6.19921875" style="56" customWidth="1"/>
    <col min="12" max="12" width="3" style="56" customWidth="1"/>
    <col min="13" max="13" width="4" style="56" customWidth="1"/>
    <col min="14" max="14" width="2.796875" style="56" customWidth="1"/>
    <col min="15" max="15" width="5.796875" style="56" customWidth="1"/>
    <col min="16" max="19" width="6.796875" style="56" customWidth="1"/>
    <col min="20" max="16384" width="11.3984375" style="56"/>
  </cols>
  <sheetData>
    <row r="2" spans="2:24" ht="21.75" customHeight="1" x14ac:dyDescent="0.15">
      <c r="B2" s="142" t="s">
        <v>31</v>
      </c>
      <c r="C2" s="142"/>
      <c r="D2" s="142"/>
      <c r="E2" s="142"/>
    </row>
    <row r="3" spans="2:24" x14ac:dyDescent="0.15">
      <c r="B3" s="55"/>
      <c r="C3" s="55"/>
      <c r="D3" s="55"/>
      <c r="E3" s="55"/>
    </row>
    <row r="4" spans="2:24" x14ac:dyDescent="0.15">
      <c r="B4" s="9"/>
      <c r="C4" s="10" t="s">
        <v>3</v>
      </c>
      <c r="D4" s="10" t="s">
        <v>4</v>
      </c>
      <c r="E4" s="10" t="s">
        <v>5</v>
      </c>
    </row>
    <row r="5" spans="2:24" x14ac:dyDescent="0.15">
      <c r="B5" s="11">
        <v>1926</v>
      </c>
      <c r="C5" s="72">
        <v>62.165957973844598</v>
      </c>
      <c r="D5" s="72">
        <v>62.734386188520602</v>
      </c>
      <c r="E5" s="72">
        <v>61.460797124498498</v>
      </c>
      <c r="F5" s="57"/>
      <c r="G5" s="58"/>
    </row>
    <row r="6" spans="2:24" x14ac:dyDescent="0.15">
      <c r="B6" s="11"/>
      <c r="C6" s="72"/>
      <c r="D6" s="72"/>
      <c r="E6" s="72"/>
      <c r="F6" s="57"/>
      <c r="G6" s="58"/>
    </row>
    <row r="7" spans="2:24" x14ac:dyDescent="0.15">
      <c r="B7" s="11">
        <v>1928</v>
      </c>
      <c r="C7" s="72">
        <v>61.6111688135855</v>
      </c>
      <c r="D7" s="72">
        <v>62.0933943974428</v>
      </c>
      <c r="E7" s="72">
        <v>60.979486886333703</v>
      </c>
      <c r="F7" s="57"/>
      <c r="G7" s="58"/>
    </row>
    <row r="8" spans="2:24" x14ac:dyDescent="0.15">
      <c r="B8" s="11"/>
      <c r="C8" s="72"/>
      <c r="D8" s="72"/>
      <c r="E8" s="72"/>
      <c r="F8" s="57"/>
      <c r="G8" s="58"/>
    </row>
    <row r="9" spans="2:24" x14ac:dyDescent="0.15">
      <c r="B9" s="11">
        <v>1930</v>
      </c>
      <c r="C9" s="72">
        <v>61.303203283062302</v>
      </c>
      <c r="D9" s="72">
        <v>61.997107179733398</v>
      </c>
      <c r="E9" s="72">
        <v>60.454824551395802</v>
      </c>
      <c r="F9" s="57"/>
      <c r="G9" s="58"/>
    </row>
    <row r="10" spans="2:24" x14ac:dyDescent="0.15">
      <c r="B10" s="11"/>
      <c r="C10" s="72"/>
      <c r="D10" s="72"/>
      <c r="E10" s="72"/>
      <c r="F10" s="57"/>
      <c r="G10" s="58"/>
    </row>
    <row r="11" spans="2:24" x14ac:dyDescent="0.15">
      <c r="B11" s="11">
        <v>1932</v>
      </c>
      <c r="C11" s="72">
        <v>61.169168612441503</v>
      </c>
      <c r="D11" s="72">
        <v>61.885850918322298</v>
      </c>
      <c r="E11" s="72">
        <v>60.315511471896301</v>
      </c>
      <c r="F11" s="57"/>
      <c r="G11" s="58"/>
    </row>
    <row r="12" spans="2:24" x14ac:dyDescent="0.15">
      <c r="B12" s="11"/>
      <c r="C12" s="72"/>
      <c r="D12" s="72"/>
      <c r="E12" s="72"/>
      <c r="F12" s="57"/>
      <c r="G12" s="58"/>
    </row>
    <row r="13" spans="2:24" x14ac:dyDescent="0.15">
      <c r="B13" s="11">
        <v>1934</v>
      </c>
      <c r="C13" s="72">
        <v>61.179389304960502</v>
      </c>
      <c r="D13" s="72">
        <v>61.882004395518102</v>
      </c>
      <c r="E13" s="72">
        <v>60.356599592818803</v>
      </c>
      <c r="F13" s="57"/>
      <c r="G13" s="58"/>
    </row>
    <row r="14" spans="2:24" x14ac:dyDescent="0.15">
      <c r="B14" s="11"/>
      <c r="C14" s="72"/>
      <c r="D14" s="72"/>
      <c r="E14" s="72"/>
      <c r="F14" s="57"/>
      <c r="G14" s="58"/>
      <c r="V14" s="59"/>
      <c r="X14" s="59"/>
    </row>
    <row r="15" spans="2:24" x14ac:dyDescent="0.15">
      <c r="B15" s="11">
        <v>1936</v>
      </c>
      <c r="C15" s="72">
        <v>61.207808354051501</v>
      </c>
      <c r="D15" s="72">
        <v>61.798018943775602</v>
      </c>
      <c r="E15" s="72">
        <v>60.539402228282803</v>
      </c>
      <c r="F15" s="57"/>
      <c r="G15" s="58"/>
      <c r="V15" s="58"/>
      <c r="X15" s="58"/>
    </row>
    <row r="16" spans="2:24" x14ac:dyDescent="0.15">
      <c r="B16" s="11"/>
      <c r="C16" s="72"/>
      <c r="D16" s="72"/>
      <c r="E16" s="72"/>
      <c r="F16" s="57"/>
      <c r="G16" s="58"/>
    </row>
    <row r="17" spans="2:17" x14ac:dyDescent="0.15">
      <c r="B17" s="11">
        <v>1938</v>
      </c>
      <c r="C17" s="72">
        <v>61.152671369603098</v>
      </c>
      <c r="D17" s="72">
        <v>61.678786411149403</v>
      </c>
      <c r="E17" s="72">
        <v>60.561572808156498</v>
      </c>
      <c r="F17" s="57"/>
      <c r="G17" s="58"/>
    </row>
    <row r="18" spans="2:17" x14ac:dyDescent="0.15">
      <c r="B18" s="11"/>
      <c r="C18" s="72"/>
      <c r="D18" s="72"/>
      <c r="E18" s="72"/>
      <c r="F18" s="57"/>
      <c r="G18" s="58"/>
    </row>
    <row r="19" spans="2:17" x14ac:dyDescent="0.15">
      <c r="B19" s="11">
        <v>1940</v>
      </c>
      <c r="C19" s="72">
        <v>61.194097670399202</v>
      </c>
      <c r="D19" s="72">
        <v>61.622162557943803</v>
      </c>
      <c r="E19" s="72">
        <v>60.7240909464496</v>
      </c>
      <c r="F19" s="57"/>
      <c r="G19" s="58"/>
    </row>
    <row r="20" spans="2:17" x14ac:dyDescent="0.15">
      <c r="B20" s="11"/>
      <c r="C20" s="72"/>
      <c r="D20" s="72"/>
      <c r="E20" s="72"/>
      <c r="F20" s="57"/>
      <c r="G20" s="58"/>
    </row>
    <row r="21" spans="2:17" x14ac:dyDescent="0.15">
      <c r="B21" s="11">
        <v>1942</v>
      </c>
      <c r="C21" s="72">
        <v>60.923800918219797</v>
      </c>
      <c r="D21" s="72">
        <v>61.294454319300897</v>
      </c>
      <c r="E21" s="72">
        <v>60.519876222568399</v>
      </c>
      <c r="F21" s="57"/>
      <c r="G21" s="58"/>
    </row>
    <row r="22" spans="2:17" x14ac:dyDescent="0.15">
      <c r="B22" s="11"/>
      <c r="C22" s="72"/>
      <c r="D22" s="72"/>
      <c r="E22" s="72"/>
      <c r="F22" s="57"/>
      <c r="G22" s="58"/>
    </row>
    <row r="23" spans="2:17" x14ac:dyDescent="0.15">
      <c r="B23" s="11">
        <v>1944</v>
      </c>
      <c r="C23" s="72">
        <v>60.851923403683102</v>
      </c>
      <c r="D23" s="72">
        <v>61.195767022337598</v>
      </c>
      <c r="E23" s="72">
        <v>60.473646056658602</v>
      </c>
      <c r="F23" s="57"/>
      <c r="G23" s="58"/>
    </row>
    <row r="24" spans="2:17" x14ac:dyDescent="0.15">
      <c r="B24" s="11"/>
      <c r="C24" s="72"/>
      <c r="D24" s="72"/>
      <c r="E24" s="72"/>
      <c r="F24" s="57"/>
      <c r="G24" s="58"/>
    </row>
    <row r="25" spans="2:17" x14ac:dyDescent="0.15">
      <c r="B25" s="11">
        <v>1946</v>
      </c>
      <c r="C25" s="72">
        <v>60.546090506559999</v>
      </c>
      <c r="D25" s="72">
        <v>60.949884736088997</v>
      </c>
      <c r="E25" s="72">
        <v>60.100824920462699</v>
      </c>
      <c r="F25" s="57"/>
      <c r="G25" s="58"/>
    </row>
    <row r="26" spans="2:17" x14ac:dyDescent="0.15">
      <c r="B26" s="11">
        <v>1947</v>
      </c>
      <c r="C26" s="72">
        <v>60.420193252081098</v>
      </c>
      <c r="D26" s="72">
        <v>60.858832578034502</v>
      </c>
      <c r="E26" s="72">
        <v>59.942372192336599</v>
      </c>
      <c r="F26" s="57"/>
      <c r="G26" s="58"/>
    </row>
    <row r="27" spans="2:17" x14ac:dyDescent="0.15">
      <c r="B27" s="11">
        <v>1948</v>
      </c>
      <c r="C27" s="72">
        <v>60.280918710838897</v>
      </c>
      <c r="D27" s="72">
        <v>60.725592828361002</v>
      </c>
      <c r="E27" s="72">
        <v>59.794894592854803</v>
      </c>
      <c r="F27" s="57"/>
      <c r="G27" s="58"/>
    </row>
    <row r="28" spans="2:17" x14ac:dyDescent="0.15">
      <c r="B28" s="11">
        <v>1949</v>
      </c>
      <c r="C28" s="72">
        <v>60.214565956996097</v>
      </c>
      <c r="D28" s="72">
        <v>60.649358105706199</v>
      </c>
      <c r="E28" s="72">
        <v>59.732183067224902</v>
      </c>
      <c r="F28" s="57"/>
      <c r="G28" s="57"/>
      <c r="H28" s="57"/>
      <c r="I28" s="57"/>
    </row>
    <row r="29" spans="2:17" x14ac:dyDescent="0.15">
      <c r="B29" s="11">
        <v>1950</v>
      </c>
      <c r="C29" s="72">
        <v>60.261871270571397</v>
      </c>
      <c r="D29" s="72">
        <v>60.661905730224603</v>
      </c>
      <c r="E29" s="72">
        <v>59.816464877283899</v>
      </c>
      <c r="F29" s="57"/>
      <c r="G29" s="57"/>
      <c r="H29" s="57"/>
      <c r="I29" s="57"/>
    </row>
    <row r="30" spans="2:17" x14ac:dyDescent="0.15">
      <c r="B30" s="11">
        <v>1951</v>
      </c>
      <c r="C30" s="72">
        <v>60.689293174133702</v>
      </c>
      <c r="D30" s="72">
        <v>61.050146823988499</v>
      </c>
      <c r="E30" s="72">
        <v>60.2754288840474</v>
      </c>
      <c r="F30" s="57"/>
      <c r="G30" s="57"/>
      <c r="H30" s="57"/>
      <c r="I30" s="57"/>
    </row>
    <row r="31" spans="2:17" x14ac:dyDescent="0.15">
      <c r="B31" s="11">
        <v>1952</v>
      </c>
      <c r="C31" s="72">
        <v>61.0959436657635</v>
      </c>
      <c r="D31" s="72">
        <v>61.509186959370297</v>
      </c>
      <c r="E31" s="72">
        <v>60.596073575191703</v>
      </c>
      <c r="F31" s="57"/>
      <c r="G31" s="57"/>
      <c r="H31" s="57"/>
      <c r="I31" s="57"/>
    </row>
    <row r="32" spans="2:17" x14ac:dyDescent="0.15">
      <c r="B32" s="11">
        <v>1953</v>
      </c>
      <c r="C32" s="72">
        <v>61.430078999558198</v>
      </c>
      <c r="D32" s="72">
        <v>61.764024179798803</v>
      </c>
      <c r="E32" s="72">
        <v>61.0423940398612</v>
      </c>
      <c r="F32" s="57"/>
      <c r="G32" s="57"/>
      <c r="H32" s="57"/>
      <c r="I32" s="57"/>
      <c r="J32" s="62"/>
      <c r="K32" s="62"/>
      <c r="L32" s="62"/>
      <c r="M32" s="62"/>
      <c r="N32" s="62"/>
      <c r="O32" s="62"/>
      <c r="P32" s="62"/>
      <c r="Q32" s="62"/>
    </row>
    <row r="33" spans="2:17" x14ac:dyDescent="0.15">
      <c r="B33" s="64"/>
      <c r="C33" s="65"/>
      <c r="D33" s="65"/>
      <c r="E33" s="65"/>
      <c r="F33" s="57"/>
      <c r="G33" s="58"/>
      <c r="H33" s="60"/>
      <c r="I33" s="61"/>
      <c r="J33" s="62"/>
      <c r="K33" s="62"/>
      <c r="L33" s="62"/>
      <c r="M33" s="62"/>
      <c r="N33" s="62"/>
      <c r="O33" s="62"/>
      <c r="P33" s="62"/>
      <c r="Q33" s="62"/>
    </row>
    <row r="34" spans="2:17" ht="162" customHeight="1" x14ac:dyDescent="0.15">
      <c r="B34" s="140" t="s">
        <v>39</v>
      </c>
      <c r="C34" s="141"/>
      <c r="D34" s="141"/>
      <c r="E34" s="141"/>
    </row>
    <row r="37" spans="2:17" x14ac:dyDescent="0.15">
      <c r="C37" s="63"/>
      <c r="M37" s="62"/>
    </row>
  </sheetData>
  <mergeCells count="2">
    <mergeCell ref="B34:E34"/>
    <mergeCell ref="B2:E2"/>
  </mergeCells>
  <pageMargins left="0.78740157499999996" right="0.78740157499999996" top="0.984251969" bottom="0.984251969" header="0.4921259845" footer="0.49212598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B2:T45"/>
  <sheetViews>
    <sheetView showGridLines="0" workbookViewId="0"/>
  </sheetViews>
  <sheetFormatPr baseColWidth="10" defaultColWidth="9.19921875" defaultRowHeight="11" x14ac:dyDescent="0.15"/>
  <cols>
    <col min="1" max="1" width="3" style="106" customWidth="1"/>
    <col min="2" max="2" width="28.796875" style="106" bestFit="1" customWidth="1"/>
    <col min="3" max="15" width="7.19921875" style="106" customWidth="1"/>
    <col min="16" max="16" width="13.796875" style="106" customWidth="1"/>
    <col min="17" max="17" width="11.3984375" style="106" customWidth="1"/>
    <col min="18" max="16384" width="9.19921875" style="106"/>
  </cols>
  <sheetData>
    <row r="2" spans="2:18" x14ac:dyDescent="0.15">
      <c r="B2" s="143" t="s">
        <v>21</v>
      </c>
      <c r="C2" s="143"/>
      <c r="D2" s="143"/>
      <c r="E2" s="143"/>
      <c r="F2" s="143"/>
      <c r="G2" s="143"/>
      <c r="H2" s="143"/>
      <c r="I2" s="143"/>
      <c r="J2" s="143"/>
      <c r="K2" s="143"/>
      <c r="L2" s="143"/>
    </row>
    <row r="3" spans="2:18" x14ac:dyDescent="0.15">
      <c r="B3" s="107"/>
      <c r="C3" s="107"/>
      <c r="D3" s="107"/>
      <c r="E3" s="107"/>
      <c r="F3" s="107"/>
      <c r="G3" s="107"/>
      <c r="H3" s="107"/>
      <c r="I3" s="107"/>
      <c r="J3" s="107"/>
      <c r="K3" s="107"/>
      <c r="L3" s="107"/>
    </row>
    <row r="4" spans="2:18" x14ac:dyDescent="0.15">
      <c r="B4" s="108"/>
      <c r="C4" s="108"/>
      <c r="D4" s="108"/>
      <c r="E4" s="108"/>
      <c r="F4" s="108"/>
      <c r="G4" s="108"/>
      <c r="H4" s="108"/>
      <c r="I4" s="108"/>
      <c r="K4" s="109"/>
      <c r="L4" s="109"/>
      <c r="M4" s="109"/>
      <c r="N4" s="109"/>
      <c r="O4" s="109"/>
      <c r="P4" s="109" t="s">
        <v>46</v>
      </c>
    </row>
    <row r="5" spans="2:18" x14ac:dyDescent="0.15">
      <c r="B5" s="110"/>
      <c r="C5" s="8">
        <v>1940</v>
      </c>
      <c r="D5" s="8">
        <v>1941</v>
      </c>
      <c r="E5" s="8">
        <v>1942</v>
      </c>
      <c r="F5" s="8">
        <v>1943</v>
      </c>
      <c r="G5" s="8">
        <v>1944</v>
      </c>
      <c r="H5" s="8">
        <v>1945</v>
      </c>
      <c r="I5" s="8">
        <v>1946</v>
      </c>
      <c r="J5" s="8">
        <v>1947</v>
      </c>
      <c r="K5" s="8">
        <v>1948</v>
      </c>
      <c r="L5" s="8">
        <v>1949</v>
      </c>
      <c r="M5" s="8">
        <v>1950</v>
      </c>
      <c r="N5" s="8">
        <v>1951</v>
      </c>
      <c r="O5" s="8">
        <v>1952</v>
      </c>
      <c r="P5" s="8">
        <v>1953</v>
      </c>
      <c r="Q5" s="5"/>
    </row>
    <row r="6" spans="2:18" ht="13" x14ac:dyDescent="0.15">
      <c r="B6" s="6" t="s">
        <v>41</v>
      </c>
      <c r="C6" s="111">
        <v>61.7</v>
      </c>
      <c r="D6" s="111">
        <v>61.6</v>
      </c>
      <c r="E6" s="111">
        <v>61.7</v>
      </c>
      <c r="F6" s="111">
        <v>61.6</v>
      </c>
      <c r="G6" s="111">
        <v>61.6</v>
      </c>
      <c r="H6" s="111">
        <v>61.5</v>
      </c>
      <c r="I6" s="111">
        <v>61.3</v>
      </c>
      <c r="J6" s="111">
        <v>61.1</v>
      </c>
      <c r="K6" s="111">
        <v>61.1</v>
      </c>
      <c r="L6" s="111">
        <v>61</v>
      </c>
      <c r="M6" s="111">
        <v>61</v>
      </c>
      <c r="N6" s="111">
        <v>61.2</v>
      </c>
      <c r="O6" s="111">
        <v>61.7</v>
      </c>
      <c r="P6" s="111">
        <v>62.1</v>
      </c>
      <c r="Q6" s="112"/>
      <c r="R6" s="113"/>
    </row>
    <row r="7" spans="2:18" x14ac:dyDescent="0.15">
      <c r="B7" s="7" t="s">
        <v>0</v>
      </c>
      <c r="C7" s="114">
        <v>61.3</v>
      </c>
      <c r="D7" s="114">
        <v>61.2</v>
      </c>
      <c r="E7" s="114">
        <v>61.2</v>
      </c>
      <c r="F7" s="114">
        <v>61.2</v>
      </c>
      <c r="G7" s="114">
        <v>60.9</v>
      </c>
      <c r="H7" s="114">
        <v>60.9</v>
      </c>
      <c r="I7" s="114">
        <v>60.8</v>
      </c>
      <c r="J7" s="114">
        <v>60.5</v>
      </c>
      <c r="K7" s="114">
        <v>60.7</v>
      </c>
      <c r="L7" s="114">
        <v>60.4</v>
      </c>
      <c r="M7" s="114">
        <v>60.4</v>
      </c>
      <c r="N7" s="114">
        <v>60.6</v>
      </c>
      <c r="O7" s="114">
        <v>60.8</v>
      </c>
      <c r="P7" s="114">
        <v>61.3</v>
      </c>
      <c r="Q7" s="112"/>
      <c r="R7" s="113"/>
    </row>
    <row r="8" spans="2:18" x14ac:dyDescent="0.15">
      <c r="B8" s="7" t="s">
        <v>1</v>
      </c>
      <c r="C8" s="114" t="s">
        <v>2</v>
      </c>
      <c r="D8" s="114" t="s">
        <v>2</v>
      </c>
      <c r="E8" s="114" t="s">
        <v>2</v>
      </c>
      <c r="F8" s="114" t="s">
        <v>2</v>
      </c>
      <c r="G8" s="114" t="s">
        <v>2</v>
      </c>
      <c r="H8" s="114" t="s">
        <v>2</v>
      </c>
      <c r="I8" s="114" t="s">
        <v>2</v>
      </c>
      <c r="J8" s="114" t="s">
        <v>2</v>
      </c>
      <c r="K8" s="114" t="s">
        <v>2</v>
      </c>
      <c r="L8" s="114">
        <v>60.4</v>
      </c>
      <c r="M8" s="114">
        <v>60.4</v>
      </c>
      <c r="N8" s="114">
        <v>60.7</v>
      </c>
      <c r="O8" s="114">
        <v>61</v>
      </c>
      <c r="P8" s="114">
        <v>61.9</v>
      </c>
      <c r="Q8" s="112"/>
      <c r="R8" s="113"/>
    </row>
    <row r="9" spans="2:18" ht="13" x14ac:dyDescent="0.15">
      <c r="B9" s="7" t="s">
        <v>33</v>
      </c>
      <c r="C9" s="114">
        <v>61.5</v>
      </c>
      <c r="D9" s="114">
        <v>61.5</v>
      </c>
      <c r="E9" s="114">
        <v>61.5</v>
      </c>
      <c r="F9" s="114">
        <v>61.6</v>
      </c>
      <c r="G9" s="114">
        <v>61.5</v>
      </c>
      <c r="H9" s="114">
        <v>61.4</v>
      </c>
      <c r="I9" s="114">
        <v>61.3</v>
      </c>
      <c r="J9" s="114">
        <v>61.1</v>
      </c>
      <c r="K9" s="114">
        <v>61.1</v>
      </c>
      <c r="L9" s="114">
        <v>61.2</v>
      </c>
      <c r="M9" s="114">
        <v>61.2</v>
      </c>
      <c r="N9" s="114">
        <v>61.6</v>
      </c>
      <c r="O9" s="114">
        <v>62</v>
      </c>
      <c r="P9" s="114" t="s">
        <v>32</v>
      </c>
      <c r="Q9" s="112"/>
      <c r="R9" s="113"/>
    </row>
    <row r="10" spans="2:18" ht="13" x14ac:dyDescent="0.15">
      <c r="B10" s="7" t="s">
        <v>15</v>
      </c>
      <c r="C10" s="114" t="s">
        <v>2</v>
      </c>
      <c r="D10" s="114" t="s">
        <v>2</v>
      </c>
      <c r="E10" s="114" t="s">
        <v>2</v>
      </c>
      <c r="F10" s="114" t="s">
        <v>2</v>
      </c>
      <c r="G10" s="114">
        <v>58.8</v>
      </c>
      <c r="H10" s="114">
        <v>58.9</v>
      </c>
      <c r="I10" s="114">
        <v>59</v>
      </c>
      <c r="J10" s="114">
        <v>59</v>
      </c>
      <c r="K10" s="114">
        <v>59</v>
      </c>
      <c r="L10" s="114">
        <v>59</v>
      </c>
      <c r="M10" s="114">
        <v>59.1</v>
      </c>
      <c r="N10" s="114">
        <v>59.3</v>
      </c>
      <c r="O10" s="114">
        <v>59.7</v>
      </c>
      <c r="P10" s="114">
        <v>60</v>
      </c>
      <c r="Q10" s="112"/>
      <c r="R10" s="113"/>
    </row>
    <row r="11" spans="2:18" ht="13" x14ac:dyDescent="0.15">
      <c r="B11" s="7" t="s">
        <v>16</v>
      </c>
      <c r="C11" s="114" t="s">
        <v>2</v>
      </c>
      <c r="D11" s="114" t="s">
        <v>2</v>
      </c>
      <c r="E11" s="114" t="s">
        <v>2</v>
      </c>
      <c r="F11" s="114" t="s">
        <v>2</v>
      </c>
      <c r="G11" s="114">
        <v>47.1</v>
      </c>
      <c r="H11" s="114">
        <v>47.2</v>
      </c>
      <c r="I11" s="114">
        <v>47.1</v>
      </c>
      <c r="J11" s="114">
        <v>47.1</v>
      </c>
      <c r="K11" s="114">
        <v>47</v>
      </c>
      <c r="L11" s="114">
        <v>46.8</v>
      </c>
      <c r="M11" s="114">
        <v>46.7</v>
      </c>
      <c r="N11" s="114">
        <v>47.1</v>
      </c>
      <c r="O11" s="114">
        <v>46.9</v>
      </c>
      <c r="P11" s="114">
        <v>46.8</v>
      </c>
      <c r="Q11" s="112"/>
      <c r="R11" s="113"/>
    </row>
    <row r="12" spans="2:18" ht="13" x14ac:dyDescent="0.15">
      <c r="B12" s="7" t="s">
        <v>17</v>
      </c>
      <c r="C12" s="115">
        <v>58.4</v>
      </c>
      <c r="D12" s="115">
        <v>58.4</v>
      </c>
      <c r="E12" s="115">
        <v>58.8</v>
      </c>
      <c r="F12" s="115">
        <v>58.7</v>
      </c>
      <c r="G12" s="115">
        <v>58.7</v>
      </c>
      <c r="H12" s="115">
        <v>58.8</v>
      </c>
      <c r="I12" s="115">
        <v>58.8</v>
      </c>
      <c r="J12" s="115">
        <v>58.7</v>
      </c>
      <c r="K12" s="115">
        <v>58.7</v>
      </c>
      <c r="L12" s="115">
        <v>58.8</v>
      </c>
      <c r="M12" s="115">
        <v>58.9</v>
      </c>
      <c r="N12" s="115">
        <v>59.1</v>
      </c>
      <c r="O12" s="115">
        <v>59.4</v>
      </c>
      <c r="P12" s="115">
        <v>59.5</v>
      </c>
      <c r="Q12" s="112"/>
      <c r="R12" s="113"/>
    </row>
    <row r="13" spans="2:18" ht="13" x14ac:dyDescent="0.15">
      <c r="B13" s="18" t="s">
        <v>18</v>
      </c>
      <c r="C13" s="116">
        <v>61.2</v>
      </c>
      <c r="D13" s="116" t="s">
        <v>2</v>
      </c>
      <c r="E13" s="116">
        <v>60.9</v>
      </c>
      <c r="F13" s="116" t="s">
        <v>2</v>
      </c>
      <c r="G13" s="116">
        <v>60.9</v>
      </c>
      <c r="H13" s="116" t="s">
        <v>2</v>
      </c>
      <c r="I13" s="116">
        <v>60.5</v>
      </c>
      <c r="J13" s="116">
        <v>60.4</v>
      </c>
      <c r="K13" s="116">
        <v>60.3</v>
      </c>
      <c r="L13" s="116">
        <v>60.2</v>
      </c>
      <c r="M13" s="116">
        <v>60.3</v>
      </c>
      <c r="N13" s="117">
        <v>60.6676466212324</v>
      </c>
      <c r="O13" s="117">
        <v>61.107815091444103</v>
      </c>
      <c r="P13" s="117">
        <v>61.436164020444501</v>
      </c>
      <c r="Q13" s="112"/>
    </row>
    <row r="14" spans="2:18" x14ac:dyDescent="0.15">
      <c r="B14" s="66"/>
      <c r="C14" s="118"/>
      <c r="D14" s="118"/>
      <c r="E14" s="118"/>
      <c r="F14" s="118"/>
      <c r="G14" s="118"/>
      <c r="H14" s="118"/>
      <c r="I14" s="118"/>
      <c r="J14" s="118"/>
      <c r="K14" s="118"/>
      <c r="L14" s="118"/>
      <c r="M14" s="118"/>
      <c r="N14" s="119"/>
      <c r="O14" s="119"/>
      <c r="P14" s="119"/>
      <c r="Q14" s="112"/>
    </row>
    <row r="15" spans="2:18" ht="119" customHeight="1" x14ac:dyDescent="0.15">
      <c r="B15" s="144" t="s">
        <v>40</v>
      </c>
      <c r="C15" s="144"/>
      <c r="D15" s="144"/>
      <c r="E15" s="144"/>
      <c r="F15" s="144"/>
      <c r="G15" s="144"/>
      <c r="H15" s="144"/>
      <c r="I15" s="144"/>
      <c r="J15" s="144"/>
      <c r="K15" s="144"/>
      <c r="L15" s="144"/>
      <c r="M15" s="144"/>
      <c r="N15" s="144"/>
      <c r="O15" s="144"/>
      <c r="P15" s="144"/>
    </row>
    <row r="16" spans="2:18" x14ac:dyDescent="0.15">
      <c r="B16" s="120"/>
      <c r="C16" s="121"/>
      <c r="D16" s="121"/>
      <c r="E16" s="121"/>
      <c r="F16" s="121"/>
      <c r="G16" s="121"/>
      <c r="H16" s="121"/>
      <c r="I16" s="121"/>
      <c r="J16" s="121"/>
      <c r="K16" s="121"/>
      <c r="L16" s="121"/>
    </row>
    <row r="17" spans="2:20" x14ac:dyDescent="0.15">
      <c r="D17" s="121"/>
      <c r="E17" s="121"/>
      <c r="F17" s="121"/>
      <c r="G17" s="121"/>
      <c r="H17" s="121"/>
      <c r="I17" s="121"/>
      <c r="J17" s="121"/>
      <c r="K17" s="121"/>
      <c r="R17" s="113"/>
      <c r="S17" s="113"/>
      <c r="T17" s="113"/>
    </row>
    <row r="18" spans="2:20" x14ac:dyDescent="0.15">
      <c r="B18" s="122"/>
      <c r="C18" s="121"/>
      <c r="D18" s="121"/>
      <c r="E18" s="121"/>
      <c r="F18" s="121"/>
      <c r="G18" s="121"/>
      <c r="H18" s="121"/>
      <c r="I18" s="121"/>
      <c r="J18" s="121"/>
      <c r="K18" s="121"/>
      <c r="L18" s="121"/>
      <c r="M18" s="113"/>
      <c r="R18" s="113"/>
      <c r="S18" s="113"/>
      <c r="T18" s="113"/>
    </row>
    <row r="19" spans="2:20" x14ac:dyDescent="0.15">
      <c r="B19" s="122"/>
      <c r="C19" s="121"/>
      <c r="D19" s="121"/>
      <c r="E19" s="121"/>
      <c r="F19" s="121"/>
      <c r="G19" s="121"/>
      <c r="H19" s="121"/>
      <c r="I19" s="121"/>
      <c r="J19" s="121"/>
      <c r="K19" s="121"/>
      <c r="L19" s="121"/>
      <c r="R19" s="113"/>
      <c r="S19" s="113"/>
      <c r="T19" s="113"/>
    </row>
    <row r="20" spans="2:20" x14ac:dyDescent="0.15">
      <c r="B20" s="123"/>
      <c r="C20" s="121"/>
      <c r="D20" s="121"/>
      <c r="E20" s="121"/>
      <c r="F20" s="121"/>
      <c r="G20" s="121"/>
      <c r="H20" s="121"/>
      <c r="I20" s="121"/>
      <c r="J20" s="121"/>
      <c r="K20" s="121"/>
      <c r="L20" s="121"/>
      <c r="R20" s="113"/>
      <c r="S20" s="113"/>
      <c r="T20" s="113"/>
    </row>
    <row r="21" spans="2:20" x14ac:dyDescent="0.15">
      <c r="D21" s="121"/>
      <c r="E21" s="121"/>
      <c r="F21" s="121"/>
      <c r="G21" s="121"/>
      <c r="H21" s="121"/>
      <c r="I21" s="121"/>
      <c r="J21" s="121"/>
      <c r="K21" s="121"/>
      <c r="R21" s="113"/>
      <c r="S21" s="113"/>
      <c r="T21" s="113"/>
    </row>
    <row r="22" spans="2:20" x14ac:dyDescent="0.15">
      <c r="D22" s="121"/>
      <c r="E22" s="121"/>
      <c r="F22" s="121"/>
      <c r="G22" s="121"/>
      <c r="H22" s="121"/>
      <c r="I22" s="121"/>
      <c r="J22" s="121"/>
      <c r="K22" s="121"/>
      <c r="R22" s="113"/>
      <c r="S22" s="113"/>
      <c r="T22" s="113"/>
    </row>
    <row r="23" spans="2:20" x14ac:dyDescent="0.15">
      <c r="B23" s="124"/>
      <c r="C23" s="121"/>
      <c r="D23" s="121"/>
      <c r="E23" s="121"/>
      <c r="F23" s="121"/>
      <c r="G23" s="121"/>
      <c r="H23" s="121"/>
      <c r="I23" s="121"/>
      <c r="J23" s="121"/>
      <c r="K23" s="121"/>
      <c r="R23" s="113"/>
      <c r="S23" s="113"/>
      <c r="T23" s="113"/>
    </row>
    <row r="24" spans="2:20" x14ac:dyDescent="0.15">
      <c r="B24" s="125"/>
      <c r="C24" s="121"/>
      <c r="D24" s="121"/>
      <c r="E24" s="121"/>
      <c r="F24" s="121"/>
      <c r="G24" s="121"/>
      <c r="H24" s="121"/>
      <c r="I24" s="121"/>
      <c r="J24" s="121"/>
      <c r="K24" s="121"/>
    </row>
    <row r="25" spans="2:20" x14ac:dyDescent="0.15">
      <c r="C25" s="121"/>
      <c r="D25" s="121"/>
      <c r="E25" s="121"/>
      <c r="F25" s="121"/>
      <c r="G25" s="121"/>
      <c r="H25" s="121"/>
      <c r="I25" s="121"/>
      <c r="J25" s="121"/>
      <c r="K25" s="121"/>
    </row>
    <row r="26" spans="2:20" x14ac:dyDescent="0.15">
      <c r="D26" s="121"/>
      <c r="E26" s="121"/>
      <c r="F26" s="121"/>
      <c r="G26" s="121"/>
      <c r="H26" s="121"/>
      <c r="I26" s="121"/>
      <c r="J26" s="121"/>
      <c r="K26" s="121"/>
    </row>
    <row r="27" spans="2:20" x14ac:dyDescent="0.15">
      <c r="D27" s="121"/>
      <c r="E27" s="121"/>
      <c r="F27" s="121"/>
      <c r="G27" s="121"/>
      <c r="H27" s="121"/>
      <c r="I27" s="121"/>
      <c r="J27" s="121"/>
      <c r="K27" s="121"/>
    </row>
    <row r="28" spans="2:20" x14ac:dyDescent="0.15">
      <c r="F28" s="113"/>
      <c r="G28" s="124"/>
      <c r="H28" s="113"/>
      <c r="I28" s="124"/>
    </row>
    <row r="29" spans="2:20" x14ac:dyDescent="0.15">
      <c r="F29" s="113"/>
      <c r="G29" s="124"/>
      <c r="H29" s="113"/>
      <c r="I29" s="124"/>
    </row>
    <row r="30" spans="2:20" x14ac:dyDescent="0.15">
      <c r="F30" s="113"/>
      <c r="G30" s="124"/>
      <c r="H30" s="113"/>
      <c r="I30" s="124"/>
    </row>
    <row r="31" spans="2:20" x14ac:dyDescent="0.15">
      <c r="F31" s="113"/>
    </row>
    <row r="35" spans="6:20" x14ac:dyDescent="0.15">
      <c r="F35" s="113"/>
      <c r="H35" s="113"/>
      <c r="I35" s="113"/>
      <c r="J35" s="113"/>
      <c r="K35" s="113"/>
      <c r="L35" s="113"/>
      <c r="M35" s="113"/>
      <c r="N35" s="113"/>
      <c r="O35" s="113"/>
      <c r="P35" s="113"/>
      <c r="Q35" s="113"/>
      <c r="R35" s="113"/>
      <c r="S35" s="113"/>
      <c r="T35" s="113"/>
    </row>
    <row r="36" spans="6:20" x14ac:dyDescent="0.15">
      <c r="F36" s="113"/>
    </row>
    <row r="37" spans="6:20" x14ac:dyDescent="0.15">
      <c r="F37" s="113"/>
    </row>
    <row r="38" spans="6:20" x14ac:dyDescent="0.15">
      <c r="F38" s="113"/>
    </row>
    <row r="39" spans="6:20" x14ac:dyDescent="0.15">
      <c r="F39" s="113"/>
    </row>
    <row r="40" spans="6:20" x14ac:dyDescent="0.15">
      <c r="F40" s="113"/>
    </row>
    <row r="41" spans="6:20" x14ac:dyDescent="0.15">
      <c r="F41" s="113"/>
    </row>
    <row r="42" spans="6:20" x14ac:dyDescent="0.15">
      <c r="F42" s="113"/>
    </row>
    <row r="43" spans="6:20" x14ac:dyDescent="0.15">
      <c r="F43" s="113"/>
    </row>
    <row r="44" spans="6:20" x14ac:dyDescent="0.15">
      <c r="F44" s="113"/>
    </row>
    <row r="45" spans="6:20" x14ac:dyDescent="0.15">
      <c r="F45" s="113"/>
    </row>
  </sheetData>
  <mergeCells count="2">
    <mergeCell ref="B2:L2"/>
    <mergeCell ref="B15:P15"/>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2:Z68"/>
  <sheetViews>
    <sheetView topLeftCell="A2" workbookViewId="0">
      <selection activeCell="A2" sqref="A2"/>
    </sheetView>
  </sheetViews>
  <sheetFormatPr baseColWidth="10" defaultColWidth="11.3984375" defaultRowHeight="11" x14ac:dyDescent="0.15"/>
  <cols>
    <col min="1" max="1" width="2.796875" style="56" customWidth="1"/>
    <col min="2" max="2" width="8.796875" style="56" customWidth="1"/>
    <col min="3" max="5" width="12.796875" style="56" customWidth="1"/>
    <col min="6" max="6" width="9.19921875" style="56" customWidth="1"/>
    <col min="7" max="8" width="8.796875" style="56" customWidth="1"/>
    <col min="9" max="9" width="9.19921875" style="56" customWidth="1"/>
    <col min="10" max="10" width="7" style="56" customWidth="1"/>
    <col min="11" max="11" width="6.19921875" style="56" customWidth="1"/>
    <col min="12" max="12" width="3" style="56" customWidth="1"/>
    <col min="13" max="13" width="4" style="56" customWidth="1"/>
    <col min="14" max="14" width="2.796875" style="56" customWidth="1"/>
    <col min="15" max="15" width="5.796875" style="56" customWidth="1"/>
    <col min="16" max="19" width="6.796875" style="56" customWidth="1"/>
    <col min="20" max="16384" width="11.3984375" style="56"/>
  </cols>
  <sheetData>
    <row r="2" spans="2:5" ht="38" customHeight="1" x14ac:dyDescent="0.15">
      <c r="B2" s="145" t="s">
        <v>20</v>
      </c>
      <c r="C2" s="146"/>
      <c r="D2" s="146"/>
      <c r="E2" s="146"/>
    </row>
    <row r="3" spans="2:5" x14ac:dyDescent="0.15">
      <c r="B3" s="99"/>
      <c r="C3" s="100"/>
      <c r="D3" s="100"/>
      <c r="E3" s="100"/>
    </row>
    <row r="4" spans="2:5" x14ac:dyDescent="0.15">
      <c r="B4" s="74"/>
      <c r="C4" s="3" t="s">
        <v>3</v>
      </c>
      <c r="D4" s="3" t="s">
        <v>4</v>
      </c>
      <c r="E4" s="3" t="s">
        <v>5</v>
      </c>
    </row>
    <row r="5" spans="2:5" x14ac:dyDescent="0.15">
      <c r="B5" s="75">
        <v>1926</v>
      </c>
      <c r="C5" s="4">
        <v>21.057563896602119</v>
      </c>
      <c r="D5" s="4">
        <v>23.505493503810214</v>
      </c>
      <c r="E5" s="4">
        <v>18.74636692406412</v>
      </c>
    </row>
    <row r="6" spans="2:5" x14ac:dyDescent="0.15">
      <c r="B6" s="75"/>
      <c r="C6" s="4"/>
      <c r="D6" s="4"/>
      <c r="E6" s="4"/>
    </row>
    <row r="7" spans="2:5" x14ac:dyDescent="0.15">
      <c r="B7" s="75">
        <v>1928</v>
      </c>
      <c r="C7" s="4">
        <v>21.917752016886645</v>
      </c>
      <c r="D7" s="4">
        <v>24.416805155706136</v>
      </c>
      <c r="E7" s="4">
        <v>19.568155221461652</v>
      </c>
    </row>
    <row r="8" spans="2:5" x14ac:dyDescent="0.15">
      <c r="B8" s="75"/>
      <c r="C8" s="4"/>
      <c r="D8" s="4"/>
      <c r="E8" s="4"/>
    </row>
    <row r="9" spans="2:5" x14ac:dyDescent="0.15">
      <c r="B9" s="75">
        <v>1930</v>
      </c>
      <c r="C9" s="4">
        <v>22.624697513048091</v>
      </c>
      <c r="D9" s="4">
        <v>24.850778200065527</v>
      </c>
      <c r="E9" s="4">
        <v>20.553091661026059</v>
      </c>
    </row>
    <row r="10" spans="2:5" x14ac:dyDescent="0.15">
      <c r="B10" s="75"/>
      <c r="C10" s="4"/>
      <c r="D10" s="4"/>
      <c r="E10" s="4"/>
    </row>
    <row r="11" spans="2:5" x14ac:dyDescent="0.15">
      <c r="B11" s="75">
        <v>1932</v>
      </c>
      <c r="C11" s="4">
        <v>23.14420796408907</v>
      </c>
      <c r="D11" s="4">
        <v>25.272363178113388</v>
      </c>
      <c r="E11" s="4">
        <v>21.153027584729159</v>
      </c>
    </row>
    <row r="12" spans="2:5" x14ac:dyDescent="0.15">
      <c r="B12" s="75"/>
      <c r="C12" s="4"/>
      <c r="D12" s="4"/>
      <c r="E12" s="4"/>
    </row>
    <row r="13" spans="2:5" x14ac:dyDescent="0.15">
      <c r="B13" s="75">
        <v>1934</v>
      </c>
      <c r="C13" s="4">
        <v>23.48998268291286</v>
      </c>
      <c r="D13" s="4">
        <v>25.531304317526342</v>
      </c>
      <c r="E13" s="4">
        <v>21.568835669883491</v>
      </c>
    </row>
    <row r="14" spans="2:5" x14ac:dyDescent="0.15">
      <c r="B14" s="75"/>
      <c r="C14" s="4"/>
      <c r="D14" s="4"/>
      <c r="E14" s="4"/>
    </row>
    <row r="15" spans="2:5" x14ac:dyDescent="0.15">
      <c r="B15" s="75">
        <v>1936</v>
      </c>
      <c r="C15" s="4">
        <v>23.85681169753051</v>
      </c>
      <c r="D15" s="4">
        <v>25.899883531807163</v>
      </c>
      <c r="E15" s="4">
        <v>21.891935399298454</v>
      </c>
    </row>
    <row r="16" spans="2:5" x14ac:dyDescent="0.15">
      <c r="B16" s="75"/>
      <c r="C16" s="4"/>
      <c r="D16" s="4"/>
      <c r="E16" s="4"/>
    </row>
    <row r="17" spans="2:26" x14ac:dyDescent="0.15">
      <c r="B17" s="75">
        <v>1938</v>
      </c>
      <c r="C17" s="4">
        <v>24.162444569568009</v>
      </c>
      <c r="D17" s="4">
        <v>26.173763464273961</v>
      </c>
      <c r="E17" s="4">
        <v>22.216109194762339</v>
      </c>
    </row>
    <row r="18" spans="2:26" x14ac:dyDescent="0.15">
      <c r="B18" s="75"/>
      <c r="C18" s="4"/>
      <c r="D18" s="4"/>
      <c r="E18" s="4"/>
    </row>
    <row r="19" spans="2:26" x14ac:dyDescent="0.15">
      <c r="B19" s="75">
        <v>1940</v>
      </c>
      <c r="C19" s="4">
        <v>24.409188252630017</v>
      </c>
      <c r="D19" s="4">
        <v>26.471213344246188</v>
      </c>
      <c r="E19" s="4">
        <v>22.389104997418848</v>
      </c>
    </row>
    <row r="20" spans="2:26" x14ac:dyDescent="0.15">
      <c r="B20" s="75"/>
      <c r="C20" s="4"/>
      <c r="D20" s="4"/>
      <c r="E20" s="4"/>
    </row>
    <row r="21" spans="2:26" x14ac:dyDescent="0.15">
      <c r="B21" s="75">
        <v>1942</v>
      </c>
      <c r="C21" s="4">
        <v>24.832112524439836</v>
      </c>
      <c r="D21" s="4">
        <v>26.89368724442356</v>
      </c>
      <c r="E21" s="4">
        <v>22.80380909902641</v>
      </c>
    </row>
    <row r="22" spans="2:26" x14ac:dyDescent="0.15">
      <c r="B22" s="75">
        <v>1943</v>
      </c>
      <c r="C22" s="4"/>
      <c r="D22" s="4"/>
      <c r="E22" s="4"/>
    </row>
    <row r="23" spans="2:26" x14ac:dyDescent="0.15">
      <c r="B23" s="75">
        <v>1944</v>
      </c>
      <c r="C23" s="4">
        <v>24.965920280558549</v>
      </c>
      <c r="D23" s="4">
        <v>26.987101513249179</v>
      </c>
      <c r="E23" s="4">
        <v>22.979172776237924</v>
      </c>
      <c r="V23" s="68"/>
      <c r="W23" s="68"/>
      <c r="X23" s="68"/>
    </row>
    <row r="24" spans="2:26" x14ac:dyDescent="0.15">
      <c r="B24" s="75">
        <v>1945</v>
      </c>
      <c r="C24" s="4"/>
      <c r="D24" s="4"/>
      <c r="E24" s="4"/>
      <c r="V24" s="68"/>
      <c r="W24" s="68"/>
      <c r="X24" s="68"/>
      <c r="Y24" s="58"/>
      <c r="Z24" s="58"/>
    </row>
    <row r="25" spans="2:26" x14ac:dyDescent="0.15">
      <c r="B25" s="75">
        <v>1946</v>
      </c>
      <c r="C25" s="4">
        <v>25.413293168668353</v>
      </c>
      <c r="D25" s="4">
        <v>27.32926250532595</v>
      </c>
      <c r="E25" s="4">
        <v>23.538795188579044</v>
      </c>
      <c r="V25" s="68"/>
      <c r="W25" s="68"/>
      <c r="X25" s="68"/>
      <c r="Y25" s="58"/>
      <c r="Z25" s="58"/>
    </row>
    <row r="26" spans="2:26" x14ac:dyDescent="0.15">
      <c r="B26" s="75">
        <v>1947</v>
      </c>
      <c r="C26" s="4">
        <v>25.581433265752374</v>
      </c>
      <c r="D26" s="4">
        <v>27.436678340255618</v>
      </c>
      <c r="E26" s="4">
        <v>23.765369925040225</v>
      </c>
      <c r="V26" s="68"/>
      <c r="W26" s="68"/>
      <c r="X26" s="68"/>
      <c r="Y26" s="58"/>
      <c r="Z26" s="58"/>
    </row>
    <row r="27" spans="2:26" x14ac:dyDescent="0.15">
      <c r="B27" s="75">
        <v>1948</v>
      </c>
      <c r="C27" s="4">
        <v>25.780899098008099</v>
      </c>
      <c r="D27" s="4">
        <v>27.622171939459122</v>
      </c>
      <c r="E27" s="4">
        <v>23.98097625701908</v>
      </c>
      <c r="X27" s="58"/>
    </row>
    <row r="28" spans="2:26" x14ac:dyDescent="0.15">
      <c r="B28" s="75">
        <v>1949</v>
      </c>
      <c r="C28" s="4">
        <v>25.8277465968809</v>
      </c>
      <c r="D28" s="4">
        <v>27.663520269208348</v>
      </c>
      <c r="E28" s="4">
        <v>24.039563665614558</v>
      </c>
    </row>
    <row r="29" spans="2:26" x14ac:dyDescent="0.15">
      <c r="B29" s="75">
        <v>1950</v>
      </c>
      <c r="C29" s="4">
        <v>25.831817196092608</v>
      </c>
      <c r="D29" s="4">
        <v>27.649810815122891</v>
      </c>
      <c r="E29" s="4">
        <v>24.059195510696604</v>
      </c>
      <c r="V29" s="69"/>
    </row>
    <row r="30" spans="2:26" x14ac:dyDescent="0.15">
      <c r="B30" s="75">
        <v>1951</v>
      </c>
      <c r="C30" s="4">
        <v>25.412724729490513</v>
      </c>
      <c r="D30" s="4">
        <v>27.257904566681205</v>
      </c>
      <c r="E30" s="4">
        <v>23.620555532531341</v>
      </c>
    </row>
    <row r="31" spans="2:26" x14ac:dyDescent="0.15">
      <c r="B31" s="75">
        <v>1952</v>
      </c>
      <c r="C31" s="4">
        <v>25.053070407347263</v>
      </c>
      <c r="D31" s="4">
        <v>26.826045862728904</v>
      </c>
      <c r="E31" s="4">
        <v>23.366721748930622</v>
      </c>
    </row>
    <row r="32" spans="2:26" x14ac:dyDescent="0.15">
      <c r="B32" s="75">
        <v>1953</v>
      </c>
      <c r="C32" s="4">
        <v>24.753862801241688</v>
      </c>
      <c r="D32" s="4">
        <v>26.589722684067418</v>
      </c>
      <c r="E32" s="4">
        <v>22.971742697872337</v>
      </c>
    </row>
    <row r="33" spans="1:5" x14ac:dyDescent="0.15">
      <c r="B33" s="76"/>
      <c r="C33" s="67"/>
      <c r="D33" s="67"/>
      <c r="E33" s="67"/>
    </row>
    <row r="34" spans="1:5" ht="194.25" customHeight="1" x14ac:dyDescent="0.15">
      <c r="B34" s="140" t="s">
        <v>42</v>
      </c>
      <c r="C34" s="141"/>
      <c r="D34" s="141"/>
      <c r="E34" s="141"/>
    </row>
    <row r="39" spans="1:5" x14ac:dyDescent="0.15">
      <c r="A39" s="70"/>
    </row>
    <row r="49" spans="6:8" x14ac:dyDescent="0.15">
      <c r="G49" s="59"/>
      <c r="H49" s="59"/>
    </row>
    <row r="50" spans="6:8" x14ac:dyDescent="0.15">
      <c r="G50" s="59"/>
      <c r="H50" s="59"/>
    </row>
    <row r="51" spans="6:8" x14ac:dyDescent="0.15">
      <c r="F51" s="59"/>
      <c r="G51" s="59"/>
      <c r="H51" s="59"/>
    </row>
    <row r="52" spans="6:8" x14ac:dyDescent="0.15">
      <c r="F52" s="59"/>
      <c r="G52" s="59"/>
      <c r="H52" s="59"/>
    </row>
    <row r="53" spans="6:8" x14ac:dyDescent="0.15">
      <c r="F53" s="59"/>
      <c r="G53" s="59"/>
      <c r="H53" s="59"/>
    </row>
    <row r="54" spans="6:8" x14ac:dyDescent="0.15">
      <c r="F54" s="59"/>
      <c r="G54" s="59"/>
      <c r="H54" s="59"/>
    </row>
    <row r="55" spans="6:8" x14ac:dyDescent="0.15">
      <c r="F55" s="59"/>
      <c r="G55" s="59"/>
      <c r="H55" s="59"/>
    </row>
    <row r="56" spans="6:8" x14ac:dyDescent="0.15">
      <c r="F56" s="59"/>
      <c r="G56" s="59"/>
      <c r="H56" s="59"/>
    </row>
    <row r="57" spans="6:8" x14ac:dyDescent="0.15">
      <c r="F57" s="59"/>
      <c r="G57" s="59"/>
      <c r="H57" s="59"/>
    </row>
    <row r="58" spans="6:8" x14ac:dyDescent="0.15">
      <c r="F58" s="59"/>
      <c r="G58" s="59"/>
      <c r="H58" s="59"/>
    </row>
    <row r="59" spans="6:8" x14ac:dyDescent="0.15">
      <c r="F59" s="59"/>
      <c r="G59" s="59"/>
      <c r="H59" s="59"/>
    </row>
    <row r="60" spans="6:8" x14ac:dyDescent="0.15">
      <c r="F60" s="59"/>
      <c r="G60" s="59"/>
      <c r="H60" s="59"/>
    </row>
    <row r="61" spans="6:8" x14ac:dyDescent="0.15">
      <c r="F61" s="59"/>
      <c r="G61" s="59"/>
      <c r="H61" s="59"/>
    </row>
    <row r="62" spans="6:8" x14ac:dyDescent="0.15">
      <c r="F62" s="59"/>
      <c r="G62" s="59"/>
      <c r="H62" s="59"/>
    </row>
    <row r="63" spans="6:8" x14ac:dyDescent="0.15">
      <c r="F63" s="59"/>
      <c r="G63" s="59"/>
      <c r="H63" s="59"/>
    </row>
    <row r="64" spans="6:8" x14ac:dyDescent="0.15">
      <c r="F64" s="59"/>
      <c r="G64" s="59"/>
      <c r="H64" s="59"/>
    </row>
    <row r="65" spans="6:8" x14ac:dyDescent="0.15">
      <c r="F65" s="59"/>
      <c r="G65" s="59"/>
      <c r="H65" s="59"/>
    </row>
    <row r="66" spans="6:8" x14ac:dyDescent="0.15">
      <c r="F66" s="59"/>
      <c r="G66" s="59"/>
      <c r="H66" s="59"/>
    </row>
    <row r="67" spans="6:8" x14ac:dyDescent="0.15">
      <c r="F67" s="59"/>
      <c r="G67" s="59"/>
      <c r="H67" s="59"/>
    </row>
    <row r="68" spans="6:8" x14ac:dyDescent="0.15">
      <c r="F68" s="59"/>
      <c r="G68" s="59"/>
      <c r="H68" s="59"/>
    </row>
  </sheetData>
  <mergeCells count="2">
    <mergeCell ref="B2:E2"/>
    <mergeCell ref="B34:E34"/>
  </mergeCells>
  <pageMargins left="0.78740157499999996" right="0.78740157499999996" top="0.984251969" bottom="0.984251969" header="0.4921259845" footer="0.49212598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F15_Graphique 1</vt:lpstr>
      <vt:lpstr>F15_Graphique 2</vt:lpstr>
      <vt:lpstr>F15_Graphique 3</vt:lpstr>
      <vt:lpstr>F15_Graphique 4</vt:lpstr>
      <vt:lpstr>F15_Graphique 4 compl</vt:lpstr>
      <vt:lpstr>F15_Graphique 5</vt:lpstr>
      <vt:lpstr>F15_Graphique 6</vt:lpstr>
      <vt:lpstr>F15_Graphique 7</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cp:lastPrinted>2017-12-11T15:34:52Z</cp:lastPrinted>
  <dcterms:created xsi:type="dcterms:W3CDTF">2015-01-21T13:07:13Z</dcterms:created>
  <dcterms:modified xsi:type="dcterms:W3CDTF">2022-05-15T14:10:23Z</dcterms:modified>
</cp:coreProperties>
</file>