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BPC\01_PUBLICATIONS\• Les Dossiers de la Drees\2022_Dossiers de la DREES\DD Parcours hospitalier\3 Envoi direction\"/>
    </mc:Choice>
  </mc:AlternateContent>
  <bookViews>
    <workbookView xWindow="0" yWindow="0" windowWidth="28800" windowHeight="12300" tabRatio="809"/>
  </bookViews>
  <sheets>
    <sheet name="Sommaire" sheetId="14" r:id="rId1"/>
    <sheet name="Graphique 1" sheetId="1" r:id="rId2"/>
    <sheet name="Graphique encadré" sheetId="15" r:id="rId3"/>
    <sheet name="Tableau 1" sheetId="9" r:id="rId4"/>
    <sheet name="Tableau 2" sheetId="16" r:id="rId5"/>
    <sheet name="Tableau 3" sheetId="11" r:id="rId6"/>
    <sheet name="Carte 1" sheetId="3" r:id="rId7"/>
    <sheet name="Graphique 2" sheetId="4" r:id="rId8"/>
    <sheet name="Graphique 3" sheetId="5" r:id="rId9"/>
    <sheet name="Graphique 4" sheetId="8" r:id="rId10"/>
    <sheet name="Graphique 5" sheetId="17" r:id="rId11"/>
    <sheet name="Graphique 6" sheetId="18" r:id="rId12"/>
    <sheet name="Cartes 2" sheetId="19" r:id="rId13"/>
    <sheet name="Tableau 4" sheetId="20" r:id="rId14"/>
    <sheet name="Graphique 7" sheetId="21" r:id="rId15"/>
    <sheet name="Graphique 8" sheetId="23" r:id="rId16"/>
    <sheet name="Graphique 9" sheetId="29" r:id="rId17"/>
    <sheet name="Graphique 10" sheetId="31" r:id="rId18"/>
    <sheet name="Tableau 5" sheetId="22" r:id="rId19"/>
    <sheet name="Graphique 11" sheetId="30" r:id="rId20"/>
    <sheet name="Graphique 12" sheetId="26" r:id="rId21"/>
    <sheet name="Graphique 13" sheetId="27" r:id="rId22"/>
    <sheet name="Graphique 14" sheetId="28" r:id="rId23"/>
    <sheet name="Graphique 15" sheetId="32" r:id="rId24"/>
    <sheet name="Tableau A1" sheetId="33" r:id="rId25"/>
    <sheet name="Tableau A2" sheetId="25" r:id="rId26"/>
    <sheet name="Tableau A3" sheetId="24" r:id="rId27"/>
  </sheets>
  <definedNames>
    <definedName name="X1e35a466dfc053a9f6e19c41c5f77bc34cef163" localSheetId="1">'Graphique 1'!$B$6</definedName>
    <definedName name="X1e35a466dfc053a9f6e19c41c5f77bc34cef163" localSheetId="17">'Graphique 10'!$B$8</definedName>
    <definedName name="X1e35a466dfc053a9f6e19c41c5f77bc34cef163" localSheetId="19">'Graphique 11'!$B$7</definedName>
    <definedName name="X1e35a466dfc053a9f6e19c41c5f77bc34cef163" localSheetId="23">'Graphique 15'!$B$7</definedName>
    <definedName name="X1e35a466dfc053a9f6e19c41c5f77bc34cef163" localSheetId="10">'Graphique 5'!$B$5</definedName>
    <definedName name="X1e35a466dfc053a9f6e19c41c5f77bc34cef163" localSheetId="14">'Graphique 7'!$B$5</definedName>
    <definedName name="X1e35a466dfc053a9f6e19c41c5f77bc34cef163" localSheetId="15">'Graphique 8'!$B$5</definedName>
    <definedName name="X1e35a466dfc053a9f6e19c41c5f77bc34cef163" localSheetId="16">'Graphique 9'!$B$8</definedName>
    <definedName name="X1e35a466dfc053a9f6e19c41c5f77bc34cef163" localSheetId="2">'Graphique encadré'!$B$6</definedName>
    <definedName name="X4694abbb9ad6f4418b97ef95c852aad2c4052b6" localSheetId="1">'Graphique 1'!$B$5</definedName>
    <definedName name="X4694abbb9ad6f4418b97ef95c852aad2c4052b6" localSheetId="17">'Graphique 10'!$B$7</definedName>
    <definedName name="X4694abbb9ad6f4418b97ef95c852aad2c4052b6" localSheetId="19">'Graphique 11'!$B$6</definedName>
    <definedName name="X4694abbb9ad6f4418b97ef95c852aad2c4052b6" localSheetId="23">'Graphique 15'!$B$6</definedName>
    <definedName name="X4694abbb9ad6f4418b97ef95c852aad2c4052b6" localSheetId="10">'Graphique 5'!$B$4</definedName>
    <definedName name="X4694abbb9ad6f4418b97ef95c852aad2c4052b6" localSheetId="14">'Graphique 7'!$B$4</definedName>
    <definedName name="X4694abbb9ad6f4418b97ef95c852aad2c4052b6" localSheetId="15">'Graphique 8'!$B$4</definedName>
    <definedName name="X4694abbb9ad6f4418b97ef95c852aad2c4052b6" localSheetId="16">'Graphique 9'!$B$7</definedName>
    <definedName name="X4694abbb9ad6f4418b97ef95c852aad2c4052b6" localSheetId="2">'Graphique encadré'!$B$5</definedName>
    <definedName name="X8c108f030eb98e2005787336c280aa5695d5d0b" localSheetId="12">'Cartes 2'!$B$26</definedName>
    <definedName name="Xa42051968551dd8cdf5bb1810ebc7f6c511ad7b" localSheetId="12">'Cartes 2'!$B$24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5" i="24" l="1"/>
  <c r="P45" i="24"/>
  <c r="O45" i="24"/>
  <c r="N45" i="24"/>
  <c r="M45" i="24"/>
  <c r="L45" i="24"/>
  <c r="K45" i="24"/>
  <c r="J45" i="24"/>
  <c r="I45" i="24"/>
  <c r="H45" i="24"/>
  <c r="G45" i="24"/>
  <c r="F45" i="24"/>
  <c r="Q43" i="24"/>
  <c r="P43" i="24"/>
  <c r="O43" i="24"/>
  <c r="N43" i="24"/>
  <c r="M43" i="24"/>
  <c r="L43" i="24"/>
  <c r="K43" i="24"/>
  <c r="J43" i="24"/>
  <c r="I43" i="24"/>
  <c r="H43" i="24"/>
  <c r="G43" i="24"/>
  <c r="F43" i="24"/>
  <c r="Q41" i="24"/>
  <c r="P41" i="24"/>
  <c r="O41" i="24"/>
  <c r="N41" i="24"/>
  <c r="M41" i="24"/>
  <c r="L41" i="24"/>
  <c r="K41" i="24"/>
  <c r="J41" i="24"/>
  <c r="I41" i="24"/>
  <c r="H41" i="24"/>
  <c r="G41" i="24"/>
  <c r="F41" i="24"/>
  <c r="Q39" i="24"/>
  <c r="P39" i="24"/>
  <c r="O39" i="24"/>
  <c r="N39" i="24"/>
  <c r="M39" i="24"/>
  <c r="L39" i="24"/>
  <c r="K39" i="24"/>
  <c r="J39" i="24"/>
  <c r="I39" i="24"/>
  <c r="H39" i="24"/>
  <c r="G39" i="24"/>
  <c r="F39" i="24"/>
  <c r="Q37" i="24"/>
  <c r="P37" i="24"/>
  <c r="O37" i="24"/>
  <c r="N37" i="24"/>
  <c r="M37" i="24"/>
  <c r="L37" i="24"/>
  <c r="K37" i="24"/>
  <c r="J37" i="24"/>
  <c r="I37" i="24"/>
  <c r="H37" i="24"/>
  <c r="G37" i="24"/>
  <c r="F37" i="24"/>
  <c r="Q35" i="24"/>
  <c r="P35" i="24"/>
  <c r="O35" i="24"/>
  <c r="N35" i="24"/>
  <c r="M35" i="24"/>
  <c r="L35" i="24"/>
  <c r="K35" i="24"/>
  <c r="J35" i="24"/>
  <c r="I35" i="24"/>
  <c r="H35" i="24"/>
  <c r="G35" i="24"/>
  <c r="F35" i="24"/>
  <c r="Q33" i="24"/>
  <c r="P33" i="24"/>
  <c r="O33" i="24"/>
  <c r="N33" i="24"/>
  <c r="M33" i="24"/>
  <c r="L33" i="24"/>
  <c r="K33" i="24"/>
  <c r="J33" i="24"/>
  <c r="I33" i="24"/>
  <c r="H33" i="24"/>
  <c r="G33" i="24"/>
  <c r="F33" i="24"/>
  <c r="Q31" i="24"/>
  <c r="P31" i="24"/>
  <c r="O31" i="24"/>
  <c r="N31" i="24"/>
  <c r="M31" i="24"/>
  <c r="L31" i="24"/>
  <c r="K31" i="24"/>
  <c r="J31" i="24"/>
  <c r="I31" i="24"/>
  <c r="H31" i="24"/>
  <c r="G31" i="24"/>
  <c r="F31" i="24"/>
  <c r="Q29" i="24"/>
  <c r="P29" i="24"/>
  <c r="O29" i="24"/>
  <c r="N29" i="24"/>
  <c r="M29" i="24"/>
  <c r="L29" i="24"/>
  <c r="K29" i="24"/>
  <c r="J29" i="24"/>
  <c r="I29" i="24"/>
  <c r="H29" i="24"/>
  <c r="G29" i="24"/>
  <c r="F29" i="24"/>
  <c r="Q27" i="24"/>
  <c r="P27" i="24"/>
  <c r="O27" i="24"/>
  <c r="N27" i="24"/>
  <c r="M27" i="24"/>
  <c r="L27" i="24"/>
  <c r="K27" i="24"/>
  <c r="J27" i="24"/>
  <c r="I27" i="24"/>
  <c r="H27" i="24"/>
  <c r="G27" i="24"/>
  <c r="F27" i="24"/>
  <c r="Q25" i="24"/>
  <c r="P25" i="24"/>
  <c r="O25" i="24"/>
  <c r="N25" i="24"/>
  <c r="M25" i="24"/>
  <c r="L25" i="24"/>
  <c r="K25" i="24"/>
  <c r="J25" i="24"/>
  <c r="I25" i="24"/>
  <c r="H25" i="24"/>
  <c r="G25" i="24"/>
  <c r="F25" i="24"/>
  <c r="Q23" i="24"/>
  <c r="P23" i="24"/>
  <c r="O23" i="24"/>
  <c r="N23" i="24"/>
  <c r="M23" i="24"/>
  <c r="L23" i="24"/>
  <c r="K23" i="24"/>
  <c r="J23" i="24"/>
  <c r="I23" i="24"/>
  <c r="H23" i="24"/>
  <c r="G23" i="24"/>
  <c r="F23" i="24"/>
  <c r="Q21" i="24"/>
  <c r="P21" i="24"/>
  <c r="O21" i="24"/>
  <c r="N21" i="24"/>
  <c r="M21" i="24"/>
  <c r="L21" i="24"/>
  <c r="K21" i="24"/>
  <c r="J21" i="24"/>
  <c r="I21" i="24"/>
  <c r="H21" i="24"/>
  <c r="G21" i="24"/>
  <c r="F21" i="24"/>
  <c r="Q19" i="24"/>
  <c r="P19" i="24"/>
  <c r="O19" i="24"/>
  <c r="N19" i="24"/>
  <c r="M19" i="24"/>
  <c r="L19" i="24"/>
  <c r="K19" i="24"/>
  <c r="J19" i="24"/>
  <c r="I19" i="24"/>
  <c r="H19" i="24"/>
  <c r="G19" i="24"/>
  <c r="F19" i="24"/>
  <c r="Q17" i="24"/>
  <c r="P17" i="24"/>
  <c r="O17" i="24"/>
  <c r="N17" i="24"/>
  <c r="M17" i="24"/>
  <c r="L17" i="24"/>
  <c r="K17" i="24"/>
  <c r="J17" i="24"/>
  <c r="I17" i="24"/>
  <c r="H17" i="24"/>
  <c r="G17" i="24"/>
  <c r="F17" i="24"/>
  <c r="Q15" i="24"/>
  <c r="P15" i="24"/>
  <c r="O15" i="24"/>
  <c r="N15" i="24"/>
  <c r="M15" i="24"/>
  <c r="L15" i="24"/>
  <c r="K15" i="24"/>
  <c r="J15" i="24"/>
  <c r="I15" i="24"/>
  <c r="H15" i="24"/>
  <c r="G15" i="24"/>
  <c r="F15" i="24"/>
  <c r="Q13" i="24"/>
  <c r="P13" i="24"/>
  <c r="O13" i="24"/>
  <c r="N13" i="24"/>
  <c r="M13" i="24"/>
  <c r="L13" i="24"/>
  <c r="K13" i="24"/>
  <c r="J13" i="24"/>
  <c r="I13" i="24"/>
  <c r="H13" i="24"/>
  <c r="G13" i="24"/>
  <c r="F13" i="24"/>
  <c r="Q11" i="24"/>
  <c r="P11" i="24"/>
  <c r="O11" i="24"/>
  <c r="N11" i="24"/>
  <c r="M11" i="24"/>
  <c r="L11" i="24"/>
  <c r="K11" i="24"/>
  <c r="J11" i="24"/>
  <c r="I11" i="24"/>
  <c r="H11" i="24"/>
  <c r="G11" i="24"/>
  <c r="F11" i="24"/>
  <c r="Q9" i="24"/>
  <c r="P9" i="24"/>
  <c r="O9" i="24"/>
  <c r="N9" i="24"/>
  <c r="M9" i="24"/>
  <c r="L9" i="24"/>
  <c r="K9" i="24"/>
  <c r="J9" i="24"/>
  <c r="I9" i="24"/>
  <c r="H9" i="24"/>
  <c r="G9" i="24"/>
  <c r="F9" i="24"/>
  <c r="G8" i="11"/>
  <c r="H8" i="11"/>
  <c r="I8" i="11"/>
  <c r="J8" i="11"/>
  <c r="K8" i="11"/>
  <c r="L8" i="11"/>
  <c r="M8" i="11"/>
  <c r="N8" i="11"/>
  <c r="O8" i="11"/>
  <c r="P8" i="11"/>
  <c r="Q8" i="11"/>
  <c r="F8" i="11"/>
  <c r="Q43" i="11"/>
  <c r="Q44" i="11" s="1"/>
  <c r="P43" i="11"/>
  <c r="P44" i="11" s="1"/>
  <c r="O43" i="11"/>
  <c r="O44" i="11" s="1"/>
  <c r="N43" i="11"/>
  <c r="N44" i="11" s="1"/>
  <c r="M43" i="11"/>
  <c r="M44" i="11" s="1"/>
  <c r="L43" i="11"/>
  <c r="L44" i="11" s="1"/>
  <c r="K43" i="11"/>
  <c r="K44" i="11" s="1"/>
  <c r="J43" i="11"/>
  <c r="J44" i="11" s="1"/>
  <c r="I43" i="11"/>
  <c r="I44" i="11" s="1"/>
  <c r="H43" i="11"/>
  <c r="H44" i="11" s="1"/>
  <c r="G43" i="11"/>
  <c r="G44" i="11" s="1"/>
  <c r="F43" i="11"/>
  <c r="F44" i="11" s="1"/>
  <c r="Q42" i="11"/>
  <c r="P42" i="11"/>
  <c r="O42" i="11"/>
  <c r="N42" i="11"/>
  <c r="M42" i="11"/>
  <c r="L42" i="11"/>
  <c r="K42" i="11"/>
  <c r="J42" i="11"/>
  <c r="I42" i="11"/>
  <c r="H42" i="11"/>
  <c r="G42" i="11"/>
  <c r="F42" i="11"/>
  <c r="Q40" i="11"/>
  <c r="P40" i="11"/>
  <c r="O40" i="11"/>
  <c r="N40" i="11"/>
  <c r="M40" i="11"/>
  <c r="L40" i="11"/>
  <c r="K40" i="11"/>
  <c r="J40" i="11"/>
  <c r="I40" i="11"/>
  <c r="H40" i="11"/>
  <c r="G40" i="11"/>
  <c r="F40" i="11"/>
  <c r="Q38" i="11"/>
  <c r="P38" i="11"/>
  <c r="O38" i="11"/>
  <c r="N38" i="11"/>
  <c r="M38" i="11"/>
  <c r="L38" i="11"/>
  <c r="K38" i="11"/>
  <c r="J38" i="11"/>
  <c r="I38" i="11"/>
  <c r="H38" i="11"/>
  <c r="G38" i="11"/>
  <c r="F38" i="11"/>
  <c r="Q36" i="11"/>
  <c r="P36" i="11"/>
  <c r="O36" i="11"/>
  <c r="N36" i="11"/>
  <c r="M36" i="11"/>
  <c r="L36" i="11"/>
  <c r="K36" i="11"/>
  <c r="J36" i="11"/>
  <c r="I36" i="11"/>
  <c r="H36" i="11"/>
  <c r="G36" i="11"/>
  <c r="F36" i="11"/>
  <c r="Q33" i="11"/>
  <c r="Q34" i="11" s="1"/>
  <c r="P33" i="11"/>
  <c r="P34" i="11" s="1"/>
  <c r="O33" i="11"/>
  <c r="O34" i="11" s="1"/>
  <c r="N33" i="11"/>
  <c r="N34" i="11" s="1"/>
  <c r="M33" i="11"/>
  <c r="M34" i="11" s="1"/>
  <c r="L33" i="11"/>
  <c r="L34" i="11" s="1"/>
  <c r="K33" i="11"/>
  <c r="K34" i="11" s="1"/>
  <c r="J33" i="11"/>
  <c r="J34" i="11" s="1"/>
  <c r="I33" i="11"/>
  <c r="I34" i="11" s="1"/>
  <c r="H33" i="11"/>
  <c r="H34" i="11" s="1"/>
  <c r="G33" i="11"/>
  <c r="G34" i="11" s="1"/>
  <c r="F33" i="11"/>
  <c r="F34" i="11" s="1"/>
  <c r="Q32" i="11"/>
  <c r="P32" i="11"/>
  <c r="O32" i="11"/>
  <c r="N32" i="11"/>
  <c r="M32" i="11"/>
  <c r="L32" i="11"/>
  <c r="K32" i="11"/>
  <c r="J32" i="11"/>
  <c r="I32" i="11"/>
  <c r="H32" i="11"/>
  <c r="G32" i="11"/>
  <c r="F32" i="11"/>
  <c r="Q30" i="11"/>
  <c r="P30" i="11"/>
  <c r="O30" i="11"/>
  <c r="N30" i="11"/>
  <c r="M30" i="11"/>
  <c r="L30" i="11"/>
  <c r="K30" i="11"/>
  <c r="J30" i="11"/>
  <c r="I30" i="11"/>
  <c r="H30" i="11"/>
  <c r="G30" i="11"/>
  <c r="F30" i="11"/>
  <c r="Q28" i="11"/>
  <c r="P28" i="11"/>
  <c r="O28" i="11"/>
  <c r="N28" i="11"/>
  <c r="M28" i="11"/>
  <c r="L28" i="11"/>
  <c r="K28" i="11"/>
  <c r="J28" i="11"/>
  <c r="I28" i="11"/>
  <c r="H28" i="11"/>
  <c r="G28" i="11"/>
  <c r="F28" i="11"/>
  <c r="Q25" i="11"/>
  <c r="Q26" i="11" s="1"/>
  <c r="P25" i="11"/>
  <c r="P26" i="11" s="1"/>
  <c r="O25" i="11"/>
  <c r="O26" i="11" s="1"/>
  <c r="N25" i="11"/>
  <c r="N26" i="11" s="1"/>
  <c r="M25" i="11"/>
  <c r="M26" i="11" s="1"/>
  <c r="L25" i="11"/>
  <c r="L26" i="11" s="1"/>
  <c r="K25" i="11"/>
  <c r="K26" i="11" s="1"/>
  <c r="J25" i="11"/>
  <c r="J26" i="11" s="1"/>
  <c r="I25" i="11"/>
  <c r="I26" i="11" s="1"/>
  <c r="H25" i="11"/>
  <c r="H26" i="11" s="1"/>
  <c r="G25" i="11"/>
  <c r="G26" i="11" s="1"/>
  <c r="F25" i="11"/>
  <c r="F26" i="11" s="1"/>
  <c r="Q24" i="11"/>
  <c r="P24" i="11"/>
  <c r="O24" i="11"/>
  <c r="N24" i="11"/>
  <c r="M24" i="11"/>
  <c r="L24" i="11"/>
  <c r="K24" i="11"/>
  <c r="J24" i="11"/>
  <c r="I24" i="11"/>
  <c r="H24" i="11"/>
  <c r="G24" i="11"/>
  <c r="F24" i="11"/>
  <c r="Q22" i="11"/>
  <c r="P22" i="11"/>
  <c r="O22" i="11"/>
  <c r="N22" i="11"/>
  <c r="M22" i="11"/>
  <c r="L22" i="11"/>
  <c r="K22" i="11"/>
  <c r="J22" i="11"/>
  <c r="I22" i="11"/>
  <c r="H22" i="11"/>
  <c r="G22" i="11"/>
  <c r="F22" i="11"/>
  <c r="Q20" i="11"/>
  <c r="P20" i="11"/>
  <c r="O20" i="11"/>
  <c r="N20" i="11"/>
  <c r="M20" i="11"/>
  <c r="L20" i="11"/>
  <c r="K20" i="11"/>
  <c r="J20" i="11"/>
  <c r="I20" i="11"/>
  <c r="H20" i="11"/>
  <c r="G20" i="11"/>
  <c r="F20" i="11"/>
  <c r="Q18" i="11"/>
  <c r="P18" i="11"/>
  <c r="O18" i="11"/>
  <c r="N18" i="11"/>
  <c r="M18" i="11"/>
  <c r="L18" i="11"/>
  <c r="K18" i="11"/>
  <c r="J18" i="11"/>
  <c r="I18" i="11"/>
  <c r="H18" i="11"/>
  <c r="G18" i="11"/>
  <c r="F18" i="11"/>
  <c r="Q15" i="11"/>
  <c r="Q16" i="11" s="1"/>
  <c r="P15" i="11"/>
  <c r="P16" i="11" s="1"/>
  <c r="O15" i="11"/>
  <c r="O16" i="11" s="1"/>
  <c r="N15" i="11"/>
  <c r="N16" i="11" s="1"/>
  <c r="M15" i="11"/>
  <c r="M16" i="11" s="1"/>
  <c r="L15" i="11"/>
  <c r="L16" i="11" s="1"/>
  <c r="K15" i="11"/>
  <c r="K16" i="11" s="1"/>
  <c r="J15" i="11"/>
  <c r="J16" i="11" s="1"/>
  <c r="I15" i="11"/>
  <c r="I16" i="11" s="1"/>
  <c r="H15" i="11"/>
  <c r="H16" i="11" s="1"/>
  <c r="G15" i="11"/>
  <c r="G16" i="11" s="1"/>
  <c r="F15" i="11"/>
  <c r="F16" i="11" s="1"/>
  <c r="Q14" i="11"/>
  <c r="P14" i="11"/>
  <c r="O14" i="11"/>
  <c r="N14" i="11"/>
  <c r="M14" i="11"/>
  <c r="L14" i="11"/>
  <c r="K14" i="11"/>
  <c r="J14" i="11"/>
  <c r="I14" i="11"/>
  <c r="H14" i="11"/>
  <c r="G14" i="11"/>
  <c r="F14" i="11"/>
  <c r="Q12" i="11"/>
  <c r="P12" i="11"/>
  <c r="O12" i="11"/>
  <c r="N12" i="11"/>
  <c r="M12" i="11"/>
  <c r="L12" i="11"/>
  <c r="K12" i="11"/>
  <c r="J12" i="11"/>
  <c r="I12" i="11"/>
  <c r="H12" i="11"/>
  <c r="G12" i="11"/>
  <c r="F12" i="11"/>
  <c r="Q10" i="11"/>
  <c r="P10" i="11"/>
  <c r="O10" i="11"/>
  <c r="N10" i="11"/>
  <c r="M10" i="11"/>
  <c r="L10" i="11"/>
  <c r="K10" i="11"/>
  <c r="J10" i="11"/>
  <c r="I10" i="11"/>
  <c r="H10" i="11"/>
  <c r="G10" i="11"/>
  <c r="F10" i="11"/>
</calcChain>
</file>

<file path=xl/sharedStrings.xml><?xml version="1.0" encoding="utf-8"?>
<sst xmlns="http://schemas.openxmlformats.org/spreadsheetml/2006/main" count="703" uniqueCount="339">
  <si>
    <t>date</t>
  </si>
  <si>
    <t>1+</t>
  </si>
  <si>
    <t>Primo-dose récente</t>
  </si>
  <si>
    <t>Primo-dose efficace</t>
  </si>
  <si>
    <t>Population</t>
  </si>
  <si>
    <t>Non vaccinés</t>
  </si>
  <si>
    <t>Total</t>
  </si>
  <si>
    <t>Graphique 1 - Évolution des entrées en MCO et SC en moyenne hebdomadaire glissante depuis mars 2020</t>
  </si>
  <si>
    <t>SC</t>
  </si>
  <si>
    <t>MCO</t>
  </si>
  <si>
    <t>Date</t>
  </si>
  <si>
    <t>SIVIC</t>
  </si>
  <si>
    <t>PMSI</t>
  </si>
  <si>
    <t>Appellation</t>
  </si>
  <si>
    <t>Statut</t>
  </si>
  <si>
    <t>Statut SI-VIC</t>
  </si>
  <si>
    <t>Médecine, chirurgie, obstétrique</t>
  </si>
  <si>
    <t>Hospitalisation conventionnelle</t>
  </si>
  <si>
    <t>HC</t>
  </si>
  <si>
    <t>Soins critiques (SC)</t>
  </si>
  <si>
    <t>REA (réanimation) ou</t>
  </si>
  <si>
    <t>Autre hospitalisation et</t>
  </si>
  <si>
    <t>soins de longue durée</t>
  </si>
  <si>
    <t>Soins de suite et de réadaptation</t>
  </si>
  <si>
    <t>SSR</t>
  </si>
  <si>
    <t>Unité de soins de longue durée</t>
  </si>
  <si>
    <t>USLD</t>
  </si>
  <si>
    <t>Hospitalisation psychiatrique</t>
  </si>
  <si>
    <t>PSY</t>
  </si>
  <si>
    <t>RAD</t>
  </si>
  <si>
    <t>Décès</t>
  </si>
  <si>
    <t>DC</t>
  </si>
  <si>
    <t>URG</t>
  </si>
  <si>
    <t>Modalité</t>
  </si>
  <si>
    <t>Statut vaccinal</t>
  </si>
  <si>
    <t>Définition</t>
  </si>
  <si>
    <t>Non vacciné</t>
  </si>
  <si>
    <t>Absence de doses dans VAC-SI en date d’entrée à l’hôpital</t>
  </si>
  <si>
    <t>Partiellement vacciné</t>
  </si>
  <si>
    <t>Plus de 14 jours après la première dose d’un vaccin bi-dose</t>
  </si>
  <si>
    <t>ou 7 jours ou moins après la seconde</t>
  </si>
  <si>
    <t>C</t>
  </si>
  <si>
    <t>Cycle vaccinal de</t>
  </si>
  <si>
    <t>deux doses complet</t>
  </si>
  <si>
    <t>Plus de 7 jours après la deuxième dose (ou 14 jours après la première pour le vaccin Janssen)</t>
  </si>
  <si>
    <t>Avec ou sans dose de rappel</t>
  </si>
  <si>
    <t>Tableau 2 -  Statuts vaccinaux</t>
  </si>
  <si>
    <t>Tableau 1 - Statuts hospitaliers dans SI-VIC</t>
  </si>
  <si>
    <t>Tableau 3 - Caractérisation des patients de chacune des vagues</t>
  </si>
  <si>
    <t>Troisième vague</t>
  </si>
  <si>
    <t>Quatrième vague</t>
  </si>
  <si>
    <t>TOTAL (MCO)</t>
  </si>
  <si>
    <t>AUTRE</t>
  </si>
  <si>
    <t>Nombre</t>
  </si>
  <si>
    <t>(en %)</t>
  </si>
  <si>
    <t>Sexe</t>
  </si>
  <si>
    <t>Femme</t>
  </si>
  <si>
    <t>Homme</t>
  </si>
  <si>
    <t>Inconnu</t>
  </si>
  <si>
    <t>Moins de 40 ans</t>
  </si>
  <si>
    <t>De 40 à 59 ans</t>
  </si>
  <si>
    <t>De 60 à 79 ans</t>
  </si>
  <si>
    <t>80 ans ou plus</t>
  </si>
  <si>
    <t>Statut Vaccinal</t>
  </si>
  <si>
    <t>Non vacinés</t>
  </si>
  <si>
    <t>Complètement vacciné</t>
  </si>
  <si>
    <t>Variant</t>
  </si>
  <si>
    <t>Souche originale</t>
  </si>
  <si>
    <t>Variant Alpha</t>
  </si>
  <si>
    <t>Variants Beta et Gamma</t>
  </si>
  <si>
    <t>Variant Delta</t>
  </si>
  <si>
    <t>Region</t>
  </si>
  <si>
    <t>Guadeloupe</t>
  </si>
  <si>
    <t>Martinique</t>
  </si>
  <si>
    <t>Guyane</t>
  </si>
  <si>
    <t>La Réunion</t>
  </si>
  <si>
    <t>Île-de-France</t>
  </si>
  <si>
    <t>Centre-Val de Loire</t>
  </si>
  <si>
    <t>Bourgogne-Franche-Comté</t>
  </si>
  <si>
    <t>Normandie</t>
  </si>
  <si>
    <t>Hauts-de-France</t>
  </si>
  <si>
    <t>Grand Est</t>
  </si>
  <si>
    <t>Pays de la Loire</t>
  </si>
  <si>
    <t>Bretagne</t>
  </si>
  <si>
    <t>Nouvelle-Aquitaine</t>
  </si>
  <si>
    <t>Occitanie</t>
  </si>
  <si>
    <t>Auvergne-Rhône-Alpes</t>
  </si>
  <si>
    <t>Corse</t>
  </si>
  <si>
    <t>Indice</t>
  </si>
  <si>
    <t>HC-SC-HC-SSR-RAD</t>
  </si>
  <si>
    <t>HC-SC-RAD</t>
  </si>
  <si>
    <t>SC-DC</t>
  </si>
  <si>
    <t>SC-RAD</t>
  </si>
  <si>
    <t>HC-SC-DC</t>
  </si>
  <si>
    <t>HC-SSR-RAD</t>
  </si>
  <si>
    <t>SC-HC-RAD</t>
  </si>
  <si>
    <t>HC-SC-HC-RAD</t>
  </si>
  <si>
    <t>HC-DC</t>
  </si>
  <si>
    <t>HC-RAD</t>
  </si>
  <si>
    <t>Séjour Hospitalier</t>
  </si>
  <si>
    <t>HC-SSR-HC-DC</t>
  </si>
  <si>
    <t>HC-SC-HC-SC-DC</t>
  </si>
  <si>
    <t>SC-HC-SC-DC</t>
  </si>
  <si>
    <t>SSR-HC-DC</t>
  </si>
  <si>
    <t>SC-HC-DC</t>
  </si>
  <si>
    <t>HC-SC-HC-DC</t>
  </si>
  <si>
    <t>HC-SSR-DC</t>
  </si>
  <si>
    <t>SC-SSR-RAD</t>
  </si>
  <si>
    <t>SC-HC-SSR-RAD</t>
  </si>
  <si>
    <t>Densité</t>
  </si>
  <si>
    <t>UK</t>
  </si>
  <si>
    <t>Delta</t>
  </si>
  <si>
    <t>BetaGamma</t>
  </si>
  <si>
    <t>Alpha</t>
  </si>
  <si>
    <t>Omicron</t>
  </si>
  <si>
    <t>Entre 40 et 59 ans</t>
  </si>
  <si>
    <t>Entre 60 et 79 ans</t>
  </si>
  <si>
    <t>Bêta/Gamma</t>
  </si>
  <si>
    <t>Souche</t>
  </si>
  <si>
    <t>SABR</t>
  </si>
  <si>
    <t>Tableau 4 - Statuts vaccinaux par tranche d’âge</t>
  </si>
  <si>
    <t>Population (en %)</t>
  </si>
  <si>
    <t>Statuts Vaccinaux</t>
  </si>
  <si>
    <t>Hospitalisée</t>
  </si>
  <si>
    <t>Générale</t>
  </si>
  <si>
    <t>Tableau 5 - Durée moyenne de séjour par vague tranche d’âge et statut vaccinal</t>
  </si>
  <si>
    <t>Complètement vaccinés</t>
  </si>
  <si>
    <t>Primo-Dose</t>
  </si>
  <si>
    <t xml:space="preserve">Tableau A3 - Répartition des statuts des séjours par vague et par région </t>
  </si>
  <si>
    <t>Région</t>
  </si>
  <si>
    <t>Mayotte</t>
  </si>
  <si>
    <t>Région indeterminée</t>
  </si>
  <si>
    <t>Modalités de détection dans SI-DEP</t>
  </si>
  <si>
    <t>Variant Alpha (ou UK)</t>
  </si>
  <si>
    <t>20I/501Y.V1 (UK) ou A0B0C0 avant juillet</t>
  </si>
  <si>
    <t>Variants Bêta et Gamma (ou SA BR)</t>
  </si>
  <si>
    <t>20H/501Y.V2 (ZA) ou 20J/501Y.V3 (BR)</t>
  </si>
  <si>
    <t>A1</t>
  </si>
  <si>
    <t xml:space="preserve">C1 </t>
  </si>
  <si>
    <t>Variant Kappa</t>
  </si>
  <si>
    <t>B1</t>
  </si>
  <si>
    <t>Variant Omicron (pour information, apparu en décembre 2021 après la période analysée)</t>
  </si>
  <si>
    <t>D1 ou A0C0 à partir de fin 2021</t>
  </si>
  <si>
    <t>Tableau A2 -  Identification des variants</t>
  </si>
  <si>
    <t>En mai 2021 (troisième vague)</t>
  </si>
  <si>
    <t>Primo dose</t>
  </si>
  <si>
    <t>En août 2021 (quatrième vague)</t>
  </si>
  <si>
    <t>Taux de mortalité</t>
  </si>
  <si>
    <t xml:space="preserve">Graphique 11 - Taux de décès hospitalier en MCO pour 100 000 habitants par tranche d’âge et statut vaccinal en mai et en août 2021 </t>
  </si>
  <si>
    <t>De 40 à 59 ans (ref)</t>
  </si>
  <si>
    <t>Variant identifié</t>
  </si>
  <si>
    <t>Souche originale (ref)</t>
  </si>
  <si>
    <t>Variant Beta ou Gamma</t>
  </si>
  <si>
    <t>Coefficient</t>
  </si>
  <si>
    <t>P value</t>
  </si>
  <si>
    <t>Variable</t>
  </si>
  <si>
    <t>Modalités</t>
  </si>
  <si>
    <t>Carte 1 - Surreprésentation relative des régions en troisième vague (en rouge) ou en quatrième vague (en bleu)</t>
  </si>
  <si>
    <t xml:space="preserve">Graphique 2 - Parcours hospitaliers les plus fréquents pour les troisième et quatrième vagues
</t>
  </si>
  <si>
    <t>Graphique 3a - Séjours avant décès</t>
  </si>
  <si>
    <t>Graphique 4 - Distribution des durées de séjour hospitaliers pour les troisième et quatrième vagues</t>
  </si>
  <si>
    <t>Graphique 5 - Entrées en hospitalisation conventionnelle et en soins critiques sur 7 jours glissants par variant</t>
  </si>
  <si>
    <t>Graphique 5a - Hospitalisation conventionnelle</t>
  </si>
  <si>
    <t>Graphique 5b - Soins critiques</t>
  </si>
  <si>
    <t xml:space="preserve">Graphique 6 - Distributions des tranches d’âges parmi les entrées en MCO en 2021 pour chaque variant
</t>
  </si>
  <si>
    <t>Graphique 7 - Volume des entrées quotidiennes en MCO et en SC (moyenne sur 7 jours glissants) par statut vaccinal</t>
  </si>
  <si>
    <t>Graphique 7a - MCO</t>
  </si>
  <si>
    <t>Graphique 7b - SC</t>
  </si>
  <si>
    <t>Graphique 8 - Proportion de chaque statut vaccinal parmi les entrées en MCO</t>
  </si>
  <si>
    <t>Graphique 9 - Taux d’entrées en MCO par tranche d’âge et statut vaccinal pour 100 000 habitants</t>
  </si>
  <si>
    <t>Graphique 10 - Taux d’entrées en SC par tranche d’âge et statut vaccinal pour 100 000 habitants</t>
  </si>
  <si>
    <t>Graphique 15 - Effets multiplicatif sur la durée de séjour obtenus à partir du modèle</t>
  </si>
  <si>
    <t>variant</t>
  </si>
  <si>
    <t>60 à 79 ans</t>
  </si>
  <si>
    <t>40 à 59 ans</t>
  </si>
  <si>
    <t>60 à 79 ans</t>
  </si>
  <si>
    <t>40 à 59 ans</t>
  </si>
  <si>
    <t>Risque relatif de décès</t>
  </si>
  <si>
    <t>60 à  79 ans</t>
  </si>
  <si>
    <t>Ensemble des variants</t>
  </si>
  <si>
    <t>NA</t>
  </si>
  <si>
    <t>Probabilité conditionnelle</t>
  </si>
  <si>
    <t>Classe de vaccination</t>
  </si>
  <si>
    <t>2021-02-08</t>
  </si>
  <si>
    <t>2021-02-15</t>
  </si>
  <si>
    <t>2021-02-22</t>
  </si>
  <si>
    <t>2021-03-01</t>
  </si>
  <si>
    <t>2021-03-08</t>
  </si>
  <si>
    <t>2021-03-15</t>
  </si>
  <si>
    <t>2021-03-22</t>
  </si>
  <si>
    <t>2021-03-29</t>
  </si>
  <si>
    <t>2021-04-05</t>
  </si>
  <si>
    <t>2021-04-12</t>
  </si>
  <si>
    <t>2021-04-19</t>
  </si>
  <si>
    <t>2021-04-26</t>
  </si>
  <si>
    <t>2021-05-03</t>
  </si>
  <si>
    <t>2021-05-10</t>
  </si>
  <si>
    <t>2021-05-17</t>
  </si>
  <si>
    <t>2021-05-24</t>
  </si>
  <si>
    <t>2021-05-31</t>
  </si>
  <si>
    <t>2021-06-07</t>
  </si>
  <si>
    <t>2021-06-14</t>
  </si>
  <si>
    <t>2021-06-21</t>
  </si>
  <si>
    <t>2021-06-28</t>
  </si>
  <si>
    <t>2021-07-05</t>
  </si>
  <si>
    <t>2021-07-12</t>
  </si>
  <si>
    <t>2021-07-19</t>
  </si>
  <si>
    <t>2021-07-26</t>
  </si>
  <si>
    <t>2021-08-02</t>
  </si>
  <si>
    <t>2021-08-09</t>
  </si>
  <si>
    <t>2021-08-16</t>
  </si>
  <si>
    <t>2021-08-23</t>
  </si>
  <si>
    <t>2021-08-30</t>
  </si>
  <si>
    <t>2021-09-06</t>
  </si>
  <si>
    <t>2021-09-13</t>
  </si>
  <si>
    <t>2021-09-20</t>
  </si>
  <si>
    <t>2021-09-27</t>
  </si>
  <si>
    <t xml:space="preserve">Graphique 12 - Risque d’hospitalisation hebdomadaire de France métropolitaine sur l’ensemble des deux vagues (normalisé à 1 pour son maximum) 
</t>
  </si>
  <si>
    <t xml:space="preserve">Graphique 13 - Risque relatif pour les vaccinés (par rapport aux non vaccinés), du 1er février au 30 septembre 2021
</t>
  </si>
  <si>
    <t xml:space="preserve">Graphique 14 - Probabilité conditionnelle qu’une personne décède, sachant qu’elle est entrée en MCO
</t>
  </si>
  <si>
    <t>Traitements</t>
  </si>
  <si>
    <t>En % de l’ensemble des statuts renseignés</t>
  </si>
  <si>
    <t xml:space="preserve"> En % de l’ensemble des statuts renseignés</t>
  </si>
  <si>
    <t>SI-VIC avant prétraitements</t>
  </si>
  <si>
    <t>Suppressions des identifiants manquants</t>
  </si>
  <si>
    <t>Suppression des statuts DC après un statut HAD</t>
  </si>
  <si>
    <t>Suppression des statuts « soins urgences » :</t>
  </si>
  <si>
    <t>Suppressions des statuts RAD en premier statut</t>
  </si>
  <si>
    <t>Suppression des statuts inconnus (« - ») :</t>
  </si>
  <si>
    <t xml:space="preserve">413 086 </t>
  </si>
  <si>
    <t xml:space="preserve">410 987 </t>
  </si>
  <si>
    <t>99 042</t>
  </si>
  <si>
    <t>Suppression des séjours ayant un statut DC au milieu</t>
  </si>
  <si>
    <t>Suppressions des séjours ayant un statut RAD suivi par un statut DC</t>
  </si>
  <si>
    <t>Fusion des statuts RAD consécutifs : seul le premier est conservé</t>
  </si>
  <si>
    <t>Suppression des statuts RAD suivis par un autre statut</t>
  </si>
  <si>
    <t>moins de 2 jours plus tard</t>
  </si>
  <si>
    <t>Fusion des statuts identiques et consécutifs dans le même établissement</t>
  </si>
  <si>
    <t>(on ne conserve que la première date)</t>
  </si>
  <si>
    <t>Suppression des séjours sans MCO</t>
  </si>
  <si>
    <t>Suppression des statuts RAD en première position</t>
  </si>
  <si>
    <t>SI-VIC après prétraitements</t>
  </si>
  <si>
    <t>Tableau A1 - Traitements effectués sur la base de données SI-VIC, au niveau des statuts renseignés</t>
  </si>
  <si>
    <t xml:space="preserve">  Non vaccinés (ref)</t>
  </si>
  <si>
    <t xml:space="preserve"> Primo-dose</t>
  </si>
  <si>
    <t>HC : hospitalisation conventionnelle ; SC : soins critiques (réanimations et soins intensifs et continus) ; RAD : retour à domicile ; DC : décès ; SSR : soins de suite et de réadaptation.</t>
  </si>
  <si>
    <t>MCO : médecine, chirurgie, obstétrique et odontologie ; HC : hospitalisation conventionnelle ; SC : soins critiques (réanimations et soins intensifs et continus) ; RAD : retour à domicile ; DC : décès ; Autre : soins de longue durée (soins de suite et de réadaptation par exemple).</t>
  </si>
  <si>
    <t>MCO : médecine, chirurgie, obstétrique et odontologie ; SC : soins critiques (comprend la réanimation et les soins intensifs et continus).</t>
  </si>
  <si>
    <t>Les Dossiers de la DREES 96 - mai 2022</t>
  </si>
  <si>
    <t>et odontologie</t>
  </si>
  <si>
    <t>SIC (soins intensifs et continus)</t>
  </si>
  <si>
    <t>Retour à domicile</t>
  </si>
  <si>
    <t>Soins urgences</t>
  </si>
  <si>
    <t>1-</t>
  </si>
  <si>
    <t>14 jours ou moins après une première dose d’un vaccin</t>
  </si>
  <si>
    <t>bi-dose ou après la dose unique de Janssen</t>
  </si>
  <si>
    <t>Schéma vaccinal initial complet (avec ou sans rappel)</t>
  </si>
  <si>
    <t>Graphique 3b - Séjours avant retour à domicile</t>
  </si>
  <si>
    <r>
      <t xml:space="preserve">Lecture &gt; </t>
    </r>
    <r>
      <rPr>
        <sz val="8"/>
        <color theme="1"/>
        <rFont val="Marianne"/>
      </rPr>
      <t>La durée de séjour des patients de moins de 40 ans est réduite d’environ 39 % par rapport aux patients âgés de 40 à 59 ans. Le point représente le coefficient estimé par le modèle et le segment son intervalle de confiance à 95 %.</t>
    </r>
  </si>
  <si>
    <r>
      <t xml:space="preserve">Champ &gt; </t>
    </r>
    <r>
      <rPr>
        <sz val="8"/>
        <color theme="1"/>
        <rFont val="Marianne"/>
      </rPr>
      <t>Renseignements remontés dans SI-VIC jusqu’à l’export du 1</t>
    </r>
    <r>
      <rPr>
        <vertAlign val="superscript"/>
        <sz val="8"/>
        <color theme="1"/>
        <rFont val="Marianne"/>
      </rPr>
      <t>er</t>
    </r>
    <r>
      <rPr>
        <sz val="8"/>
        <color theme="1"/>
        <rFont val="Marianne"/>
      </rPr>
      <t xml:space="preserve"> mars 2021 ; cohorte constituée par les patients hospitalisés en MCO entre le 1</t>
    </r>
    <r>
      <rPr>
        <vertAlign val="superscript"/>
        <sz val="8"/>
        <color theme="1"/>
        <rFont val="Marianne"/>
      </rPr>
      <t>er</t>
    </r>
    <r>
      <rPr>
        <sz val="8"/>
        <color theme="1"/>
        <rFont val="Marianne"/>
      </rPr>
      <t> février 2021 et le 30 septembre 2021 ; le statut vaccinal et le type de variant ont été imputés pour les données non appariées (voir la partie « Données et choix méthodologiques »).</t>
    </r>
  </si>
  <si>
    <r>
      <t xml:space="preserve">Source &gt; </t>
    </r>
    <r>
      <rPr>
        <sz val="8"/>
        <color theme="1"/>
        <rFont val="Marianne"/>
      </rPr>
      <t>Appariement SI-VIC SI-DEP VAC-SI ; calculs DREES.</t>
    </r>
  </si>
  <si>
    <r>
      <t>Note</t>
    </r>
    <r>
      <rPr>
        <sz val="8"/>
        <color theme="1"/>
        <rFont val="Marianne"/>
      </rPr>
      <t xml:space="preserve"> &gt; Pour les décès, le calcul n’est réalisé que chez les 60 ans ou plus pour avoir une population suffisamment large. Pour la même raison, pour le variant Alpha, le calcul des risques n’est réalisé que pour les 80 ans ou plus, et l’on ne représente, en plus de l’estimation pour l’ensemble des variants, que celle pour les variants Alpha et Delta.</t>
    </r>
  </si>
  <si>
    <r>
      <t>Lecture &gt;</t>
    </r>
    <r>
      <rPr>
        <sz val="8"/>
        <color theme="1"/>
        <rFont val="Marianne"/>
      </rPr>
      <t xml:space="preserve"> Chez les personnes de 80 ans ou plus complètement vaccinées, la probabilité de décès, sachant que l’on est entré en MCO sur l’ensemble des deux cohortes,est de 0,2.</t>
    </r>
  </si>
  <si>
    <r>
      <t xml:space="preserve">Champ &gt; </t>
    </r>
    <r>
      <rPr>
        <sz val="8"/>
        <color theme="1"/>
        <rFont val="Marianne"/>
      </rPr>
      <t>Renseignements remontés dans SI-VIC jusqu’à l’export du 1</t>
    </r>
    <r>
      <rPr>
        <vertAlign val="superscript"/>
        <sz val="8"/>
        <color theme="1"/>
        <rFont val="Marianne"/>
      </rPr>
      <t>er</t>
    </r>
    <r>
      <rPr>
        <sz val="8"/>
        <color theme="1"/>
        <rFont val="Marianne"/>
      </rPr>
      <t> mars 2022 ; patients hospitalisés en MCO entre le 1</t>
    </r>
    <r>
      <rPr>
        <vertAlign val="superscript"/>
        <sz val="8"/>
        <color theme="1"/>
        <rFont val="Marianne"/>
      </rPr>
      <t>er</t>
    </r>
    <r>
      <rPr>
        <sz val="8"/>
        <color theme="1"/>
        <rFont val="Marianne"/>
      </rPr>
      <t xml:space="preserve"> février et le 30 septembre 2021.</t>
    </r>
  </si>
  <si>
    <r>
      <t>Note</t>
    </r>
    <r>
      <rPr>
        <sz val="8"/>
        <color theme="1"/>
        <rFont val="Marianne"/>
      </rPr>
      <t xml:space="preserve"> &gt; Pour les décès, le calcul n’est réalisé que chez les 60 ans ou plus pour avoir une population suffisamment large. Pour la même raison, pour le variant Alpha, le calcul des risques n’est réalisé que pour les 80 ans ou plus.</t>
    </r>
  </si>
  <si>
    <r>
      <t>Lecture &gt;</t>
    </r>
    <r>
      <rPr>
        <sz val="8"/>
        <color theme="1"/>
        <rFont val="Marianne"/>
      </rPr>
      <t xml:space="preserve"> Chez les personnes de 80 ans ou plus complètement vaccinées, le risque relatif (c’est-à-dire, rapporté au risque des non-vaccinés) de décès hospitalier en MCO pour le variant Delta est 0,16.</t>
    </r>
  </si>
  <si>
    <r>
      <t xml:space="preserve">Lecture &gt; </t>
    </r>
    <r>
      <rPr>
        <sz val="8"/>
        <color theme="1"/>
        <rFont val="Marianne"/>
      </rPr>
      <t>Le 5 avril 2021, le risque d’hospitalisation hebdomadaire atteint son maximum qui est normalisé à 1. Le 16 août, ce risque vaut 0,78.</t>
    </r>
  </si>
  <si>
    <r>
      <t xml:space="preserve">Champ &gt; </t>
    </r>
    <r>
      <rPr>
        <sz val="8"/>
        <color theme="1"/>
        <rFont val="Marianne"/>
      </rPr>
      <t>Renseignements remontés dans SI-VIC jusqu’à l’export du 1</t>
    </r>
    <r>
      <rPr>
        <vertAlign val="superscript"/>
        <sz val="8"/>
        <color theme="1"/>
        <rFont val="Marianne"/>
      </rPr>
      <t>er</t>
    </r>
    <r>
      <rPr>
        <sz val="8"/>
        <color theme="1"/>
        <rFont val="Marianne"/>
      </rPr>
      <t> mars 2022 ; cohortes constituées par les patients hospitalisés en MCO entre le 1</t>
    </r>
    <r>
      <rPr>
        <vertAlign val="superscript"/>
        <sz val="8"/>
        <color theme="1"/>
        <rFont val="Marianne"/>
      </rPr>
      <t>er</t>
    </r>
    <r>
      <rPr>
        <sz val="8"/>
        <color theme="1"/>
        <rFont val="Marianne"/>
      </rPr>
      <t xml:space="preserve"> février et le 30 septembre 2021.</t>
    </r>
  </si>
  <si>
    <r>
      <t xml:space="preserve">Lecture &gt; </t>
    </r>
    <r>
      <rPr>
        <sz val="8"/>
        <color theme="1"/>
        <rFont val="Marianne"/>
      </rPr>
      <t>Au mois de mai, le taux de décès en MCO pour les 80 ans ou plus est de 162 pour 100 000 habitants.</t>
    </r>
  </si>
  <si>
    <r>
      <t xml:space="preserve">Champ &gt; </t>
    </r>
    <r>
      <rPr>
        <sz val="8"/>
        <color theme="1"/>
        <rFont val="Marianne"/>
      </rPr>
      <t>Renseignements remontés dans SI-VIC jusqu’à l’export du 1</t>
    </r>
    <r>
      <rPr>
        <vertAlign val="superscript"/>
        <sz val="8"/>
        <color theme="1"/>
        <rFont val="Marianne"/>
      </rPr>
      <t>er</t>
    </r>
    <r>
      <rPr>
        <sz val="8"/>
        <color theme="1"/>
        <rFont val="Marianne"/>
      </rPr>
      <t> mars 2022. Des statuts vaccinaux ont été imputés aux patients non appariés avec VAC-SI (voir la partie « Données et choix méthodologiques »). Cohorte constituée par les patients hospitalisés en MCO en mai 2021 (à gauche) et en août 2021 (à droite) ; nombre de décès en MCO sur le mois de mai 2021 (respectivement d’août 2021) rapporté à la population au 15 mai 2021 (respectivement au 15 août 2021).</t>
    </r>
  </si>
  <si>
    <r>
      <t xml:space="preserve">Source &gt; </t>
    </r>
    <r>
      <rPr>
        <sz val="8"/>
        <color theme="1"/>
        <rFont val="Marianne"/>
      </rPr>
      <t>Appariement SI-VIC SI-DEP VAC-SI ; estimations de population et quotients de mortalité Insee ; calculs DREES.</t>
    </r>
  </si>
  <si>
    <r>
      <t xml:space="preserve">Lecture &gt; </t>
    </r>
    <r>
      <rPr>
        <sz val="8"/>
        <color theme="1"/>
        <rFont val="Marianne"/>
      </rPr>
      <t>Lors de la troisième vague, la durée moyenne du séjour d’un patient non vacciné de 80 ou plus est de 17,6 jours.</t>
    </r>
  </si>
  <si>
    <r>
      <t xml:space="preserve">Champ &gt; </t>
    </r>
    <r>
      <rPr>
        <sz val="8"/>
        <color theme="1"/>
        <rFont val="Marianne"/>
      </rPr>
      <t>Renseignements remontés dans SI-VIC jusqu’à l’export du 1</t>
    </r>
    <r>
      <rPr>
        <vertAlign val="superscript"/>
        <sz val="8"/>
        <color theme="1"/>
        <rFont val="Marianne"/>
      </rPr>
      <t>er</t>
    </r>
    <r>
      <rPr>
        <sz val="8"/>
        <color theme="1"/>
        <rFont val="Marianne"/>
      </rPr>
      <t> mars 2022 ; des statuts vaccinaux ont été imputés aux patients non appariés avec VAC-SI (voir la partie « Données et choix méthodologiques ») ; durée de séjour complète moyenne entre la date d’entrée et le date de sortie (inclut les MCO et les soins de longue durée) ; cohortes constituées par les patients hospitalisés en MCO entre le 1</t>
    </r>
    <r>
      <rPr>
        <vertAlign val="superscript"/>
        <sz val="8"/>
        <color theme="1"/>
        <rFont val="Marianne"/>
      </rPr>
      <t>er</t>
    </r>
    <r>
      <rPr>
        <sz val="8"/>
        <color theme="1"/>
        <rFont val="Marianne"/>
      </rPr>
      <t> février 2021 et le 30 juin 2021 pour la troisième vague et entre le 1</t>
    </r>
    <r>
      <rPr>
        <vertAlign val="superscript"/>
        <sz val="8"/>
        <color theme="1"/>
        <rFont val="Marianne"/>
      </rPr>
      <t>er</t>
    </r>
    <r>
      <rPr>
        <sz val="8"/>
        <color theme="1"/>
        <rFont val="Marianne"/>
      </rPr>
      <t xml:space="preserve"> juillet 2021 et le 30 septembre 2021 pour la quatrième vague ; durée de séjour bornée à 90 jours.</t>
    </r>
  </si>
  <si>
    <r>
      <t xml:space="preserve">Lecture &gt; </t>
    </r>
    <r>
      <rPr>
        <sz val="8"/>
        <color theme="1"/>
        <rFont val="Marianne"/>
      </rPr>
      <t>Entre le 12 avril et le 3 mai 2021, on enregistre plus de 2 entrées quotidiennes en soins critiques pour 100 000 habitants non vaccinés entre 60 et 80 ans.</t>
    </r>
  </si>
  <si>
    <r>
      <t xml:space="preserve">Champ &gt; </t>
    </r>
    <r>
      <rPr>
        <sz val="8"/>
        <color theme="1"/>
        <rFont val="Marianne"/>
      </rPr>
      <t>Renseignements remontés dans SI-VIC jusqu’à l’export du 1</t>
    </r>
    <r>
      <rPr>
        <vertAlign val="superscript"/>
        <sz val="8"/>
        <color theme="1"/>
        <rFont val="Marianne"/>
      </rPr>
      <t>er</t>
    </r>
    <r>
      <rPr>
        <sz val="8"/>
        <color theme="1"/>
        <rFont val="Marianne"/>
      </rPr>
      <t> mars 2022 ; des statuts vaccinaux ont été imputés aux patients non appariés avec VAC-SI (voir la partie « Données et choix méthodologiques ») : taux quotidien d’entrées en soins critiques pour 100 000 habitants en moyenne sur 7 jours glissants; cohorte constituée par les patients hospitalisés en MCO entre le 1</t>
    </r>
    <r>
      <rPr>
        <vertAlign val="superscript"/>
        <sz val="8"/>
        <color theme="1"/>
        <rFont val="Marianne"/>
      </rPr>
      <t>er</t>
    </r>
    <r>
      <rPr>
        <sz val="8"/>
        <color theme="1"/>
        <rFont val="Marianne"/>
      </rPr>
      <t> février 2021 et le 30 juin 2021 pour la troisième vague (à gauche) et entre le 1</t>
    </r>
    <r>
      <rPr>
        <vertAlign val="superscript"/>
        <sz val="8"/>
        <color theme="1"/>
        <rFont val="Marianne"/>
      </rPr>
      <t>er</t>
    </r>
    <r>
      <rPr>
        <sz val="8"/>
        <color theme="1"/>
        <rFont val="Marianne"/>
      </rPr>
      <t xml:space="preserve"> juillet 2021 et le 30 septembre 2021 pour la quatrième vague (à droite).</t>
    </r>
  </si>
  <si>
    <r>
      <t>Note</t>
    </r>
    <r>
      <rPr>
        <sz val="8"/>
        <color theme="1"/>
        <rFont val="Marianne"/>
      </rPr>
      <t xml:space="preserve"> &gt; Pour les personnes de 80 ans ou plus complètement vaccinées, le calcul des taux débute au 15 mars afin que ce ratio soit estimé pour une population suffisamment large pour être robuste. Pour les catégories plus jeunes, le début des taux d’entrées en soins critiques est déterminé en fonction de la date d’ouverture progressive de la vaccination en fonction de l’âge et du délai d’au moins 6 semaines en début de campagne de vaccination entre les deux doses. Les taux des moins de 60 ans sont donc représentés à partir du 1</t>
    </r>
    <r>
      <rPr>
        <vertAlign val="superscript"/>
        <sz val="8"/>
        <color theme="1"/>
        <rFont val="Marianne"/>
      </rPr>
      <t>er</t>
    </r>
    <r>
      <rPr>
        <sz val="8"/>
        <color theme="1"/>
        <rFont val="Marianne"/>
      </rPr>
      <t xml:space="preserve"> juillet.</t>
    </r>
  </si>
  <si>
    <r>
      <t>Note</t>
    </r>
    <r>
      <rPr>
        <sz val="8"/>
        <color theme="1"/>
        <rFont val="Marianne"/>
      </rPr>
      <t xml:space="preserve"> &gt; Pour les personnes de 80 ans ou plus complètement vaccinées, le calcul des taux débute au 15 mars afin que ce ratio soit estimé pour une population suffisamment large pour être robuste. Pour les catégories plus jeunes, le début des taux d’entrées hospitalières est déterminé en fonction de la date d’ouverture progressive de la vaccination en fonction de l’âge et du délai d’au moins 6 semaines en début de campagne de vaccination entre les deux doses. Les taux des moins de 60 ans sont donc représentés à partir du 1</t>
    </r>
    <r>
      <rPr>
        <vertAlign val="superscript"/>
        <sz val="8"/>
        <color theme="1"/>
        <rFont val="Marianne"/>
      </rPr>
      <t>er</t>
    </r>
    <r>
      <rPr>
        <sz val="8"/>
        <color theme="1"/>
        <rFont val="Marianne"/>
      </rPr>
      <t> juillet.</t>
    </r>
  </si>
  <si>
    <r>
      <t xml:space="preserve">Lecture &gt; </t>
    </r>
    <r>
      <rPr>
        <sz val="8"/>
        <color theme="1"/>
        <rFont val="Marianne"/>
      </rPr>
      <t>Entre le 12 avril et le 3 mai 2021, on enregistre plus de 20 entrées quotidiennes en MCO pour 100 000 personnes non vaccinées de 80 ans ou plus.</t>
    </r>
  </si>
  <si>
    <r>
      <t xml:space="preserve">Champ &gt; </t>
    </r>
    <r>
      <rPr>
        <sz val="8"/>
        <color theme="1"/>
        <rFont val="Marianne"/>
      </rPr>
      <t>Renseignements remontés dans SI-VIC jusqu’à l’export du 1</t>
    </r>
    <r>
      <rPr>
        <vertAlign val="superscript"/>
        <sz val="8"/>
        <color theme="1"/>
        <rFont val="Marianne"/>
      </rPr>
      <t>er</t>
    </r>
    <r>
      <rPr>
        <sz val="8"/>
        <color theme="1"/>
        <rFont val="Marianne"/>
      </rPr>
      <t> mars 2022 ; des statuts vaccinaux ont été imputés aux patients non appariés avec VAC-SI (voir la partie « Données et choix méthodologiques ») ; taux quotidien d’entrées en MC0 (HC et SC) pour 100 000 habitants en moyenne sur 7 jours glissants ; cohortes constituées par les patients hospitalisés en MCO entre le 1</t>
    </r>
    <r>
      <rPr>
        <vertAlign val="superscript"/>
        <sz val="8"/>
        <color theme="1"/>
        <rFont val="Marianne"/>
      </rPr>
      <t>er</t>
    </r>
    <r>
      <rPr>
        <sz val="8"/>
        <color theme="1"/>
        <rFont val="Marianne"/>
      </rPr>
      <t> février 2021 et le 30 juin 2021 pour la troisième vague et entre le 1</t>
    </r>
    <r>
      <rPr>
        <vertAlign val="superscript"/>
        <sz val="8"/>
        <color theme="1"/>
        <rFont val="Marianne"/>
      </rPr>
      <t>er</t>
    </r>
    <r>
      <rPr>
        <sz val="8"/>
        <color theme="1"/>
        <rFont val="Marianne"/>
      </rPr>
      <t> juillet 2021 et le 30 septembre 2021 pour la quatrième vague.</t>
    </r>
  </si>
  <si>
    <r>
      <t xml:space="preserve">Champ &gt; </t>
    </r>
    <r>
      <rPr>
        <sz val="8"/>
        <color theme="1"/>
        <rFont val="Marianne"/>
      </rPr>
      <t>Renseignements remontés dans SI-VIC jusqu’à l’export du 1</t>
    </r>
    <r>
      <rPr>
        <vertAlign val="superscript"/>
        <sz val="8"/>
        <color theme="1"/>
        <rFont val="Marianne"/>
      </rPr>
      <t>er</t>
    </r>
    <r>
      <rPr>
        <sz val="8"/>
        <color theme="1"/>
        <rFont val="Marianne"/>
      </rPr>
      <t> mars 2022 ; Des statuts vaccinaux ont été imputés aux patients non appariés avec VAC-SI (voir la partie « Données et choix méthodologiques ») ; Entrées en MCO (HC et SC).</t>
    </r>
  </si>
  <si>
    <r>
      <t xml:space="preserve">Note &gt; </t>
    </r>
    <r>
      <rPr>
        <sz val="8"/>
        <color theme="1"/>
        <rFont val="Marianne"/>
      </rPr>
      <t>Les nombres d’entrées quotidiennes (en moyenne sur 7 jours glissants) sont en date de survenue.</t>
    </r>
  </si>
  <si>
    <r>
      <t xml:space="preserve">Champ &gt; </t>
    </r>
    <r>
      <rPr>
        <sz val="8"/>
        <color theme="1"/>
        <rFont val="Marianne"/>
      </rPr>
      <t>Renseignements remontés dans SI-VIC jusqu’à l’export du 1</t>
    </r>
    <r>
      <rPr>
        <vertAlign val="superscript"/>
        <sz val="8"/>
        <color theme="1"/>
        <rFont val="Marianne"/>
      </rPr>
      <t>er</t>
    </r>
    <r>
      <rPr>
        <sz val="8"/>
        <color theme="1"/>
        <rFont val="Marianne"/>
      </rPr>
      <t> mars 2022 ; des statuts vaccinaux ont été imputés aux patients non appariés avec VAC-SI (voir la partie « Données et choix méthodologiques ») ; entrées en MCO (HC et SC, à gauche) et en soins critiques uniquement (SC, à droite).</t>
    </r>
  </si>
  <si>
    <r>
      <t xml:space="preserve">Lecture &gt; </t>
    </r>
    <r>
      <rPr>
        <sz val="8"/>
        <color theme="1"/>
        <rFont val="Marianne"/>
      </rPr>
      <t>Parmi les patients de moins de 40 ans hospitalisés pendant la 3</t>
    </r>
    <r>
      <rPr>
        <vertAlign val="superscript"/>
        <sz val="8"/>
        <color theme="1"/>
        <rFont val="Marianne"/>
      </rPr>
      <t>e</t>
    </r>
    <r>
      <rPr>
        <sz val="8"/>
        <color theme="1"/>
        <rFont val="Marianne"/>
      </rPr>
      <t> vague, 97 % ne sont pas vaccinés (aucune dose), 2 % partiellement vaccinés (une dose ou deux doses depuis moins de 7 jours) et 1 % complètement (2 doses depuis plus de 7 jours). À titre de comparaison, dans la population générale, en moyenne 93 % d’individus de moins de 40 ans ne sont pas vaccinés au cours de cette vague.</t>
    </r>
  </si>
  <si>
    <r>
      <t>Champ &gt; Pour la population hospitalisée</t>
    </r>
    <r>
      <rPr>
        <sz val="8"/>
        <color theme="1"/>
        <rFont val="Marianne"/>
      </rPr>
      <t> : renseignements remontés dans SI-VIC jusqu’à l’export du 1</t>
    </r>
    <r>
      <rPr>
        <vertAlign val="superscript"/>
        <sz val="8"/>
        <color theme="1"/>
        <rFont val="Marianne"/>
      </rPr>
      <t>er</t>
    </r>
    <r>
      <rPr>
        <sz val="8"/>
        <color theme="1"/>
        <rFont val="Marianne"/>
      </rPr>
      <t> mars 2022. Des statuts vaccinaux ont été imputés aux patients non appariés avec VAC-SI (voir la partie « Données et choix méthodologiques ») ; cohorte constituée par les patients hospitalisés en MCO entre le 1</t>
    </r>
    <r>
      <rPr>
        <vertAlign val="superscript"/>
        <sz val="8"/>
        <color theme="1"/>
        <rFont val="Marianne"/>
      </rPr>
      <t>er</t>
    </r>
    <r>
      <rPr>
        <sz val="8"/>
        <color theme="1"/>
        <rFont val="Marianne"/>
      </rPr>
      <t> février 2021 et le 30 juin 2021 pour la troisième vague et entre le 1</t>
    </r>
    <r>
      <rPr>
        <vertAlign val="superscript"/>
        <sz val="8"/>
        <color theme="1"/>
        <rFont val="Marianne"/>
      </rPr>
      <t>er</t>
    </r>
    <r>
      <rPr>
        <sz val="8"/>
        <color theme="1"/>
        <rFont val="Marianne"/>
      </rPr>
      <t xml:space="preserve"> juillet 2021 et le 30 septembre 2021 pour la quatrième vague. </t>
    </r>
    <r>
      <rPr>
        <b/>
        <sz val="8"/>
        <color theme="1"/>
        <rFont val="Marianne"/>
      </rPr>
      <t>Pour la population générale :</t>
    </r>
    <r>
      <rPr>
        <sz val="8"/>
        <color theme="1"/>
        <rFont val="Marianne"/>
      </rPr>
      <t xml:space="preserve"> moyenne du taux de vaccination quotidien, calculé à partir des données VAC-SI et des données de population Insee.</t>
    </r>
  </si>
  <si>
    <r>
      <t xml:space="preserve">Source &gt; </t>
    </r>
    <r>
      <rPr>
        <sz val="8"/>
        <color theme="1"/>
        <rFont val="Marianne"/>
      </rPr>
      <t>Appariement SI-VIC SI-DEP VAC-SI ; population Insee ; calculs DREES.</t>
    </r>
  </si>
  <si>
    <r>
      <t>Lecture</t>
    </r>
    <r>
      <rPr>
        <sz val="8"/>
        <color theme="1"/>
        <rFont val="Marianne"/>
      </rPr>
      <t xml:space="preserve"> </t>
    </r>
    <r>
      <rPr>
        <b/>
        <sz val="8"/>
        <color theme="1"/>
        <rFont val="Marianne"/>
      </rPr>
      <t>&gt;</t>
    </r>
    <r>
      <rPr>
        <sz val="8"/>
        <color theme="1"/>
        <rFont val="Marianne"/>
      </rPr>
      <t xml:space="preserve"> 33 % des patients hospitalisés avec  le variant Bêta/Gamma ont été admis en Île-de-France alors que cette région représente, pour l’ensemble des vagues 3 et 4, 25 % des hospitalisations avec Covid-19, l’indice de surreprésentation est donc de 134 (33/25).</t>
    </r>
  </si>
  <si>
    <r>
      <t xml:space="preserve">Champ &gt; </t>
    </r>
    <r>
      <rPr>
        <sz val="8"/>
        <color theme="1"/>
        <rFont val="Marianne"/>
      </rPr>
      <t>Tous âges ; hospitalisations ayant débuté entre le 1</t>
    </r>
    <r>
      <rPr>
        <vertAlign val="superscript"/>
        <sz val="8"/>
        <color theme="1"/>
        <rFont val="Marianne"/>
      </rPr>
      <t>er</t>
    </r>
    <r>
      <rPr>
        <sz val="8"/>
        <color theme="1"/>
        <rFont val="Marianne"/>
      </rPr>
      <t> février 2021 et le 1</t>
    </r>
    <r>
      <rPr>
        <vertAlign val="superscript"/>
        <sz val="8"/>
        <color theme="1"/>
        <rFont val="Marianne"/>
      </rPr>
      <t>er</t>
    </r>
    <r>
      <rPr>
        <sz val="8"/>
        <color theme="1"/>
        <rFont val="Marianne"/>
      </rPr>
      <t> octobre 2021. Un variant a été imputé aux patients pour lesquels aucun test avec criblage n’est identifié (voir la partie « Données et choix méthodologiques »).</t>
    </r>
  </si>
  <si>
    <r>
      <t xml:space="preserve">Lecture &gt; </t>
    </r>
    <r>
      <rPr>
        <sz val="8"/>
        <color theme="1"/>
        <rFont val="Marianne"/>
      </rPr>
      <t>46 % des patients hospitalisés en MCO avec la souche originale sont âgés de 80 ans ou plus, contre 21 % pour Delta.</t>
    </r>
  </si>
  <si>
    <r>
      <t xml:space="preserve">Champ &gt; </t>
    </r>
    <r>
      <rPr>
        <sz val="8"/>
        <color theme="1"/>
        <rFont val="Marianne"/>
      </rPr>
      <t>Tous âges ; RT-PCR positifs criblés 15 jours avant ou après la date d’entrée en MCO ; hospitalisations ayant débuté entre le 1</t>
    </r>
    <r>
      <rPr>
        <vertAlign val="superscript"/>
        <sz val="8"/>
        <color theme="1"/>
        <rFont val="Marianne"/>
      </rPr>
      <t>er</t>
    </r>
    <r>
      <rPr>
        <sz val="8"/>
        <color theme="1"/>
        <rFont val="Marianne"/>
      </rPr>
      <t> février 2021 et le 1</t>
    </r>
    <r>
      <rPr>
        <vertAlign val="superscript"/>
        <sz val="8"/>
        <color theme="1"/>
        <rFont val="Marianne"/>
      </rPr>
      <t>er</t>
    </r>
    <r>
      <rPr>
        <sz val="8"/>
        <color theme="1"/>
        <rFont val="Marianne"/>
      </rPr>
      <t> octobre 2021. Un variant a été imputé aux patients pour lesquels aucun test avec criblage n’est identifié (voir la partie « Données et choix méthodologiques »).</t>
    </r>
  </si>
  <si>
    <r>
      <t>Source</t>
    </r>
    <r>
      <rPr>
        <sz val="8"/>
        <color theme="1"/>
        <rFont val="Marianne"/>
      </rPr>
      <t xml:space="preserve"> &gt; Appariement SI-VIC SI-DEP VAC-SI ; calculs DREES.</t>
    </r>
  </si>
  <si>
    <r>
      <t>Lecture &gt;</t>
    </r>
    <r>
      <rPr>
        <sz val="8"/>
        <color theme="1"/>
        <rFont val="Marianne"/>
      </rPr>
      <t xml:space="preserve"> Durant la période le 26 mars au 1</t>
    </r>
    <r>
      <rPr>
        <vertAlign val="superscript"/>
        <sz val="8"/>
        <color theme="1"/>
        <rFont val="Marianne"/>
      </rPr>
      <t>er</t>
    </r>
    <r>
      <rPr>
        <sz val="8"/>
        <color theme="1"/>
        <rFont val="Marianne"/>
      </rPr>
      <t xml:space="preserve"> avril 2021, il y avait 302 patients admis en soins critiques avec un test RT-PCR positif et dont le variant Alpha a été identifié, 39 patients infectés par la souche originale et 29 avec Bêta/Gamma.</t>
    </r>
  </si>
  <si>
    <r>
      <t xml:space="preserve">Champ &gt; </t>
    </r>
    <r>
      <rPr>
        <sz val="8"/>
        <color theme="1"/>
        <rFont val="Marianne"/>
      </rPr>
      <t>Personnes de tous âges dont au moins un test RT-PCR criblé a été identifié dans les 15 jours avant ou après l’admission en soins critiques. Un variant a été imputé aux patients pour lesquels aucun test avec criblage n’est identifié (voir la partie « Données et choix méthodologiques »).</t>
    </r>
  </si>
  <si>
    <r>
      <t xml:space="preserve">Lecture &gt; </t>
    </r>
    <r>
      <rPr>
        <sz val="8"/>
        <color theme="1"/>
        <rFont val="Marianne"/>
      </rPr>
      <t>Les séjours effectués pendant la troisième vague ont une durée médiane de 8,9 jours.</t>
    </r>
  </si>
  <si>
    <r>
      <t xml:space="preserve">Champ &gt; </t>
    </r>
    <r>
      <rPr>
        <sz val="8"/>
        <color theme="1"/>
        <rFont val="Marianne"/>
      </rPr>
      <t>Renseignements remontés dans SI-VIC jusqu’à l’export du 1</t>
    </r>
    <r>
      <rPr>
        <vertAlign val="superscript"/>
        <sz val="8"/>
        <color theme="1"/>
        <rFont val="Marianne"/>
      </rPr>
      <t>er</t>
    </r>
    <r>
      <rPr>
        <sz val="8"/>
        <color theme="1"/>
        <rFont val="Marianne"/>
      </rPr>
      <t> mars 2022 ; cohorte constituée par les patients hospitalisés en MCO entre le 1</t>
    </r>
    <r>
      <rPr>
        <vertAlign val="superscript"/>
        <sz val="8"/>
        <color theme="1"/>
        <rFont val="Marianne"/>
      </rPr>
      <t>er</t>
    </r>
    <r>
      <rPr>
        <sz val="8"/>
        <color theme="1"/>
        <rFont val="Marianne"/>
      </rPr>
      <t> février 2021 et le 30 juin 2021 pour la troisième vague et entre le 1</t>
    </r>
    <r>
      <rPr>
        <vertAlign val="superscript"/>
        <sz val="8"/>
        <color theme="1"/>
        <rFont val="Marianne"/>
      </rPr>
      <t>er</t>
    </r>
    <r>
      <rPr>
        <sz val="8"/>
        <color theme="1"/>
        <rFont val="Marianne"/>
      </rPr>
      <t xml:space="preserve"> juillet 2021 et le 30 septembre 2021 pour la quatrième vague ; Durée de séjour complète entre la date d’entrée et le date de sortie (inclue les MCO et les soins de longue durée) ; durée de séjour bornée à 90 jours.</t>
    </r>
  </si>
  <si>
    <r>
      <t>Source &gt;</t>
    </r>
    <r>
      <rPr>
        <sz val="8"/>
        <color theme="1"/>
        <rFont val="Marianne"/>
      </rPr>
      <t xml:space="preserve"> SI-VIC ; calculs DREES.</t>
    </r>
  </si>
  <si>
    <r>
      <t xml:space="preserve">Lecture &gt; </t>
    </r>
    <r>
      <rPr>
        <sz val="8"/>
        <color theme="1"/>
        <rFont val="Marianne"/>
      </rPr>
      <t>57 % des séjours ayant entraîné un décès pendant la quatrième vague sont constitués d’une entrée en hospitalisation conventionnelle suivie du décès.</t>
    </r>
  </si>
  <si>
    <r>
      <t xml:space="preserve">Champ &gt; </t>
    </r>
    <r>
      <rPr>
        <sz val="8"/>
        <color theme="1"/>
        <rFont val="Marianne"/>
      </rPr>
      <t>Renseignements remontés dans SI-VIC jusqu’à l’export du 1</t>
    </r>
    <r>
      <rPr>
        <vertAlign val="superscript"/>
        <sz val="8"/>
        <color theme="1"/>
        <rFont val="Marianne"/>
      </rPr>
      <t>er</t>
    </r>
    <r>
      <rPr>
        <sz val="8"/>
        <color theme="1"/>
        <rFont val="Marianne"/>
      </rPr>
      <t> mars 2022 ; cohorte constituée par les patients hospitalisés en MCO entre le 1</t>
    </r>
    <r>
      <rPr>
        <vertAlign val="superscript"/>
        <sz val="8"/>
        <color theme="1"/>
        <rFont val="Marianne"/>
      </rPr>
      <t>er</t>
    </r>
    <r>
      <rPr>
        <sz val="8"/>
        <color theme="1"/>
        <rFont val="Marianne"/>
      </rPr>
      <t> février 2021 et le 30 juin 2021 pour la troisième vague et entre le 1</t>
    </r>
    <r>
      <rPr>
        <vertAlign val="superscript"/>
        <sz val="8"/>
        <color theme="1"/>
        <rFont val="Marianne"/>
      </rPr>
      <t>er</t>
    </r>
    <r>
      <rPr>
        <sz val="8"/>
        <color theme="1"/>
        <rFont val="Marianne"/>
      </rPr>
      <t> juillet 2021 et le 30 septembre 2021 pour la quatrième vague.</t>
    </r>
  </si>
  <si>
    <r>
      <t xml:space="preserve">Lecture &gt; </t>
    </r>
    <r>
      <rPr>
        <sz val="8"/>
        <color theme="1"/>
        <rFont val="Marianne"/>
      </rPr>
      <t>65 % des séjours enregistrés pendant la quatrième vague comportent une entrée en hospitalisation conventionnelle suivi d’un retour à domicile.</t>
    </r>
  </si>
  <si>
    <r>
      <t xml:space="preserve">Champ &gt; </t>
    </r>
    <r>
      <rPr>
        <sz val="8"/>
        <color theme="1"/>
        <rFont val="Marianne"/>
      </rPr>
      <t>Renseignements remontés dans SI-VIC jusqu’à l’export 1</t>
    </r>
    <r>
      <rPr>
        <vertAlign val="superscript"/>
        <sz val="8"/>
        <color theme="1"/>
        <rFont val="Marianne"/>
      </rPr>
      <t>er</t>
    </r>
    <r>
      <rPr>
        <sz val="8"/>
        <color theme="1"/>
        <rFont val="Marianne"/>
      </rPr>
      <t> mars 2022 ; cohorte constituée par les patients hospitalisés en MCO entre le 1</t>
    </r>
    <r>
      <rPr>
        <vertAlign val="superscript"/>
        <sz val="8"/>
        <color theme="1"/>
        <rFont val="Marianne"/>
      </rPr>
      <t>er</t>
    </r>
    <r>
      <rPr>
        <sz val="8"/>
        <color theme="1"/>
        <rFont val="Marianne"/>
      </rPr>
      <t> février 2021 et le 30 juin 2021 pour la troisième vague et entre le 1</t>
    </r>
    <r>
      <rPr>
        <vertAlign val="superscript"/>
        <sz val="8"/>
        <color theme="1"/>
        <rFont val="Marianne"/>
      </rPr>
      <t>er</t>
    </r>
    <r>
      <rPr>
        <sz val="8"/>
        <color theme="1"/>
        <rFont val="Marianne"/>
      </rPr>
      <t xml:space="preserve"> juillet 2021 et le 30 septembre 2021 pour la quatrième vague. </t>
    </r>
  </si>
  <si>
    <r>
      <t xml:space="preserve">Source &gt; </t>
    </r>
    <r>
      <rPr>
        <sz val="8"/>
        <color theme="1"/>
        <rFont val="Marianne"/>
      </rPr>
      <t>SI-VIC ; calculs DREES.</t>
    </r>
  </si>
  <si>
    <r>
      <t xml:space="preserve">Lecture &gt; </t>
    </r>
    <r>
      <rPr>
        <sz val="8"/>
        <color theme="1"/>
        <rFont val="Marianne"/>
      </rPr>
      <t>Les régions du pourtour méditerranéen et les DROM (en bleu) ont été relativement plus touchés par la quatrième vague, tandis que le nord et l’est de la métropole ont été plus touchés par la troisième vague.</t>
    </r>
  </si>
  <si>
    <r>
      <t xml:space="preserve">Lecture &gt; </t>
    </r>
    <r>
      <rPr>
        <sz val="8"/>
        <color theme="1"/>
        <rFont val="Marianne"/>
      </rPr>
      <t>35 350 séjours incluant un passage en soins critiques ont été comptabilisés pendant la troisième vague, ce qui représente 22,7 % du nombre total de séjours considérés pendant la période. Parmi ces séjours, 62,7 % des patients sont des hommes.</t>
    </r>
  </si>
  <si>
    <r>
      <t>Champ &gt;</t>
    </r>
    <r>
      <rPr>
        <sz val="8"/>
        <color theme="1"/>
        <rFont val="Marianne"/>
      </rPr>
      <t xml:space="preserve"> Renseignements remontés dans SI-VIC jusqu’à l’export du 1</t>
    </r>
    <r>
      <rPr>
        <vertAlign val="superscript"/>
        <sz val="8"/>
        <color theme="1"/>
        <rFont val="Marianne"/>
      </rPr>
      <t>er</t>
    </r>
    <r>
      <rPr>
        <sz val="8"/>
        <color theme="1"/>
        <rFont val="Marianne"/>
      </rPr>
      <t> mars 2022 ; cohorte constituée par les patients hospitalisés en MCO entre le 1</t>
    </r>
    <r>
      <rPr>
        <vertAlign val="superscript"/>
        <sz val="8"/>
        <color theme="1"/>
        <rFont val="Marianne"/>
      </rPr>
      <t>er</t>
    </r>
    <r>
      <rPr>
        <sz val="8"/>
        <color theme="1"/>
        <rFont val="Marianne"/>
      </rPr>
      <t> février 2021 et le 30 juin 2021 pour la troisième vague et entre le 1</t>
    </r>
    <r>
      <rPr>
        <vertAlign val="superscript"/>
        <sz val="8"/>
        <color theme="1"/>
        <rFont val="Marianne"/>
      </rPr>
      <t>er</t>
    </r>
    <r>
      <rPr>
        <sz val="8"/>
        <color theme="1"/>
        <rFont val="Marianne"/>
      </rPr>
      <t> juillet 2021 et le 30 septembre 2021 pour la quatrième vague. Des statuts vaccinaux ont été imputés aux patients non appariés avec VAC-SI, et des variants à ceux qui n’avaient pas de tests dans SI-DEP (voir la partie « Données et choix méthodologiques »).</t>
    </r>
  </si>
  <si>
    <r>
      <t>Champ &gt;</t>
    </r>
    <r>
      <rPr>
        <sz val="8"/>
        <color theme="1"/>
        <rFont val="Marianne"/>
      </rPr>
      <t xml:space="preserve"> Informations renseignées dans SI-VIC jusqu’à l’export du 1</t>
    </r>
    <r>
      <rPr>
        <vertAlign val="superscript"/>
        <sz val="8"/>
        <color theme="1"/>
        <rFont val="Marianne"/>
      </rPr>
      <t>er</t>
    </r>
    <r>
      <rPr>
        <sz val="8"/>
        <color theme="1"/>
        <rFont val="Marianne"/>
      </rPr>
      <t> mars 2022 ; Séjours renseignés dans le PMSI jusqu’à l’export du 1</t>
    </r>
    <r>
      <rPr>
        <vertAlign val="superscript"/>
        <sz val="8"/>
        <color theme="1"/>
        <rFont val="Marianne"/>
      </rPr>
      <t>er</t>
    </r>
    <r>
      <rPr>
        <sz val="8"/>
        <color theme="1"/>
        <rFont val="Marianne"/>
      </rPr>
      <t xml:space="preserve"> février 2022.</t>
    </r>
  </si>
  <si>
    <r>
      <t xml:space="preserve">Source &gt; </t>
    </r>
    <r>
      <rPr>
        <sz val="8"/>
        <color theme="1"/>
        <rFont val="Marianne"/>
      </rPr>
      <t>SI-VIC PMSI ; calculs DREES.</t>
    </r>
  </si>
  <si>
    <r>
      <t xml:space="preserve">Source &gt; </t>
    </r>
    <r>
      <rPr>
        <sz val="8"/>
        <color theme="1"/>
        <rFont val="Marianne"/>
      </rPr>
      <t>SI-VIC ; calculs DREES.</t>
    </r>
  </si>
  <si>
    <t>Parcours Hospitaliers des patients atteints de Covid 19 lors des troisième et quatrième vagues épidémiques. Exploitation des appariements SI-VIC SI-DEP VAC-SI</t>
  </si>
  <si>
    <t>Graphique 3 - Parcours hospitaliers les plus fréquents selon la fin du séjour (décès ou retour à domicile)</t>
  </si>
  <si>
    <r>
      <t>Source</t>
    </r>
    <r>
      <rPr>
        <sz val="8"/>
        <color theme="1"/>
        <rFont val="Marianne"/>
      </rPr>
      <t xml:space="preserve"> &gt; Appariement SI-VIC, SI-DEP. Calculs DREES. Données extraites le 1</t>
    </r>
    <r>
      <rPr>
        <vertAlign val="superscript"/>
        <sz val="8"/>
        <color theme="1"/>
        <rFont val="Marianne"/>
      </rPr>
      <t>er</t>
    </r>
    <r>
      <rPr>
        <sz val="8"/>
        <color theme="1"/>
        <rFont val="Marianne"/>
      </rPr>
      <t> mars 2022 pour la période 
du 15</t>
    </r>
    <r>
      <rPr>
        <vertAlign val="superscript"/>
        <sz val="8"/>
        <color theme="1"/>
        <rFont val="Marianne"/>
      </rPr>
      <t xml:space="preserve"> </t>
    </r>
    <r>
      <rPr>
        <sz val="8"/>
        <color theme="1"/>
        <rFont val="Marianne"/>
      </rPr>
      <t xml:space="preserve">janvier 2021 au 15 février 2022. </t>
    </r>
  </si>
  <si>
    <t xml:space="preserve">Graphique 6 - Distributions des tranches d’âges parmi les entrées en MCO en 2021 
pour chaque variant
</t>
  </si>
  <si>
    <r>
      <t xml:space="preserve">Source </t>
    </r>
    <r>
      <rPr>
        <sz val="8"/>
        <color theme="1"/>
        <rFont val="Marianne"/>
      </rPr>
      <t>&gt; Appariement SI-VIC-SI-DEP; calculs DREES.</t>
    </r>
  </si>
  <si>
    <r>
      <t>Graphique 13 - Risque relatif pour les vaccinés (par rapport aux non vaccinés), du 1</t>
    </r>
    <r>
      <rPr>
        <b/>
        <vertAlign val="superscript"/>
        <sz val="8"/>
        <rFont val="Marianne"/>
      </rPr>
      <t>er</t>
    </r>
    <r>
      <rPr>
        <b/>
        <sz val="8"/>
        <rFont val="Marianne"/>
      </rPr>
      <t xml:space="preserve"> février au 30 septembre 2021
</t>
    </r>
  </si>
  <si>
    <t>Graphique 13a Entrée en MCO</t>
  </si>
  <si>
    <t>Graphique 13b Entrées en soins critiques</t>
  </si>
  <si>
    <t>Graphique 13c Décès hospitalier</t>
  </si>
  <si>
    <r>
      <t xml:space="preserve">Champ &gt; </t>
    </r>
    <r>
      <rPr>
        <sz val="8"/>
        <color theme="1"/>
        <rFont val="Marianne"/>
      </rPr>
      <t>Renseignements remontés dans SI-VIC jusqu’à l’export du 1</t>
    </r>
    <r>
      <rPr>
        <vertAlign val="superscript"/>
        <sz val="8"/>
        <color theme="1"/>
        <rFont val="Marianne"/>
      </rPr>
      <t>er</t>
    </r>
    <r>
      <rPr>
        <sz val="8"/>
        <color theme="1"/>
        <rFont val="Marianne"/>
      </rPr>
      <t> mars 2022 ; patients hospitalisés en MCO entre 
le 1</t>
    </r>
    <r>
      <rPr>
        <vertAlign val="superscript"/>
        <sz val="8"/>
        <color theme="1"/>
        <rFont val="Marianne"/>
      </rPr>
      <t>er</t>
    </r>
    <r>
      <rPr>
        <sz val="8"/>
        <color theme="1"/>
        <rFont val="Marianne"/>
      </rPr>
      <t xml:space="preserve"> février et le 30 septembre 2021.</t>
    </r>
  </si>
  <si>
    <t>Tranche d’âge</t>
  </si>
  <si>
    <t>Borne inférieur IC 95 %</t>
  </si>
  <si>
    <t>Borne supérieur IC 95 %</t>
  </si>
  <si>
    <r>
      <t xml:space="preserve">Tableau A1 </t>
    </r>
    <r>
      <rPr>
        <sz val="8"/>
        <rFont val="Marianne"/>
      </rPr>
      <t xml:space="preserve">- </t>
    </r>
    <r>
      <rPr>
        <b/>
        <sz val="8"/>
        <rFont val="Marianne"/>
      </rPr>
      <t>Traitements effectués sur la base de données SI-VIC, au niveau des statuts renseignés</t>
    </r>
  </si>
  <si>
    <r>
      <t xml:space="preserve">Lecture &gt; </t>
    </r>
    <r>
      <rPr>
        <sz val="8"/>
        <color theme="1"/>
        <rFont val="Marianne"/>
      </rPr>
      <t>SI-VIC comporte 436 000 lignes d’informations pour les séjours ayant débuté entre le 1</t>
    </r>
    <r>
      <rPr>
        <vertAlign val="superscript"/>
        <sz val="8"/>
        <color theme="1"/>
        <rFont val="Marianne"/>
      </rPr>
      <t>er</t>
    </r>
    <r>
      <rPr>
        <sz val="8"/>
        <color theme="1"/>
        <rFont val="Marianne"/>
      </rPr>
      <t> février 2021 et le 30 juin 2021. Chaque ligne est un couple (identifiant, statut) : chaque changement de statut hospitalier entraîne l’écriture d’une nouvelle ligne. La suppression des statuts « soins urgences » a entraîné la suppression de 5 % de cette base, jusqu’à 416 000 lignes environ.</t>
    </r>
  </si>
  <si>
    <r>
      <t xml:space="preserve">Champ &gt; </t>
    </r>
    <r>
      <rPr>
        <sz val="8"/>
        <color theme="1"/>
        <rFont val="Marianne"/>
      </rPr>
      <t>Renseignements remontés dans SI-VIC jusqu’à l’export du 1</t>
    </r>
    <r>
      <rPr>
        <vertAlign val="superscript"/>
        <sz val="8"/>
        <color theme="1"/>
        <rFont val="Marianne"/>
      </rPr>
      <t>er</t>
    </r>
    <r>
      <rPr>
        <sz val="8"/>
        <color theme="1"/>
        <rFont val="Marianne"/>
      </rPr>
      <t xml:space="preserve"> mars 2021 ; cohorte constituée par les patients hospitalisés en MCO entre le 1</t>
    </r>
    <r>
      <rPr>
        <vertAlign val="superscript"/>
        <sz val="8"/>
        <color theme="1"/>
        <rFont val="Marianne"/>
      </rPr>
      <t>er</t>
    </r>
    <r>
      <rPr>
        <sz val="8"/>
        <color theme="1"/>
        <rFont val="Marianne"/>
      </rPr>
      <t> février 2021 et le 30 juin 2021 (troisième vague) et entre le 1</t>
    </r>
    <r>
      <rPr>
        <vertAlign val="superscript"/>
        <sz val="8"/>
        <color theme="1"/>
        <rFont val="Marianne"/>
      </rPr>
      <t>er</t>
    </r>
    <r>
      <rPr>
        <sz val="8"/>
        <color theme="1"/>
        <rFont val="Marianne"/>
      </rPr>
      <t xml:space="preserve"> juillet 2021 et le 30 septembre 2021 (quatrième vague).</t>
    </r>
  </si>
  <si>
    <r>
      <t xml:space="preserve">Lecture &gt; </t>
    </r>
    <r>
      <rPr>
        <sz val="8"/>
        <color theme="1"/>
        <rFont val="Marianne"/>
      </rPr>
      <t>36 888 séjours hospitaliers en MCO ont été enregistrés en Île de France lors de la troisième vague, soit 23,7 % du total national.</t>
    </r>
  </si>
  <si>
    <r>
      <t xml:space="preserve">Champ &gt; </t>
    </r>
    <r>
      <rPr>
        <sz val="8"/>
        <color theme="1"/>
        <rFont val="Marianne"/>
      </rPr>
      <t>Renseignements remontés dans SI-VIC jusqu’à l’export du 1</t>
    </r>
    <r>
      <rPr>
        <vertAlign val="superscript"/>
        <sz val="8"/>
        <color theme="1"/>
        <rFont val="Marianne"/>
      </rPr>
      <t>er</t>
    </r>
    <r>
      <rPr>
        <sz val="8"/>
        <color theme="1"/>
        <rFont val="Marianne"/>
      </rPr>
      <t> mars 2022 ; cohorte constituée par les patients hospitalisés en MCO entre le 1</t>
    </r>
    <r>
      <rPr>
        <vertAlign val="superscript"/>
        <sz val="8"/>
        <color theme="1"/>
        <rFont val="Marianne"/>
      </rPr>
      <t>er</t>
    </r>
    <r>
      <rPr>
        <sz val="8"/>
        <color theme="1"/>
        <rFont val="Marianne"/>
      </rPr>
      <t> février 2021 et le 30 juin 2021 pour la troisième vague et entre le 1</t>
    </r>
    <r>
      <rPr>
        <vertAlign val="superscript"/>
        <sz val="8"/>
        <color theme="1"/>
        <rFont val="Marianne"/>
      </rPr>
      <t>er</t>
    </r>
    <r>
      <rPr>
        <sz val="8"/>
        <color theme="1"/>
        <rFont val="Marianne"/>
      </rPr>
      <t xml:space="preserve"> juillet 2021 et le 30 septembre 2021 pour la quatrième vague.</t>
    </r>
  </si>
  <si>
    <r>
      <t xml:space="preserve">Note &gt; </t>
    </r>
    <r>
      <rPr>
        <sz val="8"/>
        <color theme="1"/>
        <rFont val="Marianne"/>
      </rPr>
      <t>A1 signifie que la mutation associée à la lettre « A » a été identifiée, A0B0C0 signifie que les mutations A B et C ont été cherchées mais aucune d’entre elle n’a été détecté lors du criblage.</t>
    </r>
  </si>
  <si>
    <t>Ignoré dans le cas contraire (et on retient alors comme premier statut le statut d’hospitalisation suivant).</t>
  </si>
  <si>
    <t>Remplacés par des statuts « hospitalisation conventionnelle » s’ils ont une durée supérieure à 1 jour</t>
  </si>
  <si>
    <t>Suppression du statut si un autre statut est enregistré le même jour à la même heure</t>
  </si>
  <si>
    <t>Suppression du séjour complet dans le cas contraire</t>
  </si>
  <si>
    <t>« Absence d’un variant d’intérêt »</t>
  </si>
  <si>
    <t>Provence-Alpes-Côte d’Azur</t>
  </si>
  <si>
    <t>Risque relatif d’entrée en MCO</t>
  </si>
  <si>
    <t>Risque relatif d’entrée en SC</t>
  </si>
  <si>
    <t>Risque d’hospitalisation</t>
  </si>
  <si>
    <t>Tranche d’age</t>
  </si>
  <si>
    <t>Graphique - Nombres d’admissions en MCO en moyenne hebdomadaire glissante (comparaison des données issues du PMSI et de SI-VIC)</t>
  </si>
  <si>
    <r>
      <t>Carte 2 - Sur ou sous-représentation régionale des variants parmi les patients admis en MCO entre le 1</t>
    </r>
    <r>
      <rPr>
        <u/>
        <vertAlign val="superscript"/>
        <sz val="8"/>
        <color theme="10"/>
        <rFont val="Marianne"/>
      </rPr>
      <t>er</t>
    </r>
    <r>
      <rPr>
        <u/>
        <sz val="8"/>
        <color theme="10"/>
        <rFont val="Marianne"/>
      </rPr>
      <t xml:space="preserve"> février et le 30 septembre 2021</t>
    </r>
  </si>
  <si>
    <t xml:space="preserve">Graphique 12 - Risque d’hospitalisation hebdomadaire de France métropolitaine 
sur l’ensemble des deux vagues (normalisé à 1 pour son maximum) 
</t>
  </si>
  <si>
    <r>
      <t>Cartes 2 - Sur ou sous-représentation régionale des variants parmi les patients admis en MCO entre le 1</t>
    </r>
    <r>
      <rPr>
        <b/>
        <vertAlign val="superscript"/>
        <sz val="8"/>
        <color theme="1"/>
        <rFont val="Marianne"/>
      </rPr>
      <t>er</t>
    </r>
    <r>
      <rPr>
        <b/>
        <sz val="8"/>
        <color theme="1"/>
        <rFont val="Marianne"/>
      </rPr>
      <t xml:space="preserve"> février et le 30 septembre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</si>
</sst>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0_-;\-* #,##0.000_-;_-* &quot;-&quot;??_-;_-@_-"/>
    <numFmt numFmtId="165" formatCode="0.000"/>
    <numFmt numFmtId="166" formatCode="0.0"/>
    <numFmt numFmtId="167" formatCode="0.0%"/>
  </numFmts>
  <fonts count="15" x14ac:knownFonts="1">
    <font>
      <sz val="11"/>
      <color theme="1"/>
      <name val="Calibri"/>
      <family val="2"/>
      <scheme val="minor"/>
    </font>
    <font>
      <sz val="11"/>
      <color theme="1"/>
      <name val="Calibri"/>
      <family val="2"/>
      <scheme val="minor"/>
    </font>
    <font>
      <u/>
      <sz val="11"/>
      <color theme="10"/>
      <name val="Calibri"/>
      <family val="2"/>
      <scheme val="minor"/>
    </font>
    <font>
      <sz val="11"/>
      <color rgb="FF000000"/>
      <name val="Calibri"/>
      <family val="2"/>
      <scheme val="minor"/>
    </font>
    <font>
      <sz val="8"/>
      <color rgb="FF000000"/>
      <name val="Marianne"/>
    </font>
    <font>
      <sz val="8"/>
      <color theme="1"/>
      <name val="Marianne"/>
    </font>
    <font>
      <b/>
      <sz val="8"/>
      <color theme="1"/>
      <name val="Marianne"/>
    </font>
    <font>
      <b/>
      <sz val="8"/>
      <color rgb="FF000000"/>
      <name val="Marianne"/>
    </font>
    <font>
      <sz val="8"/>
      <name val="Marianne"/>
    </font>
    <font>
      <b/>
      <sz val="8"/>
      <name val="Marianne"/>
    </font>
    <font>
      <u/>
      <sz val="8"/>
      <color theme="10"/>
      <name val="Marianne"/>
    </font>
    <font>
      <vertAlign val="superscript"/>
      <sz val="8"/>
      <color theme="1"/>
      <name val="Marianne"/>
    </font>
    <font>
      <b/>
      <vertAlign val="superscript"/>
      <sz val="8"/>
      <color theme="1"/>
      <name val="Marianne"/>
    </font>
    <font>
      <b/>
      <vertAlign val="superscript"/>
      <sz val="8"/>
      <name val="Marianne"/>
    </font>
    <font>
      <u/>
      <vertAlign val="superscript"/>
      <sz val="8"/>
      <color theme="10"/>
      <name val="Marianne"/>
    </font>
  </fonts>
  <fills count="2">
    <fill>
      <patternFill patternType="none"/>
    </fill>
    <fill>
      <patternFill patternType="gray125"/>
    </fill>
  </fills>
  <borders count="51">
    <border>
      <left/>
      <right/>
      <top/>
      <bottom/>
      <diagonal/>
    </border>
    <border>
      <left/>
      <right/>
      <top/>
      <bottom style="thick">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3" fillId="0" borderId="0"/>
  </cellStyleXfs>
  <cellXfs count="215">
    <xf numFmtId="0" fontId="0" fillId="0" borderId="0" xfId="0"/>
    <xf numFmtId="0" fontId="4" fillId="0" borderId="2" xfId="4" applyFont="1" applyBorder="1"/>
    <xf numFmtId="14" fontId="4" fillId="0" borderId="2" xfId="4" applyNumberFormat="1" applyFont="1" applyBorder="1"/>
    <xf numFmtId="0" fontId="6" fillId="0" borderId="0" xfId="0" applyFont="1" applyAlignment="1">
      <alignment horizontal="justify" vertical="center"/>
    </xf>
    <xf numFmtId="0" fontId="5" fillId="0" borderId="0" xfId="0" applyFont="1"/>
    <xf numFmtId="0" fontId="6" fillId="0" borderId="0" xfId="0" applyFont="1" applyAlignment="1">
      <alignment horizontal="left" vertical="center"/>
    </xf>
    <xf numFmtId="0" fontId="7" fillId="0" borderId="18"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12" xfId="0" applyFont="1" applyFill="1" applyBorder="1" applyAlignment="1">
      <alignment horizontal="left" vertical="center"/>
    </xf>
    <xf numFmtId="3" fontId="5" fillId="0" borderId="19" xfId="0" applyNumberFormat="1" applyFont="1" applyBorder="1" applyAlignment="1">
      <alignment horizontal="center" vertical="center" wrapText="1"/>
    </xf>
    <xf numFmtId="3" fontId="5" fillId="0" borderId="23" xfId="0" applyNumberFormat="1" applyFont="1" applyBorder="1" applyAlignment="1">
      <alignment horizontal="center" vertical="center" wrapText="1"/>
    </xf>
    <xf numFmtId="3" fontId="5" fillId="0" borderId="28" xfId="0" applyNumberFormat="1" applyFont="1" applyBorder="1" applyAlignment="1">
      <alignment horizontal="center" vertical="center" wrapText="1"/>
    </xf>
    <xf numFmtId="0" fontId="7" fillId="0" borderId="13" xfId="0" applyFont="1" applyFill="1" applyBorder="1" applyAlignment="1">
      <alignment horizontal="left" vertical="center"/>
    </xf>
    <xf numFmtId="167" fontId="4" fillId="0" borderId="20" xfId="3" applyNumberFormat="1" applyFont="1" applyFill="1" applyBorder="1" applyAlignment="1">
      <alignment horizontal="center" vertical="center"/>
    </xf>
    <xf numFmtId="167" fontId="4" fillId="0" borderId="24" xfId="3" applyNumberFormat="1" applyFont="1" applyFill="1" applyBorder="1" applyAlignment="1">
      <alignment horizontal="center" vertical="center"/>
    </xf>
    <xf numFmtId="167" fontId="4" fillId="0" borderId="29" xfId="3" applyNumberFormat="1" applyFont="1" applyFill="1" applyBorder="1" applyAlignment="1">
      <alignment horizontal="center" vertical="center"/>
    </xf>
    <xf numFmtId="3" fontId="4" fillId="0" borderId="23" xfId="1" applyNumberFormat="1" applyFont="1" applyFill="1" applyBorder="1" applyAlignment="1">
      <alignment horizontal="center" vertical="center"/>
    </xf>
    <xf numFmtId="3" fontId="4" fillId="0" borderId="28" xfId="1" applyNumberFormat="1" applyFont="1" applyFill="1" applyBorder="1" applyAlignment="1">
      <alignment horizontal="center" vertical="center"/>
    </xf>
    <xf numFmtId="0" fontId="7" fillId="0" borderId="15" xfId="0" applyFont="1" applyFill="1" applyBorder="1" applyAlignment="1">
      <alignment horizontal="left" vertical="center"/>
    </xf>
    <xf numFmtId="167" fontId="4" fillId="0" borderId="21" xfId="3" applyNumberFormat="1" applyFont="1" applyFill="1" applyBorder="1" applyAlignment="1">
      <alignment horizontal="center" vertical="center"/>
    </xf>
    <xf numFmtId="167" fontId="4" fillId="0" borderId="25" xfId="3" applyNumberFormat="1" applyFont="1" applyFill="1" applyBorder="1" applyAlignment="1">
      <alignment horizontal="center" vertical="center"/>
    </xf>
    <xf numFmtId="167" fontId="4" fillId="0" borderId="30" xfId="3" applyNumberFormat="1" applyFont="1" applyFill="1" applyBorder="1" applyAlignment="1">
      <alignment horizontal="center" vertical="center"/>
    </xf>
    <xf numFmtId="0" fontId="7" fillId="0" borderId="16" xfId="0" applyFont="1" applyFill="1" applyBorder="1" applyAlignment="1">
      <alignment horizontal="left" vertical="center"/>
    </xf>
    <xf numFmtId="3" fontId="5" fillId="0" borderId="18" xfId="0" applyNumberFormat="1" applyFont="1" applyBorder="1" applyAlignment="1">
      <alignment horizontal="center" vertical="center" wrapText="1"/>
    </xf>
    <xf numFmtId="3" fontId="5" fillId="0" borderId="22" xfId="0" applyNumberFormat="1" applyFont="1" applyBorder="1" applyAlignment="1">
      <alignment horizontal="center" vertical="center" wrapText="1"/>
    </xf>
    <xf numFmtId="3" fontId="5" fillId="0" borderId="27" xfId="0" applyNumberFormat="1" applyFont="1" applyBorder="1" applyAlignment="1">
      <alignment horizontal="center" vertical="center" wrapText="1"/>
    </xf>
    <xf numFmtId="0" fontId="7" fillId="0" borderId="16" xfId="0" applyFont="1" applyFill="1" applyBorder="1" applyAlignment="1">
      <alignment horizontal="right" vertical="center"/>
    </xf>
    <xf numFmtId="0" fontId="7" fillId="0" borderId="13" xfId="0" applyFont="1" applyFill="1" applyBorder="1" applyAlignment="1">
      <alignment horizontal="right" vertical="center"/>
    </xf>
    <xf numFmtId="9" fontId="4" fillId="0" borderId="20" xfId="3" applyNumberFormat="1" applyFont="1" applyFill="1" applyBorder="1" applyAlignment="1">
      <alignment horizontal="center" vertical="center"/>
    </xf>
    <xf numFmtId="9" fontId="4" fillId="0" borderId="24" xfId="3" applyNumberFormat="1" applyFont="1" applyFill="1" applyBorder="1" applyAlignment="1">
      <alignment horizontal="center" vertical="center"/>
    </xf>
    <xf numFmtId="9" fontId="4" fillId="0" borderId="29" xfId="3" applyNumberFormat="1" applyFont="1" applyFill="1" applyBorder="1" applyAlignment="1">
      <alignment horizontal="center" vertical="center"/>
    </xf>
    <xf numFmtId="167" fontId="5" fillId="0" borderId="21" xfId="3" applyNumberFormat="1" applyFont="1" applyBorder="1" applyAlignment="1">
      <alignment horizontal="center" vertical="center"/>
    </xf>
    <xf numFmtId="167" fontId="5" fillId="0" borderId="25" xfId="3" applyNumberFormat="1" applyFont="1" applyBorder="1" applyAlignment="1">
      <alignment horizontal="center" vertical="center"/>
    </xf>
    <xf numFmtId="167" fontId="5" fillId="0" borderId="30" xfId="3" applyNumberFormat="1" applyFont="1" applyBorder="1" applyAlignment="1">
      <alignment horizontal="center" vertical="center"/>
    </xf>
    <xf numFmtId="0" fontId="6" fillId="0" borderId="12" xfId="0" applyFont="1" applyBorder="1" applyAlignment="1">
      <alignment vertical="center"/>
    </xf>
    <xf numFmtId="0" fontId="6" fillId="0" borderId="16" xfId="0" applyFont="1" applyBorder="1" applyAlignment="1"/>
    <xf numFmtId="167" fontId="5" fillId="0" borderId="21" xfId="3" applyNumberFormat="1" applyFont="1" applyBorder="1" applyAlignment="1">
      <alignment horizontal="center"/>
    </xf>
    <xf numFmtId="167" fontId="5" fillId="0" borderId="25" xfId="3" applyNumberFormat="1" applyFont="1" applyBorder="1" applyAlignment="1">
      <alignment horizontal="center"/>
    </xf>
    <xf numFmtId="167" fontId="5" fillId="0" borderId="30" xfId="3" applyNumberFormat="1" applyFont="1" applyBorder="1" applyAlignment="1">
      <alignment horizontal="center"/>
    </xf>
    <xf numFmtId="9" fontId="5" fillId="0" borderId="20" xfId="3" applyNumberFormat="1" applyFont="1" applyBorder="1" applyAlignment="1">
      <alignment horizontal="center"/>
    </xf>
    <xf numFmtId="9" fontId="5" fillId="0" borderId="24" xfId="3" applyNumberFormat="1" applyFont="1" applyBorder="1" applyAlignment="1">
      <alignment horizontal="center"/>
    </xf>
    <xf numFmtId="9" fontId="5" fillId="0" borderId="29" xfId="3" applyNumberFormat="1" applyFont="1" applyBorder="1" applyAlignment="1">
      <alignment horizontal="center"/>
    </xf>
    <xf numFmtId="0" fontId="6" fillId="0" borderId="12" xfId="0" applyFont="1" applyBorder="1" applyAlignment="1"/>
    <xf numFmtId="3" fontId="5" fillId="0" borderId="18" xfId="3" applyNumberFormat="1" applyFont="1" applyBorder="1" applyAlignment="1">
      <alignment horizontal="center"/>
    </xf>
    <xf numFmtId="3" fontId="5" fillId="0" borderId="22" xfId="3" applyNumberFormat="1" applyFont="1" applyBorder="1" applyAlignment="1">
      <alignment horizontal="center"/>
    </xf>
    <xf numFmtId="3" fontId="5" fillId="0" borderId="27" xfId="3" applyNumberFormat="1" applyFont="1" applyBorder="1" applyAlignment="1">
      <alignment horizontal="center"/>
    </xf>
    <xf numFmtId="0" fontId="5" fillId="0" borderId="2" xfId="0" applyFont="1" applyBorder="1"/>
    <xf numFmtId="0" fontId="4" fillId="0" borderId="2" xfId="4" applyFont="1" applyBorder="1" applyAlignment="1">
      <alignment wrapText="1"/>
    </xf>
    <xf numFmtId="0" fontId="5" fillId="0" borderId="2" xfId="0" applyFont="1" applyBorder="1" applyAlignment="1">
      <alignment wrapText="1"/>
    </xf>
    <xf numFmtId="10" fontId="4" fillId="0" borderId="2" xfId="3" applyNumberFormat="1" applyFont="1" applyBorder="1"/>
    <xf numFmtId="10" fontId="5" fillId="0" borderId="2" xfId="3" applyNumberFormat="1" applyFont="1" applyBorder="1"/>
    <xf numFmtId="2" fontId="4" fillId="0" borderId="2" xfId="3" applyNumberFormat="1" applyFont="1" applyBorder="1"/>
    <xf numFmtId="2" fontId="5" fillId="0" borderId="2" xfId="3" applyNumberFormat="1" applyFont="1" applyBorder="1"/>
    <xf numFmtId="0" fontId="8" fillId="0" borderId="2" xfId="0" applyFont="1" applyBorder="1" applyAlignment="1">
      <alignment vertical="center"/>
    </xf>
    <xf numFmtId="0" fontId="5" fillId="0" borderId="2" xfId="0" applyFont="1" applyBorder="1" applyAlignment="1">
      <alignment horizontal="left" vertical="center"/>
    </xf>
    <xf numFmtId="2" fontId="5" fillId="0" borderId="2" xfId="0" applyNumberFormat="1" applyFont="1" applyBorder="1"/>
    <xf numFmtId="1" fontId="5" fillId="0" borderId="2" xfId="0" applyNumberFormat="1" applyFont="1" applyBorder="1"/>
    <xf numFmtId="0" fontId="5" fillId="0" borderId="2" xfId="0" applyNumberFormat="1" applyFont="1" applyBorder="1"/>
    <xf numFmtId="2" fontId="5" fillId="0" borderId="0" xfId="0" applyNumberFormat="1" applyFont="1"/>
    <xf numFmtId="165" fontId="5" fillId="0" borderId="2" xfId="0" applyNumberFormat="1" applyFont="1" applyBorder="1"/>
    <xf numFmtId="0" fontId="9" fillId="0" borderId="0" xfId="0" applyFont="1" applyAlignment="1">
      <alignment vertical="center"/>
    </xf>
    <xf numFmtId="0" fontId="8" fillId="0" borderId="0" xfId="0" applyFont="1" applyAlignment="1">
      <alignment vertical="center"/>
    </xf>
    <xf numFmtId="0" fontId="9" fillId="0" borderId="0" xfId="0" applyFont="1" applyAlignment="1">
      <alignment vertical="top" wrapText="1"/>
    </xf>
    <xf numFmtId="0" fontId="6" fillId="0" borderId="1" xfId="0" applyFont="1" applyBorder="1" applyAlignment="1">
      <alignment vertical="center"/>
    </xf>
    <xf numFmtId="0" fontId="9" fillId="0" borderId="31" xfId="0" applyFont="1" applyBorder="1" applyAlignment="1">
      <alignment vertical="center"/>
    </xf>
    <xf numFmtId="0" fontId="9" fillId="0" borderId="2" xfId="0" applyFont="1" applyBorder="1" applyAlignment="1">
      <alignment horizontal="center" vertical="center"/>
    </xf>
    <xf numFmtId="0" fontId="6" fillId="0" borderId="0" xfId="0" applyFont="1" applyAlignment="1">
      <alignment horizontal="center" vertical="center"/>
    </xf>
    <xf numFmtId="0" fontId="9" fillId="0" borderId="0" xfId="0" applyFont="1" applyBorder="1" applyAlignment="1">
      <alignment vertical="center"/>
    </xf>
    <xf numFmtId="0" fontId="5" fillId="0" borderId="0" xfId="0" applyFont="1" applyAlignment="1">
      <alignment wrapText="1"/>
    </xf>
    <xf numFmtId="0" fontId="5" fillId="0" borderId="0" xfId="0" applyFont="1" applyAlignment="1">
      <alignment vertical="top"/>
    </xf>
    <xf numFmtId="0" fontId="5" fillId="0" borderId="0" xfId="0" applyNumberFormat="1" applyFont="1" applyBorder="1"/>
    <xf numFmtId="0" fontId="5" fillId="0" borderId="0" xfId="0" applyFont="1" applyBorder="1"/>
    <xf numFmtId="164" fontId="5" fillId="0" borderId="0" xfId="1" applyNumberFormat="1" applyFont="1" applyBorder="1"/>
    <xf numFmtId="9" fontId="5" fillId="0" borderId="2" xfId="3" applyNumberFormat="1" applyFont="1" applyBorder="1"/>
    <xf numFmtId="0" fontId="5" fillId="0" borderId="0" xfId="0" applyFont="1" applyAlignment="1"/>
    <xf numFmtId="165" fontId="5" fillId="0" borderId="0" xfId="0" applyNumberFormat="1" applyFont="1" applyBorder="1"/>
    <xf numFmtId="0" fontId="6" fillId="0" borderId="0" xfId="0" applyFont="1" applyAlignment="1">
      <alignment wrapText="1"/>
    </xf>
    <xf numFmtId="0" fontId="10" fillId="0" borderId="0" xfId="2" applyFont="1" applyAlignment="1">
      <alignment horizontal="left" vertical="center"/>
    </xf>
    <xf numFmtId="0" fontId="10" fillId="0" borderId="0" xfId="2" applyFont="1" applyAlignment="1">
      <alignment vertical="center"/>
    </xf>
    <xf numFmtId="0" fontId="5" fillId="0" borderId="0" xfId="0" applyFont="1" applyAlignment="1">
      <alignment horizontal="justify"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166" fontId="4" fillId="0" borderId="2" xfId="0" applyNumberFormat="1" applyFont="1" applyFill="1" applyBorder="1" applyAlignment="1">
      <alignment horizontal="center" vertical="center" wrapText="1"/>
    </xf>
    <xf numFmtId="0" fontId="7" fillId="0" borderId="22" xfId="0" applyFont="1" applyFill="1" applyBorder="1" applyAlignment="1">
      <alignment horizontal="left" vertical="center"/>
    </xf>
    <xf numFmtId="166" fontId="4" fillId="0" borderId="22" xfId="3" applyNumberFormat="1" applyFont="1" applyFill="1" applyBorder="1" applyAlignment="1">
      <alignment horizontal="center" vertical="center" wrapText="1"/>
    </xf>
    <xf numFmtId="0" fontId="7" fillId="0" borderId="25" xfId="0" applyFont="1" applyFill="1" applyBorder="1" applyAlignment="1">
      <alignment horizontal="left" vertical="center"/>
    </xf>
    <xf numFmtId="166" fontId="5" fillId="0" borderId="25" xfId="3" applyNumberFormat="1" applyFont="1" applyBorder="1" applyAlignment="1">
      <alignment horizontal="center" vertical="center" wrapText="1"/>
    </xf>
    <xf numFmtId="166" fontId="4" fillId="0" borderId="25" xfId="3" applyNumberFormat="1" applyFont="1" applyFill="1" applyBorder="1" applyAlignment="1">
      <alignment horizontal="center" vertical="center" wrapText="1"/>
    </xf>
    <xf numFmtId="166" fontId="5" fillId="0" borderId="25" xfId="3" applyNumberFormat="1" applyFont="1" applyBorder="1" applyAlignment="1">
      <alignment horizontal="center"/>
    </xf>
    <xf numFmtId="0" fontId="6" fillId="0" borderId="0" xfId="0" applyFont="1" applyAlignment="1">
      <alignment vertical="center"/>
    </xf>
    <xf numFmtId="0" fontId="6" fillId="0" borderId="0" xfId="0" applyFont="1" applyAlignment="1">
      <alignment vertical="center" wrapText="1"/>
    </xf>
    <xf numFmtId="0" fontId="5"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pplyFill="1" applyAlignment="1">
      <alignment horizontal="center" vertical="center" wrapText="1"/>
    </xf>
    <xf numFmtId="0" fontId="8" fillId="0" borderId="2" xfId="0" applyFont="1" applyFill="1" applyBorder="1" applyAlignment="1">
      <alignment horizontal="center" vertical="center" wrapText="1"/>
    </xf>
    <xf numFmtId="0" fontId="6" fillId="0" borderId="0" xfId="0" applyFont="1" applyAlignment="1">
      <alignment horizontal="justify" vertical="center" wrapText="1"/>
    </xf>
    <xf numFmtId="0" fontId="6" fillId="0" borderId="0" xfId="0" applyFont="1" applyBorder="1" applyAlignment="1">
      <alignment horizontal="justify" vertical="center" wrapText="1"/>
    </xf>
    <xf numFmtId="3" fontId="8" fillId="0" borderId="2" xfId="0" applyNumberFormat="1" applyFont="1" applyFill="1" applyBorder="1" applyAlignment="1">
      <alignment horizontal="center" vertical="center" wrapText="1"/>
    </xf>
    <xf numFmtId="0" fontId="8" fillId="0" borderId="2" xfId="0" applyFont="1" applyFill="1" applyBorder="1" applyAlignment="1">
      <alignment horizontal="justify" vertical="center" wrapText="1"/>
    </xf>
    <xf numFmtId="9" fontId="8" fillId="0" borderId="2"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3" fontId="5" fillId="0" borderId="0" xfId="0" applyNumberFormat="1" applyFont="1"/>
    <xf numFmtId="0" fontId="7" fillId="0" borderId="32" xfId="0" applyFont="1" applyFill="1" applyBorder="1" applyAlignment="1">
      <alignment vertical="center"/>
    </xf>
    <xf numFmtId="0" fontId="7" fillId="0" borderId="33" xfId="0" applyFont="1" applyFill="1" applyBorder="1" applyAlignment="1">
      <alignment vertical="center"/>
    </xf>
    <xf numFmtId="0" fontId="7" fillId="0" borderId="34" xfId="0" applyFont="1" applyFill="1" applyBorder="1" applyAlignment="1">
      <alignment vertical="center"/>
    </xf>
    <xf numFmtId="0" fontId="7" fillId="0" borderId="35" xfId="0" applyFont="1" applyFill="1" applyBorder="1" applyAlignment="1">
      <alignment vertical="center"/>
    </xf>
    <xf numFmtId="0" fontId="7" fillId="0" borderId="36" xfId="0" applyFont="1" applyFill="1" applyBorder="1" applyAlignment="1">
      <alignment horizontal="center" vertical="center" wrapText="1"/>
    </xf>
    <xf numFmtId="0" fontId="7" fillId="0" borderId="33" xfId="0" applyFont="1" applyFill="1" applyBorder="1" applyAlignment="1">
      <alignment horizontal="left" vertical="center"/>
    </xf>
    <xf numFmtId="3" fontId="4" fillId="0" borderId="37" xfId="1" applyNumberFormat="1" applyFont="1" applyFill="1" applyBorder="1" applyAlignment="1">
      <alignment horizontal="center" vertical="center"/>
    </xf>
    <xf numFmtId="3" fontId="4" fillId="0" borderId="19" xfId="1" applyNumberFormat="1" applyFont="1" applyFill="1" applyBorder="1" applyAlignment="1">
      <alignment horizontal="center" vertical="center"/>
    </xf>
    <xf numFmtId="0" fontId="7" fillId="0" borderId="38" xfId="0" applyFont="1" applyFill="1" applyBorder="1" applyAlignment="1">
      <alignment horizontal="left" vertical="center"/>
    </xf>
    <xf numFmtId="167" fontId="4" fillId="0" borderId="39" xfId="3" applyNumberFormat="1" applyFont="1" applyFill="1" applyBorder="1" applyAlignment="1">
      <alignment horizontal="center" vertical="center"/>
    </xf>
    <xf numFmtId="0" fontId="6" fillId="0" borderId="33" xfId="0" applyFont="1" applyBorder="1"/>
    <xf numFmtId="3" fontId="5" fillId="0" borderId="37" xfId="0" applyNumberFormat="1" applyFont="1" applyBorder="1" applyAlignment="1">
      <alignment horizontal="center" vertical="center" wrapText="1"/>
    </xf>
    <xf numFmtId="0" fontId="7" fillId="0" borderId="40" xfId="0" applyFont="1" applyFill="1" applyBorder="1" applyAlignment="1">
      <alignment horizontal="left" vertical="center"/>
    </xf>
    <xf numFmtId="167" fontId="4" fillId="0" borderId="41" xfId="3" applyNumberFormat="1" applyFont="1" applyFill="1" applyBorder="1" applyAlignment="1">
      <alignment horizontal="center" vertical="center"/>
    </xf>
    <xf numFmtId="0" fontId="6" fillId="0" borderId="35" xfId="0" applyFont="1" applyBorder="1"/>
    <xf numFmtId="3" fontId="5" fillId="0" borderId="36" xfId="0" applyNumberFormat="1" applyFont="1" applyBorder="1" applyAlignment="1">
      <alignment horizontal="center" vertical="center" wrapText="1"/>
    </xf>
    <xf numFmtId="167" fontId="5" fillId="0" borderId="41" xfId="3" applyNumberFormat="1" applyFont="1" applyBorder="1" applyAlignment="1">
      <alignment horizontal="center" vertical="center"/>
    </xf>
    <xf numFmtId="0" fontId="7" fillId="0" borderId="35" xfId="0" applyFont="1" applyFill="1" applyBorder="1" applyAlignment="1">
      <alignment horizontal="left" vertical="center"/>
    </xf>
    <xf numFmtId="167" fontId="5" fillId="0" borderId="42" xfId="3" applyNumberFormat="1" applyFont="1" applyBorder="1" applyAlignment="1">
      <alignment horizontal="center" vertical="center"/>
    </xf>
    <xf numFmtId="167" fontId="5" fillId="0" borderId="43" xfId="3" applyNumberFormat="1" applyFont="1" applyBorder="1" applyAlignment="1">
      <alignment horizontal="center" vertical="center"/>
    </xf>
    <xf numFmtId="167" fontId="5" fillId="0" borderId="44" xfId="3" applyNumberFormat="1" applyFont="1" applyBorder="1" applyAlignment="1">
      <alignment horizontal="center" vertical="center"/>
    </xf>
    <xf numFmtId="167" fontId="5" fillId="0" borderId="45" xfId="3" applyNumberFormat="1" applyFont="1" applyBorder="1" applyAlignment="1">
      <alignment horizontal="center" vertical="center"/>
    </xf>
    <xf numFmtId="0" fontId="6" fillId="0" borderId="46" xfId="0" applyFont="1" applyBorder="1" applyAlignment="1">
      <alignment vertical="center" wrapText="1"/>
    </xf>
    <xf numFmtId="0" fontId="9" fillId="0" borderId="0" xfId="0" applyFont="1" applyAlignment="1">
      <alignment horizontal="justify" vertical="center" wrapText="1"/>
    </xf>
    <xf numFmtId="0" fontId="8" fillId="0" borderId="22"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43"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8" fillId="0" borderId="4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50" xfId="0" applyFont="1" applyFill="1" applyBorder="1" applyAlignment="1">
      <alignment horizontal="left" vertical="center" wrapText="1"/>
    </xf>
    <xf numFmtId="3" fontId="8" fillId="0" borderId="22" xfId="0" applyNumberFormat="1" applyFont="1" applyFill="1" applyBorder="1" applyAlignment="1">
      <alignment horizontal="center" vertical="center" wrapText="1"/>
    </xf>
    <xf numFmtId="9" fontId="8" fillId="0" borderId="22" xfId="0" applyNumberFormat="1" applyFont="1" applyFill="1" applyBorder="1" applyAlignment="1">
      <alignment horizontal="center" vertical="center" wrapText="1"/>
    </xf>
    <xf numFmtId="3" fontId="8" fillId="0" borderId="25" xfId="0" applyNumberFormat="1" applyFont="1" applyFill="1" applyBorder="1" applyAlignment="1">
      <alignment horizontal="center" vertical="center" wrapText="1"/>
    </xf>
    <xf numFmtId="9" fontId="8" fillId="0" borderId="25" xfId="0" applyNumberFormat="1" applyFont="1" applyFill="1" applyBorder="1" applyAlignment="1">
      <alignment horizontal="center" vertical="center" wrapText="1"/>
    </xf>
    <xf numFmtId="9" fontId="8" fillId="0" borderId="14"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9" fontId="8" fillId="0" borderId="36"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9" fontId="8" fillId="0" borderId="42" xfId="0" applyNumberFormat="1" applyFont="1" applyFill="1" applyBorder="1" applyAlignment="1">
      <alignment horizontal="center" vertical="center" wrapText="1"/>
    </xf>
    <xf numFmtId="0" fontId="8" fillId="0" borderId="50" xfId="0" applyFont="1" applyFill="1" applyBorder="1" applyAlignment="1">
      <alignment horizontal="center" vertical="center" wrapText="1"/>
    </xf>
    <xf numFmtId="9" fontId="8" fillId="0" borderId="31" xfId="3" applyFont="1" applyFill="1" applyBorder="1" applyAlignment="1">
      <alignment horizontal="center" vertical="center" wrapText="1"/>
    </xf>
    <xf numFmtId="0" fontId="8" fillId="0" borderId="31" xfId="0" applyFont="1" applyFill="1" applyBorder="1" applyAlignment="1">
      <alignment horizontal="center" vertical="center" wrapText="1"/>
    </xf>
    <xf numFmtId="9" fontId="8" fillId="0" borderId="41" xfId="3" applyFont="1" applyFill="1" applyBorder="1" applyAlignment="1">
      <alignment horizontal="center" vertical="center" wrapText="1"/>
    </xf>
    <xf numFmtId="0" fontId="6" fillId="0" borderId="0" xfId="0" applyFont="1" applyBorder="1" applyAlignment="1">
      <alignment vertical="center"/>
    </xf>
    <xf numFmtId="0" fontId="5" fillId="0" borderId="42" xfId="0" applyFont="1" applyBorder="1"/>
    <xf numFmtId="0" fontId="9" fillId="0" borderId="22"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3" xfId="0" applyFont="1" applyFill="1" applyBorder="1" applyAlignment="1">
      <alignment vertical="center" wrapText="1"/>
    </xf>
    <xf numFmtId="0" fontId="10" fillId="0" borderId="0" xfId="2"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10" fillId="0" borderId="0" xfId="2" applyFont="1" applyAlignment="1">
      <alignment horizontal="left" vertical="center" wrapText="1"/>
    </xf>
    <xf numFmtId="0" fontId="10" fillId="0" borderId="0" xfId="2" applyFont="1" applyAlignment="1">
      <alignment horizontal="left" vertical="top"/>
    </xf>
    <xf numFmtId="0" fontId="10" fillId="0" borderId="0" xfId="2" applyFont="1" applyAlignment="1">
      <alignment horizontal="left" vertical="center"/>
    </xf>
    <xf numFmtId="0" fontId="10" fillId="0" borderId="0" xfId="2" applyFont="1" applyAlignment="1">
      <alignment vertical="top"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9" fillId="0" borderId="0" xfId="0" applyFont="1" applyAlignment="1">
      <alignment horizontal="left" vertical="center"/>
    </xf>
    <xf numFmtId="0" fontId="6" fillId="0" borderId="17" xfId="0" applyFont="1" applyFill="1" applyBorder="1" applyAlignment="1">
      <alignment horizontal="center"/>
    </xf>
    <xf numFmtId="0" fontId="6" fillId="0" borderId="2" xfId="0" applyFont="1" applyFill="1" applyBorder="1" applyAlignment="1">
      <alignment horizontal="center"/>
    </xf>
    <xf numFmtId="0" fontId="6" fillId="0" borderId="26" xfId="0" applyFont="1" applyFill="1" applyBorder="1" applyAlignment="1">
      <alignment horizont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6"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Fill="1" applyBorder="1" applyAlignment="1">
      <alignment horizontal="center" vertical="center"/>
    </xf>
    <xf numFmtId="0" fontId="9" fillId="0" borderId="0" xfId="0" applyFont="1" applyAlignment="1">
      <alignment horizontal="left" vertical="top" wrapText="1"/>
    </xf>
    <xf numFmtId="0" fontId="6" fillId="0" borderId="0" xfId="0" applyFont="1" applyAlignment="1">
      <alignment vertical="top" wrapText="1"/>
    </xf>
    <xf numFmtId="0" fontId="5" fillId="0" borderId="0" xfId="0" applyFont="1" applyAlignment="1">
      <alignment vertical="top" wrapText="1"/>
    </xf>
    <xf numFmtId="0" fontId="6" fillId="0" borderId="0" xfId="0" applyFont="1" applyBorder="1" applyAlignment="1">
      <alignment horizontal="center" vertical="top" wrapText="1"/>
    </xf>
    <xf numFmtId="0" fontId="6" fillId="0" borderId="31" xfId="0" applyFont="1" applyBorder="1" applyAlignment="1">
      <alignment horizontal="center" vertical="top" wrapText="1"/>
    </xf>
    <xf numFmtId="0" fontId="9" fillId="0" borderId="31" xfId="0" applyFont="1" applyBorder="1" applyAlignment="1">
      <alignment horizontal="center" vertical="center"/>
    </xf>
    <xf numFmtId="0" fontId="7" fillId="0" borderId="22"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2" xfId="0" applyFont="1" applyBorder="1" applyAlignment="1">
      <alignment horizontal="center" vertical="center"/>
    </xf>
    <xf numFmtId="0" fontId="5" fillId="0" borderId="2" xfId="0" applyFont="1" applyFill="1" applyBorder="1" applyAlignment="1">
      <alignment horizontal="center"/>
    </xf>
    <xf numFmtId="0" fontId="6" fillId="0" borderId="3" xfId="0" applyFont="1" applyFill="1" applyBorder="1" applyAlignment="1">
      <alignment horizontal="center" wrapText="1"/>
    </xf>
    <xf numFmtId="0" fontId="6" fillId="0" borderId="5" xfId="0" applyFont="1" applyFill="1" applyBorder="1" applyAlignment="1">
      <alignment horizontal="center" wrapText="1"/>
    </xf>
    <xf numFmtId="0" fontId="6" fillId="0" borderId="4" xfId="0" applyFont="1" applyFill="1" applyBorder="1" applyAlignment="1">
      <alignment horizontal="center" wrapText="1"/>
    </xf>
    <xf numFmtId="0" fontId="6" fillId="0" borderId="3" xfId="0" applyFont="1" applyFill="1" applyBorder="1" applyAlignment="1">
      <alignment horizontal="center"/>
    </xf>
    <xf numFmtId="0" fontId="6" fillId="0" borderId="4" xfId="0" applyFont="1" applyFill="1" applyBorder="1" applyAlignment="1">
      <alignment horizontal="center"/>
    </xf>
    <xf numFmtId="0" fontId="6" fillId="0" borderId="5" xfId="0" applyFont="1" applyFill="1" applyBorder="1" applyAlignment="1">
      <alignment horizontal="center"/>
    </xf>
    <xf numFmtId="0" fontId="5" fillId="0" borderId="22" xfId="0" applyFont="1" applyBorder="1" applyAlignment="1">
      <alignment horizontal="center" vertical="center"/>
    </xf>
    <xf numFmtId="0" fontId="5" fillId="0" borderId="43" xfId="0" applyFont="1" applyBorder="1" applyAlignment="1">
      <alignment horizontal="center" vertical="center"/>
    </xf>
    <xf numFmtId="0" fontId="5" fillId="0" borderId="25" xfId="0" applyFont="1" applyBorder="1" applyAlignment="1">
      <alignment horizontal="center" vertical="center"/>
    </xf>
    <xf numFmtId="3" fontId="8" fillId="0" borderId="2" xfId="0" applyNumberFormat="1" applyFont="1" applyFill="1" applyBorder="1" applyAlignment="1">
      <alignment horizontal="center" vertical="center" wrapText="1"/>
    </xf>
    <xf numFmtId="9" fontId="8" fillId="0" borderId="2" xfId="0" applyNumberFormat="1" applyFont="1" applyFill="1" applyBorder="1" applyAlignment="1">
      <alignment horizontal="center" vertical="center" wrapText="1"/>
    </xf>
    <xf numFmtId="0" fontId="9" fillId="0" borderId="0" xfId="0" applyFont="1" applyFill="1" applyAlignment="1">
      <alignment horizontal="left" vertical="center" wrapText="1"/>
    </xf>
    <xf numFmtId="3" fontId="8" fillId="0" borderId="5"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6" fillId="0" borderId="47" xfId="0" applyFont="1" applyFill="1" applyBorder="1" applyAlignment="1">
      <alignment horizontal="center"/>
    </xf>
    <xf numFmtId="0" fontId="6" fillId="0" borderId="48" xfId="0" applyFont="1" applyFill="1" applyBorder="1" applyAlignment="1">
      <alignment horizontal="center"/>
    </xf>
    <xf numFmtId="0" fontId="6" fillId="0" borderId="49" xfId="0" applyFont="1" applyFill="1" applyBorder="1" applyAlignment="1">
      <alignment horizontal="center"/>
    </xf>
  </cellXfs>
  <cellStyles count="5">
    <cellStyle name="Lien hypertexte" xfId="2" builtinId="8"/>
    <cellStyle name="Milliers" xfId="1" builtinId="3"/>
    <cellStyle name="Normal" xfId="0" builtinId="0"/>
    <cellStyle name="Normal 2" xfId="4"/>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26</xdr:row>
      <xdr:rowOff>0</xdr:rowOff>
    </xdr:from>
    <xdr:to>
      <xdr:col>1</xdr:col>
      <xdr:colOff>66675</xdr:colOff>
      <xdr:row>26</xdr:row>
      <xdr:rowOff>104775</xdr:rowOff>
    </xdr:to>
    <xdr:pic>
      <xdr:nvPicPr>
        <xdr:cNvPr id="2" name="Image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4295775"/>
          <a:ext cx="66675"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24</xdr:row>
      <xdr:rowOff>0</xdr:rowOff>
    </xdr:from>
    <xdr:to>
      <xdr:col>1</xdr:col>
      <xdr:colOff>66675</xdr:colOff>
      <xdr:row>24</xdr:row>
      <xdr:rowOff>104775</xdr:rowOff>
    </xdr:to>
    <xdr:pic>
      <xdr:nvPicPr>
        <xdr:cNvPr id="3" name="Image 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3905250"/>
          <a:ext cx="66675"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1</xdr:col>
      <xdr:colOff>66675</xdr:colOff>
      <xdr:row>6</xdr:row>
      <xdr:rowOff>104775</xdr:rowOff>
    </xdr:to>
    <xdr:pic>
      <xdr:nvPicPr>
        <xdr:cNvPr id="4" name="Image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3375" y="5238750"/>
          <a:ext cx="66675"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2"/>
  <sheetViews>
    <sheetView tabSelected="1" zoomScaleNormal="100" workbookViewId="0"/>
  </sheetViews>
  <sheetFormatPr baseColWidth="10" defaultRowHeight="12.75" x14ac:dyDescent="0.25"/>
  <cols>
    <col min="1" max="1" width="3.28515625" style="4" customWidth="1"/>
    <col min="2" max="2" width="92.28515625" style="4" customWidth="1"/>
    <col min="3" max="8" width="11.42578125" style="4" customWidth="1"/>
    <col min="9" max="16384" width="11.42578125" style="4"/>
  </cols>
  <sheetData>
    <row r="2" spans="2:15" ht="19.5" customHeight="1" x14ac:dyDescent="0.25">
      <c r="B2" s="77" t="s">
        <v>248</v>
      </c>
      <c r="C2" s="77"/>
      <c r="D2" s="77"/>
      <c r="E2" s="77"/>
      <c r="F2" s="77"/>
      <c r="G2" s="77"/>
      <c r="H2" s="77"/>
    </row>
    <row r="3" spans="2:15" ht="12" customHeight="1" x14ac:dyDescent="0.25">
      <c r="B3" s="77"/>
      <c r="C3" s="77"/>
      <c r="D3" s="77"/>
      <c r="E3" s="77"/>
      <c r="F3" s="77"/>
      <c r="G3" s="77"/>
      <c r="H3" s="77"/>
    </row>
    <row r="4" spans="2:15" ht="18.75" customHeight="1" x14ac:dyDescent="0.25">
      <c r="B4" s="159" t="s">
        <v>306</v>
      </c>
      <c r="C4" s="160"/>
      <c r="D4" s="160"/>
      <c r="E4" s="160"/>
      <c r="F4" s="160"/>
      <c r="G4" s="160"/>
      <c r="H4" s="160"/>
    </row>
    <row r="5" spans="2:15" x14ac:dyDescent="0.25">
      <c r="B5" s="5"/>
      <c r="C5" s="5"/>
      <c r="D5" s="5"/>
      <c r="E5" s="5"/>
      <c r="F5" s="5"/>
      <c r="G5" s="5"/>
      <c r="H5" s="5"/>
    </row>
    <row r="6" spans="2:15" x14ac:dyDescent="0.25">
      <c r="B6" s="161" t="s">
        <v>7</v>
      </c>
      <c r="C6" s="161"/>
      <c r="D6" s="161"/>
      <c r="E6" s="161"/>
      <c r="F6" s="161"/>
      <c r="G6" s="161"/>
      <c r="H6" s="161"/>
    </row>
    <row r="7" spans="2:15" x14ac:dyDescent="0.25">
      <c r="B7" s="161" t="s">
        <v>335</v>
      </c>
      <c r="C7" s="161"/>
      <c r="D7" s="161"/>
      <c r="E7" s="161"/>
      <c r="F7" s="161"/>
      <c r="G7" s="161"/>
      <c r="H7" s="161"/>
    </row>
    <row r="8" spans="2:15" x14ac:dyDescent="0.25">
      <c r="B8" s="161" t="s">
        <v>47</v>
      </c>
      <c r="C8" s="161"/>
      <c r="D8" s="161"/>
      <c r="E8" s="161"/>
      <c r="F8" s="161"/>
      <c r="G8" s="161"/>
      <c r="H8" s="161"/>
    </row>
    <row r="9" spans="2:15" x14ac:dyDescent="0.25">
      <c r="B9" s="158" t="s">
        <v>46</v>
      </c>
      <c r="C9" s="162"/>
      <c r="D9" s="162"/>
      <c r="E9" s="162"/>
      <c r="F9" s="162"/>
      <c r="G9" s="162"/>
      <c r="H9" s="162"/>
    </row>
    <row r="10" spans="2:15" x14ac:dyDescent="0.25">
      <c r="B10" s="163" t="s">
        <v>48</v>
      </c>
      <c r="C10" s="163"/>
      <c r="D10" s="163"/>
      <c r="E10" s="163"/>
      <c r="F10" s="163"/>
      <c r="G10" s="163"/>
      <c r="H10" s="163"/>
      <c r="I10" s="163"/>
      <c r="J10" s="163"/>
      <c r="K10" s="163"/>
      <c r="L10" s="163"/>
      <c r="M10" s="163"/>
      <c r="N10" s="163"/>
      <c r="O10" s="163"/>
    </row>
    <row r="11" spans="2:15" ht="15" customHeight="1" x14ac:dyDescent="0.25">
      <c r="B11" s="158" t="s">
        <v>157</v>
      </c>
      <c r="C11" s="158"/>
      <c r="D11" s="158"/>
      <c r="E11" s="158"/>
      <c r="F11" s="158"/>
      <c r="G11" s="158"/>
      <c r="H11" s="158"/>
      <c r="I11" s="158"/>
    </row>
    <row r="12" spans="2:15" ht="15" customHeight="1" x14ac:dyDescent="0.25">
      <c r="B12" s="158" t="s">
        <v>158</v>
      </c>
      <c r="C12" s="158"/>
      <c r="D12" s="158"/>
      <c r="E12" s="158"/>
      <c r="F12" s="158"/>
      <c r="G12" s="158"/>
      <c r="H12" s="158"/>
    </row>
    <row r="13" spans="2:15" x14ac:dyDescent="0.25">
      <c r="B13" s="164" t="s">
        <v>307</v>
      </c>
      <c r="C13" s="164"/>
      <c r="D13" s="164"/>
      <c r="E13" s="164"/>
      <c r="F13" s="164"/>
      <c r="G13" s="164"/>
      <c r="H13" s="78"/>
    </row>
    <row r="14" spans="2:15" ht="15" customHeight="1" x14ac:dyDescent="0.25">
      <c r="B14" s="164" t="s">
        <v>160</v>
      </c>
      <c r="C14" s="164"/>
      <c r="D14" s="164"/>
      <c r="E14" s="164"/>
      <c r="F14" s="164"/>
      <c r="G14" s="164"/>
      <c r="H14" s="164"/>
      <c r="I14" s="164"/>
      <c r="J14" s="164"/>
      <c r="K14" s="164"/>
    </row>
    <row r="15" spans="2:15" ht="15" customHeight="1" x14ac:dyDescent="0.25">
      <c r="B15" s="163" t="s">
        <v>161</v>
      </c>
      <c r="C15" s="163"/>
      <c r="D15" s="163"/>
      <c r="E15" s="163"/>
      <c r="F15" s="163"/>
      <c r="G15" s="163"/>
      <c r="H15" s="163"/>
    </row>
    <row r="16" spans="2:15" x14ac:dyDescent="0.25">
      <c r="B16" s="158" t="s">
        <v>164</v>
      </c>
      <c r="C16" s="158"/>
      <c r="D16" s="158"/>
      <c r="E16" s="78"/>
      <c r="F16" s="78"/>
      <c r="G16" s="78"/>
      <c r="H16" s="78"/>
    </row>
    <row r="17" spans="2:15" x14ac:dyDescent="0.25">
      <c r="B17" s="158" t="s">
        <v>336</v>
      </c>
      <c r="C17" s="158"/>
      <c r="D17" s="158"/>
      <c r="E17" s="158"/>
      <c r="F17" s="158"/>
      <c r="G17" s="158"/>
      <c r="H17" s="158"/>
      <c r="I17" s="158"/>
    </row>
    <row r="18" spans="2:15" x14ac:dyDescent="0.25">
      <c r="B18" s="163" t="s">
        <v>120</v>
      </c>
      <c r="C18" s="163"/>
      <c r="D18" s="163"/>
      <c r="E18" s="163"/>
      <c r="F18" s="163"/>
      <c r="G18" s="163"/>
      <c r="H18" s="163"/>
    </row>
    <row r="19" spans="2:15" x14ac:dyDescent="0.25">
      <c r="B19" s="161" t="s">
        <v>165</v>
      </c>
      <c r="C19" s="161"/>
      <c r="D19" s="161"/>
      <c r="E19" s="161"/>
      <c r="F19" s="161"/>
      <c r="G19" s="161"/>
      <c r="H19" s="161"/>
    </row>
    <row r="20" spans="2:15" x14ac:dyDescent="0.25">
      <c r="B20" s="161" t="s">
        <v>168</v>
      </c>
      <c r="C20" s="161"/>
      <c r="D20" s="161"/>
      <c r="E20" s="161"/>
      <c r="F20" s="161"/>
      <c r="G20" s="161"/>
      <c r="H20" s="161"/>
    </row>
    <row r="21" spans="2:15" x14ac:dyDescent="0.25">
      <c r="B21" s="161" t="s">
        <v>169</v>
      </c>
      <c r="C21" s="161"/>
      <c r="D21" s="161"/>
      <c r="E21" s="161"/>
      <c r="F21" s="161"/>
      <c r="G21" s="161"/>
      <c r="H21" s="161"/>
    </row>
    <row r="22" spans="2:15" x14ac:dyDescent="0.25">
      <c r="B22" s="158" t="s">
        <v>170</v>
      </c>
      <c r="C22" s="162"/>
      <c r="D22" s="162"/>
      <c r="E22" s="162"/>
      <c r="F22" s="162"/>
      <c r="G22" s="162"/>
      <c r="H22" s="162"/>
    </row>
    <row r="23" spans="2:15" x14ac:dyDescent="0.25">
      <c r="B23" s="161" t="s">
        <v>125</v>
      </c>
      <c r="C23" s="163"/>
      <c r="D23" s="163"/>
      <c r="E23" s="163"/>
      <c r="F23" s="163"/>
      <c r="G23" s="163"/>
      <c r="H23" s="163"/>
    </row>
    <row r="24" spans="2:15" x14ac:dyDescent="0.25">
      <c r="B24" s="161" t="s">
        <v>148</v>
      </c>
      <c r="C24" s="163"/>
      <c r="D24" s="163"/>
      <c r="E24" s="163"/>
      <c r="F24" s="163"/>
      <c r="G24" s="163"/>
      <c r="H24" s="163"/>
    </row>
    <row r="25" spans="2:15" ht="15" customHeight="1" x14ac:dyDescent="0.25">
      <c r="B25" s="158" t="s">
        <v>217</v>
      </c>
      <c r="C25" s="158"/>
      <c r="D25" s="158"/>
      <c r="E25" s="78"/>
      <c r="F25" s="78"/>
      <c r="G25" s="78"/>
      <c r="H25" s="78"/>
    </row>
    <row r="26" spans="2:15" x14ac:dyDescent="0.25">
      <c r="B26" s="158" t="s">
        <v>218</v>
      </c>
      <c r="C26" s="162"/>
      <c r="D26" s="162"/>
      <c r="E26" s="162"/>
      <c r="F26" s="162"/>
      <c r="G26" s="162"/>
      <c r="H26" s="162"/>
    </row>
    <row r="27" spans="2:15" x14ac:dyDescent="0.25">
      <c r="B27" s="158" t="s">
        <v>219</v>
      </c>
      <c r="C27" s="162"/>
      <c r="D27" s="162"/>
      <c r="E27" s="162"/>
      <c r="F27" s="162"/>
      <c r="G27" s="162"/>
      <c r="H27" s="162"/>
    </row>
    <row r="28" spans="2:15" x14ac:dyDescent="0.25">
      <c r="B28" s="163" t="s">
        <v>171</v>
      </c>
      <c r="C28" s="163"/>
      <c r="D28" s="163"/>
      <c r="E28" s="163"/>
      <c r="F28" s="163"/>
      <c r="G28" s="163"/>
      <c r="H28" s="163"/>
    </row>
    <row r="29" spans="2:15" x14ac:dyDescent="0.25">
      <c r="B29" s="79" t="s">
        <v>242</v>
      </c>
      <c r="C29" s="79"/>
      <c r="D29" s="78"/>
      <c r="E29" s="78"/>
      <c r="F29" s="78"/>
      <c r="G29" s="78"/>
      <c r="H29" s="78"/>
    </row>
    <row r="30" spans="2:15" x14ac:dyDescent="0.25">
      <c r="B30" s="163" t="s">
        <v>143</v>
      </c>
      <c r="C30" s="163"/>
      <c r="D30" s="163"/>
      <c r="E30" s="163"/>
      <c r="F30" s="163"/>
      <c r="G30" s="163"/>
      <c r="H30" s="163"/>
    </row>
    <row r="31" spans="2:15" x14ac:dyDescent="0.25">
      <c r="B31" s="163" t="s">
        <v>128</v>
      </c>
      <c r="C31" s="163"/>
      <c r="D31" s="163"/>
      <c r="E31" s="163"/>
      <c r="F31" s="163"/>
      <c r="G31" s="163"/>
      <c r="H31" s="163"/>
      <c r="I31" s="163"/>
      <c r="J31" s="163"/>
      <c r="K31" s="163"/>
      <c r="L31" s="163"/>
      <c r="M31" s="163"/>
      <c r="N31" s="163"/>
      <c r="O31" s="163"/>
    </row>
    <row r="32" spans="2:15" x14ac:dyDescent="0.25">
      <c r="B32" s="163"/>
      <c r="C32" s="163"/>
      <c r="D32" s="163"/>
      <c r="E32" s="163"/>
      <c r="F32" s="163"/>
      <c r="G32" s="163"/>
      <c r="H32" s="163"/>
    </row>
  </sheetData>
  <mergeCells count="27">
    <mergeCell ref="B30:H30"/>
    <mergeCell ref="B32:H32"/>
    <mergeCell ref="B10:O10"/>
    <mergeCell ref="B11:I11"/>
    <mergeCell ref="B13:G13"/>
    <mergeCell ref="B14:K14"/>
    <mergeCell ref="B16:D16"/>
    <mergeCell ref="B17:I17"/>
    <mergeCell ref="B25:D25"/>
    <mergeCell ref="B31:O31"/>
    <mergeCell ref="B24:H24"/>
    <mergeCell ref="B26:H26"/>
    <mergeCell ref="B27:H27"/>
    <mergeCell ref="B28:H28"/>
    <mergeCell ref="B19:H19"/>
    <mergeCell ref="B20:H20"/>
    <mergeCell ref="B21:H21"/>
    <mergeCell ref="B22:H22"/>
    <mergeCell ref="B23:H23"/>
    <mergeCell ref="B15:H15"/>
    <mergeCell ref="B18:H18"/>
    <mergeCell ref="B12:H12"/>
    <mergeCell ref="B4:H4"/>
    <mergeCell ref="B6:H6"/>
    <mergeCell ref="B7:H7"/>
    <mergeCell ref="B8:H8"/>
    <mergeCell ref="B9:H9"/>
  </mergeCells>
  <hyperlinks>
    <hyperlink ref="B6:H6" location="'Graphique 1'!A1" display="Graphique 1 - Distribution des dates d’injection de la dose finale (premier décile, premier quartile, médiane, troisième quartile et dernier décile) par classe d’âge, et dates finales d’analyse (31 mai et 14 novembre 2021)"/>
    <hyperlink ref="B7:H7" location="'Graphique encadré'!A1" display="Graphique - Nombres d'admissions en MCO en moyenne hebdomadaire glissante (comparaison des données issues du PMSI et de SI-VIC)"/>
    <hyperlink ref="B8:H8" location="'Tableau 1'!A1" display="Tableau 1 - Efficacité vaccinale contre les formes symptomatiques de Covid-19 chez les 50 ans et plus. Estimations du 1er février au 31 mai 2021."/>
    <hyperlink ref="B9:H9" location="'Tableau 2'!A1" display="Tableau 2 - Risque d’hospitalisation (hazard ratio), de passage en soins critiques ou de décès par statut vaccinal chez les cas symptomatiques de 50 ans ou plus"/>
    <hyperlink ref="B10:H10" location="'Tableau 3'!A1" display="Tableau 3 - Hétérogénéité dans l’efficacité vaccinale contre les formes sévères de Covid-19 "/>
    <hyperlink ref="B11:H11" location="'Tableau A1'!A1" display="Tableau A1 - Effectifs par statuts vaccinaux parmi les personnes testées présentant des symptômes de l’échantillon, durant la période du 1er février au 14 novembre 2021"/>
    <hyperlink ref="B10:O10" location="'Tableau 3'!A1" display="Tableau 3 - Caractérisation des patients de chacune des vagues"/>
    <hyperlink ref="B11:I11" location="'Carte 1'!A1" display="Carte 1 - Surreprésentation relative des régions en troisième vague (en rouge) ou en quatrième vague (en bleu)"/>
    <hyperlink ref="B12:H12" location="'Graphique 2'!A1" display="'Graphique 2'!A1"/>
    <hyperlink ref="B13:G13" location="'Graphique 3'!A1" display="Graphique 3 - Parcours hospitaliers les plus fréquents selon la fin du séjour (Décès ou Retour à domicile)"/>
    <hyperlink ref="B14:K14" location="'Graphique 4'!A1" display="Graphique 4 - Distribution des durées de séjour hospitaliers pour les troisième et quatrième vagues"/>
    <hyperlink ref="B15:H15" location="'Graphique 5'!A1" display="Graphique 5 - Entrées en hospitalisation conventionnelle et en soins critiques sur 7 jours glissants par variant"/>
    <hyperlink ref="B16:D16" location="'Graphique 6'!A1" display="'Graphique 6'!A1"/>
    <hyperlink ref="B17:I17" location="'Carte 2'!A1" display="Carte 2 - Sur ou sous-représentation régionale des variants parmi les patients admis en MCO entre le 1er février et le 30 septembre 2021"/>
    <hyperlink ref="B18:H18" location="'Tableau 4'!A1" display="Tableau 4 - Statuts vaccinaux par tranche d’âge"/>
    <hyperlink ref="B19:H19" location="'Graphique 7'!A1" display="Graphique 7 - Volume des entrées quotidiennes en MCO et en SC (moyenne sur 7 jours glissants) par statut vaccinal"/>
    <hyperlink ref="B20:H20" location="'Graphique 8'!A1" display="Graphique 8 - Proportion de chaque statut vaccinal parmi les entrées en MCO"/>
    <hyperlink ref="B21:H21" location="'Graphique 9'!A1" display="Graphique 9 - Taux d’entrées en MCO par tranche d’âge et statut vaccinal pour 100 000 habitants"/>
    <hyperlink ref="B22:H22" location="'Graphique 10'!A1" display="Graphique 10 - Taux d’entrées en SC par tranche d’âge et statut vaccinal pour 100 000 habitants"/>
    <hyperlink ref="B23:H23" location="'Tableau 5'!A1" display="Tableau 5 - Durée moyenne de séjour par vague tranche d’âge et statut vaccinal"/>
    <hyperlink ref="B24:H24" location="'Graphique 11'!A1" display="Graphique 11 - Taux de décès hospitalier en MCO pour 100 000 habitants par tranche d’âge et statut vaccinal en mai et en août 2021 "/>
    <hyperlink ref="B25:D25" location="'Graphique 12'!A1" display="'Graphique 12'!A1"/>
    <hyperlink ref="B26:H26" location="'Graphique 13'!A1" display="'Graphique 13'!A1"/>
    <hyperlink ref="B27:H27" location="'Graphique 14'!A1" display="'Graphique 14'!A1"/>
    <hyperlink ref="B28:H28" location="'Graphique 15'!A1" display="Graphique 15 - Effets multiplicatif sur la durée de séjour obtenus à partir du modèle"/>
    <hyperlink ref="B30:H30" location="'Tableau A2'!A1" display="Tableau A2 -  Identification des variants"/>
    <hyperlink ref="B31:O31" location="'Tableau A3'!A1" display="Tableau A3 - Répartition des statuts des séjours par vague et par région "/>
    <hyperlink ref="B29" location="'Tableau A1'!A1" display="Tableau A1 - Traitements effectués sur la base de données SI-VIC, au niveau des statuts renseigné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16"/>
  <sheetViews>
    <sheetView workbookViewId="0">
      <selection activeCell="B17" sqref="B17"/>
    </sheetView>
  </sheetViews>
  <sheetFormatPr baseColWidth="10" defaultRowHeight="12.75" x14ac:dyDescent="0.25"/>
  <cols>
    <col min="1" max="1" width="5" style="4" customWidth="1"/>
    <col min="2" max="2" width="39.42578125" style="4" customWidth="1"/>
    <col min="3" max="6" width="14.7109375" style="4" bestFit="1" customWidth="1"/>
    <col min="7" max="7" width="15.140625" style="4" bestFit="1" customWidth="1"/>
    <col min="8" max="10" width="14.7109375" style="4" bestFit="1" customWidth="1"/>
    <col min="11" max="11" width="14.42578125" style="4" bestFit="1" customWidth="1"/>
    <col min="12" max="24" width="14.7109375" style="4" bestFit="1" customWidth="1"/>
    <col min="25" max="25" width="43" style="4" customWidth="1"/>
    <col min="26" max="26" width="61.7109375" style="4" customWidth="1"/>
    <col min="27" max="16384" width="11.42578125" style="4"/>
  </cols>
  <sheetData>
    <row r="2" spans="2:12" ht="21.75" customHeight="1" x14ac:dyDescent="0.25">
      <c r="B2" s="186" t="s">
        <v>160</v>
      </c>
      <c r="C2" s="187"/>
      <c r="D2" s="187"/>
      <c r="E2" s="187"/>
      <c r="F2" s="187"/>
      <c r="G2" s="187"/>
      <c r="H2" s="187"/>
      <c r="I2" s="187"/>
      <c r="J2" s="187"/>
      <c r="K2" s="187"/>
      <c r="L2" s="75"/>
    </row>
    <row r="4" spans="2:12" ht="38.25" x14ac:dyDescent="0.25">
      <c r="B4" s="3" t="s">
        <v>292</v>
      </c>
      <c r="D4" s="47" t="s">
        <v>109</v>
      </c>
      <c r="E4" s="47" t="s">
        <v>49</v>
      </c>
      <c r="F4" s="47" t="s">
        <v>50</v>
      </c>
    </row>
    <row r="5" spans="2:12" ht="117" x14ac:dyDescent="0.25">
      <c r="B5" s="3" t="s">
        <v>293</v>
      </c>
      <c r="D5" s="60">
        <v>0</v>
      </c>
      <c r="E5" s="60">
        <v>2.0852059506914801E-2</v>
      </c>
      <c r="F5" s="60">
        <v>3.5390179039664398E-2</v>
      </c>
    </row>
    <row r="6" spans="2:12" x14ac:dyDescent="0.25">
      <c r="B6" s="3" t="s">
        <v>294</v>
      </c>
      <c r="D6" s="60">
        <v>0.117416829745597</v>
      </c>
      <c r="E6" s="60">
        <v>2.42192550562755E-2</v>
      </c>
      <c r="F6" s="60">
        <v>3.98499517957722E-2</v>
      </c>
    </row>
    <row r="7" spans="2:12" x14ac:dyDescent="0.25">
      <c r="D7" s="60">
        <v>0.234833659491194</v>
      </c>
      <c r="E7" s="60">
        <v>2.7604021052856201E-2</v>
      </c>
      <c r="F7" s="60">
        <v>4.4219206906109601E-2</v>
      </c>
    </row>
    <row r="8" spans="2:12" x14ac:dyDescent="0.25">
      <c r="D8" s="60">
        <v>0.35225048923679098</v>
      </c>
      <c r="E8" s="60">
        <v>3.0907651317577702E-2</v>
      </c>
      <c r="F8" s="60">
        <v>4.8396810535762898E-2</v>
      </c>
    </row>
    <row r="9" spans="2:12" ht="12" customHeight="1" x14ac:dyDescent="0.25">
      <c r="D9" s="60">
        <v>0.46966731898238701</v>
      </c>
      <c r="E9" s="60">
        <v>3.4036766554447602E-2</v>
      </c>
      <c r="F9" s="60">
        <v>5.2293105586261199E-2</v>
      </c>
    </row>
    <row r="10" spans="2:12" x14ac:dyDescent="0.25">
      <c r="D10" s="60">
        <v>0.58708414872798398</v>
      </c>
      <c r="E10" s="60">
        <v>3.6911497566685401E-2</v>
      </c>
      <c r="F10" s="60">
        <v>5.58354472465439E-2</v>
      </c>
    </row>
    <row r="11" spans="2:12" x14ac:dyDescent="0.25">
      <c r="B11" s="3"/>
      <c r="D11" s="60">
        <v>0.70450097847358095</v>
      </c>
      <c r="E11" s="60">
        <v>3.9472597925144598E-2</v>
      </c>
      <c r="F11" s="60">
        <v>5.89722958424998E-2</v>
      </c>
    </row>
    <row r="12" spans="2:12" x14ac:dyDescent="0.25">
      <c r="D12" s="60">
        <v>0.82191780821917804</v>
      </c>
      <c r="E12" s="60">
        <v>4.1680007335099502E-2</v>
      </c>
      <c r="F12" s="60">
        <v>6.1675552038713999E-2</v>
      </c>
    </row>
    <row r="13" spans="2:12" x14ac:dyDescent="0.25">
      <c r="D13" s="60">
        <v>0.93933463796477501</v>
      </c>
      <c r="E13" s="60">
        <v>4.3510890271617003E-2</v>
      </c>
      <c r="F13" s="60">
        <v>6.3940986351435802E-2</v>
      </c>
    </row>
    <row r="14" spans="2:12" x14ac:dyDescent="0.25">
      <c r="D14" s="60">
        <v>1.05675146771037</v>
      </c>
      <c r="E14" s="60">
        <v>4.5020560976392301E-2</v>
      </c>
      <c r="F14" s="60">
        <v>6.5786788792853504E-2</v>
      </c>
    </row>
    <row r="15" spans="2:12" x14ac:dyDescent="0.25">
      <c r="D15" s="60">
        <v>1.17416829745597</v>
      </c>
      <c r="E15" s="60">
        <v>4.6256091355831398E-2</v>
      </c>
      <c r="F15" s="60">
        <v>6.7250436376665501E-2</v>
      </c>
    </row>
    <row r="16" spans="2:12" x14ac:dyDescent="0.25">
      <c r="D16" s="60">
        <v>1.2915851272015699</v>
      </c>
      <c r="E16" s="60">
        <v>4.72755737170278E-2</v>
      </c>
      <c r="F16" s="60">
        <v>6.8364565538984498E-2</v>
      </c>
    </row>
    <row r="17" spans="4:6" x14ac:dyDescent="0.25">
      <c r="D17" s="60">
        <v>1.4090019569471599</v>
      </c>
      <c r="E17" s="60">
        <v>4.8140469564051498E-2</v>
      </c>
      <c r="F17" s="60">
        <v>6.9215060277446394E-2</v>
      </c>
    </row>
    <row r="18" spans="4:6" x14ac:dyDescent="0.25">
      <c r="D18" s="60">
        <v>1.5264187866927601</v>
      </c>
      <c r="E18" s="60">
        <v>4.8909043406460503E-2</v>
      </c>
      <c r="F18" s="60">
        <v>6.9878704786423093E-2</v>
      </c>
    </row>
    <row r="19" spans="4:6" x14ac:dyDescent="0.25">
      <c r="D19" s="60">
        <v>1.6438356164383601</v>
      </c>
      <c r="E19" s="60">
        <v>4.9631681566684398E-2</v>
      </c>
      <c r="F19" s="60">
        <v>7.0416108298414007E-2</v>
      </c>
    </row>
    <row r="20" spans="4:6" x14ac:dyDescent="0.25">
      <c r="D20" s="60">
        <v>1.76125244618395</v>
      </c>
      <c r="E20" s="60">
        <v>5.0348395143559599E-2</v>
      </c>
      <c r="F20" s="60">
        <v>7.0880661982808804E-2</v>
      </c>
    </row>
    <row r="21" spans="4:6" x14ac:dyDescent="0.25">
      <c r="D21" s="60">
        <v>1.87866927592955</v>
      </c>
      <c r="E21" s="60">
        <v>5.1088317476270198E-2</v>
      </c>
      <c r="F21" s="60">
        <v>7.1316238811567206E-2</v>
      </c>
    </row>
    <row r="22" spans="4:6" x14ac:dyDescent="0.25">
      <c r="D22" s="60">
        <v>1.99608610567515</v>
      </c>
      <c r="E22" s="60">
        <v>5.18706356449967E-2</v>
      </c>
      <c r="F22" s="60">
        <v>7.1755935577748398E-2</v>
      </c>
    </row>
    <row r="23" spans="4:6" x14ac:dyDescent="0.25">
      <c r="D23" s="60">
        <v>2.11350293542074</v>
      </c>
      <c r="E23" s="60">
        <v>5.27062177002642E-2</v>
      </c>
      <c r="F23" s="60">
        <v>7.2221752280033705E-2</v>
      </c>
    </row>
    <row r="24" spans="4:6" x14ac:dyDescent="0.25">
      <c r="D24" s="60">
        <v>2.2309197651663402</v>
      </c>
      <c r="E24" s="60">
        <v>5.3599249843719998E-2</v>
      </c>
      <c r="F24" s="60">
        <v>7.2725061036082603E-2</v>
      </c>
    </row>
    <row r="25" spans="4:6" x14ac:dyDescent="0.25">
      <c r="D25" s="60">
        <v>2.3483365949119399</v>
      </c>
      <c r="E25" s="60">
        <v>5.4551970739144098E-2</v>
      </c>
      <c r="F25" s="60">
        <v>7.3267693622123903E-2</v>
      </c>
    </row>
    <row r="26" spans="4:6" x14ac:dyDescent="0.25">
      <c r="D26" s="60">
        <v>2.4657534246575299</v>
      </c>
      <c r="E26" s="60">
        <v>5.5554003989874E-2</v>
      </c>
      <c r="F26" s="60">
        <v>7.3843495340537899E-2</v>
      </c>
    </row>
    <row r="27" spans="4:6" x14ac:dyDescent="0.25">
      <c r="D27" s="60">
        <v>2.5831702544031301</v>
      </c>
      <c r="E27" s="60">
        <v>5.6593089076810203E-2</v>
      </c>
      <c r="F27" s="60">
        <v>7.4439912216067203E-2</v>
      </c>
    </row>
    <row r="28" spans="4:6" x14ac:dyDescent="0.25">
      <c r="D28" s="60">
        <v>2.7005870841487298</v>
      </c>
      <c r="E28" s="60">
        <v>5.76556683840872E-2</v>
      </c>
      <c r="F28" s="60">
        <v>7.5035492723175098E-2</v>
      </c>
    </row>
    <row r="29" spans="4:6" x14ac:dyDescent="0.25">
      <c r="D29" s="60">
        <v>2.8180039138943198</v>
      </c>
      <c r="E29" s="60">
        <v>5.8726805731395E-2</v>
      </c>
      <c r="F29" s="60">
        <v>7.5611321275796797E-2</v>
      </c>
    </row>
    <row r="30" spans="4:6" x14ac:dyDescent="0.25">
      <c r="D30" s="60">
        <v>2.93542074363992</v>
      </c>
      <c r="E30" s="60">
        <v>5.97912470373307E-2</v>
      </c>
      <c r="F30" s="60">
        <v>7.61486975989316E-2</v>
      </c>
    </row>
    <row r="31" spans="4:6" x14ac:dyDescent="0.25">
      <c r="D31" s="60">
        <v>3.0528375733855202</v>
      </c>
      <c r="E31" s="60">
        <v>6.0834013902105202E-2</v>
      </c>
      <c r="F31" s="60">
        <v>7.6630279496812698E-2</v>
      </c>
    </row>
    <row r="32" spans="4:6" x14ac:dyDescent="0.25">
      <c r="D32" s="60">
        <v>3.1702544031311199</v>
      </c>
      <c r="E32" s="60">
        <v>6.1840391221052102E-2</v>
      </c>
      <c r="F32" s="60">
        <v>7.7040891819928806E-2</v>
      </c>
    </row>
    <row r="33" spans="4:6" x14ac:dyDescent="0.25">
      <c r="D33" s="60">
        <v>3.2876712328767099</v>
      </c>
      <c r="E33" s="60">
        <v>6.2795446036795904E-2</v>
      </c>
      <c r="F33" s="60">
        <v>7.7368021053939307E-2</v>
      </c>
    </row>
    <row r="34" spans="4:6" x14ac:dyDescent="0.25">
      <c r="D34" s="60">
        <v>3.4050880626223101</v>
      </c>
      <c r="E34" s="60">
        <v>6.3683467565328195E-2</v>
      </c>
      <c r="F34" s="60">
        <v>7.7602041740124902E-2</v>
      </c>
    </row>
    <row r="35" spans="4:6" x14ac:dyDescent="0.25">
      <c r="D35" s="60">
        <v>3.5225048923679099</v>
      </c>
      <c r="E35" s="60">
        <v>6.4487850812292094E-2</v>
      </c>
      <c r="F35" s="60">
        <v>7.7736239015771494E-2</v>
      </c>
    </row>
    <row r="36" spans="4:6" x14ac:dyDescent="0.25">
      <c r="D36" s="60">
        <v>3.6399217221134998</v>
      </c>
      <c r="E36" s="60">
        <v>6.5191886768710905E-2</v>
      </c>
      <c r="F36" s="60">
        <v>7.7766700079258205E-2</v>
      </c>
    </row>
    <row r="37" spans="4:6" x14ac:dyDescent="0.25">
      <c r="D37" s="60">
        <v>3.7573385518591</v>
      </c>
      <c r="E37" s="60">
        <v>6.5776723520392905E-2</v>
      </c>
      <c r="F37" s="60">
        <v>7.7687959967956605E-2</v>
      </c>
    </row>
    <row r="38" spans="4:6" x14ac:dyDescent="0.25">
      <c r="D38" s="60">
        <v>3.8747553816046998</v>
      </c>
      <c r="E38" s="60">
        <v>6.6227547807971604E-2</v>
      </c>
      <c r="F38" s="60">
        <v>7.7498397120274107E-2</v>
      </c>
    </row>
    <row r="39" spans="4:6" x14ac:dyDescent="0.25">
      <c r="D39" s="60">
        <v>3.9921722113502902</v>
      </c>
      <c r="E39" s="60">
        <v>6.6551572626981498E-2</v>
      </c>
      <c r="F39" s="60">
        <v>7.7210281717943904E-2</v>
      </c>
    </row>
    <row r="40" spans="4:6" x14ac:dyDescent="0.25">
      <c r="D40" s="60">
        <v>4.10958904109589</v>
      </c>
      <c r="E40" s="60">
        <v>6.6757198800536502E-2</v>
      </c>
      <c r="F40" s="60">
        <v>7.6830044466216205E-2</v>
      </c>
    </row>
    <row r="41" spans="4:6" x14ac:dyDescent="0.25">
      <c r="D41" s="60">
        <v>4.2270058708414897</v>
      </c>
      <c r="E41" s="60">
        <v>6.6860319726686601E-2</v>
      </c>
      <c r="F41" s="60">
        <v>7.6365932511120602E-2</v>
      </c>
    </row>
    <row r="42" spans="4:6" x14ac:dyDescent="0.25">
      <c r="D42" s="60">
        <v>4.3444227005870797</v>
      </c>
      <c r="E42" s="60">
        <v>6.6881747948053294E-2</v>
      </c>
      <c r="F42" s="60">
        <v>7.58277550637384E-2</v>
      </c>
    </row>
    <row r="43" spans="4:6" x14ac:dyDescent="0.25">
      <c r="D43" s="60">
        <v>4.4618395303326803</v>
      </c>
      <c r="E43" s="60">
        <v>6.6844031801008494E-2</v>
      </c>
      <c r="F43" s="60">
        <v>7.5226576974341902E-2</v>
      </c>
    </row>
    <row r="44" spans="4:6" x14ac:dyDescent="0.25">
      <c r="D44" s="60">
        <v>4.5792563600782801</v>
      </c>
      <c r="E44" s="60">
        <v>6.6768522179645601E-2</v>
      </c>
      <c r="F44" s="60">
        <v>7.4574365129925602E-2</v>
      </c>
    </row>
    <row r="45" spans="4:6" x14ac:dyDescent="0.25">
      <c r="D45" s="60">
        <v>4.6966731898238701</v>
      </c>
      <c r="E45" s="60">
        <v>6.6673340493775102E-2</v>
      </c>
      <c r="F45" s="60">
        <v>7.3883594520678497E-2</v>
      </c>
    </row>
    <row r="46" spans="4:6" x14ac:dyDescent="0.25">
      <c r="D46" s="60">
        <v>4.8140900195694698</v>
      </c>
      <c r="E46" s="60">
        <v>6.65725187548592E-2</v>
      </c>
      <c r="F46" s="60">
        <v>7.3166820527020296E-2</v>
      </c>
    </row>
    <row r="47" spans="4:6" x14ac:dyDescent="0.25">
      <c r="D47" s="60">
        <v>4.9315068493150704</v>
      </c>
      <c r="E47" s="60">
        <v>6.6476163633009094E-2</v>
      </c>
      <c r="F47" s="60">
        <v>7.2436222233600203E-2</v>
      </c>
    </row>
    <row r="48" spans="4:6" x14ac:dyDescent="0.25">
      <c r="D48" s="60">
        <v>5.0489236790606604</v>
      </c>
      <c r="E48" s="60">
        <v>6.6391168386835994E-2</v>
      </c>
      <c r="F48" s="60">
        <v>7.1703840355120799E-2</v>
      </c>
    </row>
    <row r="49" spans="4:6" x14ac:dyDescent="0.25">
      <c r="D49" s="60">
        <v>5.1663405088062602</v>
      </c>
      <c r="E49" s="60">
        <v>6.6321873557149302E-2</v>
      </c>
      <c r="F49" s="60">
        <v>7.0980797448826696E-2</v>
      </c>
    </row>
    <row r="50" spans="4:6" x14ac:dyDescent="0.25">
      <c r="D50" s="60">
        <v>5.2837573385518599</v>
      </c>
      <c r="E50" s="60">
        <v>6.6271564798528401E-2</v>
      </c>
      <c r="F50" s="60">
        <v>7.0274139844265601E-2</v>
      </c>
    </row>
    <row r="51" spans="4:6" x14ac:dyDescent="0.25">
      <c r="D51" s="60">
        <v>5.4011741682974597</v>
      </c>
      <c r="E51" s="60">
        <v>6.6237138158885905E-2</v>
      </c>
      <c r="F51" s="60">
        <v>6.9588350703243707E-2</v>
      </c>
    </row>
    <row r="52" spans="4:6" x14ac:dyDescent="0.25">
      <c r="D52" s="60">
        <v>5.5185909980430496</v>
      </c>
      <c r="E52" s="60">
        <v>6.6213067447157103E-2</v>
      </c>
      <c r="F52" s="60">
        <v>6.8925212711917302E-2</v>
      </c>
    </row>
    <row r="53" spans="4:6" x14ac:dyDescent="0.25">
      <c r="D53" s="60">
        <v>5.6360078277886503</v>
      </c>
      <c r="E53" s="60">
        <v>6.6191066734749504E-2</v>
      </c>
      <c r="F53" s="60">
        <v>6.8283798089402395E-2</v>
      </c>
    </row>
    <row r="54" spans="4:6" x14ac:dyDescent="0.25">
      <c r="D54" s="60">
        <v>5.75342465753425</v>
      </c>
      <c r="E54" s="60">
        <v>6.6161098947060307E-2</v>
      </c>
      <c r="F54" s="60">
        <v>6.7660654393993394E-2</v>
      </c>
    </row>
    <row r="55" spans="4:6" x14ac:dyDescent="0.25">
      <c r="D55" s="60">
        <v>5.87084148727984</v>
      </c>
      <c r="E55" s="60">
        <v>6.6112979243708195E-2</v>
      </c>
      <c r="F55" s="60">
        <v>6.7050172949431802E-2</v>
      </c>
    </row>
    <row r="56" spans="4:6" x14ac:dyDescent="0.25">
      <c r="D56" s="60">
        <v>5.9882583170254398</v>
      </c>
      <c r="E56" s="60">
        <v>6.6037810501771599E-2</v>
      </c>
      <c r="F56" s="60">
        <v>6.6445107290359406E-2</v>
      </c>
    </row>
    <row r="57" spans="4:6" x14ac:dyDescent="0.25">
      <c r="D57" s="60">
        <v>6.1056751467710404</v>
      </c>
      <c r="E57" s="60">
        <v>6.5928730438159402E-2</v>
      </c>
      <c r="F57" s="60">
        <v>6.5837194329874005E-2</v>
      </c>
    </row>
    <row r="58" spans="4:6" x14ac:dyDescent="0.25">
      <c r="D58" s="60">
        <v>6.2230919765166304</v>
      </c>
      <c r="E58" s="60">
        <v>6.5780719960268796E-2</v>
      </c>
      <c r="F58" s="60">
        <v>6.5217745446051897E-2</v>
      </c>
    </row>
    <row r="59" spans="4:6" x14ac:dyDescent="0.25">
      <c r="D59" s="60">
        <v>6.3405088062622301</v>
      </c>
      <c r="E59" s="60">
        <v>6.5589597318700094E-2</v>
      </c>
      <c r="F59" s="60">
        <v>6.4575295717735195E-2</v>
      </c>
    </row>
    <row r="60" spans="4:6" x14ac:dyDescent="0.25">
      <c r="D60" s="60">
        <v>6.4579256360078299</v>
      </c>
      <c r="E60" s="60">
        <v>6.5350677419339406E-2</v>
      </c>
      <c r="F60" s="60">
        <v>6.39043860670582E-2</v>
      </c>
    </row>
    <row r="61" spans="4:6" x14ac:dyDescent="0.25">
      <c r="D61" s="60">
        <v>6.5753424657534199</v>
      </c>
      <c r="E61" s="60">
        <v>6.5057783204292299E-2</v>
      </c>
      <c r="F61" s="60">
        <v>6.3199936572869195E-2</v>
      </c>
    </row>
    <row r="62" spans="4:6" x14ac:dyDescent="0.25">
      <c r="D62" s="60">
        <v>6.6927592954990196</v>
      </c>
      <c r="E62" s="60">
        <v>6.4700184614472994E-2</v>
      </c>
      <c r="F62" s="60">
        <v>6.2458795016326701E-2</v>
      </c>
    </row>
    <row r="63" spans="4:6" x14ac:dyDescent="0.25">
      <c r="D63" s="60">
        <v>6.8101761252446202</v>
      </c>
      <c r="E63" s="60">
        <v>6.4268733199300002E-2</v>
      </c>
      <c r="F63" s="60">
        <v>6.1679859071356001E-2</v>
      </c>
    </row>
    <row r="64" spans="4:6" x14ac:dyDescent="0.25">
      <c r="D64" s="60">
        <v>6.9275929549902102</v>
      </c>
      <c r="E64" s="60">
        <v>6.3762460563752899E-2</v>
      </c>
      <c r="F64" s="60">
        <v>6.0864049090450997E-2</v>
      </c>
    </row>
    <row r="65" spans="4:6" x14ac:dyDescent="0.25">
      <c r="D65" s="60">
        <v>7.04500978473581</v>
      </c>
      <c r="E65" s="60">
        <v>6.3182126284756293E-2</v>
      </c>
      <c r="F65" s="60">
        <v>6.0014133669787598E-2</v>
      </c>
    </row>
    <row r="66" spans="4:6" x14ac:dyDescent="0.25">
      <c r="D66" s="60">
        <v>7.1624266144814097</v>
      </c>
      <c r="E66" s="60">
        <v>6.2533931502381304E-2</v>
      </c>
      <c r="F66" s="60">
        <v>5.9134423758785401E-2</v>
      </c>
    </row>
    <row r="67" spans="4:6" x14ac:dyDescent="0.25">
      <c r="D67" s="60">
        <v>7.2798434442270104</v>
      </c>
      <c r="E67" s="60">
        <v>6.18285488530858E-2</v>
      </c>
      <c r="F67" s="60">
        <v>5.8230365913896499E-2</v>
      </c>
    </row>
    <row r="68" spans="4:6" x14ac:dyDescent="0.25">
      <c r="D68" s="60">
        <v>7.3972602739726003</v>
      </c>
      <c r="E68" s="60">
        <v>6.1079107266091302E-2</v>
      </c>
      <c r="F68" s="60">
        <v>5.7308079660159397E-2</v>
      </c>
    </row>
    <row r="69" spans="4:6" x14ac:dyDescent="0.25">
      <c r="D69" s="60">
        <v>7.5146771037182001</v>
      </c>
      <c r="E69" s="60">
        <v>6.0298842738369801E-2</v>
      </c>
      <c r="F69" s="60">
        <v>5.6373690636983803E-2</v>
      </c>
    </row>
    <row r="70" spans="4:6" x14ac:dyDescent="0.25">
      <c r="D70" s="60">
        <v>7.6320939334637998</v>
      </c>
      <c r="E70" s="60">
        <v>5.9499157185397097E-2</v>
      </c>
      <c r="F70" s="60">
        <v>5.5434185388109201E-2</v>
      </c>
    </row>
    <row r="71" spans="4:6" x14ac:dyDescent="0.25">
      <c r="D71" s="60">
        <v>7.7495107632093898</v>
      </c>
      <c r="E71" s="60">
        <v>5.8688614639824298E-2</v>
      </c>
      <c r="F71" s="60">
        <v>5.4495839045407703E-2</v>
      </c>
    </row>
    <row r="72" spans="4:6" x14ac:dyDescent="0.25">
      <c r="D72" s="60">
        <v>7.8669275929549896</v>
      </c>
      <c r="E72" s="60">
        <v>5.7873035201131698E-2</v>
      </c>
      <c r="F72" s="60">
        <v>5.3563519365643297E-2</v>
      </c>
    </row>
    <row r="73" spans="4:6" x14ac:dyDescent="0.25">
      <c r="D73" s="60">
        <v>7.9843444227005902</v>
      </c>
      <c r="E73" s="60">
        <v>5.7056440191183201E-2</v>
      </c>
      <c r="F73" s="60">
        <v>5.2641590008649701E-2</v>
      </c>
    </row>
    <row r="74" spans="4:6" x14ac:dyDescent="0.25">
      <c r="D74" s="60">
        <v>8.1017612524461793</v>
      </c>
      <c r="E74" s="60">
        <v>5.62423069947132E-2</v>
      </c>
      <c r="F74" s="60">
        <v>5.1733997290068202E-2</v>
      </c>
    </row>
    <row r="75" spans="4:6" x14ac:dyDescent="0.25">
      <c r="D75" s="60">
        <v>8.2191780821917799</v>
      </c>
      <c r="E75" s="60">
        <v>5.5435512216860702E-2</v>
      </c>
      <c r="F75" s="60">
        <v>5.0844335848380398E-2</v>
      </c>
    </row>
    <row r="76" spans="4:6" x14ac:dyDescent="0.25">
      <c r="D76" s="60">
        <v>8.3365949119373806</v>
      </c>
      <c r="E76" s="60">
        <v>5.4640037677051903E-2</v>
      </c>
      <c r="F76" s="60">
        <v>4.9975864245811803E-2</v>
      </c>
    </row>
    <row r="77" spans="4:6" x14ac:dyDescent="0.25">
      <c r="D77" s="60">
        <v>8.4540117416829705</v>
      </c>
      <c r="E77" s="60">
        <v>5.3859569376962103E-2</v>
      </c>
      <c r="F77" s="60">
        <v>4.9131459539846399E-2</v>
      </c>
    </row>
    <row r="78" spans="4:6" x14ac:dyDescent="0.25">
      <c r="D78" s="60">
        <v>8.5714285714285694</v>
      </c>
      <c r="E78" s="60">
        <v>5.3096586739430802E-2</v>
      </c>
      <c r="F78" s="60">
        <v>4.83135173424772E-2</v>
      </c>
    </row>
    <row r="79" spans="4:6" x14ac:dyDescent="0.25">
      <c r="D79" s="60">
        <v>8.68884540117417</v>
      </c>
      <c r="E79" s="60">
        <v>5.2352208770722899E-2</v>
      </c>
      <c r="F79" s="60">
        <v>4.7523819039833999E-2</v>
      </c>
    </row>
    <row r="80" spans="4:6" x14ac:dyDescent="0.25">
      <c r="D80" s="60">
        <v>8.8062622309197707</v>
      </c>
      <c r="E80" s="60">
        <v>5.16266196016179E-2</v>
      </c>
      <c r="F80" s="60">
        <v>4.6765805401285401E-2</v>
      </c>
    </row>
    <row r="81" spans="4:6" x14ac:dyDescent="0.25">
      <c r="D81" s="60">
        <v>8.9236790606653607</v>
      </c>
      <c r="E81" s="60">
        <v>5.0919821841071397E-2</v>
      </c>
      <c r="F81" s="60">
        <v>4.6037995444637499E-2</v>
      </c>
    </row>
    <row r="82" spans="4:6" x14ac:dyDescent="0.25">
      <c r="D82" s="60">
        <v>9.0410958904109595</v>
      </c>
      <c r="E82" s="60">
        <v>5.0232312970207499E-2</v>
      </c>
      <c r="F82" s="60">
        <v>4.5338369610873203E-2</v>
      </c>
    </row>
    <row r="83" spans="4:6" x14ac:dyDescent="0.25">
      <c r="D83" s="60">
        <v>9.1585127201565495</v>
      </c>
      <c r="E83" s="60">
        <v>4.9565311810359197E-2</v>
      </c>
      <c r="F83" s="60">
        <v>4.4665126856750899E-2</v>
      </c>
    </row>
    <row r="84" spans="4:6" x14ac:dyDescent="0.25">
      <c r="D84" s="60">
        <v>9.2759295499021501</v>
      </c>
      <c r="E84" s="60">
        <v>4.8920350061338803E-2</v>
      </c>
      <c r="F84" s="60">
        <v>4.4015870739310903E-2</v>
      </c>
    </row>
    <row r="85" spans="4:6" x14ac:dyDescent="0.25">
      <c r="D85" s="60">
        <v>9.3933463796477508</v>
      </c>
      <c r="E85" s="60">
        <v>4.8298321242123E-2</v>
      </c>
      <c r="F85" s="60">
        <v>4.33878056285796E-2</v>
      </c>
    </row>
    <row r="86" spans="4:6" x14ac:dyDescent="0.25">
      <c r="D86" s="60">
        <v>9.5107632093933496</v>
      </c>
      <c r="E86" s="60">
        <v>4.7698351502282202E-2</v>
      </c>
      <c r="F86" s="60">
        <v>4.2777955185968101E-2</v>
      </c>
    </row>
    <row r="87" spans="4:6" x14ac:dyDescent="0.25">
      <c r="D87" s="60">
        <v>9.6281800391389396</v>
      </c>
      <c r="E87" s="60">
        <v>4.7117652512831898E-2</v>
      </c>
      <c r="F87" s="60">
        <v>4.2183383117388201E-2</v>
      </c>
    </row>
    <row r="88" spans="4:6" x14ac:dyDescent="0.25">
      <c r="D88" s="60">
        <v>9.7455968688845402</v>
      </c>
      <c r="E88" s="60">
        <v>4.6548826359127701E-2</v>
      </c>
      <c r="F88" s="60">
        <v>4.1601394773839097E-2</v>
      </c>
    </row>
    <row r="89" spans="4:6" x14ac:dyDescent="0.25">
      <c r="D89" s="60">
        <v>9.8630136986301409</v>
      </c>
      <c r="E89" s="60">
        <v>4.5983745597197097E-2</v>
      </c>
      <c r="F89" s="60">
        <v>4.1029697893335298E-2</v>
      </c>
    </row>
    <row r="90" spans="4:6" x14ac:dyDescent="0.25">
      <c r="D90" s="60">
        <v>9.9804305283757309</v>
      </c>
      <c r="E90" s="60">
        <v>4.5415725259042902E-2</v>
      </c>
      <c r="F90" s="60">
        <v>4.0466546128867499E-2</v>
      </c>
    </row>
    <row r="91" spans="4:6" x14ac:dyDescent="0.25">
      <c r="D91" s="60">
        <v>10.0978473581213</v>
      </c>
      <c r="E91" s="60">
        <v>4.4839929546386999E-2</v>
      </c>
      <c r="F91" s="60">
        <v>3.9911306815215097E-2</v>
      </c>
    </row>
    <row r="92" spans="4:6" x14ac:dyDescent="0.25">
      <c r="D92" s="60">
        <v>10.2152641878669</v>
      </c>
      <c r="E92" s="60">
        <v>4.42537298839056E-2</v>
      </c>
      <c r="F92" s="60">
        <v>3.9362372144251201E-2</v>
      </c>
    </row>
    <row r="93" spans="4:6" x14ac:dyDescent="0.25">
      <c r="D93" s="60">
        <v>10.332681017612501</v>
      </c>
      <c r="E93" s="60">
        <v>4.3656296978935402E-2</v>
      </c>
      <c r="F93" s="60">
        <v>3.8819263926420398E-2</v>
      </c>
    </row>
    <row r="94" spans="4:6" x14ac:dyDescent="0.25">
      <c r="D94" s="60">
        <v>10.4500978473581</v>
      </c>
      <c r="E94" s="60">
        <v>4.3047724577240501E-2</v>
      </c>
      <c r="F94" s="60">
        <v>3.8281533296368297E-2</v>
      </c>
    </row>
    <row r="95" spans="4:6" x14ac:dyDescent="0.25">
      <c r="D95" s="60">
        <v>10.5675146771037</v>
      </c>
      <c r="E95" s="60">
        <v>4.2428127382864098E-2</v>
      </c>
      <c r="F95" s="60">
        <v>3.7748624954015798E-2</v>
      </c>
    </row>
    <row r="96" spans="4:6" x14ac:dyDescent="0.25">
      <c r="D96" s="60">
        <v>10.684931506849299</v>
      </c>
      <c r="E96" s="60">
        <v>4.1797128563538198E-2</v>
      </c>
      <c r="F96" s="60">
        <v>3.7219800083919299E-2</v>
      </c>
    </row>
    <row r="97" spans="4:6" x14ac:dyDescent="0.25">
      <c r="D97" s="60">
        <v>10.8023483365949</v>
      </c>
      <c r="E97" s="60">
        <v>4.11539752937988E-2</v>
      </c>
      <c r="F97" s="60">
        <v>3.66941259230621E-2</v>
      </c>
    </row>
    <row r="98" spans="4:6" x14ac:dyDescent="0.25">
      <c r="D98" s="60">
        <v>10.9197651663405</v>
      </c>
      <c r="E98" s="60">
        <v>4.0498251013709498E-2</v>
      </c>
      <c r="F98" s="60">
        <v>3.6170526777776303E-2</v>
      </c>
    </row>
    <row r="99" spans="4:6" x14ac:dyDescent="0.25">
      <c r="D99" s="60">
        <v>11.037181996086099</v>
      </c>
      <c r="E99" s="60">
        <v>3.9830766128857699E-2</v>
      </c>
      <c r="F99" s="60">
        <v>3.5647880812909101E-2</v>
      </c>
    </row>
    <row r="100" spans="4:6" x14ac:dyDescent="0.25">
      <c r="D100" s="60">
        <v>11.1545988258317</v>
      </c>
      <c r="E100" s="60">
        <v>3.9154792503762498E-2</v>
      </c>
      <c r="F100" s="60">
        <v>3.5125139938367002E-2</v>
      </c>
    </row>
    <row r="101" spans="4:6" x14ac:dyDescent="0.25">
      <c r="D101" s="60">
        <v>11.272015655577301</v>
      </c>
      <c r="E101" s="60">
        <v>3.8477277733499897E-2</v>
      </c>
      <c r="F101" s="60">
        <v>3.46013780332231E-2</v>
      </c>
    </row>
    <row r="102" spans="4:6" x14ac:dyDescent="0.25">
      <c r="D102" s="60">
        <v>11.389432485322899</v>
      </c>
      <c r="E102" s="60">
        <v>3.7805415544547402E-2</v>
      </c>
      <c r="F102" s="60">
        <v>3.4075972771154497E-2</v>
      </c>
    </row>
    <row r="103" spans="4:6" x14ac:dyDescent="0.25">
      <c r="D103" s="60">
        <v>11.5068493150685</v>
      </c>
      <c r="E103" s="60">
        <v>3.7146389459070103E-2</v>
      </c>
      <c r="F103" s="60">
        <v>3.3548939080096297E-2</v>
      </c>
    </row>
    <row r="104" spans="4:6" x14ac:dyDescent="0.25">
      <c r="D104" s="60">
        <v>11.624266144814101</v>
      </c>
      <c r="E104" s="60">
        <v>3.6506366109628E-2</v>
      </c>
      <c r="F104" s="60">
        <v>3.3020599759664898E-2</v>
      </c>
    </row>
    <row r="105" spans="4:6" x14ac:dyDescent="0.25">
      <c r="D105" s="60">
        <v>11.7416829745597</v>
      </c>
      <c r="E105" s="60">
        <v>3.5889952574725402E-2</v>
      </c>
      <c r="F105" s="60">
        <v>3.2491646322261203E-2</v>
      </c>
    </row>
    <row r="106" spans="4:6" x14ac:dyDescent="0.25">
      <c r="D106" s="60">
        <v>11.8590998043053</v>
      </c>
      <c r="E106" s="60">
        <v>3.5300161806685597E-2</v>
      </c>
      <c r="F106" s="60">
        <v>3.1963119303963901E-2</v>
      </c>
    </row>
    <row r="107" spans="4:6" x14ac:dyDescent="0.25">
      <c r="D107" s="60">
        <v>11.976516634050901</v>
      </c>
      <c r="E107" s="60">
        <v>3.4738737263315701E-2</v>
      </c>
      <c r="F107" s="60">
        <v>3.1436374079559799E-2</v>
      </c>
    </row>
    <row r="108" spans="4:6" x14ac:dyDescent="0.25">
      <c r="D108" s="60">
        <v>12.0939334637965</v>
      </c>
      <c r="E108" s="60">
        <v>3.4206587754362298E-2</v>
      </c>
      <c r="F108" s="60">
        <v>3.0913028141791699E-2</v>
      </c>
    </row>
    <row r="109" spans="4:6" x14ac:dyDescent="0.25">
      <c r="D109" s="60">
        <v>12.2113502935421</v>
      </c>
      <c r="E109" s="60">
        <v>3.3704094273338397E-2</v>
      </c>
      <c r="F109" s="60">
        <v>3.0394886645277799E-2</v>
      </c>
    </row>
    <row r="110" spans="4:6" x14ac:dyDescent="0.25">
      <c r="D110" s="60">
        <v>12.328767123287699</v>
      </c>
      <c r="E110" s="60">
        <v>3.3231159242182701E-2</v>
      </c>
      <c r="F110" s="60">
        <v>2.9883845692466299E-2</v>
      </c>
    </row>
    <row r="111" spans="4:6" x14ac:dyDescent="0.25">
      <c r="D111" s="60">
        <v>12.4461839530333</v>
      </c>
      <c r="E111" s="60">
        <v>3.2787033937617602E-2</v>
      </c>
      <c r="F111" s="60">
        <v>2.9381777003885199E-2</v>
      </c>
    </row>
    <row r="112" spans="4:6" x14ac:dyDescent="0.25">
      <c r="D112" s="60">
        <v>12.5636007827789</v>
      </c>
      <c r="E112" s="60">
        <v>3.23717770506948E-2</v>
      </c>
      <c r="F112" s="60">
        <v>2.88914494741997E-2</v>
      </c>
    </row>
    <row r="113" spans="4:6" x14ac:dyDescent="0.25">
      <c r="D113" s="60">
        <v>12.681017612524499</v>
      </c>
      <c r="E113" s="60">
        <v>3.1981416765691197E-2</v>
      </c>
      <c r="F113" s="60">
        <v>2.84138452799295E-2</v>
      </c>
    </row>
    <row r="114" spans="4:6" x14ac:dyDescent="0.25">
      <c r="D114" s="60">
        <v>12.7984344422701</v>
      </c>
      <c r="E114" s="60">
        <v>3.1612401051286897E-2</v>
      </c>
      <c r="F114" s="60">
        <v>2.7949498804574199E-2</v>
      </c>
    </row>
    <row r="115" spans="4:6" x14ac:dyDescent="0.25">
      <c r="D115" s="60">
        <v>12.915851272015701</v>
      </c>
      <c r="E115" s="60">
        <v>3.1262298399800797E-2</v>
      </c>
      <c r="F115" s="60">
        <v>2.74988076536253E-2</v>
      </c>
    </row>
    <row r="116" spans="4:6" x14ac:dyDescent="0.25">
      <c r="D116" s="60">
        <v>13.033268101761299</v>
      </c>
      <c r="E116" s="60">
        <v>3.0929374997094899E-2</v>
      </c>
      <c r="F116" s="60">
        <v>2.7061682046938498E-2</v>
      </c>
    </row>
    <row r="117" spans="4:6" x14ac:dyDescent="0.25">
      <c r="D117" s="60">
        <v>13.150684931506801</v>
      </c>
      <c r="E117" s="60">
        <v>3.0612432430974699E-2</v>
      </c>
      <c r="F117" s="60">
        <v>2.66375505914523E-2</v>
      </c>
    </row>
    <row r="118" spans="4:6" x14ac:dyDescent="0.25">
      <c r="D118" s="60">
        <v>13.268101761252399</v>
      </c>
      <c r="E118" s="60">
        <v>3.0310178858695799E-2</v>
      </c>
      <c r="F118" s="60">
        <v>2.6225388193930901E-2</v>
      </c>
    </row>
    <row r="119" spans="4:6" x14ac:dyDescent="0.25">
      <c r="D119" s="60">
        <v>13.385518590998</v>
      </c>
      <c r="E119" s="60">
        <v>3.0020344773646401E-2</v>
      </c>
      <c r="F119" s="60">
        <v>2.5823765592192599E-2</v>
      </c>
    </row>
    <row r="120" spans="4:6" x14ac:dyDescent="0.25">
      <c r="D120" s="60">
        <v>13.502935420743601</v>
      </c>
      <c r="E120" s="60">
        <v>2.9738878867020299E-2</v>
      </c>
      <c r="F120" s="60">
        <v>2.54309208654614E-2</v>
      </c>
    </row>
    <row r="121" spans="4:6" x14ac:dyDescent="0.25">
      <c r="D121" s="60">
        <v>13.6203522504892</v>
      </c>
      <c r="E121" s="60">
        <v>2.9459566966026501E-2</v>
      </c>
      <c r="F121" s="60">
        <v>2.50448531421643E-2</v>
      </c>
    </row>
    <row r="122" spans="4:6" x14ac:dyDescent="0.25">
      <c r="D122" s="60">
        <v>13.7377690802348</v>
      </c>
      <c r="E122" s="60">
        <v>2.9174304520593101E-2</v>
      </c>
      <c r="F122" s="60">
        <v>2.4663456755713301E-2</v>
      </c>
    </row>
    <row r="123" spans="4:6" x14ac:dyDescent="0.25">
      <c r="D123" s="60">
        <v>13.855185909980399</v>
      </c>
      <c r="E123" s="60">
        <v>2.8874046499087501E-2</v>
      </c>
      <c r="F123" s="60">
        <v>2.4284571824089701E-2</v>
      </c>
    </row>
    <row r="124" spans="4:6" x14ac:dyDescent="0.25">
      <c r="D124" s="60">
        <v>13.972602739726</v>
      </c>
      <c r="E124" s="60">
        <v>2.85493875243512E-2</v>
      </c>
      <c r="F124" s="60">
        <v>2.3905848970197E-2</v>
      </c>
    </row>
    <row r="125" spans="4:6" x14ac:dyDescent="0.25">
      <c r="D125" s="60">
        <v>14.0900195694716</v>
      </c>
      <c r="E125" s="60">
        <v>2.81919881974141E-2</v>
      </c>
      <c r="F125" s="60">
        <v>2.35257603316575E-2</v>
      </c>
    </row>
    <row r="126" spans="4:6" x14ac:dyDescent="0.25">
      <c r="D126" s="60">
        <v>14.207436399217199</v>
      </c>
      <c r="E126" s="60">
        <v>2.78008075065314E-2</v>
      </c>
      <c r="F126" s="60">
        <v>2.3143170380076399E-2</v>
      </c>
    </row>
    <row r="127" spans="4:6" x14ac:dyDescent="0.25">
      <c r="D127" s="60">
        <v>14.3248532289628</v>
      </c>
      <c r="E127" s="60">
        <v>2.7376098224595701E-2</v>
      </c>
      <c r="F127" s="60">
        <v>2.27573674986516E-2</v>
      </c>
    </row>
    <row r="128" spans="4:6" x14ac:dyDescent="0.25">
      <c r="D128" s="60">
        <v>14.442270058708401</v>
      </c>
      <c r="E128" s="60">
        <v>2.69203457223804E-2</v>
      </c>
      <c r="F128" s="60">
        <v>2.2368067731242398E-2</v>
      </c>
    </row>
    <row r="129" spans="4:6" x14ac:dyDescent="0.25">
      <c r="D129" s="60">
        <v>14.559686888453999</v>
      </c>
      <c r="E129" s="60">
        <v>2.6437434210100599E-2</v>
      </c>
      <c r="F129" s="60">
        <v>2.1975399301357099E-2</v>
      </c>
    </row>
    <row r="130" spans="4:6" x14ac:dyDescent="0.25">
      <c r="D130" s="60">
        <v>14.6771037181996</v>
      </c>
      <c r="E130" s="60">
        <v>2.5931989799067801E-2</v>
      </c>
      <c r="F130" s="60">
        <v>2.1579876096211099E-2</v>
      </c>
    </row>
    <row r="131" spans="4:6" x14ac:dyDescent="0.25">
      <c r="D131" s="60">
        <v>14.794520547945201</v>
      </c>
      <c r="E131" s="60">
        <v>2.5409057885149001E-2</v>
      </c>
      <c r="F131" s="60">
        <v>2.11823660334358E-2</v>
      </c>
    </row>
    <row r="132" spans="4:6" x14ac:dyDescent="0.25">
      <c r="D132" s="60">
        <v>14.9119373776908</v>
      </c>
      <c r="E132" s="60">
        <v>2.4874092203183502E-2</v>
      </c>
      <c r="F132" s="60">
        <v>2.07840565865344E-2</v>
      </c>
    </row>
    <row r="133" spans="4:6" x14ac:dyDescent="0.25">
      <c r="D133" s="60">
        <v>15.0293542074364</v>
      </c>
      <c r="E133" s="60">
        <v>2.43330933179439E-2</v>
      </c>
      <c r="F133" s="60">
        <v>2.0386545015014801E-2</v>
      </c>
    </row>
    <row r="134" spans="4:6" x14ac:dyDescent="0.25">
      <c r="D134" s="60">
        <v>15.146771037182001</v>
      </c>
      <c r="E134" s="60">
        <v>2.3792674524352801E-2</v>
      </c>
      <c r="F134" s="60">
        <v>1.99919233188901E-2</v>
      </c>
    </row>
    <row r="135" spans="4:6" x14ac:dyDescent="0.25">
      <c r="D135" s="60">
        <v>15.2641878669276</v>
      </c>
      <c r="E135" s="60">
        <v>2.3259868728464899E-2</v>
      </c>
      <c r="F135" s="60">
        <v>1.9602003451023E-2</v>
      </c>
    </row>
    <row r="136" spans="4:6" x14ac:dyDescent="0.25">
      <c r="D136" s="60">
        <v>15.3816046966732</v>
      </c>
      <c r="E136" s="60">
        <v>2.27416110247078E-2</v>
      </c>
      <c r="F136" s="60">
        <v>1.9218633170928E-2</v>
      </c>
    </row>
    <row r="137" spans="4:6" x14ac:dyDescent="0.25">
      <c r="D137" s="60">
        <v>15.499021526418799</v>
      </c>
      <c r="E137" s="60">
        <v>2.2246071440666301E-2</v>
      </c>
      <c r="F137" s="60">
        <v>1.88435305772966E-2</v>
      </c>
    </row>
    <row r="138" spans="4:6" x14ac:dyDescent="0.25">
      <c r="D138" s="60">
        <v>15.6164383561644</v>
      </c>
      <c r="E138" s="60">
        <v>2.1776459726199598E-2</v>
      </c>
      <c r="F138" s="60">
        <v>1.84781784121681E-2</v>
      </c>
    </row>
    <row r="139" spans="4:6" x14ac:dyDescent="0.25">
      <c r="D139" s="60">
        <v>15.73385518591</v>
      </c>
      <c r="E139" s="60">
        <v>2.1334377923215402E-2</v>
      </c>
      <c r="F139" s="60">
        <v>1.8123739745096901E-2</v>
      </c>
    </row>
    <row r="140" spans="4:6" x14ac:dyDescent="0.25">
      <c r="D140" s="60">
        <v>15.851272015655599</v>
      </c>
      <c r="E140" s="60">
        <v>2.0920014947841299E-2</v>
      </c>
      <c r="F140" s="60">
        <v>1.7781005113192E-2</v>
      </c>
    </row>
    <row r="141" spans="4:6" x14ac:dyDescent="0.25">
      <c r="D141" s="60">
        <v>15.9686888454012</v>
      </c>
      <c r="E141" s="60">
        <v>2.05323197697053E-2</v>
      </c>
      <c r="F141" s="60">
        <v>1.7450377394532101E-2</v>
      </c>
    </row>
    <row r="142" spans="4:6" x14ac:dyDescent="0.25">
      <c r="D142" s="60">
        <v>16.086105675146801</v>
      </c>
      <c r="E142" s="60">
        <v>2.0169489356741802E-2</v>
      </c>
      <c r="F142" s="60">
        <v>1.7131896513000001E-2</v>
      </c>
    </row>
    <row r="143" spans="4:6" x14ac:dyDescent="0.25">
      <c r="D143" s="60">
        <v>16.203522504892401</v>
      </c>
      <c r="E143" s="60">
        <v>1.9829298664768701E-2</v>
      </c>
      <c r="F143" s="60">
        <v>1.68253018465945E-2</v>
      </c>
    </row>
    <row r="144" spans="4:6" x14ac:dyDescent="0.25">
      <c r="D144" s="60">
        <v>16.320939334637998</v>
      </c>
      <c r="E144" s="60">
        <v>1.95092190054591E-2</v>
      </c>
      <c r="F144" s="60">
        <v>1.6531065578188901E-2</v>
      </c>
    </row>
    <row r="145" spans="4:6" x14ac:dyDescent="0.25">
      <c r="D145" s="60">
        <v>16.438356164383599</v>
      </c>
      <c r="E145" s="60">
        <v>1.9206383988686501E-2</v>
      </c>
      <c r="F145" s="60">
        <v>1.6247897308795702E-2</v>
      </c>
    </row>
    <row r="146" spans="4:6" x14ac:dyDescent="0.25">
      <c r="D146" s="60">
        <v>16.5557729941292</v>
      </c>
      <c r="E146" s="60">
        <v>1.8917536739298298E-2</v>
      </c>
      <c r="F146" s="60">
        <v>1.59750475147101E-2</v>
      </c>
    </row>
    <row r="147" spans="4:6" x14ac:dyDescent="0.25">
      <c r="D147" s="60">
        <v>16.6731898238748</v>
      </c>
      <c r="E147" s="60">
        <v>1.8639104295802299E-2</v>
      </c>
      <c r="F147" s="60">
        <v>1.5712296247020901E-2</v>
      </c>
    </row>
    <row r="148" spans="4:6" x14ac:dyDescent="0.25">
      <c r="D148" s="60">
        <v>16.790606653620401</v>
      </c>
      <c r="E148" s="60">
        <v>1.836748776127E-2</v>
      </c>
      <c r="F148" s="60">
        <v>1.5459687373601001E-2</v>
      </c>
    </row>
    <row r="149" spans="4:6" x14ac:dyDescent="0.25">
      <c r="D149" s="60">
        <v>16.908023483365898</v>
      </c>
      <c r="E149" s="60">
        <v>1.8099601009840999E-2</v>
      </c>
      <c r="F149" s="60">
        <v>1.52175333890273E-2</v>
      </c>
    </row>
    <row r="150" spans="4:6" x14ac:dyDescent="0.25">
      <c r="D150" s="60">
        <v>17.025440313111499</v>
      </c>
      <c r="E150" s="60">
        <v>1.78332257679822E-2</v>
      </c>
      <c r="F150" s="60">
        <v>1.4986364661180701E-2</v>
      </c>
    </row>
    <row r="151" spans="4:6" x14ac:dyDescent="0.25">
      <c r="D151" s="60">
        <v>17.1428571428571</v>
      </c>
      <c r="E151" s="60">
        <v>1.75677086298325E-2</v>
      </c>
      <c r="F151" s="60">
        <v>1.4766824878611501E-2</v>
      </c>
    </row>
    <row r="152" spans="4:6" x14ac:dyDescent="0.25">
      <c r="D152" s="60">
        <v>17.2602739726027</v>
      </c>
      <c r="E152" s="60">
        <v>1.73036306065785E-2</v>
      </c>
      <c r="F152" s="60">
        <v>1.4559521825648999E-2</v>
      </c>
    </row>
    <row r="153" spans="4:6" x14ac:dyDescent="0.25">
      <c r="D153" s="60">
        <v>17.377690802348301</v>
      </c>
      <c r="E153" s="60">
        <v>1.7042065096968199E-2</v>
      </c>
      <c r="F153" s="60">
        <v>1.4364849655696401E-2</v>
      </c>
    </row>
    <row r="154" spans="4:6" x14ac:dyDescent="0.25">
      <c r="D154" s="60">
        <v>17.495107632093902</v>
      </c>
      <c r="E154" s="60">
        <v>1.6783998468233599E-2</v>
      </c>
      <c r="F154" s="60">
        <v>1.41829362810603E-2</v>
      </c>
    </row>
    <row r="155" spans="4:6" x14ac:dyDescent="0.25">
      <c r="D155" s="60">
        <v>17.612524461839499</v>
      </c>
      <c r="E155" s="60">
        <v>1.65299329352546E-2</v>
      </c>
      <c r="F155" s="60">
        <v>1.4014114811213899E-2</v>
      </c>
    </row>
    <row r="156" spans="4:6" x14ac:dyDescent="0.25">
      <c r="D156" s="60">
        <v>17.729941291585099</v>
      </c>
      <c r="E156" s="60">
        <v>1.62798067186656E-2</v>
      </c>
      <c r="F156" s="60">
        <v>1.3855519195964E-2</v>
      </c>
    </row>
    <row r="157" spans="4:6" x14ac:dyDescent="0.25">
      <c r="D157" s="60">
        <v>17.8473581213307</v>
      </c>
      <c r="E157" s="60">
        <v>1.6033240663449699E-2</v>
      </c>
      <c r="F157" s="60">
        <v>1.3704921667310299E-2</v>
      </c>
    </row>
    <row r="158" spans="4:6" x14ac:dyDescent="0.25">
      <c r="D158" s="60">
        <v>17.964774951076301</v>
      </c>
      <c r="E158" s="60">
        <v>1.5790000524713601E-2</v>
      </c>
      <c r="F158" s="60">
        <v>1.3559514468494399E-2</v>
      </c>
    </row>
    <row r="159" spans="4:6" x14ac:dyDescent="0.25">
      <c r="D159" s="60">
        <v>18.082191780821901</v>
      </c>
      <c r="E159" s="60">
        <v>1.55504856077117E-2</v>
      </c>
      <c r="F159" s="60">
        <v>1.3416065876117701E-2</v>
      </c>
    </row>
    <row r="160" spans="4:6" x14ac:dyDescent="0.25">
      <c r="D160" s="60">
        <v>18.199608610567498</v>
      </c>
      <c r="E160" s="60">
        <v>1.53160412559873E-2</v>
      </c>
      <c r="F160" s="60">
        <v>1.3271116592714601E-2</v>
      </c>
    </row>
    <row r="161" spans="4:6" x14ac:dyDescent="0.25">
      <c r="D161" s="60">
        <v>18.317025440313099</v>
      </c>
      <c r="E161" s="60">
        <v>1.5088953555585699E-2</v>
      </c>
      <c r="F161" s="60">
        <v>1.31212003028508E-2</v>
      </c>
    </row>
    <row r="162" spans="4:6" x14ac:dyDescent="0.25">
      <c r="D162" s="60">
        <v>18.4344422700587</v>
      </c>
      <c r="E162" s="60">
        <v>1.48733786724031E-2</v>
      </c>
      <c r="F162" s="60">
        <v>1.2963073547728301E-2</v>
      </c>
    </row>
    <row r="163" spans="4:6" x14ac:dyDescent="0.25">
      <c r="D163" s="60">
        <v>18.5518590998043</v>
      </c>
      <c r="E163" s="60">
        <v>1.4671421740819E-2</v>
      </c>
      <c r="F163" s="60">
        <v>1.2793941842817701E-2</v>
      </c>
    </row>
    <row r="164" spans="4:6" x14ac:dyDescent="0.25">
      <c r="D164" s="60">
        <v>18.669275929549901</v>
      </c>
      <c r="E164" s="60">
        <v>1.44851286578235E-2</v>
      </c>
      <c r="F164" s="60">
        <v>1.2611670782286699E-2</v>
      </c>
    </row>
    <row r="165" spans="4:6" x14ac:dyDescent="0.25">
      <c r="D165" s="60">
        <v>18.786692759295502</v>
      </c>
      <c r="E165" s="60">
        <v>1.4315697390548599E-2</v>
      </c>
      <c r="F165" s="60">
        <v>1.2414242085233399E-2</v>
      </c>
    </row>
    <row r="166" spans="4:6" x14ac:dyDescent="0.25">
      <c r="D166" s="60">
        <v>18.904109589041099</v>
      </c>
      <c r="E166" s="60">
        <v>1.41635119414031E-2</v>
      </c>
      <c r="F166" s="60">
        <v>1.2201380016416E-2</v>
      </c>
    </row>
    <row r="167" spans="4:6" x14ac:dyDescent="0.25">
      <c r="D167" s="60">
        <v>19.021526418786699</v>
      </c>
      <c r="E167" s="60">
        <v>1.4028323665699199E-2</v>
      </c>
      <c r="F167" s="60">
        <v>1.1975330799155999E-2</v>
      </c>
    </row>
    <row r="168" spans="4:6" x14ac:dyDescent="0.25">
      <c r="D168" s="60">
        <v>19.1389432485323</v>
      </c>
      <c r="E168" s="60">
        <v>1.39094290340576E-2</v>
      </c>
      <c r="F168" s="60">
        <v>1.17384944131134E-2</v>
      </c>
    </row>
    <row r="169" spans="4:6" x14ac:dyDescent="0.25">
      <c r="D169" s="60">
        <v>19.256360078277901</v>
      </c>
      <c r="E169" s="60">
        <v>1.38057552270487E-2</v>
      </c>
      <c r="F169" s="60">
        <v>1.14942593645281E-2</v>
      </c>
    </row>
    <row r="170" spans="4:6" x14ac:dyDescent="0.25">
      <c r="D170" s="60">
        <v>19.373776908023501</v>
      </c>
      <c r="E170" s="60">
        <v>1.3715833033634999E-2</v>
      </c>
      <c r="F170" s="60">
        <v>1.1246823025837E-2</v>
      </c>
    </row>
    <row r="171" spans="4:6" x14ac:dyDescent="0.25">
      <c r="D171" s="60">
        <v>19.491193737769098</v>
      </c>
      <c r="E171" s="60">
        <v>1.36377043225046E-2</v>
      </c>
      <c r="F171" s="60">
        <v>1.10009442216087E-2</v>
      </c>
    </row>
    <row r="172" spans="4:6" x14ac:dyDescent="0.25">
      <c r="D172" s="60">
        <v>19.608610567514699</v>
      </c>
      <c r="E172" s="60">
        <v>1.3568854610692601E-2</v>
      </c>
      <c r="F172" s="60">
        <v>1.07616409687696E-2</v>
      </c>
    </row>
    <row r="173" spans="4:6" x14ac:dyDescent="0.25">
      <c r="D173" s="60">
        <v>19.7260273972603</v>
      </c>
      <c r="E173" s="60">
        <v>1.3506262313878E-2</v>
      </c>
      <c r="F173" s="60">
        <v>1.05338510085418E-2</v>
      </c>
    </row>
    <row r="174" spans="4:6" x14ac:dyDescent="0.25">
      <c r="D174" s="60">
        <v>19.8434442270059</v>
      </c>
      <c r="E174" s="60">
        <v>1.3446568339866599E-2</v>
      </c>
      <c r="F174" s="60">
        <v>1.03220766412598E-2</v>
      </c>
    </row>
    <row r="175" spans="4:6" x14ac:dyDescent="0.25">
      <c r="D175" s="60">
        <v>19.960861056751501</v>
      </c>
      <c r="E175" s="60">
        <v>1.33860530981234E-2</v>
      </c>
      <c r="F175" s="60">
        <v>1.01300382702341E-2</v>
      </c>
    </row>
    <row r="176" spans="4:6" x14ac:dyDescent="0.25">
      <c r="D176" s="60">
        <v>20.078277886497101</v>
      </c>
      <c r="E176" s="60">
        <v>1.33218874974004E-2</v>
      </c>
      <c r="F176" s="60">
        <v>9.9624670714049297E-3</v>
      </c>
    </row>
    <row r="177" spans="4:6" x14ac:dyDescent="0.25">
      <c r="D177" s="60">
        <v>20.195694716242699</v>
      </c>
      <c r="E177" s="60">
        <v>1.3251916838100199E-2</v>
      </c>
      <c r="F177" s="60">
        <v>9.81895914167219E-3</v>
      </c>
    </row>
    <row r="178" spans="4:6" x14ac:dyDescent="0.25">
      <c r="D178" s="60">
        <v>20.313111545988299</v>
      </c>
      <c r="E178" s="60">
        <v>1.3174435915831799E-2</v>
      </c>
      <c r="F178" s="60">
        <v>9.6980732728779301E-3</v>
      </c>
    </row>
    <row r="179" spans="4:6" x14ac:dyDescent="0.25">
      <c r="D179" s="60">
        <v>20.4305283757339</v>
      </c>
      <c r="E179" s="60">
        <v>1.3087999492242101E-2</v>
      </c>
      <c r="F179" s="60">
        <v>9.5975268557783096E-3</v>
      </c>
    </row>
    <row r="180" spans="4:6" x14ac:dyDescent="0.25">
      <c r="D180" s="60">
        <v>20.5479452054795</v>
      </c>
      <c r="E180" s="60">
        <v>1.29912722690193E-2</v>
      </c>
      <c r="F180" s="60">
        <v>9.5138158149548208E-3</v>
      </c>
    </row>
    <row r="181" spans="4:6" x14ac:dyDescent="0.25">
      <c r="D181" s="60">
        <v>20.665362035225002</v>
      </c>
      <c r="E181" s="60">
        <v>1.28830161611655E-2</v>
      </c>
      <c r="F181" s="60">
        <v>9.4425169356531502E-3</v>
      </c>
    </row>
    <row r="182" spans="4:6" x14ac:dyDescent="0.25">
      <c r="D182" s="60">
        <v>20.782778864970599</v>
      </c>
      <c r="E182" s="60">
        <v>1.27622478366816E-2</v>
      </c>
      <c r="F182" s="60">
        <v>9.3786677935929399E-3</v>
      </c>
    </row>
    <row r="183" spans="4:6" x14ac:dyDescent="0.25">
      <c r="D183" s="60">
        <v>20.900195694716199</v>
      </c>
      <c r="E183" s="60">
        <v>1.2628523169063899E-2</v>
      </c>
      <c r="F183" s="60">
        <v>9.3171907024247793E-3</v>
      </c>
    </row>
    <row r="184" spans="4:6" x14ac:dyDescent="0.25">
      <c r="D184" s="60">
        <v>21.0176125244618</v>
      </c>
      <c r="E184" s="60">
        <v>1.24822429924786E-2</v>
      </c>
      <c r="F184" s="60">
        <v>9.2533222730009704E-3</v>
      </c>
    </row>
    <row r="185" spans="4:6" x14ac:dyDescent="0.25">
      <c r="D185" s="60">
        <v>21.135029354207401</v>
      </c>
      <c r="E185" s="60">
        <v>1.23248479385252E-2</v>
      </c>
      <c r="F185" s="60">
        <v>9.1830084056682606E-3</v>
      </c>
    </row>
    <row r="186" spans="4:6" x14ac:dyDescent="0.25">
      <c r="D186" s="60">
        <v>21.252446183953001</v>
      </c>
      <c r="E186" s="60">
        <v>1.2158740965742199E-2</v>
      </c>
      <c r="F186" s="60">
        <v>9.1030738840063297E-3</v>
      </c>
    </row>
    <row r="187" spans="4:6" x14ac:dyDescent="0.25">
      <c r="D187" s="60">
        <v>21.369863013698598</v>
      </c>
      <c r="E187" s="60">
        <v>1.1987128579501599E-2</v>
      </c>
      <c r="F187" s="60">
        <v>9.0107359211002592E-3</v>
      </c>
    </row>
    <row r="188" spans="4:6" x14ac:dyDescent="0.25">
      <c r="D188" s="60">
        <v>21.487279843444199</v>
      </c>
      <c r="E188" s="60">
        <v>1.18141386383226E-2</v>
      </c>
      <c r="F188" s="60">
        <v>8.9070540680101697E-3</v>
      </c>
    </row>
    <row r="189" spans="4:6" x14ac:dyDescent="0.25">
      <c r="D189" s="60">
        <v>21.6046966731898</v>
      </c>
      <c r="E189" s="60">
        <v>1.16427806212699E-2</v>
      </c>
      <c r="F189" s="60">
        <v>8.7932460306335697E-3</v>
      </c>
    </row>
    <row r="190" spans="4:6" x14ac:dyDescent="0.25">
      <c r="D190" s="60">
        <v>21.7221135029354</v>
      </c>
      <c r="E190" s="60">
        <v>1.1475476815332401E-2</v>
      </c>
      <c r="F190" s="60">
        <v>8.6713909764013098E-3</v>
      </c>
    </row>
    <row r="191" spans="4:6" x14ac:dyDescent="0.25">
      <c r="D191" s="60">
        <v>21.839530332681001</v>
      </c>
      <c r="E191" s="60">
        <v>1.13140640389847E-2</v>
      </c>
      <c r="F191" s="60">
        <v>8.5441072259647907E-3</v>
      </c>
    </row>
    <row r="192" spans="4:6" x14ac:dyDescent="0.25">
      <c r="D192" s="60">
        <v>21.956947162426601</v>
      </c>
      <c r="E192" s="60">
        <v>1.11599238701826E-2</v>
      </c>
      <c r="F192" s="60">
        <v>8.4142087131542694E-3</v>
      </c>
    </row>
    <row r="193" spans="4:6" x14ac:dyDescent="0.25">
      <c r="D193" s="60">
        <v>22.074363992172199</v>
      </c>
      <c r="E193" s="60">
        <v>1.10141311384537E-2</v>
      </c>
      <c r="F193" s="60">
        <v>8.2843761055035499E-3</v>
      </c>
    </row>
    <row r="194" spans="4:6" x14ac:dyDescent="0.25">
      <c r="D194" s="60">
        <v>22.191780821917799</v>
      </c>
      <c r="E194" s="60">
        <v>1.0877528033075999E-2</v>
      </c>
      <c r="F194" s="60">
        <v>8.1568754218114999E-3</v>
      </c>
    </row>
    <row r="195" spans="4:6" x14ac:dyDescent="0.25">
      <c r="D195" s="60">
        <v>22.3091976516634</v>
      </c>
      <c r="E195" s="60">
        <v>1.07506824488077E-2</v>
      </c>
      <c r="F195" s="60">
        <v>8.0333518014056894E-3</v>
      </c>
    </row>
    <row r="196" spans="4:6" x14ac:dyDescent="0.25">
      <c r="D196" s="60">
        <v>22.426614481409</v>
      </c>
      <c r="E196" s="60">
        <v>1.06337527319533E-2</v>
      </c>
      <c r="F196" s="60">
        <v>7.9147189266271095E-3</v>
      </c>
    </row>
    <row r="197" spans="4:6" x14ac:dyDescent="0.25">
      <c r="D197" s="60">
        <v>22.544031311154601</v>
      </c>
      <c r="E197" s="60">
        <v>1.05263346756144E-2</v>
      </c>
      <c r="F197" s="60">
        <v>7.8013906084914101E-3</v>
      </c>
    </row>
    <row r="198" spans="4:6" x14ac:dyDescent="0.25">
      <c r="D198" s="60">
        <v>22.661448140900202</v>
      </c>
      <c r="E198" s="60">
        <v>1.0427389999397499E-2</v>
      </c>
      <c r="F198" s="60">
        <v>7.6927893833181604E-3</v>
      </c>
    </row>
    <row r="199" spans="4:6" x14ac:dyDescent="0.25">
      <c r="D199" s="60">
        <v>22.778864970645799</v>
      </c>
      <c r="E199" s="60">
        <v>1.0335639719605201E-2</v>
      </c>
      <c r="F199" s="60">
        <v>7.5876853609629898E-3</v>
      </c>
    </row>
    <row r="200" spans="4:6" x14ac:dyDescent="0.25">
      <c r="D200" s="60">
        <v>22.896281800391399</v>
      </c>
      <c r="E200" s="60">
        <v>1.02487648035955E-2</v>
      </c>
      <c r="F200" s="60">
        <v>7.4851757486397597E-3</v>
      </c>
    </row>
    <row r="201" spans="4:6" x14ac:dyDescent="0.25">
      <c r="D201" s="60">
        <v>23.013698630137</v>
      </c>
      <c r="E201" s="60">
        <v>1.0164905488547701E-2</v>
      </c>
      <c r="F201" s="60">
        <v>7.3846127256683297E-3</v>
      </c>
    </row>
    <row r="202" spans="4:6" x14ac:dyDescent="0.25">
      <c r="D202" s="60">
        <v>23.131115459882601</v>
      </c>
      <c r="E202" s="60">
        <v>1.00828465774454E-2</v>
      </c>
      <c r="F202" s="60">
        <v>7.2857863994951304E-3</v>
      </c>
    </row>
    <row r="203" spans="4:6" x14ac:dyDescent="0.25">
      <c r="D203" s="60">
        <v>23.248532289628201</v>
      </c>
      <c r="E203" s="60">
        <v>1.00018271883732E-2</v>
      </c>
      <c r="F203" s="60">
        <v>7.1890244029624798E-3</v>
      </c>
    </row>
    <row r="204" spans="4:6" x14ac:dyDescent="0.25">
      <c r="D204" s="60">
        <v>23.365949119373798</v>
      </c>
      <c r="E204" s="60">
        <v>9.9213949749043292E-3</v>
      </c>
      <c r="F204" s="60">
        <v>7.0951969830820999E-3</v>
      </c>
    </row>
    <row r="205" spans="4:6" x14ac:dyDescent="0.25">
      <c r="D205" s="60">
        <v>23.483365949119399</v>
      </c>
      <c r="E205" s="60">
        <v>9.8411766031348703E-3</v>
      </c>
      <c r="F205" s="60">
        <v>7.0056283224775402E-3</v>
      </c>
    </row>
    <row r="206" spans="4:6" x14ac:dyDescent="0.25">
      <c r="D206" s="60">
        <v>23.600782778865</v>
      </c>
      <c r="E206" s="60">
        <v>9.7606663355134307E-3</v>
      </c>
      <c r="F206" s="60">
        <v>6.9219261890536999E-3</v>
      </c>
    </row>
    <row r="207" spans="4:6" x14ac:dyDescent="0.25">
      <c r="D207" s="60">
        <v>23.7181996086106</v>
      </c>
      <c r="E207" s="60">
        <v>9.6791143381854492E-3</v>
      </c>
      <c r="F207" s="60">
        <v>6.8457521759076401E-3</v>
      </c>
    </row>
    <row r="208" spans="4:6" x14ac:dyDescent="0.25">
      <c r="D208" s="60">
        <v>23.835616438356201</v>
      </c>
      <c r="E208" s="60">
        <v>9.5955498297603196E-3</v>
      </c>
      <c r="F208" s="60">
        <v>6.7794830309395497E-3</v>
      </c>
    </row>
    <row r="209" spans="4:6" x14ac:dyDescent="0.25">
      <c r="D209" s="60">
        <v>23.953033268101802</v>
      </c>
      <c r="E209" s="60">
        <v>9.5089185643320792E-3</v>
      </c>
      <c r="F209" s="60">
        <v>6.7234322910277198E-3</v>
      </c>
    </row>
    <row r="210" spans="4:6" x14ac:dyDescent="0.25">
      <c r="D210" s="60">
        <v>24.070450097847399</v>
      </c>
      <c r="E210" s="60">
        <v>9.4182681672001604E-3</v>
      </c>
      <c r="F210" s="60">
        <v>6.6773743625920803E-3</v>
      </c>
    </row>
    <row r="211" spans="4:6" x14ac:dyDescent="0.25">
      <c r="D211" s="60">
        <v>24.187866927592999</v>
      </c>
      <c r="E211" s="60">
        <v>9.3227787937602696E-3</v>
      </c>
      <c r="F211" s="60">
        <v>6.6405218785154296E-3</v>
      </c>
    </row>
    <row r="212" spans="4:6" x14ac:dyDescent="0.25">
      <c r="D212" s="60">
        <v>24.3052837573386</v>
      </c>
      <c r="E212" s="60">
        <v>9.2217703997752795E-3</v>
      </c>
      <c r="F212" s="60">
        <v>6.6113663858729504E-3</v>
      </c>
    </row>
    <row r="213" spans="4:6" x14ac:dyDescent="0.25">
      <c r="D213" s="60">
        <v>24.422700587084101</v>
      </c>
      <c r="E213" s="60">
        <v>9.1154696948143807E-3</v>
      </c>
      <c r="F213" s="60">
        <v>6.5878133814616302E-3</v>
      </c>
    </row>
    <row r="214" spans="4:6" x14ac:dyDescent="0.25">
      <c r="D214" s="60">
        <v>24.540117416829698</v>
      </c>
      <c r="E214" s="60">
        <v>9.0038702285945502E-3</v>
      </c>
      <c r="F214" s="60">
        <v>6.5673821754216599E-3</v>
      </c>
    </row>
    <row r="215" spans="4:6" x14ac:dyDescent="0.25">
      <c r="D215" s="60">
        <v>24.657534246575299</v>
      </c>
      <c r="E215" s="60">
        <v>8.8870828415275709E-3</v>
      </c>
      <c r="F215" s="60">
        <v>6.5474470814019803E-3</v>
      </c>
    </row>
    <row r="216" spans="4:6" x14ac:dyDescent="0.25">
      <c r="D216" s="60">
        <v>24.7749510763209</v>
      </c>
      <c r="E216" s="60">
        <v>8.76544136731695E-3</v>
      </c>
      <c r="F216" s="60">
        <v>6.5254930453613001E-3</v>
      </c>
    </row>
    <row r="217" spans="4:6" x14ac:dyDescent="0.25">
      <c r="D217" s="60">
        <v>24.8923679060665</v>
      </c>
      <c r="E217" s="60">
        <v>8.6396631695224799E-3</v>
      </c>
      <c r="F217" s="60">
        <v>6.4993576717323103E-3</v>
      </c>
    </row>
    <row r="218" spans="4:6" x14ac:dyDescent="0.25">
      <c r="D218" s="60">
        <v>25.009784735812101</v>
      </c>
      <c r="E218" s="60">
        <v>8.5109871708459999E-3</v>
      </c>
      <c r="F218" s="60">
        <v>6.4673257607162403E-3</v>
      </c>
    </row>
    <row r="219" spans="4:6" x14ac:dyDescent="0.25">
      <c r="D219" s="60">
        <v>25.127201565557701</v>
      </c>
      <c r="E219" s="60">
        <v>8.3812139843643402E-3</v>
      </c>
      <c r="F219" s="60">
        <v>6.4279279611559898E-3</v>
      </c>
    </row>
    <row r="220" spans="4:6" x14ac:dyDescent="0.25">
      <c r="D220" s="60">
        <v>25.244618395303299</v>
      </c>
      <c r="E220" s="60">
        <v>8.2526039351081895E-3</v>
      </c>
      <c r="F220" s="60">
        <v>6.3818755830415104E-3</v>
      </c>
    </row>
    <row r="221" spans="4:6" x14ac:dyDescent="0.25">
      <c r="D221" s="60">
        <v>25.362035225048899</v>
      </c>
      <c r="E221" s="60">
        <v>8.1276373102423805E-3</v>
      </c>
      <c r="F221" s="60">
        <v>6.3299317810766101E-3</v>
      </c>
    </row>
    <row r="222" spans="4:6" x14ac:dyDescent="0.25">
      <c r="D222" s="60">
        <v>25.4794520547945</v>
      </c>
      <c r="E222" s="60">
        <v>8.0086917597871204E-3</v>
      </c>
      <c r="F222" s="60">
        <v>6.2733312985077299E-3</v>
      </c>
    </row>
    <row r="223" spans="4:6" x14ac:dyDescent="0.25">
      <c r="D223" s="60">
        <v>25.5968688845401</v>
      </c>
      <c r="E223" s="60">
        <v>7.8977272123304104E-3</v>
      </c>
      <c r="F223" s="60">
        <v>6.2135898820855498E-3</v>
      </c>
    </row>
    <row r="224" spans="4:6" x14ac:dyDescent="0.25">
      <c r="D224" s="60">
        <v>25.714285714285701</v>
      </c>
      <c r="E224" s="60">
        <v>7.79684034928123E-3</v>
      </c>
      <c r="F224" s="60">
        <v>6.1523042506245202E-3</v>
      </c>
    </row>
    <row r="225" spans="4:6" x14ac:dyDescent="0.25">
      <c r="D225" s="60">
        <v>25.831702544031302</v>
      </c>
      <c r="E225" s="60">
        <v>7.7060960909624398E-3</v>
      </c>
      <c r="F225" s="60">
        <v>6.0909643831858597E-3</v>
      </c>
    </row>
    <row r="226" spans="4:6" x14ac:dyDescent="0.25">
      <c r="D226" s="60">
        <v>25.949119373776899</v>
      </c>
      <c r="E226" s="60">
        <v>7.6252855359824597E-3</v>
      </c>
      <c r="F226" s="60">
        <v>6.0307968207404901E-3</v>
      </c>
    </row>
    <row r="227" spans="4:6" x14ac:dyDescent="0.25">
      <c r="D227" s="60">
        <v>26.066536203522499</v>
      </c>
      <c r="E227" s="60">
        <v>7.55407479338591E-3</v>
      </c>
      <c r="F227" s="60">
        <v>5.9726534835568496E-3</v>
      </c>
    </row>
    <row r="228" spans="4:6" x14ac:dyDescent="0.25">
      <c r="D228" s="60">
        <v>26.1839530332681</v>
      </c>
      <c r="E228" s="60">
        <v>7.49195204911702E-3</v>
      </c>
      <c r="F228" s="60">
        <v>5.9169554151328897E-3</v>
      </c>
    </row>
    <row r="229" spans="4:6" x14ac:dyDescent="0.25">
      <c r="D229" s="60">
        <v>26.301369863013701</v>
      </c>
      <c r="E229" s="60">
        <v>7.4382671047763501E-3</v>
      </c>
      <c r="F229" s="60">
        <v>5.8638019369976696E-3</v>
      </c>
    </row>
    <row r="230" spans="4:6" x14ac:dyDescent="0.25">
      <c r="D230" s="60">
        <v>26.418786692759301</v>
      </c>
      <c r="E230" s="60">
        <v>7.3922090866160098E-3</v>
      </c>
      <c r="F230" s="60">
        <v>5.8126970020618797E-3</v>
      </c>
    </row>
    <row r="231" spans="4:6" x14ac:dyDescent="0.25">
      <c r="D231" s="60">
        <v>26.536203522504898</v>
      </c>
      <c r="E231" s="60">
        <v>7.3527684274480396E-3</v>
      </c>
      <c r="F231" s="60">
        <v>5.7628172140896904E-3</v>
      </c>
    </row>
    <row r="232" spans="4:6" x14ac:dyDescent="0.25">
      <c r="D232" s="60">
        <v>26.653620352250499</v>
      </c>
      <c r="E232" s="60">
        <v>7.3187291767364904E-3</v>
      </c>
      <c r="F232" s="60">
        <v>5.7134437193073102E-3</v>
      </c>
    </row>
    <row r="233" spans="4:6" x14ac:dyDescent="0.25">
      <c r="D233" s="60">
        <v>26.7710371819961</v>
      </c>
      <c r="E233" s="60">
        <v>7.2887171309543699E-3</v>
      </c>
      <c r="F233" s="60">
        <v>5.6639378332828403E-3</v>
      </c>
    </row>
    <row r="234" spans="4:6" x14ac:dyDescent="0.25">
      <c r="D234" s="60">
        <v>26.8884540117417</v>
      </c>
      <c r="E234" s="60">
        <v>7.2612975044859503E-3</v>
      </c>
      <c r="F234" s="60">
        <v>5.6138319180490497E-3</v>
      </c>
    </row>
    <row r="235" spans="4:6" x14ac:dyDescent="0.25">
      <c r="D235" s="60">
        <v>27.005870841487301</v>
      </c>
      <c r="E235" s="60">
        <v>7.23508530070382E-3</v>
      </c>
      <c r="F235" s="60">
        <v>5.56288162736441E-3</v>
      </c>
    </row>
    <row r="236" spans="4:6" x14ac:dyDescent="0.25">
      <c r="D236" s="60">
        <v>27.123287671232902</v>
      </c>
      <c r="E236" s="60">
        <v>7.2087676277775596E-3</v>
      </c>
      <c r="F236" s="60">
        <v>5.5110769741481998E-3</v>
      </c>
    </row>
    <row r="237" spans="4:6" x14ac:dyDescent="0.25">
      <c r="D237" s="60">
        <v>27.240704500978499</v>
      </c>
      <c r="E237" s="60">
        <v>7.1809909940721102E-3</v>
      </c>
      <c r="F237" s="60">
        <v>5.4586156045165002E-3</v>
      </c>
    </row>
    <row r="238" spans="4:6" x14ac:dyDescent="0.25">
      <c r="D238" s="60">
        <v>27.358121330724099</v>
      </c>
      <c r="E238" s="60">
        <v>7.1506108587215903E-3</v>
      </c>
      <c r="F238" s="60">
        <v>5.4058468616732499E-3</v>
      </c>
    </row>
    <row r="239" spans="4:6" x14ac:dyDescent="0.25">
      <c r="D239" s="60">
        <v>27.4755381604697</v>
      </c>
      <c r="E239" s="60">
        <v>7.1163912725100802E-3</v>
      </c>
      <c r="F239" s="60">
        <v>5.3531992943159504E-3</v>
      </c>
    </row>
    <row r="240" spans="4:6" x14ac:dyDescent="0.25">
      <c r="D240" s="60">
        <v>27.592954990215301</v>
      </c>
      <c r="E240" s="60">
        <v>7.0770473029424796E-3</v>
      </c>
      <c r="F240" s="60">
        <v>5.3012004401719898E-3</v>
      </c>
    </row>
    <row r="241" spans="4:6" x14ac:dyDescent="0.25">
      <c r="D241" s="60">
        <v>27.710371819960901</v>
      </c>
      <c r="E241" s="60">
        <v>7.0314003906366603E-3</v>
      </c>
      <c r="F241" s="60">
        <v>5.2502143371854996E-3</v>
      </c>
    </row>
    <row r="242" spans="4:6" x14ac:dyDescent="0.25">
      <c r="D242" s="60">
        <v>27.827788649706498</v>
      </c>
      <c r="E242" s="60">
        <v>6.9786123492425701E-3</v>
      </c>
      <c r="F242" s="60">
        <v>5.2004755677028903E-3</v>
      </c>
    </row>
    <row r="243" spans="4:6" x14ac:dyDescent="0.25">
      <c r="D243" s="60">
        <v>27.945205479452099</v>
      </c>
      <c r="E243" s="60">
        <v>6.9184194659208101E-3</v>
      </c>
      <c r="F243" s="60">
        <v>5.1521455545220397E-3</v>
      </c>
    </row>
    <row r="244" spans="4:6" x14ac:dyDescent="0.25">
      <c r="D244" s="60">
        <v>28.0626223091976</v>
      </c>
      <c r="E244" s="60">
        <v>6.8512796698111198E-3</v>
      </c>
      <c r="F244" s="60">
        <v>5.1053215219653602E-3</v>
      </c>
    </row>
    <row r="245" spans="4:6" x14ac:dyDescent="0.25">
      <c r="D245" s="60">
        <v>28.180039138943201</v>
      </c>
      <c r="E245" s="60">
        <v>6.7783676169376299E-3</v>
      </c>
      <c r="F245" s="60">
        <v>5.0600599626761996E-3</v>
      </c>
    </row>
    <row r="246" spans="4:6" x14ac:dyDescent="0.25">
      <c r="D246" s="60">
        <v>28.297455968688801</v>
      </c>
      <c r="E246" s="60">
        <v>6.7013976051206398E-3</v>
      </c>
      <c r="F246" s="60">
        <v>5.01639464867567E-3</v>
      </c>
    </row>
    <row r="247" spans="4:6" x14ac:dyDescent="0.25">
      <c r="D247" s="60">
        <v>28.414872798434399</v>
      </c>
      <c r="E247" s="60">
        <v>6.6223101078485202E-3</v>
      </c>
      <c r="F247" s="60">
        <v>4.9743444921802804E-3</v>
      </c>
    </row>
    <row r="248" spans="4:6" x14ac:dyDescent="0.25">
      <c r="D248" s="60">
        <v>28.532289628179999</v>
      </c>
      <c r="E248" s="60">
        <v>6.5429078371164202E-3</v>
      </c>
      <c r="F248" s="60">
        <v>4.9339097298658702E-3</v>
      </c>
    </row>
    <row r="249" spans="4:6" x14ac:dyDescent="0.25">
      <c r="D249" s="60">
        <v>28.6497064579256</v>
      </c>
      <c r="E249" s="60">
        <v>6.4647198949915503E-3</v>
      </c>
      <c r="F249" s="60">
        <v>4.8950580322084398E-3</v>
      </c>
    </row>
    <row r="250" spans="4:6" x14ac:dyDescent="0.25">
      <c r="D250" s="60">
        <v>28.7671232876712</v>
      </c>
      <c r="E250" s="60">
        <v>6.3884077101506202E-3</v>
      </c>
      <c r="F250" s="60">
        <v>4.8577288986606203E-3</v>
      </c>
    </row>
    <row r="251" spans="4:6" x14ac:dyDescent="0.25">
      <c r="D251" s="60">
        <v>28.884540117416801</v>
      </c>
      <c r="E251" s="60">
        <v>6.3141505510236296E-3</v>
      </c>
      <c r="F251" s="60">
        <v>4.8218294424803498E-3</v>
      </c>
    </row>
    <row r="252" spans="4:6" x14ac:dyDescent="0.25">
      <c r="D252" s="60">
        <v>29.001956947162402</v>
      </c>
      <c r="E252" s="60">
        <v>6.2419555496392104E-3</v>
      </c>
      <c r="F252" s="60">
        <v>4.7869437036985804E-3</v>
      </c>
    </row>
    <row r="253" spans="4:6" x14ac:dyDescent="0.25">
      <c r="D253" s="60">
        <v>29.119373776907999</v>
      </c>
      <c r="E253" s="60">
        <v>6.1718718797234302E-3</v>
      </c>
      <c r="F253" s="60">
        <v>4.7527352896353098E-3</v>
      </c>
    </row>
    <row r="254" spans="4:6" x14ac:dyDescent="0.25">
      <c r="D254" s="60">
        <v>29.236790606653599</v>
      </c>
      <c r="E254" s="60">
        <v>6.1041190204184897E-3</v>
      </c>
      <c r="F254" s="60">
        <v>4.7188319164506902E-3</v>
      </c>
    </row>
    <row r="255" spans="4:6" x14ac:dyDescent="0.25">
      <c r="D255" s="60">
        <v>29.3542074363992</v>
      </c>
      <c r="E255" s="60">
        <v>6.0390971477560298E-3</v>
      </c>
      <c r="F255" s="60">
        <v>4.68486521512266E-3</v>
      </c>
    </row>
    <row r="256" spans="4:6" x14ac:dyDescent="0.25">
      <c r="D256" s="60">
        <v>29.471624266144801</v>
      </c>
      <c r="E256" s="60">
        <v>5.9772987886303197E-3</v>
      </c>
      <c r="F256" s="60">
        <v>4.65051564438854E-3</v>
      </c>
    </row>
    <row r="257" spans="4:6" x14ac:dyDescent="0.25">
      <c r="D257" s="60">
        <v>29.589041095890401</v>
      </c>
      <c r="E257" s="60">
        <v>5.9191694262197298E-3</v>
      </c>
      <c r="F257" s="60">
        <v>4.6155567266620004E-3</v>
      </c>
    </row>
    <row r="258" spans="4:6" x14ac:dyDescent="0.25">
      <c r="D258" s="60">
        <v>29.706457925635998</v>
      </c>
      <c r="E258" s="60">
        <v>5.8649725664130003E-3</v>
      </c>
      <c r="F258" s="60">
        <v>4.5798926222697101E-3</v>
      </c>
    </row>
    <row r="259" spans="4:6" x14ac:dyDescent="0.25">
      <c r="D259" s="60">
        <v>29.823874755381599</v>
      </c>
      <c r="E259" s="60">
        <v>5.8147025238154499E-3</v>
      </c>
      <c r="F259" s="60">
        <v>4.5435833805612998E-3</v>
      </c>
    </row>
    <row r="260" spans="4:6" x14ac:dyDescent="0.25">
      <c r="D260" s="60">
        <v>29.9412915851272</v>
      </c>
      <c r="E260" s="60">
        <v>5.7680615529721799E-3</v>
      </c>
      <c r="F260" s="60">
        <v>4.5068530568991103E-3</v>
      </c>
    </row>
    <row r="261" spans="4:6" x14ac:dyDescent="0.25">
      <c r="D261" s="60">
        <v>30.0587084148728</v>
      </c>
      <c r="E261" s="60">
        <v>5.7245894926209098E-3</v>
      </c>
      <c r="F261" s="60">
        <v>4.4701092003443799E-3</v>
      </c>
    </row>
    <row r="262" spans="4:6" x14ac:dyDescent="0.25">
      <c r="D262" s="60">
        <v>30.176125244618401</v>
      </c>
      <c r="E262" s="60">
        <v>5.6833436555952296E-3</v>
      </c>
      <c r="F262" s="60">
        <v>4.4339498002491503E-3</v>
      </c>
    </row>
    <row r="263" spans="4:6" x14ac:dyDescent="0.25">
      <c r="D263" s="60">
        <v>30.293542074364002</v>
      </c>
      <c r="E263" s="60">
        <v>5.6431523774933302E-3</v>
      </c>
      <c r="F263" s="60">
        <v>4.3989143621155002E-3</v>
      </c>
    </row>
    <row r="264" spans="4:6" x14ac:dyDescent="0.25">
      <c r="D264" s="60">
        <v>30.410958904109599</v>
      </c>
      <c r="E264" s="60">
        <v>5.6028347688179903E-3</v>
      </c>
      <c r="F264" s="60">
        <v>4.3654845933172601E-3</v>
      </c>
    </row>
    <row r="265" spans="4:6" x14ac:dyDescent="0.25">
      <c r="D265" s="60">
        <v>30.528375733855199</v>
      </c>
      <c r="E265" s="60">
        <v>5.5611092042847999E-3</v>
      </c>
      <c r="F265" s="60">
        <v>4.3340159950995402E-3</v>
      </c>
    </row>
    <row r="266" spans="4:6" x14ac:dyDescent="0.25">
      <c r="D266" s="60">
        <v>30.6457925636008</v>
      </c>
      <c r="E266" s="60">
        <v>5.5167013017295499E-3</v>
      </c>
      <c r="F266" s="60">
        <v>4.3046796104168799E-3</v>
      </c>
    </row>
    <row r="267" spans="4:6" x14ac:dyDescent="0.25">
      <c r="D267" s="60">
        <v>30.763209393346401</v>
      </c>
      <c r="E267" s="60">
        <v>5.4685020841216602E-3</v>
      </c>
      <c r="F267" s="60">
        <v>4.2774200614192504E-3</v>
      </c>
    </row>
    <row r="268" spans="4:6" x14ac:dyDescent="0.25">
      <c r="D268" s="60">
        <v>30.880626223092001</v>
      </c>
      <c r="E268" s="60">
        <v>5.41574458252095E-3</v>
      </c>
      <c r="F268" s="60">
        <v>4.2519334460429598E-3</v>
      </c>
    </row>
    <row r="269" spans="4:6" x14ac:dyDescent="0.25">
      <c r="D269" s="60">
        <v>30.998043052837598</v>
      </c>
      <c r="E269" s="60">
        <v>5.3581509449494502E-3</v>
      </c>
      <c r="F269" s="60">
        <v>4.2276669444934302E-3</v>
      </c>
    </row>
    <row r="270" spans="4:6" x14ac:dyDescent="0.25">
      <c r="D270" s="60">
        <v>31.115459882583199</v>
      </c>
      <c r="E270" s="60">
        <v>5.29600273979369E-3</v>
      </c>
      <c r="F270" s="60">
        <v>4.2038404249070804E-3</v>
      </c>
    </row>
    <row r="271" spans="4:6" x14ac:dyDescent="0.25">
      <c r="D271" s="60">
        <v>31.2328767123288</v>
      </c>
      <c r="E271" s="60">
        <v>5.23010485494E-3</v>
      </c>
      <c r="F271" s="60">
        <v>4.17948900055614E-3</v>
      </c>
    </row>
    <row r="272" spans="4:6" x14ac:dyDescent="0.25">
      <c r="D272" s="60">
        <v>31.3502935420744</v>
      </c>
      <c r="E272" s="60">
        <v>5.1616441235866201E-3</v>
      </c>
      <c r="F272" s="60">
        <v>4.1532343428694303E-3</v>
      </c>
    </row>
    <row r="273" spans="4:6" x14ac:dyDescent="0.25">
      <c r="D273" s="60">
        <v>31.467710371820001</v>
      </c>
      <c r="E273" s="60">
        <v>5.0919805511520696E-3</v>
      </c>
      <c r="F273" s="60">
        <v>4.1239351609140603E-3</v>
      </c>
    </row>
    <row r="274" spans="4:6" x14ac:dyDescent="0.25">
      <c r="D274" s="60">
        <v>31.585127201565601</v>
      </c>
      <c r="E274" s="60">
        <v>5.0225691664755098E-3</v>
      </c>
      <c r="F274" s="60">
        <v>4.0906172845275E-3</v>
      </c>
    </row>
    <row r="275" spans="4:6" x14ac:dyDescent="0.25">
      <c r="D275" s="60">
        <v>31.702544031311199</v>
      </c>
      <c r="E275" s="60">
        <v>4.9545654203866597E-3</v>
      </c>
      <c r="F275" s="60">
        <v>4.05246897012378E-3</v>
      </c>
    </row>
    <row r="276" spans="4:6" x14ac:dyDescent="0.25">
      <c r="D276" s="60">
        <v>31.8199608610567</v>
      </c>
      <c r="E276" s="60">
        <v>4.8888125678023002E-3</v>
      </c>
      <c r="F276" s="60">
        <v>4.0089476433635002E-3</v>
      </c>
    </row>
    <row r="277" spans="4:6" x14ac:dyDescent="0.25">
      <c r="D277" s="60">
        <v>31.9373776908023</v>
      </c>
      <c r="E277" s="60">
        <v>4.8260348485104701E-3</v>
      </c>
      <c r="F277" s="60">
        <v>3.9598336494861804E-3</v>
      </c>
    </row>
    <row r="278" spans="4:6" x14ac:dyDescent="0.25">
      <c r="D278" s="60">
        <v>32.054794520547901</v>
      </c>
      <c r="E278" s="60">
        <v>4.7669264935914397E-3</v>
      </c>
      <c r="F278" s="60">
        <v>3.9052568951779298E-3</v>
      </c>
    </row>
    <row r="279" spans="4:6" x14ac:dyDescent="0.25">
      <c r="D279" s="60">
        <v>32.172211350293502</v>
      </c>
      <c r="E279" s="60">
        <v>4.7121954134594904E-3</v>
      </c>
      <c r="F279" s="60">
        <v>3.8456929382707501E-3</v>
      </c>
    </row>
    <row r="280" spans="4:6" x14ac:dyDescent="0.25">
      <c r="D280" s="60">
        <v>32.289628180039102</v>
      </c>
      <c r="E280" s="60">
        <v>4.6625417069539902E-3</v>
      </c>
      <c r="F280" s="60">
        <v>3.78192822014218E-3</v>
      </c>
    </row>
    <row r="281" spans="4:6" x14ac:dyDescent="0.25">
      <c r="D281" s="60">
        <v>32.407045009784703</v>
      </c>
      <c r="E281" s="60">
        <v>4.6185817427641801E-3</v>
      </c>
      <c r="F281" s="60">
        <v>3.7149975081891902E-3</v>
      </c>
    </row>
    <row r="282" spans="4:6" x14ac:dyDescent="0.25">
      <c r="D282" s="60">
        <v>32.524461839530296</v>
      </c>
      <c r="E282" s="60">
        <v>4.5807507039551196E-3</v>
      </c>
      <c r="F282" s="60">
        <v>3.6460892421812901E-3</v>
      </c>
    </row>
    <row r="283" spans="4:6" x14ac:dyDescent="0.25">
      <c r="D283" s="60">
        <v>32.641878669275897</v>
      </c>
      <c r="E283" s="60">
        <v>4.5492242351914004E-3</v>
      </c>
      <c r="F283" s="60">
        <v>3.5766174189224699E-3</v>
      </c>
    </row>
    <row r="284" spans="4:6" x14ac:dyDescent="0.25">
      <c r="D284" s="60">
        <v>32.759295499021498</v>
      </c>
      <c r="E284" s="60">
        <v>4.5238915984886904E-3</v>
      </c>
      <c r="F284" s="60">
        <v>3.5079531799537302E-3</v>
      </c>
    </row>
    <row r="285" spans="4:6" x14ac:dyDescent="0.25">
      <c r="D285" s="60">
        <v>32.876712328767098</v>
      </c>
      <c r="E285" s="60">
        <v>4.5043911389981003E-3</v>
      </c>
      <c r="F285" s="60">
        <v>3.4411359697275701E-3</v>
      </c>
    </row>
    <row r="286" spans="4:6" x14ac:dyDescent="0.25">
      <c r="D286" s="60">
        <v>32.994129158512699</v>
      </c>
      <c r="E286" s="60">
        <v>4.4904678945639096E-3</v>
      </c>
      <c r="F286" s="60">
        <v>3.37701650600709E-3</v>
      </c>
    </row>
    <row r="287" spans="4:6" x14ac:dyDescent="0.25">
      <c r="D287" s="60">
        <v>33.1115459882583</v>
      </c>
      <c r="E287" s="60">
        <v>4.4812819973778896E-3</v>
      </c>
      <c r="F287" s="60">
        <v>3.3162402936788501E-3</v>
      </c>
    </row>
    <row r="288" spans="4:6" x14ac:dyDescent="0.25">
      <c r="D288" s="60">
        <v>33.2289628180039</v>
      </c>
      <c r="E288" s="60">
        <v>4.47599366820249E-3</v>
      </c>
      <c r="F288" s="60">
        <v>3.25925230280759E-3</v>
      </c>
    </row>
    <row r="289" spans="4:6" x14ac:dyDescent="0.25">
      <c r="D289" s="60">
        <v>33.346379647749501</v>
      </c>
      <c r="E289" s="60">
        <v>4.4739071956916097E-3</v>
      </c>
      <c r="F289" s="60">
        <v>3.2063189959461E-3</v>
      </c>
    </row>
    <row r="290" spans="4:6" x14ac:dyDescent="0.25">
      <c r="D290" s="60">
        <v>33.463796477495102</v>
      </c>
      <c r="E290" s="60">
        <v>4.4742561932449004E-3</v>
      </c>
      <c r="F290" s="60">
        <v>3.1575632339716402E-3</v>
      </c>
    </row>
    <row r="291" spans="4:6" x14ac:dyDescent="0.25">
      <c r="D291" s="60">
        <v>33.581213307240702</v>
      </c>
      <c r="E291" s="60">
        <v>4.47619988047102E-3</v>
      </c>
      <c r="F291" s="60">
        <v>3.1130073060301501E-3</v>
      </c>
    </row>
    <row r="292" spans="4:6" x14ac:dyDescent="0.25">
      <c r="D292" s="60">
        <v>33.698630136986303</v>
      </c>
      <c r="E292" s="60">
        <v>4.4788623170784001E-3</v>
      </c>
      <c r="F292" s="60">
        <v>3.0726193378554402E-3</v>
      </c>
    </row>
    <row r="293" spans="4:6" x14ac:dyDescent="0.25">
      <c r="D293" s="60">
        <v>33.816046966731903</v>
      </c>
      <c r="E293" s="60">
        <v>4.4814093114261804E-3</v>
      </c>
      <c r="F293" s="60">
        <v>3.0366072306120201E-3</v>
      </c>
    </row>
    <row r="294" spans="4:6" x14ac:dyDescent="0.25">
      <c r="D294" s="60">
        <v>33.933463796477497</v>
      </c>
      <c r="E294" s="60">
        <v>4.4831378717004097E-3</v>
      </c>
      <c r="F294" s="60">
        <v>3.00495568876243E-3</v>
      </c>
    </row>
    <row r="295" spans="4:6" x14ac:dyDescent="0.25">
      <c r="D295" s="60">
        <v>34.050880626223098</v>
      </c>
      <c r="E295" s="60">
        <v>4.4835438928827499E-3</v>
      </c>
      <c r="F295" s="60">
        <v>2.9775165328783399E-3</v>
      </c>
    </row>
    <row r="296" spans="4:6" x14ac:dyDescent="0.25">
      <c r="D296" s="60">
        <v>34.168297455968698</v>
      </c>
      <c r="E296" s="60">
        <v>4.4823384126085703E-3</v>
      </c>
      <c r="F296" s="60">
        <v>2.9544359371446701E-3</v>
      </c>
    </row>
    <row r="297" spans="4:6" x14ac:dyDescent="0.25">
      <c r="D297" s="60">
        <v>34.285714285714299</v>
      </c>
      <c r="E297" s="60">
        <v>4.4794006719295603E-3</v>
      </c>
      <c r="F297" s="60">
        <v>2.9359071808036201E-3</v>
      </c>
    </row>
    <row r="298" spans="4:6" x14ac:dyDescent="0.25">
      <c r="D298" s="60">
        <v>34.4031311154599</v>
      </c>
      <c r="E298" s="60">
        <v>4.4746472271561498E-3</v>
      </c>
      <c r="F298" s="60">
        <v>2.9221356307350902E-3</v>
      </c>
    </row>
    <row r="299" spans="4:6" x14ac:dyDescent="0.25">
      <c r="D299" s="60">
        <v>34.5205479452055</v>
      </c>
      <c r="E299" s="60">
        <v>4.4678652106276799E-3</v>
      </c>
      <c r="F299" s="60">
        <v>2.9132909985481498E-3</v>
      </c>
    </row>
    <row r="300" spans="4:6" x14ac:dyDescent="0.25">
      <c r="D300" s="60">
        <v>34.637964774951101</v>
      </c>
      <c r="E300" s="60">
        <v>4.4590007065767401E-3</v>
      </c>
      <c r="F300" s="60">
        <v>2.9094516851608599E-3</v>
      </c>
    </row>
    <row r="301" spans="4:6" x14ac:dyDescent="0.25">
      <c r="D301" s="60">
        <v>34.755381604696701</v>
      </c>
      <c r="E301" s="60">
        <v>4.4478306220958903E-3</v>
      </c>
      <c r="F301" s="60">
        <v>2.9105472783452001E-3</v>
      </c>
    </row>
    <row r="302" spans="4:6" x14ac:dyDescent="0.25">
      <c r="D302" s="60">
        <v>34.872798434442302</v>
      </c>
      <c r="E302" s="60">
        <v>4.4342000131490696E-3</v>
      </c>
      <c r="F302" s="60">
        <v>2.9163061404235001E-3</v>
      </c>
    </row>
    <row r="303" spans="4:6" x14ac:dyDescent="0.25">
      <c r="D303" s="60">
        <v>34.990215264187903</v>
      </c>
      <c r="E303" s="60">
        <v>4.4181087289379903E-3</v>
      </c>
      <c r="F303" s="60">
        <v>2.92621544588967E-3</v>
      </c>
    </row>
    <row r="304" spans="4:6" x14ac:dyDescent="0.25">
      <c r="D304" s="60">
        <v>35.107632093933503</v>
      </c>
      <c r="E304" s="60">
        <v>4.3997398682079697E-3</v>
      </c>
      <c r="F304" s="60">
        <v>2.9397033465622499E-3</v>
      </c>
    </row>
    <row r="305" spans="4:6" x14ac:dyDescent="0.25">
      <c r="D305" s="60">
        <v>35.225048923679097</v>
      </c>
      <c r="E305" s="60">
        <v>4.3794112986083903E-3</v>
      </c>
      <c r="F305" s="60">
        <v>2.95525829021043E-3</v>
      </c>
    </row>
    <row r="306" spans="4:6" x14ac:dyDescent="0.25">
      <c r="D306" s="60">
        <v>35.342465753424698</v>
      </c>
      <c r="E306" s="60">
        <v>4.3574629472441801E-3</v>
      </c>
      <c r="F306" s="60">
        <v>2.9715419010122898E-3</v>
      </c>
    </row>
    <row r="307" spans="4:6" x14ac:dyDescent="0.25">
      <c r="D307" s="60">
        <v>35.459882583170298</v>
      </c>
      <c r="E307" s="60">
        <v>4.3341181931618898E-3</v>
      </c>
      <c r="F307" s="60">
        <v>2.9871908428349102E-3</v>
      </c>
    </row>
    <row r="308" spans="4:6" x14ac:dyDescent="0.25">
      <c r="D308" s="60">
        <v>35.577299412915799</v>
      </c>
      <c r="E308" s="60">
        <v>4.3093697780462901E-3</v>
      </c>
      <c r="F308" s="60">
        <v>3.0008686100654199E-3</v>
      </c>
    </row>
    <row r="309" spans="4:6" x14ac:dyDescent="0.25">
      <c r="D309" s="60">
        <v>35.6947162426614</v>
      </c>
      <c r="E309" s="60">
        <v>4.2829352786105902E-3</v>
      </c>
      <c r="F309" s="60">
        <v>3.01137256488409E-3</v>
      </c>
    </row>
    <row r="310" spans="4:6" x14ac:dyDescent="0.25">
      <c r="D310" s="60">
        <v>35.812133072407001</v>
      </c>
      <c r="E310" s="60">
        <v>4.2543045979368498E-3</v>
      </c>
      <c r="F310" s="60">
        <v>3.0177325683159398E-3</v>
      </c>
    </row>
    <row r="311" spans="4:6" x14ac:dyDescent="0.25">
      <c r="D311" s="60">
        <v>35.929549902152601</v>
      </c>
      <c r="E311" s="60">
        <v>4.2226197874052698E-3</v>
      </c>
      <c r="F311" s="60">
        <v>3.0192904438123198E-3</v>
      </c>
    </row>
    <row r="312" spans="4:6" x14ac:dyDescent="0.25">
      <c r="D312" s="60">
        <v>36.046966731898202</v>
      </c>
      <c r="E312" s="60">
        <v>4.1874551471080702E-3</v>
      </c>
      <c r="F312" s="60">
        <v>3.01575146948261E-3</v>
      </c>
    </row>
    <row r="313" spans="4:6" x14ac:dyDescent="0.25">
      <c r="D313" s="60">
        <v>36.164383561643803</v>
      </c>
      <c r="E313" s="60">
        <v>4.1486135535550696E-3</v>
      </c>
      <c r="F313" s="60">
        <v>3.0072019494047698E-3</v>
      </c>
    </row>
    <row r="314" spans="4:6" x14ac:dyDescent="0.25">
      <c r="D314" s="60">
        <v>36.281800391389403</v>
      </c>
      <c r="E314" s="60">
        <v>4.1060684643797101E-3</v>
      </c>
      <c r="F314" s="60">
        <v>2.9940054918905202E-3</v>
      </c>
    </row>
    <row r="315" spans="4:6" x14ac:dyDescent="0.25">
      <c r="D315" s="60">
        <v>36.399217221134997</v>
      </c>
      <c r="E315" s="60">
        <v>4.0599793205566099E-3</v>
      </c>
      <c r="F315" s="60">
        <v>2.9768276371228901E-3</v>
      </c>
    </row>
    <row r="316" spans="4:6" x14ac:dyDescent="0.25">
      <c r="D316" s="60">
        <v>36.516634050880597</v>
      </c>
      <c r="E316" s="60">
        <v>4.01062666511557E-3</v>
      </c>
      <c r="F316" s="60">
        <v>2.9571193060006998E-3</v>
      </c>
    </row>
    <row r="317" spans="4:6" x14ac:dyDescent="0.25">
      <c r="D317" s="60">
        <v>36.634050880626198</v>
      </c>
      <c r="E317" s="60">
        <v>3.9583725045294503E-3</v>
      </c>
      <c r="F317" s="60">
        <v>2.9359715104582801E-3</v>
      </c>
    </row>
    <row r="318" spans="4:6" x14ac:dyDescent="0.25">
      <c r="D318" s="60">
        <v>36.751467710371799</v>
      </c>
      <c r="E318" s="60">
        <v>3.9036669220332701E-3</v>
      </c>
      <c r="F318" s="60">
        <v>2.9144367664045898E-3</v>
      </c>
    </row>
    <row r="319" spans="4:6" x14ac:dyDescent="0.25">
      <c r="D319" s="60">
        <v>36.868884540117399</v>
      </c>
      <c r="E319" s="60">
        <v>3.8470961313442501E-3</v>
      </c>
      <c r="F319" s="60">
        <v>2.8934454425578902E-3</v>
      </c>
    </row>
    <row r="320" spans="4:6" x14ac:dyDescent="0.25">
      <c r="D320" s="60">
        <v>36.986301369863</v>
      </c>
      <c r="E320" s="60">
        <v>3.7894443769201599E-3</v>
      </c>
      <c r="F320" s="60">
        <v>2.8737404952486798E-3</v>
      </c>
    </row>
    <row r="321" spans="4:6" x14ac:dyDescent="0.25">
      <c r="D321" s="60">
        <v>37.103718199608601</v>
      </c>
      <c r="E321" s="60">
        <v>3.7317297542782098E-3</v>
      </c>
      <c r="F321" s="60">
        <v>2.8558337921940698E-3</v>
      </c>
    </row>
    <row r="322" spans="4:6" x14ac:dyDescent="0.25">
      <c r="D322" s="60">
        <v>37.221135029354201</v>
      </c>
      <c r="E322" s="60">
        <v>3.6751769549431901E-3</v>
      </c>
      <c r="F322" s="60">
        <v>2.8399856254346999E-3</v>
      </c>
    </row>
    <row r="323" spans="4:6" x14ac:dyDescent="0.25">
      <c r="D323" s="60">
        <v>37.338551859099802</v>
      </c>
      <c r="E323" s="60">
        <v>3.62122958565119E-3</v>
      </c>
      <c r="F323" s="60">
        <v>2.8262075154359E-3</v>
      </c>
    </row>
    <row r="324" spans="4:6" x14ac:dyDescent="0.25">
      <c r="D324" s="60">
        <v>37.455968688845402</v>
      </c>
      <c r="E324" s="60">
        <v>3.57138009660187E-3</v>
      </c>
      <c r="F324" s="60">
        <v>2.8142869880007399E-3</v>
      </c>
    </row>
    <row r="325" spans="4:6" x14ac:dyDescent="0.25">
      <c r="D325" s="60">
        <v>37.573385518591003</v>
      </c>
      <c r="E325" s="60">
        <v>3.5262848345711801E-3</v>
      </c>
      <c r="F325" s="60">
        <v>2.8038842838982001E-3</v>
      </c>
    </row>
    <row r="326" spans="4:6" x14ac:dyDescent="0.25">
      <c r="D326" s="60">
        <v>37.690802348336597</v>
      </c>
      <c r="E326" s="60">
        <v>3.48630391089077E-3</v>
      </c>
      <c r="F326" s="60">
        <v>2.7943670379316902E-3</v>
      </c>
    </row>
    <row r="327" spans="4:6" x14ac:dyDescent="0.25">
      <c r="D327" s="60">
        <v>37.808219178082197</v>
      </c>
      <c r="E327" s="60">
        <v>3.4513285784253801E-3</v>
      </c>
      <c r="F327" s="60">
        <v>2.7851080653346098E-3</v>
      </c>
    </row>
    <row r="328" spans="4:6" x14ac:dyDescent="0.25">
      <c r="D328" s="60">
        <v>37.925636007827798</v>
      </c>
      <c r="E328" s="60">
        <v>3.4208519668708299E-3</v>
      </c>
      <c r="F328" s="60">
        <v>2.7756035971670499E-3</v>
      </c>
    </row>
    <row r="329" spans="4:6" x14ac:dyDescent="0.25">
      <c r="D329" s="60">
        <v>38.043052837573399</v>
      </c>
      <c r="E329" s="60">
        <v>3.39408669880779E-3</v>
      </c>
      <c r="F329" s="60">
        <v>2.7654399701596802E-3</v>
      </c>
    </row>
    <row r="330" spans="4:6" x14ac:dyDescent="0.25">
      <c r="D330" s="60">
        <v>38.160469667318999</v>
      </c>
      <c r="E330" s="60">
        <v>3.3700928616483702E-3</v>
      </c>
      <c r="F330" s="60">
        <v>2.7543176021550702E-3</v>
      </c>
    </row>
    <row r="331" spans="4:6" x14ac:dyDescent="0.25">
      <c r="D331" s="60">
        <v>38.2778864970646</v>
      </c>
      <c r="E331" s="60">
        <v>3.3478891175342698E-3</v>
      </c>
      <c r="F331" s="60">
        <v>2.7420569813660501E-3</v>
      </c>
    </row>
    <row r="332" spans="4:6" x14ac:dyDescent="0.25">
      <c r="D332" s="60">
        <v>38.3953033268102</v>
      </c>
      <c r="E332" s="60">
        <v>3.3265353074330099E-3</v>
      </c>
      <c r="F332" s="60">
        <v>2.7285894499357402E-3</v>
      </c>
    </row>
    <row r="333" spans="4:6" x14ac:dyDescent="0.25">
      <c r="D333" s="60">
        <v>38.512720156555801</v>
      </c>
      <c r="E333" s="60">
        <v>3.3051904295234801E-3</v>
      </c>
      <c r="F333" s="60">
        <v>2.71393748307198E-3</v>
      </c>
    </row>
    <row r="334" spans="4:6" x14ac:dyDescent="0.25">
      <c r="D334" s="60">
        <v>38.630136986301402</v>
      </c>
      <c r="E334" s="60">
        <v>3.2831598470275201E-3</v>
      </c>
      <c r="F334" s="60">
        <v>2.6981903282126199E-3</v>
      </c>
    </row>
    <row r="335" spans="4:6" x14ac:dyDescent="0.25">
      <c r="D335" s="60">
        <v>38.747553816047002</v>
      </c>
      <c r="E335" s="60">
        <v>3.25994598848133E-3</v>
      </c>
      <c r="F335" s="60">
        <v>2.6814811530486999E-3</v>
      </c>
    </row>
    <row r="336" spans="4:6" x14ac:dyDescent="0.25">
      <c r="D336" s="60">
        <v>38.864970645792603</v>
      </c>
      <c r="E336" s="60">
        <v>3.2351986505965201E-3</v>
      </c>
      <c r="F336" s="60">
        <v>2.6639138420499302E-3</v>
      </c>
    </row>
    <row r="337" spans="4:6" x14ac:dyDescent="0.25">
      <c r="D337" s="60">
        <v>38.982387475538196</v>
      </c>
      <c r="E337" s="60">
        <v>3.2091742113507398E-3</v>
      </c>
      <c r="F337" s="60">
        <v>2.6457776840727301E-3</v>
      </c>
    </row>
    <row r="338" spans="4:6" x14ac:dyDescent="0.25">
      <c r="D338" s="60">
        <v>39.099804305283797</v>
      </c>
      <c r="E338" s="60">
        <v>3.18236468903332E-3</v>
      </c>
      <c r="F338" s="60">
        <v>2.6273130617833602E-3</v>
      </c>
    </row>
    <row r="339" spans="4:6" x14ac:dyDescent="0.25">
      <c r="D339" s="60">
        <v>39.217221135029398</v>
      </c>
      <c r="E339" s="60">
        <v>3.1554707538712099E-3</v>
      </c>
      <c r="F339" s="60">
        <v>2.6087936548593502E-3</v>
      </c>
    </row>
    <row r="340" spans="4:6" x14ac:dyDescent="0.25">
      <c r="D340" s="60">
        <v>39.334637964774899</v>
      </c>
      <c r="E340" s="60">
        <v>3.1292893583293301E-3</v>
      </c>
      <c r="F340" s="60">
        <v>2.59054266922106E-3</v>
      </c>
    </row>
    <row r="341" spans="4:6" x14ac:dyDescent="0.25">
      <c r="D341" s="60">
        <v>39.4520547945205</v>
      </c>
      <c r="E341" s="60">
        <v>3.1045702018086198E-3</v>
      </c>
      <c r="F341" s="60">
        <v>2.5729300875038199E-3</v>
      </c>
    </row>
    <row r="342" spans="4:6" x14ac:dyDescent="0.25">
      <c r="D342" s="60">
        <v>39.5694716242661</v>
      </c>
      <c r="E342" s="60">
        <v>3.0818920194506799E-3</v>
      </c>
      <c r="F342" s="60">
        <v>2.5563595791419399E-3</v>
      </c>
    </row>
    <row r="343" spans="4:6" x14ac:dyDescent="0.25">
      <c r="D343" s="60">
        <v>39.686888454011701</v>
      </c>
      <c r="E343" s="60">
        <v>3.0615877613796101E-3</v>
      </c>
      <c r="F343" s="60">
        <v>2.5412449402633301E-3</v>
      </c>
    </row>
    <row r="344" spans="4:6" x14ac:dyDescent="0.25">
      <c r="D344" s="60">
        <v>39.804305283757301</v>
      </c>
      <c r="E344" s="60">
        <v>3.04373234954417E-3</v>
      </c>
      <c r="F344" s="60">
        <v>2.52797754987927E-3</v>
      </c>
    </row>
    <row r="345" spans="4:6" x14ac:dyDescent="0.25">
      <c r="D345" s="60">
        <v>39.921722113502902</v>
      </c>
      <c r="E345" s="60">
        <v>3.0281885949125899E-3</v>
      </c>
      <c r="F345" s="60">
        <v>2.5168877116221902E-3</v>
      </c>
    </row>
    <row r="346" spans="4:6" x14ac:dyDescent="0.25">
      <c r="D346" s="60">
        <v>40.039138943248503</v>
      </c>
      <c r="E346" s="60">
        <v>3.0146912898442102E-3</v>
      </c>
      <c r="F346" s="60">
        <v>2.5082674716783498E-3</v>
      </c>
    </row>
    <row r="347" spans="4:6" x14ac:dyDescent="0.25">
      <c r="D347" s="60">
        <v>40.156555772994103</v>
      </c>
      <c r="E347" s="60">
        <v>3.00294104954119E-3</v>
      </c>
      <c r="F347" s="60">
        <v>2.5023388963512101E-3</v>
      </c>
    </row>
    <row r="348" spans="4:6" x14ac:dyDescent="0.25">
      <c r="D348" s="60">
        <v>40.273972602739697</v>
      </c>
      <c r="E348" s="60">
        <v>2.9927387234716398E-3</v>
      </c>
      <c r="F348" s="60">
        <v>2.4987172517511201E-3</v>
      </c>
    </row>
    <row r="349" spans="4:6" x14ac:dyDescent="0.25">
      <c r="D349" s="60">
        <v>40.391389432485298</v>
      </c>
      <c r="E349" s="60">
        <v>2.9839191178528701E-3</v>
      </c>
      <c r="F349" s="60">
        <v>2.4970414516091201E-3</v>
      </c>
    </row>
    <row r="350" spans="4:6" x14ac:dyDescent="0.25">
      <c r="D350" s="60">
        <v>40.508806262230898</v>
      </c>
      <c r="E350" s="60">
        <v>2.9763690118195501E-3</v>
      </c>
      <c r="F350" s="60">
        <v>2.4967651232402602E-3</v>
      </c>
    </row>
    <row r="351" spans="4:6" x14ac:dyDescent="0.25">
      <c r="D351" s="60">
        <v>40.626223091976499</v>
      </c>
      <c r="E351" s="60">
        <v>2.9701429128094299E-3</v>
      </c>
      <c r="F351" s="60">
        <v>2.49717709463488E-3</v>
      </c>
    </row>
    <row r="352" spans="4:6" x14ac:dyDescent="0.25">
      <c r="D352" s="60">
        <v>40.743639921722099</v>
      </c>
      <c r="E352" s="60">
        <v>2.9653740818054498E-3</v>
      </c>
      <c r="F352" s="60">
        <v>2.4974339627722602E-3</v>
      </c>
    </row>
    <row r="353" spans="4:6" x14ac:dyDescent="0.25">
      <c r="D353" s="60">
        <v>40.8610567514677</v>
      </c>
      <c r="E353" s="60">
        <v>2.9622554430977898E-3</v>
      </c>
      <c r="F353" s="60">
        <v>2.4966029076855102E-3</v>
      </c>
    </row>
    <row r="354" spans="4:6" x14ac:dyDescent="0.25">
      <c r="D354" s="60">
        <v>40.978473581213301</v>
      </c>
      <c r="E354" s="60">
        <v>2.9610040694261698E-3</v>
      </c>
      <c r="F354" s="60">
        <v>2.4937126038336601E-3</v>
      </c>
    </row>
    <row r="355" spans="4:6" x14ac:dyDescent="0.25">
      <c r="D355" s="60">
        <v>41.095890410958901</v>
      </c>
      <c r="E355" s="60">
        <v>2.9618040736340799E-3</v>
      </c>
      <c r="F355" s="60">
        <v>2.48780984017449E-3</v>
      </c>
    </row>
    <row r="356" spans="4:6" x14ac:dyDescent="0.25">
      <c r="D356" s="60">
        <v>41.213307240704502</v>
      </c>
      <c r="E356" s="60">
        <v>2.9647322011642301E-3</v>
      </c>
      <c r="F356" s="60">
        <v>2.4780192562908298E-3</v>
      </c>
    </row>
    <row r="357" spans="4:6" x14ac:dyDescent="0.25">
      <c r="D357" s="60">
        <v>41.330724070450103</v>
      </c>
      <c r="E357" s="60">
        <v>2.96968102356324E-3</v>
      </c>
      <c r="F357" s="60">
        <v>2.4632645186384301E-3</v>
      </c>
    </row>
    <row r="358" spans="4:6" x14ac:dyDescent="0.25">
      <c r="D358" s="60">
        <v>41.448140900195703</v>
      </c>
      <c r="E358" s="60">
        <v>2.97630205885481E-3</v>
      </c>
      <c r="F358" s="60">
        <v>2.4430414873439299E-3</v>
      </c>
    </row>
    <row r="359" spans="4:6" x14ac:dyDescent="0.25">
      <c r="D359" s="60">
        <v>41.565557729941297</v>
      </c>
      <c r="E359" s="60">
        <v>2.9839917999586801E-3</v>
      </c>
      <c r="F359" s="60">
        <v>2.4174144777710702E-3</v>
      </c>
    </row>
    <row r="360" spans="4:6" x14ac:dyDescent="0.25">
      <c r="D360" s="60">
        <v>41.682974559686897</v>
      </c>
      <c r="E360" s="60">
        <v>2.9919335737214202E-3</v>
      </c>
      <c r="F360" s="60">
        <v>2.3864995546294099E-3</v>
      </c>
    </row>
    <row r="361" spans="4:6" x14ac:dyDescent="0.25">
      <c r="D361" s="60">
        <v>41.800391389432498</v>
      </c>
      <c r="E361" s="60">
        <v>2.9990341051287302E-3</v>
      </c>
      <c r="F361" s="60">
        <v>2.35069802236861E-3</v>
      </c>
    </row>
    <row r="362" spans="4:6" x14ac:dyDescent="0.25">
      <c r="D362" s="60">
        <v>41.917808219178099</v>
      </c>
      <c r="E362" s="60">
        <v>3.0044005564438601E-3</v>
      </c>
      <c r="F362" s="60">
        <v>2.3106731397786601E-3</v>
      </c>
    </row>
    <row r="363" spans="4:6" x14ac:dyDescent="0.25">
      <c r="D363" s="60">
        <v>42.035225048923699</v>
      </c>
      <c r="E363" s="60">
        <v>3.0073315758286298E-3</v>
      </c>
      <c r="F363" s="60">
        <v>2.26730627677988E-3</v>
      </c>
    </row>
    <row r="364" spans="4:6" x14ac:dyDescent="0.25">
      <c r="D364" s="60">
        <v>42.1526418786693</v>
      </c>
      <c r="E364" s="60">
        <v>3.0073278534526E-3</v>
      </c>
      <c r="F364" s="60">
        <v>2.2216362897462599E-3</v>
      </c>
    </row>
    <row r="365" spans="4:6" x14ac:dyDescent="0.25">
      <c r="D365" s="60">
        <v>42.270058708414901</v>
      </c>
      <c r="E365" s="60">
        <v>3.0040763531748202E-3</v>
      </c>
      <c r="F365" s="60">
        <v>2.17478793269428E-3</v>
      </c>
    </row>
    <row r="366" spans="4:6" x14ac:dyDescent="0.25">
      <c r="D366" s="60">
        <v>42.387475538160501</v>
      </c>
      <c r="E366" s="60">
        <v>2.9974104548930801E-3</v>
      </c>
      <c r="F366" s="60">
        <v>2.1278966151075801E-3</v>
      </c>
    </row>
    <row r="367" spans="4:6" x14ac:dyDescent="0.25">
      <c r="D367" s="60">
        <v>42.504892367906102</v>
      </c>
      <c r="E367" s="60">
        <v>2.9872761765757398E-3</v>
      </c>
      <c r="F367" s="60">
        <v>2.0820375948488899E-3</v>
      </c>
    </row>
    <row r="368" spans="4:6" x14ac:dyDescent="0.25">
      <c r="D368" s="60">
        <v>42.622309197651703</v>
      </c>
      <c r="E368" s="60">
        <v>2.97372582911266E-3</v>
      </c>
      <c r="F368" s="60">
        <v>2.0384727099132202E-3</v>
      </c>
    </row>
    <row r="369" spans="4:6" x14ac:dyDescent="0.25">
      <c r="D369" s="60">
        <v>42.739726027397303</v>
      </c>
      <c r="E369" s="60">
        <v>2.9569433140748599E-3</v>
      </c>
      <c r="F369" s="60">
        <v>1.99786392033035E-3</v>
      </c>
    </row>
    <row r="370" spans="4:6" x14ac:dyDescent="0.25">
      <c r="D370" s="60">
        <v>42.857142857142897</v>
      </c>
      <c r="E370" s="60">
        <v>2.9372862924984802E-3</v>
      </c>
      <c r="F370" s="60">
        <v>1.9607358875734101E-3</v>
      </c>
    </row>
    <row r="371" spans="4:6" x14ac:dyDescent="0.25">
      <c r="D371" s="60">
        <v>42.974559686888497</v>
      </c>
      <c r="E371" s="60">
        <v>2.9153161384981399E-3</v>
      </c>
      <c r="F371" s="60">
        <v>1.9274731776911299E-3</v>
      </c>
    </row>
    <row r="372" spans="4:6" x14ac:dyDescent="0.25">
      <c r="D372" s="60">
        <v>43.091976516633999</v>
      </c>
      <c r="E372" s="60">
        <v>2.8917827721527001E-3</v>
      </c>
      <c r="F372" s="60">
        <v>1.8983133337578701E-3</v>
      </c>
    </row>
    <row r="373" spans="4:6" x14ac:dyDescent="0.25">
      <c r="D373" s="60">
        <v>43.209393346379599</v>
      </c>
      <c r="E373" s="60">
        <v>2.8675526111040699E-3</v>
      </c>
      <c r="F373" s="60">
        <v>1.8733616380428001E-3</v>
      </c>
    </row>
    <row r="374" spans="4:6" x14ac:dyDescent="0.25">
      <c r="D374" s="60">
        <v>43.3268101761252</v>
      </c>
      <c r="E374" s="60">
        <v>2.84351723415409E-3</v>
      </c>
      <c r="F374" s="60">
        <v>1.85260057284193E-3</v>
      </c>
    </row>
    <row r="375" spans="4:6" x14ac:dyDescent="0.25">
      <c r="D375" s="60">
        <v>43.4442270058708</v>
      </c>
      <c r="E375" s="60">
        <v>2.8201697092395798E-3</v>
      </c>
      <c r="F375" s="60">
        <v>1.83589249169397E-3</v>
      </c>
    </row>
    <row r="376" spans="4:6" x14ac:dyDescent="0.25">
      <c r="D376" s="60">
        <v>43.561643835616401</v>
      </c>
      <c r="E376" s="60">
        <v>2.7976016739586899E-3</v>
      </c>
      <c r="F376" s="60">
        <v>1.82297651118713E-3</v>
      </c>
    </row>
    <row r="377" spans="4:6" x14ac:dyDescent="0.25">
      <c r="D377" s="60">
        <v>43.679060665362002</v>
      </c>
      <c r="E377" s="60">
        <v>2.7755420407384402E-3</v>
      </c>
      <c r="F377" s="60">
        <v>1.8134629262544801E-3</v>
      </c>
    </row>
    <row r="378" spans="4:6" x14ac:dyDescent="0.25">
      <c r="D378" s="60">
        <v>43.796477495107602</v>
      </c>
      <c r="E378" s="60">
        <v>2.7534657390658498E-3</v>
      </c>
      <c r="F378" s="60">
        <v>1.8068898615654101E-3</v>
      </c>
    </row>
    <row r="379" spans="4:6" x14ac:dyDescent="0.25">
      <c r="D379" s="60">
        <v>43.913894324853203</v>
      </c>
      <c r="E379" s="60">
        <v>2.7307636880003101E-3</v>
      </c>
      <c r="F379" s="60">
        <v>1.8026108857256799E-3</v>
      </c>
    </row>
    <row r="380" spans="4:6" x14ac:dyDescent="0.25">
      <c r="D380" s="60">
        <v>44.031311154598797</v>
      </c>
      <c r="E380" s="60">
        <v>2.7069240834981102E-3</v>
      </c>
      <c r="F380" s="60">
        <v>1.79960533699354E-3</v>
      </c>
    </row>
    <row r="381" spans="4:6" x14ac:dyDescent="0.25">
      <c r="D381" s="60">
        <v>44.148727984344397</v>
      </c>
      <c r="E381" s="60">
        <v>2.6816761983018199E-3</v>
      </c>
      <c r="F381" s="60">
        <v>1.7970812052855801E-3</v>
      </c>
    </row>
    <row r="382" spans="4:6" x14ac:dyDescent="0.25">
      <c r="D382" s="60">
        <v>44.266144814089998</v>
      </c>
      <c r="E382" s="60">
        <v>2.6550625488221198E-3</v>
      </c>
      <c r="F382" s="60">
        <v>1.79429303327616E-3</v>
      </c>
    </row>
    <row r="383" spans="4:6" x14ac:dyDescent="0.25">
      <c r="D383" s="60">
        <v>44.383561643835598</v>
      </c>
      <c r="E383" s="60">
        <v>2.6274283201472401E-3</v>
      </c>
      <c r="F383" s="60">
        <v>1.79061308062283E-3</v>
      </c>
    </row>
    <row r="384" spans="4:6" x14ac:dyDescent="0.25">
      <c r="D384" s="60">
        <v>44.500978473581199</v>
      </c>
      <c r="E384" s="60">
        <v>2.59934170977563E-3</v>
      </c>
      <c r="F384" s="60">
        <v>1.7855971157158699E-3</v>
      </c>
    </row>
    <row r="385" spans="4:6" x14ac:dyDescent="0.25">
      <c r="D385" s="60">
        <v>44.6183953033268</v>
      </c>
      <c r="E385" s="60">
        <v>2.5714918896456202E-3</v>
      </c>
      <c r="F385" s="60">
        <v>1.7790358203828799E-3</v>
      </c>
    </row>
    <row r="386" spans="4:6" x14ac:dyDescent="0.25">
      <c r="D386" s="60">
        <v>44.7358121330724</v>
      </c>
      <c r="E386" s="60">
        <v>2.5446783027537898E-3</v>
      </c>
      <c r="F386" s="60">
        <v>1.77098393335822E-3</v>
      </c>
    </row>
    <row r="387" spans="4:6" x14ac:dyDescent="0.25">
      <c r="D387" s="60">
        <v>44.853228962818001</v>
      </c>
      <c r="E387" s="60">
        <v>2.5194206752253601E-3</v>
      </c>
      <c r="F387" s="60">
        <v>1.7617612854409E-3</v>
      </c>
    </row>
    <row r="388" spans="4:6" x14ac:dyDescent="0.25">
      <c r="D388" s="60">
        <v>44.970645792563602</v>
      </c>
      <c r="E388" s="60">
        <v>2.4961236906561302E-3</v>
      </c>
      <c r="F388" s="60">
        <v>1.75192269579565E-3</v>
      </c>
    </row>
    <row r="389" spans="4:6" x14ac:dyDescent="0.25">
      <c r="D389" s="60">
        <v>45.088062622309202</v>
      </c>
      <c r="E389" s="60">
        <v>2.4750491891751599E-3</v>
      </c>
      <c r="F389" s="60">
        <v>1.7422703050929899E-3</v>
      </c>
    </row>
    <row r="390" spans="4:6" x14ac:dyDescent="0.25">
      <c r="D390" s="60">
        <v>45.205479452054803</v>
      </c>
      <c r="E390" s="60">
        <v>2.4563041301119901E-3</v>
      </c>
      <c r="F390" s="60">
        <v>1.73375165162422E-3</v>
      </c>
    </row>
    <row r="391" spans="4:6" x14ac:dyDescent="0.25">
      <c r="D391" s="60">
        <v>45.322896281800404</v>
      </c>
      <c r="E391" s="60">
        <v>2.4398234668533201E-3</v>
      </c>
      <c r="F391" s="60">
        <v>1.7270901824285E-3</v>
      </c>
    </row>
    <row r="392" spans="4:6" x14ac:dyDescent="0.25">
      <c r="D392" s="60">
        <v>45.440313111545997</v>
      </c>
      <c r="E392" s="60">
        <v>2.4253576570202901E-3</v>
      </c>
      <c r="F392" s="60">
        <v>1.7228439426804599E-3</v>
      </c>
    </row>
    <row r="393" spans="4:6" x14ac:dyDescent="0.25">
      <c r="D393" s="60">
        <v>45.557729941291598</v>
      </c>
      <c r="E393" s="60">
        <v>2.4124794435023498E-3</v>
      </c>
      <c r="F393" s="60">
        <v>1.7213316609881999E-3</v>
      </c>
    </row>
    <row r="394" spans="4:6" x14ac:dyDescent="0.25">
      <c r="D394" s="60">
        <v>45.675146771037198</v>
      </c>
      <c r="E394" s="60">
        <v>2.40062150014518E-3</v>
      </c>
      <c r="F394" s="60">
        <v>1.7225981048958499E-3</v>
      </c>
    </row>
    <row r="395" spans="4:6" x14ac:dyDescent="0.25">
      <c r="D395" s="60">
        <v>45.792563600782799</v>
      </c>
      <c r="E395" s="60">
        <v>2.3891470515506998E-3</v>
      </c>
      <c r="F395" s="60">
        <v>1.7264122065166799E-3</v>
      </c>
    </row>
    <row r="396" spans="4:6" x14ac:dyDescent="0.25">
      <c r="D396" s="60">
        <v>45.9099804305284</v>
      </c>
      <c r="E396" s="60">
        <v>2.3774428377047801E-3</v>
      </c>
      <c r="F396" s="60">
        <v>1.7322958432720601E-3</v>
      </c>
    </row>
    <row r="397" spans="4:6" x14ac:dyDescent="0.25">
      <c r="D397" s="60">
        <v>46.027397260274</v>
      </c>
      <c r="E397" s="60">
        <v>2.3650122614390701E-3</v>
      </c>
      <c r="F397" s="60">
        <v>1.73957779446227E-3</v>
      </c>
    </row>
    <row r="398" spans="4:6" x14ac:dyDescent="0.25">
      <c r="D398" s="60">
        <v>46.144814090019601</v>
      </c>
      <c r="E398" s="60">
        <v>2.35146278639579E-3</v>
      </c>
      <c r="F398" s="60">
        <v>1.74746478544392E-3</v>
      </c>
    </row>
    <row r="399" spans="4:6" x14ac:dyDescent="0.25">
      <c r="D399" s="60">
        <v>46.262230919765202</v>
      </c>
      <c r="E399" s="60">
        <v>2.3367400069473601E-3</v>
      </c>
      <c r="F399" s="60">
        <v>1.75511984716743E-3</v>
      </c>
    </row>
    <row r="400" spans="4:6" x14ac:dyDescent="0.25">
      <c r="D400" s="60">
        <v>46.379647749510802</v>
      </c>
      <c r="E400" s="60">
        <v>2.32094279340276E-3</v>
      </c>
      <c r="F400" s="60">
        <v>1.7615373648326199E-3</v>
      </c>
    </row>
    <row r="401" spans="4:6" x14ac:dyDescent="0.25">
      <c r="D401" s="60">
        <v>46.497064579256403</v>
      </c>
      <c r="E401" s="60">
        <v>2.3041955864222898E-3</v>
      </c>
      <c r="F401" s="60">
        <v>1.7660637984445E-3</v>
      </c>
    </row>
    <row r="402" spans="4:6" x14ac:dyDescent="0.25">
      <c r="D402" s="60">
        <v>46.614481409002003</v>
      </c>
      <c r="E402" s="60">
        <v>2.28661866655903E-3</v>
      </c>
      <c r="F402" s="60">
        <v>1.7682047593107399E-3</v>
      </c>
    </row>
    <row r="403" spans="4:6" x14ac:dyDescent="0.25">
      <c r="D403" s="60">
        <v>46.731898238747597</v>
      </c>
      <c r="E403" s="60">
        <v>2.2683030194913202E-3</v>
      </c>
      <c r="F403" s="60">
        <v>1.7676083604011199E-3</v>
      </c>
    </row>
    <row r="404" spans="4:6" x14ac:dyDescent="0.25">
      <c r="D404" s="60">
        <v>46.849315068493098</v>
      </c>
      <c r="E404" s="60">
        <v>2.249318927472E-3</v>
      </c>
      <c r="F404" s="60">
        <v>1.7640650068879099E-3</v>
      </c>
    </row>
    <row r="405" spans="4:6" x14ac:dyDescent="0.25">
      <c r="D405" s="60">
        <v>46.966731898238699</v>
      </c>
      <c r="E405" s="60">
        <v>2.2297468087080102E-3</v>
      </c>
      <c r="F405" s="60">
        <v>1.7574900758489001E-3</v>
      </c>
    </row>
    <row r="406" spans="4:6" x14ac:dyDescent="0.25">
      <c r="D406" s="60">
        <v>47.084148727984299</v>
      </c>
      <c r="E406" s="60">
        <v>2.2097131207896499E-3</v>
      </c>
      <c r="F406" s="60">
        <v>1.74790494885919E-3</v>
      </c>
    </row>
    <row r="407" spans="4:6" x14ac:dyDescent="0.25">
      <c r="D407" s="60">
        <v>47.2015655577299</v>
      </c>
      <c r="E407" s="60">
        <v>2.1894155951638402E-3</v>
      </c>
      <c r="F407" s="60">
        <v>1.73542112042759E-3</v>
      </c>
    </row>
    <row r="408" spans="4:6" x14ac:dyDescent="0.25">
      <c r="D408" s="60">
        <v>47.318982387475501</v>
      </c>
      <c r="E408" s="60">
        <v>2.16912923070223E-3</v>
      </c>
      <c r="F408" s="60">
        <v>1.72023046292128E-3</v>
      </c>
    </row>
    <row r="409" spans="4:6" x14ac:dyDescent="0.25">
      <c r="D409" s="60">
        <v>47.436399217221101</v>
      </c>
      <c r="E409" s="60">
        <v>2.1491944642197899E-3</v>
      </c>
      <c r="F409" s="60">
        <v>1.7026026888799599E-3</v>
      </c>
    </row>
    <row r="410" spans="4:6" x14ac:dyDescent="0.25">
      <c r="D410" s="60">
        <v>47.553816046966702</v>
      </c>
      <c r="E410" s="60">
        <v>2.13003071007837E-3</v>
      </c>
      <c r="F410" s="60">
        <v>1.6828409544869501E-3</v>
      </c>
    </row>
    <row r="411" spans="4:6" x14ac:dyDescent="0.25">
      <c r="D411" s="60">
        <v>47.671232876712303</v>
      </c>
      <c r="E411" s="60">
        <v>2.1121682873151601E-3</v>
      </c>
      <c r="F411" s="60">
        <v>1.6613893923811201E-3</v>
      </c>
    </row>
    <row r="412" spans="4:6" x14ac:dyDescent="0.25">
      <c r="D412" s="60">
        <v>47.788649706457903</v>
      </c>
      <c r="E412" s="60">
        <v>2.0960124459773401E-3</v>
      </c>
      <c r="F412" s="60">
        <v>1.6389805480745299E-3</v>
      </c>
    </row>
    <row r="413" spans="4:6" x14ac:dyDescent="0.25">
      <c r="D413" s="60">
        <v>47.906066536203497</v>
      </c>
      <c r="E413" s="60">
        <v>2.0820433797531001E-3</v>
      </c>
      <c r="F413" s="60">
        <v>1.61623006550338E-3</v>
      </c>
    </row>
    <row r="414" spans="4:6" x14ac:dyDescent="0.25">
      <c r="D414" s="60">
        <v>48.023483365949097</v>
      </c>
      <c r="E414" s="60">
        <v>2.0707365747392398E-3</v>
      </c>
      <c r="F414" s="60">
        <v>1.59377450145345E-3</v>
      </c>
    </row>
    <row r="415" spans="4:6" x14ac:dyDescent="0.25">
      <c r="D415" s="60">
        <v>48.140900195694698</v>
      </c>
      <c r="E415" s="60">
        <v>2.0625039950764399E-3</v>
      </c>
      <c r="F415" s="60">
        <v>1.57222166652056E-3</v>
      </c>
    </row>
    <row r="416" spans="4:6" x14ac:dyDescent="0.25">
      <c r="D416" s="60">
        <v>48.258317025440299</v>
      </c>
      <c r="E416" s="60">
        <v>2.0576120357095802E-3</v>
      </c>
      <c r="F416" s="60">
        <v>1.55209523030182E-3</v>
      </c>
    </row>
    <row r="417" spans="4:6" x14ac:dyDescent="0.25">
      <c r="D417" s="60">
        <v>48.375733855185899</v>
      </c>
      <c r="E417" s="60">
        <v>2.0560964726324999E-3</v>
      </c>
      <c r="F417" s="60">
        <v>1.5337813098955299E-3</v>
      </c>
    </row>
    <row r="418" spans="4:6" x14ac:dyDescent="0.25">
      <c r="D418" s="60">
        <v>48.4931506849315</v>
      </c>
      <c r="E418" s="60">
        <v>2.05770054221974E-3</v>
      </c>
      <c r="F418" s="60">
        <v>1.51748515221056E-3</v>
      </c>
    </row>
    <row r="419" spans="4:6" x14ac:dyDescent="0.25">
      <c r="D419" s="60">
        <v>48.610567514677101</v>
      </c>
      <c r="E419" s="60">
        <v>2.0618595412486302E-3</v>
      </c>
      <c r="F419" s="60">
        <v>1.5032053432244999E-3</v>
      </c>
    </row>
    <row r="420" spans="4:6" x14ac:dyDescent="0.25">
      <c r="D420" s="60">
        <v>48.727984344422701</v>
      </c>
      <c r="E420" s="60">
        <v>2.0677447033064299E-3</v>
      </c>
      <c r="F420" s="60">
        <v>1.49073126983747E-3</v>
      </c>
    </row>
    <row r="421" spans="4:6" x14ac:dyDescent="0.25">
      <c r="D421" s="60">
        <v>48.845401174168302</v>
      </c>
      <c r="E421" s="60">
        <v>2.0743631477873098E-3</v>
      </c>
      <c r="F421" s="60">
        <v>1.4797197567406699E-3</v>
      </c>
    </row>
    <row r="422" spans="4:6" x14ac:dyDescent="0.25">
      <c r="D422" s="60">
        <v>48.962818003913902</v>
      </c>
      <c r="E422" s="60">
        <v>2.0806936088793699E-3</v>
      </c>
      <c r="F422" s="60">
        <v>1.4694990159645901E-3</v>
      </c>
    </row>
    <row r="423" spans="4:6" x14ac:dyDescent="0.25">
      <c r="D423" s="60">
        <v>49.080234833659503</v>
      </c>
      <c r="E423" s="60">
        <v>2.0856651461207999E-3</v>
      </c>
      <c r="F423" s="60">
        <v>1.45942845641535E-3</v>
      </c>
    </row>
    <row r="424" spans="4:6" x14ac:dyDescent="0.25">
      <c r="D424" s="60">
        <v>49.197651663405097</v>
      </c>
      <c r="E424" s="60">
        <v>2.0886431626159401E-3</v>
      </c>
      <c r="F424" s="60">
        <v>1.4489914551476901E-3</v>
      </c>
    </row>
    <row r="425" spans="4:6" x14ac:dyDescent="0.25">
      <c r="D425" s="60">
        <v>49.315068493150697</v>
      </c>
      <c r="E425" s="60">
        <v>2.0892896766713698E-3</v>
      </c>
      <c r="F425" s="60">
        <v>1.43779685506399E-3</v>
      </c>
    </row>
    <row r="426" spans="4:6" x14ac:dyDescent="0.25">
      <c r="D426" s="60">
        <v>49.432485322896298</v>
      </c>
      <c r="E426" s="60">
        <v>2.0874600490355501E-3</v>
      </c>
      <c r="F426" s="60">
        <v>1.4256238826920199E-3</v>
      </c>
    </row>
    <row r="427" spans="4:6" x14ac:dyDescent="0.25">
      <c r="D427" s="60">
        <v>49.549902152641899</v>
      </c>
      <c r="E427" s="60">
        <v>2.0831555165291499E-3</v>
      </c>
      <c r="F427" s="60">
        <v>1.4124447189432399E-3</v>
      </c>
    </row>
    <row r="428" spans="4:6" x14ac:dyDescent="0.25">
      <c r="D428" s="60">
        <v>49.667318982387499</v>
      </c>
      <c r="E428" s="60">
        <v>2.0764571898517102E-3</v>
      </c>
      <c r="F428" s="60">
        <v>1.3984239032898999E-3</v>
      </c>
    </row>
    <row r="429" spans="4:6" x14ac:dyDescent="0.25">
      <c r="D429" s="60">
        <v>49.7847358121331</v>
      </c>
      <c r="E429" s="60">
        <v>2.06747403892707E-3</v>
      </c>
      <c r="F429" s="60">
        <v>1.3838962301895501E-3</v>
      </c>
    </row>
    <row r="430" spans="4:6" x14ac:dyDescent="0.25">
      <c r="D430" s="60">
        <v>49.9021526418787</v>
      </c>
      <c r="E430" s="60">
        <v>2.0563093897798999E-3</v>
      </c>
      <c r="F430" s="60">
        <v>1.36932690172077E-3</v>
      </c>
    </row>
    <row r="431" spans="4:6" x14ac:dyDescent="0.25">
      <c r="D431" s="60">
        <v>50.019569471624301</v>
      </c>
      <c r="E431" s="60">
        <v>2.04304332372517E-3</v>
      </c>
      <c r="F431" s="60">
        <v>1.3552593270850699E-3</v>
      </c>
    </row>
    <row r="432" spans="4:6" x14ac:dyDescent="0.25">
      <c r="D432" s="60">
        <v>50.136986301369902</v>
      </c>
      <c r="E432" s="60">
        <v>2.0277255971968E-3</v>
      </c>
      <c r="F432" s="60">
        <v>1.34244147963189E-3</v>
      </c>
    </row>
    <row r="433" spans="4:6" x14ac:dyDescent="0.25">
      <c r="D433" s="60">
        <v>50.254403131115502</v>
      </c>
      <c r="E433" s="60">
        <v>2.0103753258145802E-3</v>
      </c>
      <c r="F433" s="60">
        <v>1.33132206139356E-3</v>
      </c>
    </row>
    <row r="434" spans="4:6" x14ac:dyDescent="0.25">
      <c r="D434" s="60">
        <v>50.371819960861103</v>
      </c>
      <c r="E434" s="60">
        <v>1.9909883233501001E-3</v>
      </c>
      <c r="F434" s="60">
        <v>1.32227342806031E-3</v>
      </c>
    </row>
    <row r="435" spans="4:6" x14ac:dyDescent="0.25">
      <c r="D435" s="60">
        <v>50.489236790606697</v>
      </c>
      <c r="E435" s="60">
        <v>1.96947904646274E-3</v>
      </c>
      <c r="F435" s="60">
        <v>1.3155425902181899E-3</v>
      </c>
    </row>
    <row r="436" spans="4:6" x14ac:dyDescent="0.25">
      <c r="D436" s="60">
        <v>50.606653620352198</v>
      </c>
      <c r="E436" s="60">
        <v>1.94587364785722E-3</v>
      </c>
      <c r="F436" s="60">
        <v>1.3112353980273099E-3</v>
      </c>
    </row>
    <row r="437" spans="4:6" x14ac:dyDescent="0.25">
      <c r="D437" s="60">
        <v>50.724070450097798</v>
      </c>
      <c r="E437" s="60">
        <v>1.9204778790958301E-3</v>
      </c>
      <c r="F437" s="60">
        <v>1.30932051919186E-3</v>
      </c>
    </row>
    <row r="438" spans="4:6" x14ac:dyDescent="0.25">
      <c r="D438" s="60">
        <v>50.841487279843399</v>
      </c>
      <c r="E438" s="60">
        <v>1.89366691615286E-3</v>
      </c>
      <c r="F438" s="60">
        <v>1.30964387192148E-3</v>
      </c>
    </row>
    <row r="439" spans="4:6" x14ac:dyDescent="0.25">
      <c r="D439" s="60">
        <v>50.958904109589</v>
      </c>
      <c r="E439" s="60">
        <v>1.8660159954369099E-3</v>
      </c>
      <c r="F439" s="60">
        <v>1.3119506394967801E-3</v>
      </c>
    </row>
    <row r="440" spans="4:6" x14ac:dyDescent="0.25">
      <c r="D440" s="60">
        <v>51.0763209393346</v>
      </c>
      <c r="E440" s="60">
        <v>1.8382633228822901E-3</v>
      </c>
      <c r="F440" s="60">
        <v>1.31591178729848E-3</v>
      </c>
    </row>
    <row r="441" spans="4:6" x14ac:dyDescent="0.25">
      <c r="D441" s="60">
        <v>51.193737769080201</v>
      </c>
      <c r="E441" s="60">
        <v>1.81122075286184E-3</v>
      </c>
      <c r="F441" s="60">
        <v>1.32115205581564E-3</v>
      </c>
    </row>
    <row r="442" spans="4:6" x14ac:dyDescent="0.25">
      <c r="D442" s="60">
        <v>51.311154598825802</v>
      </c>
      <c r="E442" s="60">
        <v>1.7856502129161599E-3</v>
      </c>
      <c r="F442" s="60">
        <v>1.32729104125647E-3</v>
      </c>
    </row>
    <row r="443" spans="4:6" x14ac:dyDescent="0.25">
      <c r="D443" s="60">
        <v>51.428571428571402</v>
      </c>
      <c r="E443" s="60">
        <v>1.7621358176656901E-3</v>
      </c>
      <c r="F443" s="60">
        <v>1.3338988345891101E-3</v>
      </c>
    </row>
    <row r="444" spans="4:6" x14ac:dyDescent="0.25">
      <c r="D444" s="60">
        <v>51.545988258317003</v>
      </c>
      <c r="E444" s="60">
        <v>1.7409850860835401E-3</v>
      </c>
      <c r="F444" s="60">
        <v>1.34054827278427E-3</v>
      </c>
    </row>
    <row r="445" spans="4:6" x14ac:dyDescent="0.25">
      <c r="D445" s="60">
        <v>51.663405088062603</v>
      </c>
      <c r="E445" s="60">
        <v>1.72218669144077E-3</v>
      </c>
      <c r="F445" s="60">
        <v>1.34691749482218E-3</v>
      </c>
    </row>
    <row r="446" spans="4:6" x14ac:dyDescent="0.25">
      <c r="D446" s="60">
        <v>51.780821917808197</v>
      </c>
      <c r="E446" s="60">
        <v>1.7054378181348201E-3</v>
      </c>
      <c r="F446" s="60">
        <v>1.3527167750715099E-3</v>
      </c>
    </row>
    <row r="447" spans="4:6" x14ac:dyDescent="0.25">
      <c r="D447" s="60">
        <v>51.898238747553798</v>
      </c>
      <c r="E447" s="60">
        <v>1.6902346536966501E-3</v>
      </c>
      <c r="F447" s="60">
        <v>1.35768195677476E-3</v>
      </c>
    </row>
    <row r="448" spans="4:6" x14ac:dyDescent="0.25">
      <c r="D448" s="60">
        <v>52.015655577299398</v>
      </c>
      <c r="E448" s="60">
        <v>1.67603560091347E-3</v>
      </c>
      <c r="F448" s="60">
        <v>1.36156466904832E-3</v>
      </c>
    </row>
    <row r="449" spans="4:6" x14ac:dyDescent="0.25">
      <c r="D449" s="60">
        <v>52.133072407044999</v>
      </c>
      <c r="E449" s="60">
        <v>1.66221420332802E-3</v>
      </c>
      <c r="F449" s="60">
        <v>1.3641216546265999E-3</v>
      </c>
    </row>
    <row r="450" spans="4:6" x14ac:dyDescent="0.25">
      <c r="D450" s="60">
        <v>52.2504892367906</v>
      </c>
      <c r="E450" s="60">
        <v>1.6484409769907599E-3</v>
      </c>
      <c r="F450" s="60">
        <v>1.3651058238246499E-3</v>
      </c>
    </row>
    <row r="451" spans="4:6" x14ac:dyDescent="0.25">
      <c r="D451" s="60">
        <v>52.3679060665362</v>
      </c>
      <c r="E451" s="60">
        <v>1.63453605008249E-3</v>
      </c>
      <c r="F451" s="60">
        <v>1.36426166185746E-3</v>
      </c>
    </row>
    <row r="452" spans="4:6" x14ac:dyDescent="0.25">
      <c r="D452" s="60">
        <v>52.485322896281801</v>
      </c>
      <c r="E452" s="60">
        <v>1.6204249326396501E-3</v>
      </c>
      <c r="F452" s="60">
        <v>1.3613273156204001E-3</v>
      </c>
    </row>
    <row r="453" spans="4:6" x14ac:dyDescent="0.25">
      <c r="D453" s="60">
        <v>52.602739726027401</v>
      </c>
      <c r="E453" s="60">
        <v>1.60608378050163E-3</v>
      </c>
      <c r="F453" s="60">
        <v>1.3558556504409799E-3</v>
      </c>
    </row>
    <row r="454" spans="4:6" x14ac:dyDescent="0.25">
      <c r="D454" s="60">
        <v>52.720156555773002</v>
      </c>
      <c r="E454" s="60">
        <v>1.5914942052810601E-3</v>
      </c>
      <c r="F454" s="60">
        <v>1.34765767591923E-3</v>
      </c>
    </row>
    <row r="455" spans="4:6" x14ac:dyDescent="0.25">
      <c r="D455" s="60">
        <v>52.837573385518603</v>
      </c>
      <c r="E455" s="60">
        <v>1.5766208606397701E-3</v>
      </c>
      <c r="F455" s="60">
        <v>1.3366913243361999E-3</v>
      </c>
    </row>
    <row r="456" spans="4:6" x14ac:dyDescent="0.25">
      <c r="D456" s="60">
        <v>52.954990215264203</v>
      </c>
      <c r="E456" s="60">
        <v>1.5614148483494401E-3</v>
      </c>
      <c r="F456" s="60">
        <v>1.32290867580403E-3</v>
      </c>
    </row>
    <row r="457" spans="4:6" x14ac:dyDescent="0.25">
      <c r="D457" s="60">
        <v>53.072407045009797</v>
      </c>
      <c r="E457" s="60">
        <v>1.5458373739826699E-3</v>
      </c>
      <c r="F457" s="60">
        <v>1.30637797348273E-3</v>
      </c>
    </row>
    <row r="458" spans="4:6" x14ac:dyDescent="0.25">
      <c r="D458" s="60">
        <v>53.189823874755398</v>
      </c>
      <c r="E458" s="60">
        <v>1.5298931021598199E-3</v>
      </c>
      <c r="F458" s="60">
        <v>1.2872938782943601E-3</v>
      </c>
    </row>
    <row r="459" spans="4:6" x14ac:dyDescent="0.25">
      <c r="D459" s="60">
        <v>53.307240704500998</v>
      </c>
      <c r="E459" s="60">
        <v>1.51366224907426E-3</v>
      </c>
      <c r="F459" s="60">
        <v>1.2659763343178601E-3</v>
      </c>
    </row>
    <row r="460" spans="4:6" x14ac:dyDescent="0.25">
      <c r="D460" s="60">
        <v>53.424657534246599</v>
      </c>
      <c r="E460" s="60">
        <v>1.4973373142925599E-3</v>
      </c>
      <c r="F460" s="60">
        <v>1.2428583001349101E-3</v>
      </c>
    </row>
    <row r="461" spans="4:6" x14ac:dyDescent="0.25">
      <c r="D461" s="60">
        <v>53.542074363992199</v>
      </c>
      <c r="E461" s="60">
        <v>1.4812781010878401E-3</v>
      </c>
      <c r="F461" s="60">
        <v>1.21846412641432E-3</v>
      </c>
    </row>
    <row r="462" spans="4:6" x14ac:dyDescent="0.25">
      <c r="D462" s="60">
        <v>53.6594911937378</v>
      </c>
      <c r="E462" s="60">
        <v>1.46592900166076E-3</v>
      </c>
      <c r="F462" s="60">
        <v>1.19338159678259E-3</v>
      </c>
    </row>
    <row r="463" spans="4:6" x14ac:dyDescent="0.25">
      <c r="D463" s="60">
        <v>53.776908023483401</v>
      </c>
      <c r="E463" s="60">
        <v>1.45182530193686E-3</v>
      </c>
      <c r="F463" s="60">
        <v>1.1682314856028E-3</v>
      </c>
    </row>
    <row r="464" spans="4:6" x14ac:dyDescent="0.25">
      <c r="D464" s="60">
        <v>53.894324853229001</v>
      </c>
      <c r="E464" s="60">
        <v>1.4395669928189E-3</v>
      </c>
      <c r="F464" s="60">
        <v>1.14378451336333E-3</v>
      </c>
    </row>
    <row r="465" spans="4:6" x14ac:dyDescent="0.25">
      <c r="D465" s="60">
        <v>54.011741682974602</v>
      </c>
      <c r="E465" s="60">
        <v>1.42977185676529E-3</v>
      </c>
      <c r="F465" s="60">
        <v>1.1206466992718901E-3</v>
      </c>
    </row>
    <row r="466" spans="4:6" x14ac:dyDescent="0.25">
      <c r="D466" s="60">
        <v>54.129158512720203</v>
      </c>
      <c r="E466" s="60">
        <v>1.4230147813455499E-3</v>
      </c>
      <c r="F466" s="60">
        <v>1.0993654103683499E-3</v>
      </c>
    </row>
    <row r="467" spans="4:6" x14ac:dyDescent="0.25">
      <c r="D467" s="60">
        <v>54.246575342465803</v>
      </c>
      <c r="E467" s="60">
        <v>1.4197622991837899E-3</v>
      </c>
      <c r="F467" s="60">
        <v>1.0804442507301099E-3</v>
      </c>
    </row>
    <row r="468" spans="4:6" x14ac:dyDescent="0.25">
      <c r="D468" s="60">
        <v>54.363992172211297</v>
      </c>
      <c r="E468" s="60">
        <v>1.42031523478257E-3</v>
      </c>
      <c r="F468" s="60">
        <v>1.0643364855838901E-3</v>
      </c>
    </row>
    <row r="469" spans="4:6" x14ac:dyDescent="0.25">
      <c r="D469" s="60">
        <v>54.481409001956898</v>
      </c>
      <c r="E469" s="60">
        <v>1.4247723416584699E-3</v>
      </c>
      <c r="F469" s="60">
        <v>1.0514387436599501E-3</v>
      </c>
    </row>
    <row r="470" spans="4:6" x14ac:dyDescent="0.25">
      <c r="D470" s="60">
        <v>54.598825831702499</v>
      </c>
      <c r="E470" s="60">
        <v>1.4330233893453199E-3</v>
      </c>
      <c r="F470" s="60">
        <v>1.0420803857306201E-3</v>
      </c>
    </row>
    <row r="471" spans="4:6" x14ac:dyDescent="0.25">
      <c r="D471" s="60">
        <v>54.716242661448099</v>
      </c>
      <c r="E471" s="60">
        <v>1.4447719136090999E-3</v>
      </c>
      <c r="F471" s="60">
        <v>1.03650753867187E-3</v>
      </c>
    </row>
    <row r="472" spans="4:6" x14ac:dyDescent="0.25">
      <c r="D472" s="60">
        <v>54.8336594911937</v>
      </c>
      <c r="E472" s="60">
        <v>1.45960338353946E-3</v>
      </c>
      <c r="F472" s="60">
        <v>1.03486225264409E-3</v>
      </c>
    </row>
    <row r="473" spans="4:6" x14ac:dyDescent="0.25">
      <c r="D473" s="60">
        <v>54.951076320939301</v>
      </c>
      <c r="E473" s="60">
        <v>1.4770841136387E-3</v>
      </c>
      <c r="F473" s="60">
        <v>1.0371587781904501E-3</v>
      </c>
    </row>
    <row r="474" spans="4:6" x14ac:dyDescent="0.25">
      <c r="D474" s="60">
        <v>55.068493150684901</v>
      </c>
      <c r="E474" s="60">
        <v>1.4963017553940999E-3</v>
      </c>
      <c r="F474" s="60">
        <v>1.0433817650018799E-3</v>
      </c>
    </row>
    <row r="475" spans="4:6" x14ac:dyDescent="0.25">
      <c r="D475" s="60">
        <v>55.185909980430502</v>
      </c>
      <c r="E475" s="60">
        <v>1.5164983842351201E-3</v>
      </c>
      <c r="F475" s="60">
        <v>1.05328637192329E-3</v>
      </c>
    </row>
    <row r="476" spans="4:6" x14ac:dyDescent="0.25">
      <c r="D476" s="60">
        <v>55.303326810176102</v>
      </c>
      <c r="E476" s="60">
        <v>1.5367722998966E-3</v>
      </c>
      <c r="F476" s="60">
        <v>1.0660216926154E-3</v>
      </c>
    </row>
    <row r="477" spans="4:6" x14ac:dyDescent="0.25">
      <c r="D477" s="60">
        <v>55.420743639921703</v>
      </c>
      <c r="E477" s="60">
        <v>1.55605701041518E-3</v>
      </c>
      <c r="F477" s="60">
        <v>1.0808987696637701E-3</v>
      </c>
    </row>
    <row r="478" spans="4:6" x14ac:dyDescent="0.25">
      <c r="D478" s="60">
        <v>55.538160469667297</v>
      </c>
      <c r="E478" s="60">
        <v>1.57314165078665E-3</v>
      </c>
      <c r="F478" s="60">
        <v>1.09712939909337E-3</v>
      </c>
    </row>
    <row r="479" spans="4:6" x14ac:dyDescent="0.25">
      <c r="D479" s="60">
        <v>55.655577299412897</v>
      </c>
      <c r="E479" s="60">
        <v>1.58674501894756E-3</v>
      </c>
      <c r="F479" s="60">
        <v>1.1138789426179E-3</v>
      </c>
    </row>
    <row r="480" spans="4:6" x14ac:dyDescent="0.25">
      <c r="D480" s="60">
        <v>55.772994129158498</v>
      </c>
      <c r="E480" s="60">
        <v>1.59563901587188E-3</v>
      </c>
      <c r="F480" s="60">
        <v>1.1303240306848501E-3</v>
      </c>
    </row>
    <row r="481" spans="4:6" x14ac:dyDescent="0.25">
      <c r="D481" s="60">
        <v>55.890410958904098</v>
      </c>
      <c r="E481" s="60">
        <v>1.5988018403977401E-3</v>
      </c>
      <c r="F481" s="60">
        <v>1.14570839219332E-3</v>
      </c>
    </row>
    <row r="482" spans="4:6" x14ac:dyDescent="0.25">
      <c r="D482" s="60">
        <v>56.007827788649699</v>
      </c>
      <c r="E482" s="60">
        <v>1.59557083552783E-3</v>
      </c>
      <c r="F482" s="60">
        <v>1.15939032539445E-3</v>
      </c>
    </row>
    <row r="483" spans="4:6" x14ac:dyDescent="0.25">
      <c r="D483" s="60">
        <v>56.1252446183953</v>
      </c>
      <c r="E483" s="60">
        <v>1.5857620879131001E-3</v>
      </c>
      <c r="F483" s="60">
        <v>1.1708763350946E-3</v>
      </c>
    </row>
    <row r="484" spans="4:6" x14ac:dyDescent="0.25">
      <c r="D484" s="60">
        <v>56.2426614481409</v>
      </c>
      <c r="E484" s="60">
        <v>1.5697298792983301E-3</v>
      </c>
      <c r="F484" s="60">
        <v>1.17983713100663E-3</v>
      </c>
    </row>
    <row r="485" spans="4:6" x14ac:dyDescent="0.25">
      <c r="D485" s="60">
        <v>56.360078277886501</v>
      </c>
      <c r="E485" s="60">
        <v>1.54811148662544E-3</v>
      </c>
      <c r="F485" s="60">
        <v>1.18590205889028E-3</v>
      </c>
    </row>
    <row r="486" spans="4:6" x14ac:dyDescent="0.25">
      <c r="D486" s="60">
        <v>56.477495107632102</v>
      </c>
      <c r="E486" s="60">
        <v>1.5226470390316601E-3</v>
      </c>
      <c r="F486" s="60">
        <v>1.1891549372946399E-3</v>
      </c>
    </row>
    <row r="487" spans="4:6" x14ac:dyDescent="0.25">
      <c r="D487" s="60">
        <v>56.594911937377702</v>
      </c>
      <c r="E487" s="60">
        <v>1.4951682777121899E-3</v>
      </c>
      <c r="F487" s="60">
        <v>1.1898006806747099E-3</v>
      </c>
    </row>
    <row r="488" spans="4:6" x14ac:dyDescent="0.25">
      <c r="D488" s="60">
        <v>56.712328767123303</v>
      </c>
      <c r="E488" s="60">
        <v>1.46742454363141E-3</v>
      </c>
      <c r="F488" s="60">
        <v>1.1879705346519501E-3</v>
      </c>
    </row>
    <row r="489" spans="4:6" x14ac:dyDescent="0.25">
      <c r="D489" s="60">
        <v>56.829745596868896</v>
      </c>
      <c r="E489" s="60">
        <v>1.4411045730595999E-3</v>
      </c>
      <c r="F489" s="60">
        <v>1.18379664260218E-3</v>
      </c>
    </row>
    <row r="490" spans="4:6" x14ac:dyDescent="0.25">
      <c r="D490" s="60">
        <v>56.947162426614497</v>
      </c>
      <c r="E490" s="60">
        <v>1.4177084118198E-3</v>
      </c>
      <c r="F490" s="60">
        <v>1.17738694951901E-3</v>
      </c>
    </row>
    <row r="491" spans="4:6" x14ac:dyDescent="0.25">
      <c r="D491" s="60">
        <v>57.064579256360098</v>
      </c>
      <c r="E491" s="60">
        <v>1.39843327740085E-3</v>
      </c>
      <c r="F491" s="60">
        <v>1.16881150419407E-3</v>
      </c>
    </row>
    <row r="492" spans="4:6" x14ac:dyDescent="0.25">
      <c r="D492" s="60">
        <v>57.181996086105698</v>
      </c>
      <c r="E492" s="60">
        <v>1.38407617773974E-3</v>
      </c>
      <c r="F492" s="60">
        <v>1.1581003327813201E-3</v>
      </c>
    </row>
    <row r="493" spans="4:6" x14ac:dyDescent="0.25">
      <c r="D493" s="60">
        <v>57.299412915851299</v>
      </c>
      <c r="E493" s="60">
        <v>1.3749608704067601E-3</v>
      </c>
      <c r="F493" s="60">
        <v>1.1452517294688401E-3</v>
      </c>
    </row>
    <row r="494" spans="4:6" x14ac:dyDescent="0.25">
      <c r="D494" s="60">
        <v>57.4168297455969</v>
      </c>
      <c r="E494" s="60">
        <v>1.3709009401250301E-3</v>
      </c>
      <c r="F494" s="60">
        <v>1.1302487190827E-3</v>
      </c>
    </row>
    <row r="495" spans="4:6" x14ac:dyDescent="0.25">
      <c r="D495" s="60">
        <v>57.5342465753425</v>
      </c>
      <c r="E495" s="60">
        <v>1.3712117865999701E-3</v>
      </c>
      <c r="F495" s="60">
        <v>1.1130806326019899E-3</v>
      </c>
    </row>
    <row r="496" spans="4:6" x14ac:dyDescent="0.25">
      <c r="D496" s="60">
        <v>57.651663405088101</v>
      </c>
      <c r="E496" s="60">
        <v>1.37478029640194E-3</v>
      </c>
      <c r="F496" s="60">
        <v>1.0935338416453301E-3</v>
      </c>
    </row>
    <row r="497" spans="4:6" x14ac:dyDescent="0.25">
      <c r="D497" s="60">
        <v>57.769080234833702</v>
      </c>
      <c r="E497" s="60">
        <v>1.3801936340596501E-3</v>
      </c>
      <c r="F497" s="60">
        <v>1.0719494826299299E-3</v>
      </c>
    </row>
    <row r="498" spans="4:6" x14ac:dyDescent="0.25">
      <c r="D498" s="60">
        <v>57.886497064579302</v>
      </c>
      <c r="E498" s="60">
        <v>1.3857180538229101E-3</v>
      </c>
      <c r="F498" s="60">
        <v>1.04849282562032E-3</v>
      </c>
    </row>
    <row r="499" spans="4:6" x14ac:dyDescent="0.25">
      <c r="D499" s="60">
        <v>58.003913894324903</v>
      </c>
      <c r="E499" s="60">
        <v>1.3897870889520701E-3</v>
      </c>
      <c r="F499" s="60">
        <v>1.02338811022501E-3</v>
      </c>
    </row>
    <row r="500" spans="4:6" x14ac:dyDescent="0.25">
      <c r="D500" s="60">
        <v>58.121330724070397</v>
      </c>
      <c r="E500" s="60">
        <v>1.39120339400946E-3</v>
      </c>
      <c r="F500" s="60">
        <v>9.9690683428712797E-4</v>
      </c>
    </row>
    <row r="501" spans="4:6" x14ac:dyDescent="0.25">
      <c r="D501" s="60">
        <v>58.238747553815998</v>
      </c>
      <c r="E501" s="60">
        <v>1.3890535983149899E-3</v>
      </c>
      <c r="F501" s="60">
        <v>9.6934453874309801E-4</v>
      </c>
    </row>
    <row r="502" spans="4:6" x14ac:dyDescent="0.25">
      <c r="D502" s="60">
        <v>58.356164383561598</v>
      </c>
      <c r="E502" s="60">
        <v>1.3826905764306801E-3</v>
      </c>
      <c r="F502" s="60">
        <v>9.4099112282281904E-4</v>
      </c>
    </row>
    <row r="503" spans="4:6" x14ac:dyDescent="0.25">
      <c r="D503" s="60">
        <v>58.473581213307199</v>
      </c>
      <c r="E503" s="60">
        <v>1.3716703732547799E-3</v>
      </c>
      <c r="F503" s="60">
        <v>9.12097780206784E-4</v>
      </c>
    </row>
    <row r="504" spans="4:6" x14ac:dyDescent="0.25">
      <c r="D504" s="60">
        <v>58.590998043052799</v>
      </c>
      <c r="E504" s="60">
        <v>1.3556689248588199E-3</v>
      </c>
      <c r="F504" s="60">
        <v>8.8284421677176203E-4</v>
      </c>
    </row>
    <row r="505" spans="4:6" x14ac:dyDescent="0.25">
      <c r="D505" s="60">
        <v>58.7084148727984</v>
      </c>
      <c r="E505" s="60">
        <v>1.33440293864627E-3</v>
      </c>
      <c r="F505" s="60">
        <v>8.5331013987977695E-4</v>
      </c>
    </row>
    <row r="506" spans="4:6" x14ac:dyDescent="0.25">
      <c r="D506" s="60">
        <v>58.825831702544001</v>
      </c>
      <c r="E506" s="60">
        <v>1.3075731566926101E-3</v>
      </c>
      <c r="F506" s="60">
        <v>8.2343436378601298E-4</v>
      </c>
    </row>
    <row r="507" spans="4:6" x14ac:dyDescent="0.25">
      <c r="D507" s="60">
        <v>58.943248532289601</v>
      </c>
      <c r="E507" s="60">
        <v>1.27483940284588E-3</v>
      </c>
      <c r="F507" s="60">
        <v>7.92972171978419E-4</v>
      </c>
    </row>
    <row r="508" spans="4:6" x14ac:dyDescent="0.25">
      <c r="D508" s="60">
        <v>59.060665362035202</v>
      </c>
      <c r="E508" s="60">
        <v>1.2358280396040299E-3</v>
      </c>
      <c r="F508" s="60">
        <v>7.6162431981046102E-4</v>
      </c>
    </row>
    <row r="509" spans="4:6" x14ac:dyDescent="0.25">
      <c r="D509" s="60">
        <v>59.178082191780803</v>
      </c>
      <c r="E509" s="60">
        <v>1.1901662305885299E-3</v>
      </c>
      <c r="F509" s="60">
        <v>7.2900160124984099E-4</v>
      </c>
    </row>
    <row r="510" spans="4:6" x14ac:dyDescent="0.25">
      <c r="D510" s="60">
        <v>59.295499021526403</v>
      </c>
      <c r="E510" s="60">
        <v>1.13698347958843E-3</v>
      </c>
      <c r="F510" s="60">
        <v>6.9470060499328195E-4</v>
      </c>
    </row>
    <row r="511" spans="4:6" x14ac:dyDescent="0.25">
      <c r="D511" s="60">
        <v>59.412915851271997</v>
      </c>
      <c r="E511" s="60">
        <v>1.07652131289819E-3</v>
      </c>
      <c r="F511" s="60">
        <v>6.5836039810423998E-4</v>
      </c>
    </row>
    <row r="512" spans="4:6" x14ac:dyDescent="0.25">
      <c r="D512" s="60">
        <v>59.530332681017597</v>
      </c>
      <c r="E512" s="60">
        <v>1.00902161430587E-3</v>
      </c>
      <c r="F512" s="60">
        <v>6.1971961193380595E-4</v>
      </c>
    </row>
    <row r="513" spans="4:6" x14ac:dyDescent="0.25">
      <c r="D513" s="60">
        <v>59.647749510763198</v>
      </c>
      <c r="E513" s="60">
        <v>9.3491713591432098E-4</v>
      </c>
      <c r="F513" s="60">
        <v>5.7866763008392302E-4</v>
      </c>
    </row>
    <row r="514" spans="4:6" x14ac:dyDescent="0.25">
      <c r="D514" s="60">
        <v>59.765166340508799</v>
      </c>
      <c r="E514" s="60">
        <v>8.5502734663849E-4</v>
      </c>
      <c r="F514" s="60">
        <v>5.3528388893900802E-4</v>
      </c>
    </row>
    <row r="515" spans="4:6" x14ac:dyDescent="0.25">
      <c r="D515" s="60">
        <v>59.882583170254399</v>
      </c>
      <c r="E515" s="60">
        <v>7.70593253344163E-4</v>
      </c>
      <c r="F515" s="60">
        <v>4.8986016526471104E-4</v>
      </c>
    </row>
    <row r="516" spans="4:6" x14ac:dyDescent="0.25">
      <c r="D516" s="60">
        <v>60</v>
      </c>
      <c r="E516" s="60">
        <v>6.8326495741911203E-4</v>
      </c>
      <c r="F516" s="60">
        <v>4.4290212080149398E-4</v>
      </c>
    </row>
  </sheetData>
  <mergeCells count="1">
    <mergeCell ref="B2:K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27"/>
  <sheetViews>
    <sheetView zoomScale="106" zoomScaleNormal="106" workbookViewId="0">
      <selection activeCell="B6" sqref="B6"/>
    </sheetView>
  </sheetViews>
  <sheetFormatPr baseColWidth="10" defaultRowHeight="12.75" x14ac:dyDescent="0.25"/>
  <cols>
    <col min="1" max="1" width="3.42578125" style="4" customWidth="1"/>
    <col min="2" max="2" width="82.42578125" style="4" bestFit="1" customWidth="1"/>
    <col min="3" max="3" width="4.140625" style="4" bestFit="1" customWidth="1"/>
    <col min="4" max="4" width="5.42578125" style="4" bestFit="1" customWidth="1"/>
    <col min="5" max="5" width="12.42578125" style="4" bestFit="1" customWidth="1"/>
    <col min="6" max="6" width="12.7109375" style="4" bestFit="1" customWidth="1"/>
    <col min="7" max="7" width="10.140625" style="4" bestFit="1" customWidth="1"/>
    <col min="8" max="8" width="7.5703125" style="4" bestFit="1" customWidth="1"/>
    <col min="9" max="9" width="5.140625" style="4" bestFit="1" customWidth="1"/>
    <col min="10" max="10" width="10.28515625" style="4" bestFit="1" customWidth="1"/>
    <col min="11" max="11" width="5.42578125" style="4" bestFit="1" customWidth="1"/>
    <col min="12" max="12" width="13.42578125" style="4" bestFit="1" customWidth="1"/>
    <col min="13" max="14" width="11.42578125" style="4"/>
    <col min="15" max="15" width="10.140625" style="4" bestFit="1" customWidth="1"/>
    <col min="16" max="16" width="7.5703125" style="4" bestFit="1" customWidth="1"/>
    <col min="17" max="17" width="5.140625" style="4" bestFit="1" customWidth="1"/>
    <col min="18" max="18" width="10.28515625" style="4" bestFit="1" customWidth="1"/>
    <col min="19" max="19" width="5.42578125" style="4" bestFit="1" customWidth="1"/>
    <col min="20" max="20" width="13.42578125" style="4" bestFit="1" customWidth="1"/>
    <col min="21" max="16384" width="11.42578125" style="4"/>
  </cols>
  <sheetData>
    <row r="2" spans="2:20" x14ac:dyDescent="0.25">
      <c r="B2" s="61" t="s">
        <v>161</v>
      </c>
      <c r="G2" s="190" t="s">
        <v>162</v>
      </c>
      <c r="H2" s="190"/>
      <c r="I2" s="190"/>
      <c r="J2" s="190"/>
      <c r="K2" s="190"/>
      <c r="L2" s="190"/>
      <c r="O2" s="190" t="s">
        <v>163</v>
      </c>
      <c r="P2" s="190"/>
      <c r="Q2" s="190"/>
      <c r="R2" s="190"/>
      <c r="S2" s="190"/>
      <c r="T2" s="190"/>
    </row>
    <row r="3" spans="2:20" ht="16.5" customHeight="1" x14ac:dyDescent="0.25">
      <c r="C3" s="62"/>
      <c r="D3" s="62"/>
      <c r="E3" s="62"/>
      <c r="F3" s="62"/>
      <c r="G3" s="1" t="s">
        <v>0</v>
      </c>
      <c r="H3" s="1" t="s">
        <v>114</v>
      </c>
      <c r="I3" s="1" t="s">
        <v>111</v>
      </c>
      <c r="J3" s="47" t="s">
        <v>112</v>
      </c>
      <c r="K3" s="47" t="s">
        <v>113</v>
      </c>
      <c r="L3" s="47" t="s">
        <v>67</v>
      </c>
      <c r="O3" s="1" t="s">
        <v>0</v>
      </c>
      <c r="P3" s="1" t="s">
        <v>114</v>
      </c>
      <c r="Q3" s="1" t="s">
        <v>111</v>
      </c>
      <c r="R3" s="47" t="s">
        <v>112</v>
      </c>
      <c r="S3" s="47" t="s">
        <v>113</v>
      </c>
      <c r="T3" s="47" t="s">
        <v>67</v>
      </c>
    </row>
    <row r="4" spans="2:20" ht="39" x14ac:dyDescent="0.25">
      <c r="B4" s="3" t="s">
        <v>290</v>
      </c>
      <c r="C4" s="62"/>
      <c r="D4" s="62"/>
      <c r="E4" s="62"/>
      <c r="F4" s="62"/>
      <c r="G4" s="2">
        <v>44197</v>
      </c>
      <c r="H4" s="1"/>
      <c r="I4" s="1"/>
      <c r="J4" s="47"/>
      <c r="K4" s="47"/>
      <c r="L4" s="47"/>
      <c r="O4" s="2">
        <v>44197</v>
      </c>
      <c r="P4" s="1"/>
      <c r="Q4" s="1"/>
      <c r="R4" s="47"/>
      <c r="S4" s="47"/>
      <c r="T4" s="47"/>
    </row>
    <row r="5" spans="2:20" ht="38.25" x14ac:dyDescent="0.25">
      <c r="B5" s="3" t="s">
        <v>291</v>
      </c>
      <c r="E5" s="67"/>
      <c r="F5" s="67"/>
      <c r="G5" s="2">
        <v>44198</v>
      </c>
      <c r="H5" s="1"/>
      <c r="I5" s="1"/>
      <c r="J5" s="47"/>
      <c r="K5" s="47"/>
      <c r="L5" s="47"/>
      <c r="O5" s="2">
        <v>44198</v>
      </c>
      <c r="P5" s="1"/>
      <c r="Q5" s="1"/>
      <c r="R5" s="47"/>
      <c r="S5" s="47"/>
      <c r="T5" s="47"/>
    </row>
    <row r="6" spans="2:20" ht="27" x14ac:dyDescent="0.25">
      <c r="B6" s="96" t="s">
        <v>308</v>
      </c>
      <c r="G6" s="2">
        <v>44199</v>
      </c>
      <c r="H6" s="1"/>
      <c r="I6" s="1"/>
      <c r="J6" s="47"/>
      <c r="K6" s="47"/>
      <c r="L6" s="47"/>
      <c r="O6" s="2">
        <v>44199</v>
      </c>
      <c r="P6" s="1"/>
      <c r="Q6" s="1"/>
      <c r="R6" s="47"/>
      <c r="S6" s="47"/>
      <c r="T6" s="47"/>
    </row>
    <row r="7" spans="2:20" x14ac:dyDescent="0.25">
      <c r="G7" s="2">
        <v>44200</v>
      </c>
      <c r="H7" s="1"/>
      <c r="I7" s="1"/>
      <c r="J7" s="47"/>
      <c r="K7" s="47"/>
      <c r="L7" s="47"/>
      <c r="O7" s="2">
        <v>44200</v>
      </c>
      <c r="P7" s="1"/>
      <c r="Q7" s="1"/>
      <c r="R7" s="47"/>
      <c r="S7" s="47"/>
      <c r="T7" s="47"/>
    </row>
    <row r="8" spans="2:20" x14ac:dyDescent="0.25">
      <c r="G8" s="2">
        <v>44201</v>
      </c>
      <c r="H8" s="1"/>
      <c r="I8" s="1"/>
      <c r="J8" s="47"/>
      <c r="K8" s="47"/>
      <c r="L8" s="47"/>
      <c r="O8" s="2">
        <v>44201</v>
      </c>
      <c r="P8" s="1"/>
      <c r="Q8" s="1"/>
      <c r="R8" s="47"/>
      <c r="S8" s="47"/>
      <c r="T8" s="47"/>
    </row>
    <row r="9" spans="2:20" x14ac:dyDescent="0.25">
      <c r="G9" s="2">
        <v>44202</v>
      </c>
      <c r="H9" s="1"/>
      <c r="I9" s="1"/>
      <c r="J9" s="47"/>
      <c r="K9" s="47"/>
      <c r="L9" s="47"/>
      <c r="O9" s="2">
        <v>44202</v>
      </c>
      <c r="P9" s="1"/>
      <c r="Q9" s="1"/>
      <c r="R9" s="47"/>
      <c r="S9" s="47"/>
      <c r="T9" s="47"/>
    </row>
    <row r="10" spans="2:20" x14ac:dyDescent="0.25">
      <c r="G10" s="2">
        <v>44203</v>
      </c>
      <c r="H10" s="1"/>
      <c r="I10" s="1"/>
      <c r="J10" s="47"/>
      <c r="K10" s="47"/>
      <c r="L10" s="47">
        <v>856</v>
      </c>
      <c r="O10" s="2">
        <v>44203</v>
      </c>
      <c r="P10" s="1"/>
      <c r="Q10" s="1"/>
      <c r="R10" s="47"/>
      <c r="S10" s="47"/>
      <c r="T10" s="47">
        <v>52</v>
      </c>
    </row>
    <row r="11" spans="2:20" x14ac:dyDescent="0.25">
      <c r="G11" s="2">
        <v>44204</v>
      </c>
      <c r="H11" s="1"/>
      <c r="I11" s="1"/>
      <c r="J11" s="47"/>
      <c r="K11" s="47"/>
      <c r="L11" s="47">
        <v>923</v>
      </c>
      <c r="O11" s="2">
        <v>44204</v>
      </c>
      <c r="P11" s="1"/>
      <c r="Q11" s="1"/>
      <c r="R11" s="47"/>
      <c r="S11" s="47"/>
      <c r="T11" s="47">
        <v>57</v>
      </c>
    </row>
    <row r="12" spans="2:20" x14ac:dyDescent="0.25">
      <c r="G12" s="2">
        <v>44205</v>
      </c>
      <c r="H12" s="1"/>
      <c r="I12" s="1"/>
      <c r="J12" s="47"/>
      <c r="K12" s="47"/>
      <c r="L12" s="47">
        <v>937</v>
      </c>
      <c r="O12" s="2">
        <v>44205</v>
      </c>
      <c r="P12" s="1"/>
      <c r="Q12" s="1"/>
      <c r="R12" s="47"/>
      <c r="S12" s="47"/>
      <c r="T12" s="47">
        <v>60</v>
      </c>
    </row>
    <row r="13" spans="2:20" x14ac:dyDescent="0.25">
      <c r="G13" s="2">
        <v>44206</v>
      </c>
      <c r="H13" s="1"/>
      <c r="I13" s="1"/>
      <c r="J13" s="47"/>
      <c r="K13" s="47">
        <v>15</v>
      </c>
      <c r="L13" s="47">
        <v>928</v>
      </c>
      <c r="O13" s="2">
        <v>44206</v>
      </c>
      <c r="P13" s="1"/>
      <c r="Q13" s="1"/>
      <c r="R13" s="47"/>
      <c r="S13" s="47">
        <v>29</v>
      </c>
      <c r="T13" s="47">
        <v>59</v>
      </c>
    </row>
    <row r="14" spans="2:20" x14ac:dyDescent="0.25">
      <c r="G14" s="2">
        <v>44207</v>
      </c>
      <c r="H14" s="1"/>
      <c r="I14" s="1"/>
      <c r="J14" s="47"/>
      <c r="K14" s="47">
        <v>24</v>
      </c>
      <c r="L14" s="47">
        <v>936</v>
      </c>
      <c r="O14" s="2">
        <v>44207</v>
      </c>
      <c r="P14" s="1"/>
      <c r="Q14" s="1"/>
      <c r="R14" s="47"/>
      <c r="S14" s="47">
        <v>30</v>
      </c>
      <c r="T14" s="47">
        <v>66</v>
      </c>
    </row>
    <row r="15" spans="2:20" x14ac:dyDescent="0.25">
      <c r="G15" s="2">
        <v>44208</v>
      </c>
      <c r="H15" s="1"/>
      <c r="I15" s="1"/>
      <c r="J15" s="47"/>
      <c r="K15" s="47">
        <v>33</v>
      </c>
      <c r="L15" s="47">
        <v>946</v>
      </c>
      <c r="O15" s="2">
        <v>44208</v>
      </c>
      <c r="P15" s="1"/>
      <c r="Q15" s="1"/>
      <c r="R15" s="47"/>
      <c r="S15" s="47">
        <v>29</v>
      </c>
      <c r="T15" s="47">
        <v>75</v>
      </c>
    </row>
    <row r="16" spans="2:20" x14ac:dyDescent="0.25">
      <c r="G16" s="2">
        <v>44209</v>
      </c>
      <c r="H16" s="1"/>
      <c r="I16" s="1"/>
      <c r="J16" s="47"/>
      <c r="K16" s="47">
        <v>44</v>
      </c>
      <c r="L16" s="47">
        <v>981</v>
      </c>
      <c r="O16" s="2">
        <v>44209</v>
      </c>
      <c r="P16" s="1"/>
      <c r="Q16" s="1"/>
      <c r="R16" s="47"/>
      <c r="S16" s="47">
        <v>28</v>
      </c>
      <c r="T16" s="47">
        <v>89</v>
      </c>
    </row>
    <row r="17" spans="7:20" x14ac:dyDescent="0.25">
      <c r="G17" s="2">
        <v>44210</v>
      </c>
      <c r="H17" s="1"/>
      <c r="I17" s="1"/>
      <c r="J17" s="47"/>
      <c r="K17" s="47">
        <v>50</v>
      </c>
      <c r="L17" s="47">
        <v>1002</v>
      </c>
      <c r="O17" s="2">
        <v>44210</v>
      </c>
      <c r="P17" s="1"/>
      <c r="Q17" s="1"/>
      <c r="R17" s="47"/>
      <c r="S17" s="47">
        <v>25</v>
      </c>
      <c r="T17" s="47">
        <v>102</v>
      </c>
    </row>
    <row r="18" spans="7:20" x14ac:dyDescent="0.25">
      <c r="G18" s="2">
        <v>44211</v>
      </c>
      <c r="H18" s="1"/>
      <c r="I18" s="1"/>
      <c r="J18" s="47"/>
      <c r="K18" s="47">
        <v>55</v>
      </c>
      <c r="L18" s="47">
        <v>1029</v>
      </c>
      <c r="O18" s="2">
        <v>44211</v>
      </c>
      <c r="P18" s="1"/>
      <c r="Q18" s="1"/>
      <c r="R18" s="47"/>
      <c r="S18" s="47">
        <v>21</v>
      </c>
      <c r="T18" s="47">
        <v>116</v>
      </c>
    </row>
    <row r="19" spans="7:20" x14ac:dyDescent="0.25">
      <c r="G19" s="2">
        <v>44212</v>
      </c>
      <c r="H19" s="1"/>
      <c r="I19" s="1"/>
      <c r="J19" s="47"/>
      <c r="K19" s="47">
        <v>58</v>
      </c>
      <c r="L19" s="47">
        <v>1040</v>
      </c>
      <c r="O19" s="2">
        <v>44212</v>
      </c>
      <c r="P19" s="1"/>
      <c r="Q19" s="1"/>
      <c r="R19" s="47"/>
      <c r="S19" s="47">
        <v>17</v>
      </c>
      <c r="T19" s="47">
        <v>123</v>
      </c>
    </row>
    <row r="20" spans="7:20" x14ac:dyDescent="0.25">
      <c r="G20" s="2">
        <v>44213</v>
      </c>
      <c r="H20" s="1"/>
      <c r="I20" s="1"/>
      <c r="J20" s="47"/>
      <c r="K20" s="47">
        <v>61</v>
      </c>
      <c r="L20" s="47">
        <v>1049</v>
      </c>
      <c r="O20" s="2">
        <v>44213</v>
      </c>
      <c r="P20" s="1"/>
      <c r="Q20" s="1"/>
      <c r="R20" s="47"/>
      <c r="S20" s="47">
        <v>13</v>
      </c>
      <c r="T20" s="47">
        <v>133</v>
      </c>
    </row>
    <row r="21" spans="7:20" x14ac:dyDescent="0.25">
      <c r="G21" s="2">
        <v>44214</v>
      </c>
      <c r="H21" s="1"/>
      <c r="I21" s="1"/>
      <c r="J21" s="47"/>
      <c r="K21" s="47">
        <v>87</v>
      </c>
      <c r="L21" s="47">
        <v>1056</v>
      </c>
      <c r="O21" s="2">
        <v>44214</v>
      </c>
      <c r="P21" s="1"/>
      <c r="Q21" s="1"/>
      <c r="R21" s="47"/>
      <c r="S21" s="47">
        <v>11</v>
      </c>
      <c r="T21" s="47">
        <v>145</v>
      </c>
    </row>
    <row r="22" spans="7:20" x14ac:dyDescent="0.25">
      <c r="G22" s="2">
        <v>44215</v>
      </c>
      <c r="H22" s="1"/>
      <c r="I22" s="1"/>
      <c r="J22" s="47"/>
      <c r="K22" s="47">
        <v>109</v>
      </c>
      <c r="L22" s="47">
        <v>1063</v>
      </c>
      <c r="O22" s="2">
        <v>44215</v>
      </c>
      <c r="P22" s="1"/>
      <c r="Q22" s="1"/>
      <c r="R22" s="47"/>
      <c r="S22" s="47">
        <v>11</v>
      </c>
      <c r="T22" s="47">
        <v>156</v>
      </c>
    </row>
    <row r="23" spans="7:20" x14ac:dyDescent="0.25">
      <c r="G23" s="2">
        <v>44216</v>
      </c>
      <c r="H23" s="1"/>
      <c r="I23" s="1"/>
      <c r="J23" s="47"/>
      <c r="K23" s="47">
        <v>131</v>
      </c>
      <c r="L23" s="47">
        <v>1051</v>
      </c>
      <c r="O23" s="2">
        <v>44216</v>
      </c>
      <c r="P23" s="1"/>
      <c r="Q23" s="1"/>
      <c r="R23" s="47"/>
      <c r="S23" s="47">
        <v>9</v>
      </c>
      <c r="T23" s="47">
        <v>161</v>
      </c>
    </row>
    <row r="24" spans="7:20" x14ac:dyDescent="0.25">
      <c r="G24" s="2">
        <v>44217</v>
      </c>
      <c r="H24" s="1"/>
      <c r="I24" s="1"/>
      <c r="J24" s="47"/>
      <c r="K24" s="47">
        <v>157</v>
      </c>
      <c r="L24" s="47">
        <v>1044</v>
      </c>
      <c r="O24" s="2">
        <v>44217</v>
      </c>
      <c r="P24" s="1"/>
      <c r="Q24" s="1"/>
      <c r="R24" s="47"/>
      <c r="S24" s="47">
        <v>9</v>
      </c>
      <c r="T24" s="47">
        <v>164</v>
      </c>
    </row>
    <row r="25" spans="7:20" x14ac:dyDescent="0.25">
      <c r="G25" s="2">
        <v>44218</v>
      </c>
      <c r="H25" s="1"/>
      <c r="I25" s="1"/>
      <c r="J25" s="47"/>
      <c r="K25" s="47">
        <v>185</v>
      </c>
      <c r="L25" s="47">
        <v>1034</v>
      </c>
      <c r="O25" s="2">
        <v>44218</v>
      </c>
      <c r="P25" s="1"/>
      <c r="Q25" s="1"/>
      <c r="R25" s="47"/>
      <c r="S25" s="47">
        <v>9</v>
      </c>
      <c r="T25" s="47">
        <v>170</v>
      </c>
    </row>
    <row r="26" spans="7:20" x14ac:dyDescent="0.25">
      <c r="G26" s="2">
        <v>44219</v>
      </c>
      <c r="H26" s="1"/>
      <c r="I26" s="1"/>
      <c r="J26" s="47"/>
      <c r="K26" s="47">
        <v>201</v>
      </c>
      <c r="L26" s="47">
        <v>1032</v>
      </c>
      <c r="O26" s="2">
        <v>44219</v>
      </c>
      <c r="P26" s="1"/>
      <c r="Q26" s="1"/>
      <c r="R26" s="47"/>
      <c r="S26" s="47">
        <v>9</v>
      </c>
      <c r="T26" s="47">
        <v>175</v>
      </c>
    </row>
    <row r="27" spans="7:20" x14ac:dyDescent="0.25">
      <c r="G27" s="2">
        <v>44220</v>
      </c>
      <c r="H27" s="1"/>
      <c r="I27" s="1"/>
      <c r="J27" s="47"/>
      <c r="K27" s="47">
        <v>216</v>
      </c>
      <c r="L27" s="47">
        <v>1032</v>
      </c>
      <c r="O27" s="2">
        <v>44220</v>
      </c>
      <c r="P27" s="1"/>
      <c r="Q27" s="1"/>
      <c r="R27" s="47"/>
      <c r="S27" s="47">
        <v>9</v>
      </c>
      <c r="T27" s="47">
        <v>176</v>
      </c>
    </row>
    <row r="28" spans="7:20" x14ac:dyDescent="0.25">
      <c r="G28" s="2">
        <v>44221</v>
      </c>
      <c r="H28" s="1"/>
      <c r="I28" s="1"/>
      <c r="J28" s="47"/>
      <c r="K28" s="47">
        <v>199</v>
      </c>
      <c r="L28" s="47">
        <v>1058</v>
      </c>
      <c r="O28" s="2">
        <v>44221</v>
      </c>
      <c r="P28" s="1"/>
      <c r="Q28" s="1"/>
      <c r="R28" s="47"/>
      <c r="S28" s="47">
        <v>11</v>
      </c>
      <c r="T28" s="47">
        <v>186</v>
      </c>
    </row>
    <row r="29" spans="7:20" x14ac:dyDescent="0.25">
      <c r="G29" s="2">
        <v>44222</v>
      </c>
      <c r="H29" s="1"/>
      <c r="I29" s="1"/>
      <c r="J29" s="47"/>
      <c r="K29" s="47">
        <v>186</v>
      </c>
      <c r="L29" s="47">
        <v>1070</v>
      </c>
      <c r="O29" s="2">
        <v>44222</v>
      </c>
      <c r="P29" s="1"/>
      <c r="Q29" s="1"/>
      <c r="R29" s="47"/>
      <c r="S29" s="47">
        <v>11</v>
      </c>
      <c r="T29" s="47">
        <v>189</v>
      </c>
    </row>
    <row r="30" spans="7:20" x14ac:dyDescent="0.25">
      <c r="G30" s="2">
        <v>44223</v>
      </c>
      <c r="H30" s="1"/>
      <c r="I30" s="1"/>
      <c r="J30" s="47"/>
      <c r="K30" s="47">
        <v>170</v>
      </c>
      <c r="L30" s="47">
        <v>1080</v>
      </c>
      <c r="O30" s="2">
        <v>44223</v>
      </c>
      <c r="P30" s="1"/>
      <c r="Q30" s="1"/>
      <c r="R30" s="47"/>
      <c r="S30" s="47">
        <v>12</v>
      </c>
      <c r="T30" s="47">
        <v>191</v>
      </c>
    </row>
    <row r="31" spans="7:20" x14ac:dyDescent="0.25">
      <c r="G31" s="2">
        <v>44224</v>
      </c>
      <c r="H31" s="1"/>
      <c r="I31" s="1"/>
      <c r="J31" s="47">
        <v>11</v>
      </c>
      <c r="K31" s="47">
        <v>155</v>
      </c>
      <c r="L31" s="47">
        <v>1099</v>
      </c>
      <c r="O31" s="2">
        <v>44224</v>
      </c>
      <c r="P31" s="1"/>
      <c r="Q31" s="1"/>
      <c r="R31" s="47">
        <v>1</v>
      </c>
      <c r="S31" s="47">
        <v>13</v>
      </c>
      <c r="T31" s="47">
        <v>195</v>
      </c>
    </row>
    <row r="32" spans="7:20" x14ac:dyDescent="0.25">
      <c r="G32" s="2">
        <v>44225</v>
      </c>
      <c r="H32" s="1"/>
      <c r="I32" s="1"/>
      <c r="J32" s="47">
        <v>14</v>
      </c>
      <c r="K32" s="47">
        <v>135</v>
      </c>
      <c r="L32" s="47">
        <v>1115</v>
      </c>
      <c r="O32" s="2">
        <v>44225</v>
      </c>
      <c r="P32" s="1"/>
      <c r="Q32" s="1"/>
      <c r="R32" s="47">
        <v>1</v>
      </c>
      <c r="S32" s="47">
        <v>14</v>
      </c>
      <c r="T32" s="47">
        <v>195</v>
      </c>
    </row>
    <row r="33" spans="7:20" x14ac:dyDescent="0.25">
      <c r="G33" s="2">
        <v>44226</v>
      </c>
      <c r="H33" s="1"/>
      <c r="I33" s="1"/>
      <c r="J33" s="47">
        <v>15</v>
      </c>
      <c r="K33" s="47">
        <v>128</v>
      </c>
      <c r="L33" s="47">
        <v>1120</v>
      </c>
      <c r="O33" s="2">
        <v>44226</v>
      </c>
      <c r="P33" s="1"/>
      <c r="Q33" s="1"/>
      <c r="R33" s="47">
        <v>1</v>
      </c>
      <c r="S33" s="47">
        <v>17</v>
      </c>
      <c r="T33" s="47">
        <v>197</v>
      </c>
    </row>
    <row r="34" spans="7:20" x14ac:dyDescent="0.25">
      <c r="G34" s="2">
        <v>44227</v>
      </c>
      <c r="H34" s="1"/>
      <c r="I34" s="1"/>
      <c r="J34" s="47">
        <v>16</v>
      </c>
      <c r="K34" s="47">
        <v>122</v>
      </c>
      <c r="L34" s="47">
        <v>1132</v>
      </c>
      <c r="O34" s="2">
        <v>44227</v>
      </c>
      <c r="P34" s="1"/>
      <c r="Q34" s="1"/>
      <c r="R34" s="47">
        <v>2</v>
      </c>
      <c r="S34" s="47">
        <v>17</v>
      </c>
      <c r="T34" s="47">
        <v>197</v>
      </c>
    </row>
    <row r="35" spans="7:20" x14ac:dyDescent="0.25">
      <c r="G35" s="2">
        <v>44228</v>
      </c>
      <c r="H35" s="1"/>
      <c r="I35" s="1"/>
      <c r="J35" s="47">
        <v>20</v>
      </c>
      <c r="K35" s="47">
        <v>154</v>
      </c>
      <c r="L35" s="47">
        <v>1107</v>
      </c>
      <c r="O35" s="2">
        <v>44228</v>
      </c>
      <c r="P35" s="1"/>
      <c r="Q35" s="1"/>
      <c r="R35" s="47">
        <v>3</v>
      </c>
      <c r="S35" s="47">
        <v>21</v>
      </c>
      <c r="T35" s="47">
        <v>187</v>
      </c>
    </row>
    <row r="36" spans="7:20" x14ac:dyDescent="0.25">
      <c r="G36" s="2">
        <v>44229</v>
      </c>
      <c r="H36" s="1"/>
      <c r="I36" s="1"/>
      <c r="J36" s="47">
        <v>23</v>
      </c>
      <c r="K36" s="47">
        <v>184</v>
      </c>
      <c r="L36" s="47">
        <v>1094</v>
      </c>
      <c r="O36" s="2">
        <v>44229</v>
      </c>
      <c r="P36" s="1"/>
      <c r="Q36" s="1"/>
      <c r="R36" s="47">
        <v>4</v>
      </c>
      <c r="S36" s="47">
        <v>27</v>
      </c>
      <c r="T36" s="47">
        <v>183</v>
      </c>
    </row>
    <row r="37" spans="7:20" x14ac:dyDescent="0.25">
      <c r="G37" s="2">
        <v>44230</v>
      </c>
      <c r="H37" s="1"/>
      <c r="I37" s="1"/>
      <c r="J37" s="47">
        <v>26</v>
      </c>
      <c r="K37" s="47">
        <v>212</v>
      </c>
      <c r="L37" s="47">
        <v>1070</v>
      </c>
      <c r="O37" s="2">
        <v>44230</v>
      </c>
      <c r="P37" s="1"/>
      <c r="Q37" s="1"/>
      <c r="R37" s="47">
        <v>5</v>
      </c>
      <c r="S37" s="47">
        <v>32</v>
      </c>
      <c r="T37" s="47">
        <v>178</v>
      </c>
    </row>
    <row r="38" spans="7:20" x14ac:dyDescent="0.25">
      <c r="G38" s="2">
        <v>44231</v>
      </c>
      <c r="H38" s="1"/>
      <c r="I38" s="1"/>
      <c r="J38" s="47">
        <v>29</v>
      </c>
      <c r="K38" s="47">
        <v>239</v>
      </c>
      <c r="L38" s="47">
        <v>1036</v>
      </c>
      <c r="O38" s="2">
        <v>44231</v>
      </c>
      <c r="P38" s="1"/>
      <c r="Q38" s="1"/>
      <c r="R38" s="47">
        <v>7</v>
      </c>
      <c r="S38" s="47">
        <v>37</v>
      </c>
      <c r="T38" s="47">
        <v>172</v>
      </c>
    </row>
    <row r="39" spans="7:20" x14ac:dyDescent="0.25">
      <c r="G39" s="2">
        <v>44232</v>
      </c>
      <c r="H39" s="1"/>
      <c r="I39" s="1"/>
      <c r="J39" s="47">
        <v>34</v>
      </c>
      <c r="K39" s="47">
        <v>268</v>
      </c>
      <c r="L39" s="47">
        <v>991</v>
      </c>
      <c r="O39" s="2">
        <v>44232</v>
      </c>
      <c r="P39" s="1"/>
      <c r="Q39" s="1"/>
      <c r="R39" s="47">
        <v>8</v>
      </c>
      <c r="S39" s="47">
        <v>43</v>
      </c>
      <c r="T39" s="47">
        <v>167</v>
      </c>
    </row>
    <row r="40" spans="7:20" x14ac:dyDescent="0.25">
      <c r="G40" s="2">
        <v>44233</v>
      </c>
      <c r="H40" s="1"/>
      <c r="I40" s="1"/>
      <c r="J40" s="47">
        <v>36</v>
      </c>
      <c r="K40" s="47">
        <v>291</v>
      </c>
      <c r="L40" s="47">
        <v>963</v>
      </c>
      <c r="O40" s="2">
        <v>44233</v>
      </c>
      <c r="P40" s="1"/>
      <c r="Q40" s="1"/>
      <c r="R40" s="47">
        <v>8</v>
      </c>
      <c r="S40" s="47">
        <v>47</v>
      </c>
      <c r="T40" s="47">
        <v>161</v>
      </c>
    </row>
    <row r="41" spans="7:20" x14ac:dyDescent="0.25">
      <c r="G41" s="2">
        <v>44234</v>
      </c>
      <c r="H41" s="1"/>
      <c r="I41" s="1"/>
      <c r="J41" s="47">
        <v>39</v>
      </c>
      <c r="K41" s="47">
        <v>308</v>
      </c>
      <c r="L41" s="47">
        <v>937</v>
      </c>
      <c r="O41" s="2">
        <v>44234</v>
      </c>
      <c r="P41" s="1"/>
      <c r="Q41" s="1"/>
      <c r="R41" s="47">
        <v>9</v>
      </c>
      <c r="S41" s="47">
        <v>52</v>
      </c>
      <c r="T41" s="47">
        <v>161</v>
      </c>
    </row>
    <row r="42" spans="7:20" x14ac:dyDescent="0.25">
      <c r="G42" s="2">
        <v>44235</v>
      </c>
      <c r="H42" s="1"/>
      <c r="I42" s="1"/>
      <c r="J42" s="47">
        <v>40</v>
      </c>
      <c r="K42" s="47">
        <v>329</v>
      </c>
      <c r="L42" s="47">
        <v>898</v>
      </c>
      <c r="O42" s="2">
        <v>44235</v>
      </c>
      <c r="P42" s="1"/>
      <c r="Q42" s="1"/>
      <c r="R42" s="47">
        <v>7</v>
      </c>
      <c r="S42" s="47">
        <v>56</v>
      </c>
      <c r="T42" s="47">
        <v>162</v>
      </c>
    </row>
    <row r="43" spans="7:20" x14ac:dyDescent="0.25">
      <c r="G43" s="2">
        <v>44236</v>
      </c>
      <c r="H43" s="1"/>
      <c r="I43" s="1"/>
      <c r="J43" s="47">
        <v>43</v>
      </c>
      <c r="K43" s="47">
        <v>343</v>
      </c>
      <c r="L43" s="47">
        <v>863</v>
      </c>
      <c r="O43" s="2">
        <v>44236</v>
      </c>
      <c r="P43" s="1"/>
      <c r="Q43" s="1"/>
      <c r="R43" s="47">
        <v>8</v>
      </c>
      <c r="S43" s="47">
        <v>58</v>
      </c>
      <c r="T43" s="47">
        <v>161</v>
      </c>
    </row>
    <row r="44" spans="7:20" x14ac:dyDescent="0.25">
      <c r="G44" s="2">
        <v>44237</v>
      </c>
      <c r="H44" s="1"/>
      <c r="I44" s="1"/>
      <c r="J44" s="47">
        <v>42</v>
      </c>
      <c r="K44" s="47">
        <v>353</v>
      </c>
      <c r="L44" s="47">
        <v>825</v>
      </c>
      <c r="O44" s="2">
        <v>44237</v>
      </c>
      <c r="P44" s="1"/>
      <c r="Q44" s="1"/>
      <c r="R44" s="47">
        <v>8</v>
      </c>
      <c r="S44" s="47">
        <v>62</v>
      </c>
      <c r="T44" s="47">
        <v>156</v>
      </c>
    </row>
    <row r="45" spans="7:20" x14ac:dyDescent="0.25">
      <c r="G45" s="2">
        <v>44238</v>
      </c>
      <c r="H45" s="1"/>
      <c r="I45" s="1"/>
      <c r="J45" s="47">
        <v>43</v>
      </c>
      <c r="K45" s="47">
        <v>372</v>
      </c>
      <c r="L45" s="47">
        <v>780</v>
      </c>
      <c r="O45" s="2">
        <v>44238</v>
      </c>
      <c r="P45" s="1"/>
      <c r="Q45" s="1"/>
      <c r="R45" s="47">
        <v>8</v>
      </c>
      <c r="S45" s="47">
        <v>68</v>
      </c>
      <c r="T45" s="47">
        <v>153</v>
      </c>
    </row>
    <row r="46" spans="7:20" x14ac:dyDescent="0.25">
      <c r="G46" s="2">
        <v>44239</v>
      </c>
      <c r="H46" s="1"/>
      <c r="I46" s="1"/>
      <c r="J46" s="47">
        <v>45</v>
      </c>
      <c r="K46" s="47">
        <v>386</v>
      </c>
      <c r="L46" s="47">
        <v>744</v>
      </c>
      <c r="O46" s="2">
        <v>44239</v>
      </c>
      <c r="P46" s="1"/>
      <c r="Q46" s="1"/>
      <c r="R46" s="47">
        <v>8</v>
      </c>
      <c r="S46" s="47">
        <v>69</v>
      </c>
      <c r="T46" s="47">
        <v>148</v>
      </c>
    </row>
    <row r="47" spans="7:20" x14ac:dyDescent="0.25">
      <c r="G47" s="2">
        <v>44240</v>
      </c>
      <c r="H47" s="1"/>
      <c r="I47" s="1"/>
      <c r="J47" s="47">
        <v>45</v>
      </c>
      <c r="K47" s="47">
        <v>397</v>
      </c>
      <c r="L47" s="47">
        <v>714</v>
      </c>
      <c r="O47" s="2">
        <v>44240</v>
      </c>
      <c r="P47" s="1"/>
      <c r="Q47" s="1"/>
      <c r="R47" s="47">
        <v>8</v>
      </c>
      <c r="S47" s="47">
        <v>72</v>
      </c>
      <c r="T47" s="47">
        <v>146</v>
      </c>
    </row>
    <row r="48" spans="7:20" x14ac:dyDescent="0.25">
      <c r="G48" s="2">
        <v>44241</v>
      </c>
      <c r="H48" s="1"/>
      <c r="I48" s="1"/>
      <c r="J48" s="47">
        <v>44</v>
      </c>
      <c r="K48" s="47">
        <v>406</v>
      </c>
      <c r="L48" s="47">
        <v>687</v>
      </c>
      <c r="O48" s="2">
        <v>44241</v>
      </c>
      <c r="P48" s="1"/>
      <c r="Q48" s="1"/>
      <c r="R48" s="47">
        <v>8</v>
      </c>
      <c r="S48" s="47">
        <v>74</v>
      </c>
      <c r="T48" s="47">
        <v>142</v>
      </c>
    </row>
    <row r="49" spans="7:20" x14ac:dyDescent="0.25">
      <c r="G49" s="2">
        <v>44242</v>
      </c>
      <c r="H49" s="1"/>
      <c r="I49" s="1"/>
      <c r="J49" s="47">
        <v>47</v>
      </c>
      <c r="K49" s="47">
        <v>407</v>
      </c>
      <c r="L49" s="47">
        <v>670</v>
      </c>
      <c r="O49" s="2">
        <v>44242</v>
      </c>
      <c r="P49" s="1"/>
      <c r="Q49" s="1"/>
      <c r="R49" s="47">
        <v>9</v>
      </c>
      <c r="S49" s="47">
        <v>78</v>
      </c>
      <c r="T49" s="47">
        <v>136</v>
      </c>
    </row>
    <row r="50" spans="7:20" x14ac:dyDescent="0.25">
      <c r="G50" s="2">
        <v>44243</v>
      </c>
      <c r="H50" s="1"/>
      <c r="I50" s="1"/>
      <c r="J50" s="47">
        <v>49</v>
      </c>
      <c r="K50" s="47">
        <v>412</v>
      </c>
      <c r="L50" s="47">
        <v>644</v>
      </c>
      <c r="O50" s="2">
        <v>44243</v>
      </c>
      <c r="P50" s="1"/>
      <c r="Q50" s="1"/>
      <c r="R50" s="47">
        <v>9</v>
      </c>
      <c r="S50" s="47">
        <v>81</v>
      </c>
      <c r="T50" s="47">
        <v>131</v>
      </c>
    </row>
    <row r="51" spans="7:20" x14ac:dyDescent="0.25">
      <c r="G51" s="2">
        <v>44244</v>
      </c>
      <c r="H51" s="1"/>
      <c r="I51" s="1"/>
      <c r="J51" s="47">
        <v>53</v>
      </c>
      <c r="K51" s="47">
        <v>425</v>
      </c>
      <c r="L51" s="47">
        <v>628</v>
      </c>
      <c r="O51" s="2">
        <v>44244</v>
      </c>
      <c r="P51" s="1"/>
      <c r="Q51" s="1"/>
      <c r="R51" s="47">
        <v>10</v>
      </c>
      <c r="S51" s="47">
        <v>84</v>
      </c>
      <c r="T51" s="47">
        <v>132</v>
      </c>
    </row>
    <row r="52" spans="7:20" x14ac:dyDescent="0.25">
      <c r="G52" s="2">
        <v>44245</v>
      </c>
      <c r="H52" s="1"/>
      <c r="I52" s="1">
        <v>3</v>
      </c>
      <c r="J52" s="47">
        <v>56</v>
      </c>
      <c r="K52" s="47">
        <v>428</v>
      </c>
      <c r="L52" s="47">
        <v>623</v>
      </c>
      <c r="O52" s="2">
        <v>44245</v>
      </c>
      <c r="P52" s="1"/>
      <c r="Q52" s="1">
        <v>0</v>
      </c>
      <c r="R52" s="47">
        <v>11</v>
      </c>
      <c r="S52" s="47">
        <v>87</v>
      </c>
      <c r="T52" s="47">
        <v>131</v>
      </c>
    </row>
    <row r="53" spans="7:20" x14ac:dyDescent="0.25">
      <c r="G53" s="2">
        <v>44246</v>
      </c>
      <c r="H53" s="1"/>
      <c r="I53" s="1"/>
      <c r="J53" s="47">
        <v>58</v>
      </c>
      <c r="K53" s="47">
        <v>436</v>
      </c>
      <c r="L53" s="47">
        <v>604</v>
      </c>
      <c r="O53" s="2">
        <v>44246</v>
      </c>
      <c r="P53" s="1"/>
      <c r="Q53" s="1"/>
      <c r="R53" s="47">
        <v>11</v>
      </c>
      <c r="S53" s="47">
        <v>93</v>
      </c>
      <c r="T53" s="47">
        <v>127</v>
      </c>
    </row>
    <row r="54" spans="7:20" x14ac:dyDescent="0.25">
      <c r="G54" s="2">
        <v>44247</v>
      </c>
      <c r="H54" s="1"/>
      <c r="I54" s="1"/>
      <c r="J54" s="47">
        <v>62</v>
      </c>
      <c r="K54" s="47">
        <v>447</v>
      </c>
      <c r="L54" s="47">
        <v>600</v>
      </c>
      <c r="O54" s="2">
        <v>44247</v>
      </c>
      <c r="P54" s="1"/>
      <c r="Q54" s="1"/>
      <c r="R54" s="47">
        <v>11</v>
      </c>
      <c r="S54" s="47">
        <v>93</v>
      </c>
      <c r="T54" s="47">
        <v>126</v>
      </c>
    </row>
    <row r="55" spans="7:20" x14ac:dyDescent="0.25">
      <c r="G55" s="2">
        <v>44248</v>
      </c>
      <c r="H55" s="1"/>
      <c r="I55" s="1"/>
      <c r="J55" s="47">
        <v>66</v>
      </c>
      <c r="K55" s="47">
        <v>463</v>
      </c>
      <c r="L55" s="47">
        <v>601</v>
      </c>
      <c r="O55" s="2">
        <v>44248</v>
      </c>
      <c r="P55" s="1"/>
      <c r="Q55" s="1"/>
      <c r="R55" s="47">
        <v>13</v>
      </c>
      <c r="S55" s="47">
        <v>93</v>
      </c>
      <c r="T55" s="47">
        <v>126</v>
      </c>
    </row>
    <row r="56" spans="7:20" x14ac:dyDescent="0.25">
      <c r="G56" s="2">
        <v>44249</v>
      </c>
      <c r="H56" s="1"/>
      <c r="I56" s="1">
        <v>3</v>
      </c>
      <c r="J56" s="47">
        <v>65</v>
      </c>
      <c r="K56" s="47">
        <v>486</v>
      </c>
      <c r="L56" s="47">
        <v>579</v>
      </c>
      <c r="O56" s="2">
        <v>44249</v>
      </c>
      <c r="P56" s="1"/>
      <c r="Q56" s="1">
        <v>0</v>
      </c>
      <c r="R56" s="47">
        <v>13</v>
      </c>
      <c r="S56" s="47">
        <v>99</v>
      </c>
      <c r="T56" s="47">
        <v>123</v>
      </c>
    </row>
    <row r="57" spans="7:20" x14ac:dyDescent="0.25">
      <c r="G57" s="2">
        <v>44250</v>
      </c>
      <c r="H57" s="1"/>
      <c r="I57" s="1">
        <v>2</v>
      </c>
      <c r="J57" s="47">
        <v>65</v>
      </c>
      <c r="K57" s="47">
        <v>512</v>
      </c>
      <c r="L57" s="47">
        <v>551</v>
      </c>
      <c r="O57" s="2">
        <v>44250</v>
      </c>
      <c r="P57" s="1"/>
      <c r="Q57" s="1">
        <v>0</v>
      </c>
      <c r="R57" s="47">
        <v>13</v>
      </c>
      <c r="S57" s="47">
        <v>100</v>
      </c>
      <c r="T57" s="47">
        <v>121</v>
      </c>
    </row>
    <row r="58" spans="7:20" x14ac:dyDescent="0.25">
      <c r="G58" s="2">
        <v>44251</v>
      </c>
      <c r="H58" s="1"/>
      <c r="I58" s="1">
        <v>3</v>
      </c>
      <c r="J58" s="47">
        <v>65</v>
      </c>
      <c r="K58" s="47">
        <v>531</v>
      </c>
      <c r="L58" s="47">
        <v>527</v>
      </c>
      <c r="O58" s="2">
        <v>44251</v>
      </c>
      <c r="P58" s="1"/>
      <c r="Q58" s="1">
        <v>0</v>
      </c>
      <c r="R58" s="47">
        <v>14</v>
      </c>
      <c r="S58" s="47">
        <v>106</v>
      </c>
      <c r="T58" s="47">
        <v>118</v>
      </c>
    </row>
    <row r="59" spans="7:20" x14ac:dyDescent="0.25">
      <c r="G59" s="2">
        <v>44252</v>
      </c>
      <c r="H59" s="1"/>
      <c r="I59" s="1">
        <v>2</v>
      </c>
      <c r="J59" s="47">
        <v>65</v>
      </c>
      <c r="K59" s="47">
        <v>558</v>
      </c>
      <c r="L59" s="47">
        <v>503</v>
      </c>
      <c r="O59" s="2">
        <v>44252</v>
      </c>
      <c r="P59" s="1"/>
      <c r="Q59" s="1">
        <v>0</v>
      </c>
      <c r="R59" s="47">
        <v>16</v>
      </c>
      <c r="S59" s="47">
        <v>107</v>
      </c>
      <c r="T59" s="47">
        <v>114</v>
      </c>
    </row>
    <row r="60" spans="7:20" x14ac:dyDescent="0.25">
      <c r="G60" s="2">
        <v>44253</v>
      </c>
      <c r="H60" s="1"/>
      <c r="I60" s="1">
        <v>2</v>
      </c>
      <c r="J60" s="47">
        <v>67</v>
      </c>
      <c r="K60" s="47">
        <v>584</v>
      </c>
      <c r="L60" s="47">
        <v>486</v>
      </c>
      <c r="O60" s="2">
        <v>44253</v>
      </c>
      <c r="P60" s="1"/>
      <c r="Q60" s="1">
        <v>0</v>
      </c>
      <c r="R60" s="47">
        <v>17</v>
      </c>
      <c r="S60" s="47">
        <v>109</v>
      </c>
      <c r="T60" s="47">
        <v>114</v>
      </c>
    </row>
    <row r="61" spans="7:20" x14ac:dyDescent="0.25">
      <c r="G61" s="2">
        <v>44254</v>
      </c>
      <c r="H61" s="1"/>
      <c r="I61" s="1">
        <v>2</v>
      </c>
      <c r="J61" s="47">
        <v>66</v>
      </c>
      <c r="K61" s="47">
        <v>602</v>
      </c>
      <c r="L61" s="47">
        <v>466</v>
      </c>
      <c r="O61" s="2">
        <v>44254</v>
      </c>
      <c r="P61" s="1"/>
      <c r="Q61" s="1">
        <v>0</v>
      </c>
      <c r="R61" s="47">
        <v>17</v>
      </c>
      <c r="S61" s="47">
        <v>115</v>
      </c>
      <c r="T61" s="47">
        <v>110</v>
      </c>
    </row>
    <row r="62" spans="7:20" x14ac:dyDescent="0.25">
      <c r="G62" s="2">
        <v>44255</v>
      </c>
      <c r="H62" s="1"/>
      <c r="I62" s="1">
        <v>2</v>
      </c>
      <c r="J62" s="47">
        <v>67</v>
      </c>
      <c r="K62" s="47">
        <v>610</v>
      </c>
      <c r="L62" s="47">
        <v>444</v>
      </c>
      <c r="O62" s="2">
        <v>44255</v>
      </c>
      <c r="P62" s="1"/>
      <c r="Q62" s="1">
        <v>0</v>
      </c>
      <c r="R62" s="47">
        <v>17</v>
      </c>
      <c r="S62" s="47">
        <v>122</v>
      </c>
      <c r="T62" s="47">
        <v>105</v>
      </c>
    </row>
    <row r="63" spans="7:20" x14ac:dyDescent="0.25">
      <c r="G63" s="2">
        <v>44256</v>
      </c>
      <c r="H63" s="1"/>
      <c r="I63" s="1"/>
      <c r="J63" s="47">
        <v>70</v>
      </c>
      <c r="K63" s="47">
        <v>633</v>
      </c>
      <c r="L63" s="47">
        <v>416</v>
      </c>
      <c r="O63" s="2">
        <v>44256</v>
      </c>
      <c r="P63" s="1"/>
      <c r="Q63" s="1"/>
      <c r="R63" s="47">
        <v>19</v>
      </c>
      <c r="S63" s="47">
        <v>123</v>
      </c>
      <c r="T63" s="47">
        <v>102</v>
      </c>
    </row>
    <row r="64" spans="7:20" x14ac:dyDescent="0.25">
      <c r="G64" s="2">
        <v>44257</v>
      </c>
      <c r="H64" s="1"/>
      <c r="I64" s="1"/>
      <c r="J64" s="47">
        <v>73</v>
      </c>
      <c r="K64" s="47">
        <v>654</v>
      </c>
      <c r="L64" s="47">
        <v>392</v>
      </c>
      <c r="O64" s="2">
        <v>44257</v>
      </c>
      <c r="P64" s="1"/>
      <c r="Q64" s="1"/>
      <c r="R64" s="47">
        <v>20</v>
      </c>
      <c r="S64" s="47">
        <v>132</v>
      </c>
      <c r="T64" s="47">
        <v>96</v>
      </c>
    </row>
    <row r="65" spans="7:20" x14ac:dyDescent="0.25">
      <c r="G65" s="2">
        <v>44258</v>
      </c>
      <c r="H65" s="1"/>
      <c r="I65" s="1">
        <v>2</v>
      </c>
      <c r="J65" s="47">
        <v>75</v>
      </c>
      <c r="K65" s="47">
        <v>688</v>
      </c>
      <c r="L65" s="47">
        <v>377</v>
      </c>
      <c r="O65" s="2">
        <v>44258</v>
      </c>
      <c r="P65" s="1"/>
      <c r="Q65" s="1">
        <v>0</v>
      </c>
      <c r="R65" s="47">
        <v>21</v>
      </c>
      <c r="S65" s="47">
        <v>135</v>
      </c>
      <c r="T65" s="47">
        <v>92</v>
      </c>
    </row>
    <row r="66" spans="7:20" x14ac:dyDescent="0.25">
      <c r="G66" s="2">
        <v>44259</v>
      </c>
      <c r="H66" s="1"/>
      <c r="I66" s="1"/>
      <c r="J66" s="47">
        <v>78</v>
      </c>
      <c r="K66" s="47">
        <v>711</v>
      </c>
      <c r="L66" s="47">
        <v>354</v>
      </c>
      <c r="O66" s="2">
        <v>44259</v>
      </c>
      <c r="P66" s="1"/>
      <c r="Q66" s="1"/>
      <c r="R66" s="47">
        <v>21</v>
      </c>
      <c r="S66" s="47">
        <v>139</v>
      </c>
      <c r="T66" s="47">
        <v>90</v>
      </c>
    </row>
    <row r="67" spans="7:20" x14ac:dyDescent="0.25">
      <c r="G67" s="2">
        <v>44260</v>
      </c>
      <c r="H67" s="1"/>
      <c r="I67" s="1"/>
      <c r="J67" s="47">
        <v>76</v>
      </c>
      <c r="K67" s="47">
        <v>734</v>
      </c>
      <c r="L67" s="47">
        <v>331</v>
      </c>
      <c r="O67" s="2">
        <v>44260</v>
      </c>
      <c r="P67" s="1"/>
      <c r="Q67" s="1"/>
      <c r="R67" s="47">
        <v>22</v>
      </c>
      <c r="S67" s="47">
        <v>146</v>
      </c>
      <c r="T67" s="47">
        <v>87</v>
      </c>
    </row>
    <row r="68" spans="7:20" x14ac:dyDescent="0.25">
      <c r="G68" s="2">
        <v>44261</v>
      </c>
      <c r="H68" s="1"/>
      <c r="I68" s="1"/>
      <c r="J68" s="47">
        <v>78</v>
      </c>
      <c r="K68" s="47">
        <v>744</v>
      </c>
      <c r="L68" s="47">
        <v>315</v>
      </c>
      <c r="O68" s="2">
        <v>44261</v>
      </c>
      <c r="P68" s="1"/>
      <c r="Q68" s="1"/>
      <c r="R68" s="47">
        <v>24</v>
      </c>
      <c r="S68" s="47">
        <v>148</v>
      </c>
      <c r="T68" s="47">
        <v>85</v>
      </c>
    </row>
    <row r="69" spans="7:20" x14ac:dyDescent="0.25">
      <c r="G69" s="2">
        <v>44262</v>
      </c>
      <c r="H69" s="1"/>
      <c r="I69" s="1"/>
      <c r="J69" s="47">
        <v>78</v>
      </c>
      <c r="K69" s="47">
        <v>769</v>
      </c>
      <c r="L69" s="47">
        <v>301</v>
      </c>
      <c r="O69" s="2">
        <v>44262</v>
      </c>
      <c r="P69" s="1"/>
      <c r="Q69" s="1"/>
      <c r="R69" s="47">
        <v>24</v>
      </c>
      <c r="S69" s="47">
        <v>151</v>
      </c>
      <c r="T69" s="47">
        <v>83</v>
      </c>
    </row>
    <row r="70" spans="7:20" x14ac:dyDescent="0.25">
      <c r="G70" s="2">
        <v>44263</v>
      </c>
      <c r="H70" s="1"/>
      <c r="I70" s="1">
        <v>2</v>
      </c>
      <c r="J70" s="47">
        <v>78</v>
      </c>
      <c r="K70" s="47">
        <v>785</v>
      </c>
      <c r="L70" s="47">
        <v>286</v>
      </c>
      <c r="O70" s="2">
        <v>44263</v>
      </c>
      <c r="P70" s="1"/>
      <c r="Q70" s="1">
        <v>0</v>
      </c>
      <c r="R70" s="47">
        <v>23</v>
      </c>
      <c r="S70" s="47">
        <v>159</v>
      </c>
      <c r="T70" s="47">
        <v>79</v>
      </c>
    </row>
    <row r="71" spans="7:20" x14ac:dyDescent="0.25">
      <c r="G71" s="2">
        <v>44264</v>
      </c>
      <c r="H71" s="1"/>
      <c r="I71" s="1">
        <v>1</v>
      </c>
      <c r="J71" s="47">
        <v>77</v>
      </c>
      <c r="K71" s="47">
        <v>796</v>
      </c>
      <c r="L71" s="47">
        <v>272</v>
      </c>
      <c r="O71" s="2">
        <v>44264</v>
      </c>
      <c r="P71" s="1"/>
      <c r="Q71" s="1">
        <v>0</v>
      </c>
      <c r="R71" s="47">
        <v>24</v>
      </c>
      <c r="S71" s="47">
        <v>165</v>
      </c>
      <c r="T71" s="47">
        <v>77</v>
      </c>
    </row>
    <row r="72" spans="7:20" x14ac:dyDescent="0.25">
      <c r="G72" s="2">
        <v>44265</v>
      </c>
      <c r="H72" s="1"/>
      <c r="I72" s="1"/>
      <c r="J72" s="47">
        <v>76</v>
      </c>
      <c r="K72" s="47">
        <v>795</v>
      </c>
      <c r="L72" s="47">
        <v>254</v>
      </c>
      <c r="O72" s="2">
        <v>44265</v>
      </c>
      <c r="P72" s="1"/>
      <c r="Q72" s="1"/>
      <c r="R72" s="47">
        <v>25</v>
      </c>
      <c r="S72" s="47">
        <v>168</v>
      </c>
      <c r="T72" s="47">
        <v>71</v>
      </c>
    </row>
    <row r="73" spans="7:20" x14ac:dyDescent="0.25">
      <c r="G73" s="2">
        <v>44266</v>
      </c>
      <c r="H73" s="1"/>
      <c r="I73" s="1">
        <v>1</v>
      </c>
      <c r="J73" s="47">
        <v>76</v>
      </c>
      <c r="K73" s="47">
        <v>820</v>
      </c>
      <c r="L73" s="47">
        <v>246</v>
      </c>
      <c r="O73" s="2">
        <v>44266</v>
      </c>
      <c r="P73" s="1"/>
      <c r="Q73" s="1">
        <v>0</v>
      </c>
      <c r="R73" s="47">
        <v>25</v>
      </c>
      <c r="S73" s="47">
        <v>175</v>
      </c>
      <c r="T73" s="47">
        <v>69</v>
      </c>
    </row>
    <row r="74" spans="7:20" x14ac:dyDescent="0.25">
      <c r="G74" s="2">
        <v>44267</v>
      </c>
      <c r="H74" s="1"/>
      <c r="I74" s="1"/>
      <c r="J74" s="47">
        <v>76</v>
      </c>
      <c r="K74" s="47">
        <v>835</v>
      </c>
      <c r="L74" s="47">
        <v>240</v>
      </c>
      <c r="O74" s="2">
        <v>44267</v>
      </c>
      <c r="P74" s="1"/>
      <c r="Q74" s="1"/>
      <c r="R74" s="47">
        <v>23</v>
      </c>
      <c r="S74" s="47">
        <v>180</v>
      </c>
      <c r="T74" s="47">
        <v>64</v>
      </c>
    </row>
    <row r="75" spans="7:20" x14ac:dyDescent="0.25">
      <c r="G75" s="2">
        <v>44268</v>
      </c>
      <c r="H75" s="1"/>
      <c r="I75" s="1"/>
      <c r="J75" s="47">
        <v>77</v>
      </c>
      <c r="K75" s="47">
        <v>861</v>
      </c>
      <c r="L75" s="47">
        <v>238</v>
      </c>
      <c r="O75" s="2">
        <v>44268</v>
      </c>
      <c r="P75" s="1"/>
      <c r="Q75" s="1"/>
      <c r="R75" s="47">
        <v>23</v>
      </c>
      <c r="S75" s="47">
        <v>185</v>
      </c>
      <c r="T75" s="47">
        <v>63</v>
      </c>
    </row>
    <row r="76" spans="7:20" x14ac:dyDescent="0.25">
      <c r="G76" s="2">
        <v>44269</v>
      </c>
      <c r="H76" s="1"/>
      <c r="I76" s="1"/>
      <c r="J76" s="47">
        <v>82</v>
      </c>
      <c r="K76" s="47">
        <v>873</v>
      </c>
      <c r="L76" s="47">
        <v>236</v>
      </c>
      <c r="O76" s="2">
        <v>44269</v>
      </c>
      <c r="P76" s="1"/>
      <c r="Q76" s="1"/>
      <c r="R76" s="47">
        <v>24</v>
      </c>
      <c r="S76" s="47">
        <v>190</v>
      </c>
      <c r="T76" s="47">
        <v>63</v>
      </c>
    </row>
    <row r="77" spans="7:20" x14ac:dyDescent="0.25">
      <c r="G77" s="2">
        <v>44270</v>
      </c>
      <c r="H77" s="1"/>
      <c r="I77" s="1"/>
      <c r="J77" s="47">
        <v>86</v>
      </c>
      <c r="K77" s="47">
        <v>902</v>
      </c>
      <c r="L77" s="47">
        <v>231</v>
      </c>
      <c r="O77" s="2">
        <v>44270</v>
      </c>
      <c r="P77" s="1"/>
      <c r="Q77" s="1"/>
      <c r="R77" s="47">
        <v>26</v>
      </c>
      <c r="S77" s="47">
        <v>196</v>
      </c>
      <c r="T77" s="47">
        <v>60</v>
      </c>
    </row>
    <row r="78" spans="7:20" x14ac:dyDescent="0.25">
      <c r="G78" s="2">
        <v>44271</v>
      </c>
      <c r="H78" s="1"/>
      <c r="I78" s="1">
        <v>1</v>
      </c>
      <c r="J78" s="47">
        <v>87</v>
      </c>
      <c r="K78" s="47">
        <v>926</v>
      </c>
      <c r="L78" s="47">
        <v>223</v>
      </c>
      <c r="O78" s="2">
        <v>44271</v>
      </c>
      <c r="P78" s="1"/>
      <c r="Q78" s="1">
        <v>0</v>
      </c>
      <c r="R78" s="47">
        <v>24</v>
      </c>
      <c r="S78" s="47">
        <v>198</v>
      </c>
      <c r="T78" s="47">
        <v>56</v>
      </c>
    </row>
    <row r="79" spans="7:20" x14ac:dyDescent="0.25">
      <c r="G79" s="2">
        <v>44272</v>
      </c>
      <c r="H79" s="1"/>
      <c r="I79" s="1"/>
      <c r="J79" s="47">
        <v>90</v>
      </c>
      <c r="K79" s="47">
        <v>965</v>
      </c>
      <c r="L79" s="47">
        <v>220</v>
      </c>
      <c r="O79" s="2">
        <v>44272</v>
      </c>
      <c r="P79" s="1"/>
      <c r="Q79" s="1"/>
      <c r="R79" s="47">
        <v>25</v>
      </c>
      <c r="S79" s="47">
        <v>206</v>
      </c>
      <c r="T79" s="47">
        <v>59</v>
      </c>
    </row>
    <row r="80" spans="7:20" x14ac:dyDescent="0.25">
      <c r="G80" s="2">
        <v>44273</v>
      </c>
      <c r="H80" s="1"/>
      <c r="I80" s="1"/>
      <c r="J80" s="47">
        <v>92</v>
      </c>
      <c r="K80" s="47">
        <v>985</v>
      </c>
      <c r="L80" s="47">
        <v>213</v>
      </c>
      <c r="O80" s="2">
        <v>44273</v>
      </c>
      <c r="P80" s="1"/>
      <c r="Q80" s="1"/>
      <c r="R80" s="47">
        <v>26</v>
      </c>
      <c r="S80" s="47">
        <v>217</v>
      </c>
      <c r="T80" s="47">
        <v>57</v>
      </c>
    </row>
    <row r="81" spans="7:20" x14ac:dyDescent="0.25">
      <c r="G81" s="2">
        <v>44274</v>
      </c>
      <c r="H81" s="1"/>
      <c r="I81" s="1"/>
      <c r="J81" s="47">
        <v>94</v>
      </c>
      <c r="K81" s="47">
        <v>1033</v>
      </c>
      <c r="L81" s="47">
        <v>210</v>
      </c>
      <c r="O81" s="2">
        <v>44274</v>
      </c>
      <c r="P81" s="1"/>
      <c r="Q81" s="1"/>
      <c r="R81" s="47">
        <v>28</v>
      </c>
      <c r="S81" s="47">
        <v>223</v>
      </c>
      <c r="T81" s="47">
        <v>55</v>
      </c>
    </row>
    <row r="82" spans="7:20" x14ac:dyDescent="0.25">
      <c r="G82" s="2">
        <v>44275</v>
      </c>
      <c r="H82" s="1"/>
      <c r="I82" s="1"/>
      <c r="J82" s="47">
        <v>92</v>
      </c>
      <c r="K82" s="47">
        <v>1054</v>
      </c>
      <c r="L82" s="47">
        <v>205</v>
      </c>
      <c r="O82" s="2">
        <v>44275</v>
      </c>
      <c r="P82" s="1"/>
      <c r="Q82" s="1"/>
      <c r="R82" s="47">
        <v>26</v>
      </c>
      <c r="S82" s="47">
        <v>224</v>
      </c>
      <c r="T82" s="47">
        <v>55</v>
      </c>
    </row>
    <row r="83" spans="7:20" x14ac:dyDescent="0.25">
      <c r="G83" s="2">
        <v>44276</v>
      </c>
      <c r="H83" s="1"/>
      <c r="I83" s="1"/>
      <c r="J83" s="47">
        <v>90</v>
      </c>
      <c r="K83" s="47">
        <v>1073</v>
      </c>
      <c r="L83" s="47">
        <v>200</v>
      </c>
      <c r="O83" s="2">
        <v>44276</v>
      </c>
      <c r="P83" s="1"/>
      <c r="Q83" s="1"/>
      <c r="R83" s="47">
        <v>25</v>
      </c>
      <c r="S83" s="47">
        <v>226</v>
      </c>
      <c r="T83" s="47">
        <v>54</v>
      </c>
    </row>
    <row r="84" spans="7:20" x14ac:dyDescent="0.25">
      <c r="G84" s="2">
        <v>44277</v>
      </c>
      <c r="H84" s="1"/>
      <c r="I84" s="1">
        <v>1</v>
      </c>
      <c r="J84" s="47">
        <v>89</v>
      </c>
      <c r="K84" s="47">
        <v>1101</v>
      </c>
      <c r="L84" s="47">
        <v>186</v>
      </c>
      <c r="O84" s="2">
        <v>44277</v>
      </c>
      <c r="P84" s="1"/>
      <c r="Q84" s="1">
        <v>0</v>
      </c>
      <c r="R84" s="47">
        <v>24</v>
      </c>
      <c r="S84" s="47">
        <v>233</v>
      </c>
      <c r="T84" s="47">
        <v>50</v>
      </c>
    </row>
    <row r="85" spans="7:20" x14ac:dyDescent="0.25">
      <c r="G85" s="2">
        <v>44278</v>
      </c>
      <c r="H85" s="1"/>
      <c r="I85" s="1">
        <v>1</v>
      </c>
      <c r="J85" s="47">
        <v>92</v>
      </c>
      <c r="K85" s="47">
        <v>1153</v>
      </c>
      <c r="L85" s="47">
        <v>181</v>
      </c>
      <c r="O85" s="2">
        <v>44278</v>
      </c>
      <c r="P85" s="1"/>
      <c r="Q85" s="1">
        <v>0</v>
      </c>
      <c r="R85" s="47">
        <v>25</v>
      </c>
      <c r="S85" s="47">
        <v>242</v>
      </c>
      <c r="T85" s="47">
        <v>50</v>
      </c>
    </row>
    <row r="86" spans="7:20" x14ac:dyDescent="0.25">
      <c r="G86" s="2">
        <v>44279</v>
      </c>
      <c r="H86" s="1"/>
      <c r="I86" s="1"/>
      <c r="J86" s="47">
        <v>90</v>
      </c>
      <c r="K86" s="47">
        <v>1182</v>
      </c>
      <c r="L86" s="47">
        <v>168</v>
      </c>
      <c r="O86" s="2">
        <v>44279</v>
      </c>
      <c r="P86" s="1"/>
      <c r="Q86" s="1"/>
      <c r="R86" s="47">
        <v>24</v>
      </c>
      <c r="S86" s="47">
        <v>251</v>
      </c>
      <c r="T86" s="47">
        <v>45</v>
      </c>
    </row>
    <row r="87" spans="7:20" x14ac:dyDescent="0.25">
      <c r="G87" s="2">
        <v>44280</v>
      </c>
      <c r="H87" s="1"/>
      <c r="I87" s="1">
        <v>1</v>
      </c>
      <c r="J87" s="47">
        <v>91</v>
      </c>
      <c r="K87" s="47">
        <v>1228</v>
      </c>
      <c r="L87" s="47">
        <v>158</v>
      </c>
      <c r="O87" s="2">
        <v>44280</v>
      </c>
      <c r="P87" s="1"/>
      <c r="Q87" s="1">
        <v>0</v>
      </c>
      <c r="R87" s="47">
        <v>24</v>
      </c>
      <c r="S87" s="47">
        <v>261</v>
      </c>
      <c r="T87" s="47">
        <v>41</v>
      </c>
    </row>
    <row r="88" spans="7:20" x14ac:dyDescent="0.25">
      <c r="G88" s="2">
        <v>44281</v>
      </c>
      <c r="H88" s="1"/>
      <c r="I88" s="1"/>
      <c r="J88" s="47">
        <v>93</v>
      </c>
      <c r="K88" s="47">
        <v>1247</v>
      </c>
      <c r="L88" s="47">
        <v>147</v>
      </c>
      <c r="O88" s="2">
        <v>44281</v>
      </c>
      <c r="P88" s="1"/>
      <c r="Q88" s="1"/>
      <c r="R88" s="47">
        <v>24</v>
      </c>
      <c r="S88" s="47">
        <v>271</v>
      </c>
      <c r="T88" s="47">
        <v>41</v>
      </c>
    </row>
    <row r="89" spans="7:20" x14ac:dyDescent="0.25">
      <c r="G89" s="2">
        <v>44282</v>
      </c>
      <c r="H89" s="1"/>
      <c r="I89" s="1">
        <v>1</v>
      </c>
      <c r="J89" s="47">
        <v>98</v>
      </c>
      <c r="K89" s="47">
        <v>1268</v>
      </c>
      <c r="L89" s="47">
        <v>143</v>
      </c>
      <c r="O89" s="2">
        <v>44282</v>
      </c>
      <c r="P89" s="1"/>
      <c r="Q89" s="1">
        <v>0</v>
      </c>
      <c r="R89" s="47">
        <v>26</v>
      </c>
      <c r="S89" s="47">
        <v>276</v>
      </c>
      <c r="T89" s="47">
        <v>41</v>
      </c>
    </row>
    <row r="90" spans="7:20" x14ac:dyDescent="0.25">
      <c r="G90" s="2">
        <v>44283</v>
      </c>
      <c r="H90" s="1"/>
      <c r="I90" s="1">
        <v>1</v>
      </c>
      <c r="J90" s="47">
        <v>96</v>
      </c>
      <c r="K90" s="47">
        <v>1289</v>
      </c>
      <c r="L90" s="47">
        <v>137</v>
      </c>
      <c r="O90" s="2">
        <v>44283</v>
      </c>
      <c r="P90" s="1"/>
      <c r="Q90" s="1">
        <v>0</v>
      </c>
      <c r="R90" s="47">
        <v>24</v>
      </c>
      <c r="S90" s="47">
        <v>276</v>
      </c>
      <c r="T90" s="47">
        <v>41</v>
      </c>
    </row>
    <row r="91" spans="7:20" x14ac:dyDescent="0.25">
      <c r="G91" s="2">
        <v>44284</v>
      </c>
      <c r="H91" s="1"/>
      <c r="I91" s="1">
        <v>1</v>
      </c>
      <c r="J91" s="47">
        <v>99</v>
      </c>
      <c r="K91" s="47">
        <v>1326</v>
      </c>
      <c r="L91" s="47">
        <v>136</v>
      </c>
      <c r="O91" s="2">
        <v>44284</v>
      </c>
      <c r="P91" s="1"/>
      <c r="Q91" s="1">
        <v>1</v>
      </c>
      <c r="R91" s="47">
        <v>26</v>
      </c>
      <c r="S91" s="47">
        <v>284</v>
      </c>
      <c r="T91" s="47">
        <v>42</v>
      </c>
    </row>
    <row r="92" spans="7:20" x14ac:dyDescent="0.25">
      <c r="G92" s="2">
        <v>44285</v>
      </c>
      <c r="H92" s="1"/>
      <c r="I92" s="1">
        <v>1</v>
      </c>
      <c r="J92" s="47">
        <v>99</v>
      </c>
      <c r="K92" s="47">
        <v>1352</v>
      </c>
      <c r="L92" s="47">
        <v>129</v>
      </c>
      <c r="O92" s="2">
        <v>44285</v>
      </c>
      <c r="P92" s="1"/>
      <c r="Q92" s="1">
        <v>1</v>
      </c>
      <c r="R92" s="47">
        <v>26</v>
      </c>
      <c r="S92" s="47">
        <v>294</v>
      </c>
      <c r="T92" s="47">
        <v>41</v>
      </c>
    </row>
    <row r="93" spans="7:20" x14ac:dyDescent="0.25">
      <c r="G93" s="2">
        <v>44286</v>
      </c>
      <c r="H93" s="1"/>
      <c r="I93" s="1">
        <v>1</v>
      </c>
      <c r="J93" s="47">
        <v>104</v>
      </c>
      <c r="K93" s="47">
        <v>1368</v>
      </c>
      <c r="L93" s="47">
        <v>129</v>
      </c>
      <c r="O93" s="2">
        <v>44286</v>
      </c>
      <c r="P93" s="1"/>
      <c r="Q93" s="1">
        <v>1</v>
      </c>
      <c r="R93" s="47">
        <v>29</v>
      </c>
      <c r="S93" s="47">
        <v>303</v>
      </c>
      <c r="T93" s="47">
        <v>40</v>
      </c>
    </row>
    <row r="94" spans="7:20" x14ac:dyDescent="0.25">
      <c r="G94" s="2">
        <v>44287</v>
      </c>
      <c r="H94" s="1"/>
      <c r="I94" s="1">
        <v>1</v>
      </c>
      <c r="J94" s="47">
        <v>106</v>
      </c>
      <c r="K94" s="47">
        <v>1386</v>
      </c>
      <c r="L94" s="47">
        <v>129</v>
      </c>
      <c r="O94" s="2">
        <v>44287</v>
      </c>
      <c r="P94" s="1"/>
      <c r="Q94" s="1">
        <v>1</v>
      </c>
      <c r="R94" s="47">
        <v>29</v>
      </c>
      <c r="S94" s="47">
        <v>302</v>
      </c>
      <c r="T94" s="47">
        <v>39</v>
      </c>
    </row>
    <row r="95" spans="7:20" x14ac:dyDescent="0.25">
      <c r="G95" s="2">
        <v>44288</v>
      </c>
      <c r="H95" s="1"/>
      <c r="I95" s="1">
        <v>1</v>
      </c>
      <c r="J95" s="47">
        <v>107</v>
      </c>
      <c r="K95" s="47">
        <v>1408</v>
      </c>
      <c r="L95" s="47">
        <v>126</v>
      </c>
      <c r="O95" s="2">
        <v>44288</v>
      </c>
      <c r="P95" s="1"/>
      <c r="Q95" s="1">
        <v>1</v>
      </c>
      <c r="R95" s="47">
        <v>30</v>
      </c>
      <c r="S95" s="47">
        <v>307</v>
      </c>
      <c r="T95" s="47">
        <v>38</v>
      </c>
    </row>
    <row r="96" spans="7:20" x14ac:dyDescent="0.25">
      <c r="G96" s="2">
        <v>44289</v>
      </c>
      <c r="H96" s="1"/>
      <c r="I96" s="1">
        <v>1</v>
      </c>
      <c r="J96" s="47">
        <v>110</v>
      </c>
      <c r="K96" s="47">
        <v>1425</v>
      </c>
      <c r="L96" s="47">
        <v>121</v>
      </c>
      <c r="O96" s="2">
        <v>44289</v>
      </c>
      <c r="P96" s="1"/>
      <c r="Q96" s="1">
        <v>1</v>
      </c>
      <c r="R96" s="47">
        <v>30</v>
      </c>
      <c r="S96" s="47">
        <v>317</v>
      </c>
      <c r="T96" s="47">
        <v>34</v>
      </c>
    </row>
    <row r="97" spans="7:20" x14ac:dyDescent="0.25">
      <c r="G97" s="2">
        <v>44290</v>
      </c>
      <c r="H97" s="1"/>
      <c r="I97" s="1">
        <v>1</v>
      </c>
      <c r="J97" s="47">
        <v>114</v>
      </c>
      <c r="K97" s="47">
        <v>1446</v>
      </c>
      <c r="L97" s="47">
        <v>122</v>
      </c>
      <c r="O97" s="2">
        <v>44290</v>
      </c>
      <c r="P97" s="1"/>
      <c r="Q97" s="1">
        <v>1</v>
      </c>
      <c r="R97" s="47">
        <v>32</v>
      </c>
      <c r="S97" s="47">
        <v>327</v>
      </c>
      <c r="T97" s="47">
        <v>33</v>
      </c>
    </row>
    <row r="98" spans="7:20" x14ac:dyDescent="0.25">
      <c r="G98" s="2">
        <v>44291</v>
      </c>
      <c r="H98" s="1"/>
      <c r="I98" s="1">
        <v>2</v>
      </c>
      <c r="J98" s="47">
        <v>107</v>
      </c>
      <c r="K98" s="47">
        <v>1393</v>
      </c>
      <c r="L98" s="47">
        <v>112</v>
      </c>
      <c r="O98" s="2">
        <v>44291</v>
      </c>
      <c r="P98" s="1"/>
      <c r="Q98" s="1">
        <v>1</v>
      </c>
      <c r="R98" s="47">
        <v>31</v>
      </c>
      <c r="S98" s="47">
        <v>315</v>
      </c>
      <c r="T98" s="47">
        <v>30</v>
      </c>
    </row>
    <row r="99" spans="7:20" x14ac:dyDescent="0.25">
      <c r="G99" s="2">
        <v>44292</v>
      </c>
      <c r="H99" s="1"/>
      <c r="I99" s="1">
        <v>2</v>
      </c>
      <c r="J99" s="47">
        <v>106</v>
      </c>
      <c r="K99" s="47">
        <v>1407</v>
      </c>
      <c r="L99" s="47">
        <v>112</v>
      </c>
      <c r="O99" s="2">
        <v>44292</v>
      </c>
      <c r="P99" s="1"/>
      <c r="Q99" s="1">
        <v>1</v>
      </c>
      <c r="R99" s="47">
        <v>31</v>
      </c>
      <c r="S99" s="47">
        <v>317</v>
      </c>
      <c r="T99" s="47">
        <v>29</v>
      </c>
    </row>
    <row r="100" spans="7:20" x14ac:dyDescent="0.25">
      <c r="G100" s="2">
        <v>44293</v>
      </c>
      <c r="H100" s="1"/>
      <c r="I100" s="1">
        <v>3</v>
      </c>
      <c r="J100" s="47">
        <v>105</v>
      </c>
      <c r="K100" s="47">
        <v>1414</v>
      </c>
      <c r="L100" s="47">
        <v>106</v>
      </c>
      <c r="O100" s="2">
        <v>44293</v>
      </c>
      <c r="P100" s="1"/>
      <c r="Q100" s="1">
        <v>1</v>
      </c>
      <c r="R100" s="47">
        <v>31</v>
      </c>
      <c r="S100" s="47">
        <v>318</v>
      </c>
      <c r="T100" s="47">
        <v>27</v>
      </c>
    </row>
    <row r="101" spans="7:20" x14ac:dyDescent="0.25">
      <c r="G101" s="2">
        <v>44294</v>
      </c>
      <c r="H101" s="1"/>
      <c r="I101" s="1"/>
      <c r="J101" s="47">
        <v>101</v>
      </c>
      <c r="K101" s="47">
        <v>1420</v>
      </c>
      <c r="L101" s="47">
        <v>101</v>
      </c>
      <c r="O101" s="2">
        <v>44294</v>
      </c>
      <c r="P101" s="1"/>
      <c r="Q101" s="1"/>
      <c r="R101" s="47">
        <v>31</v>
      </c>
      <c r="S101" s="47">
        <v>322</v>
      </c>
      <c r="T101" s="47">
        <v>27</v>
      </c>
    </row>
    <row r="102" spans="7:20" x14ac:dyDescent="0.25">
      <c r="G102" s="2">
        <v>44295</v>
      </c>
      <c r="H102" s="1"/>
      <c r="I102" s="1">
        <v>3</v>
      </c>
      <c r="J102" s="47">
        <v>97</v>
      </c>
      <c r="K102" s="47">
        <v>1433</v>
      </c>
      <c r="L102" s="47">
        <v>98</v>
      </c>
      <c r="O102" s="2">
        <v>44295</v>
      </c>
      <c r="P102" s="1"/>
      <c r="Q102" s="1">
        <v>1</v>
      </c>
      <c r="R102" s="47">
        <v>31</v>
      </c>
      <c r="S102" s="47">
        <v>328</v>
      </c>
      <c r="T102" s="47">
        <v>28</v>
      </c>
    </row>
    <row r="103" spans="7:20" x14ac:dyDescent="0.25">
      <c r="G103" s="2">
        <v>44296</v>
      </c>
      <c r="H103" s="1"/>
      <c r="I103" s="1">
        <v>2</v>
      </c>
      <c r="J103" s="47">
        <v>92</v>
      </c>
      <c r="K103" s="47">
        <v>1452</v>
      </c>
      <c r="L103" s="47">
        <v>95</v>
      </c>
      <c r="O103" s="2">
        <v>44296</v>
      </c>
      <c r="P103" s="1"/>
      <c r="Q103" s="1">
        <v>1</v>
      </c>
      <c r="R103" s="47">
        <v>29</v>
      </c>
      <c r="S103" s="47">
        <v>327</v>
      </c>
      <c r="T103" s="47">
        <v>28</v>
      </c>
    </row>
    <row r="104" spans="7:20" x14ac:dyDescent="0.25">
      <c r="G104" s="2">
        <v>44297</v>
      </c>
      <c r="H104" s="1"/>
      <c r="I104" s="1">
        <v>2</v>
      </c>
      <c r="J104" s="47">
        <v>92</v>
      </c>
      <c r="K104" s="47">
        <v>1448</v>
      </c>
      <c r="L104" s="47">
        <v>90</v>
      </c>
      <c r="O104" s="2">
        <v>44297</v>
      </c>
      <c r="P104" s="1"/>
      <c r="Q104" s="1">
        <v>0</v>
      </c>
      <c r="R104" s="47">
        <v>29</v>
      </c>
      <c r="S104" s="47">
        <v>328</v>
      </c>
      <c r="T104" s="47">
        <v>27</v>
      </c>
    </row>
    <row r="105" spans="7:20" x14ac:dyDescent="0.25">
      <c r="G105" s="2">
        <v>44298</v>
      </c>
      <c r="H105" s="1"/>
      <c r="I105" s="1">
        <v>2</v>
      </c>
      <c r="J105" s="47">
        <v>98</v>
      </c>
      <c r="K105" s="47">
        <v>1508</v>
      </c>
      <c r="L105" s="47">
        <v>89</v>
      </c>
      <c r="O105" s="2">
        <v>44298</v>
      </c>
      <c r="P105" s="1"/>
      <c r="Q105" s="1">
        <v>0</v>
      </c>
      <c r="R105" s="47">
        <v>31</v>
      </c>
      <c r="S105" s="47">
        <v>350</v>
      </c>
      <c r="T105" s="47">
        <v>27</v>
      </c>
    </row>
    <row r="106" spans="7:20" x14ac:dyDescent="0.25">
      <c r="G106" s="2">
        <v>44299</v>
      </c>
      <c r="H106" s="1"/>
      <c r="I106" s="1">
        <v>2</v>
      </c>
      <c r="J106" s="47">
        <v>98</v>
      </c>
      <c r="K106" s="47">
        <v>1487</v>
      </c>
      <c r="L106" s="47">
        <v>85</v>
      </c>
      <c r="O106" s="2">
        <v>44299</v>
      </c>
      <c r="P106" s="1"/>
      <c r="Q106" s="1">
        <v>0</v>
      </c>
      <c r="R106" s="47">
        <v>32</v>
      </c>
      <c r="S106" s="47">
        <v>355</v>
      </c>
      <c r="T106" s="47">
        <v>26</v>
      </c>
    </row>
    <row r="107" spans="7:20" x14ac:dyDescent="0.25">
      <c r="G107" s="2">
        <v>44300</v>
      </c>
      <c r="H107" s="1"/>
      <c r="I107" s="1">
        <v>2</v>
      </c>
      <c r="J107" s="47">
        <v>96</v>
      </c>
      <c r="K107" s="47">
        <v>1487</v>
      </c>
      <c r="L107" s="47">
        <v>84</v>
      </c>
      <c r="O107" s="2">
        <v>44300</v>
      </c>
      <c r="P107" s="1"/>
      <c r="Q107" s="1">
        <v>0</v>
      </c>
      <c r="R107" s="47">
        <v>32</v>
      </c>
      <c r="S107" s="47">
        <v>355</v>
      </c>
      <c r="T107" s="47">
        <v>26</v>
      </c>
    </row>
    <row r="108" spans="7:20" x14ac:dyDescent="0.25">
      <c r="G108" s="2">
        <v>44301</v>
      </c>
      <c r="H108" s="1"/>
      <c r="I108" s="1">
        <v>2</v>
      </c>
      <c r="J108" s="47">
        <v>96</v>
      </c>
      <c r="K108" s="47">
        <v>1464</v>
      </c>
      <c r="L108" s="47">
        <v>80</v>
      </c>
      <c r="O108" s="2">
        <v>44301</v>
      </c>
      <c r="P108" s="1"/>
      <c r="Q108" s="1">
        <v>0</v>
      </c>
      <c r="R108" s="47">
        <v>31</v>
      </c>
      <c r="S108" s="47">
        <v>354</v>
      </c>
      <c r="T108" s="47">
        <v>26</v>
      </c>
    </row>
    <row r="109" spans="7:20" x14ac:dyDescent="0.25">
      <c r="G109" s="2">
        <v>44302</v>
      </c>
      <c r="H109" s="1"/>
      <c r="I109" s="1">
        <v>2</v>
      </c>
      <c r="J109" s="47">
        <v>96</v>
      </c>
      <c r="K109" s="47">
        <v>1444</v>
      </c>
      <c r="L109" s="47">
        <v>75</v>
      </c>
      <c r="O109" s="2">
        <v>44302</v>
      </c>
      <c r="P109" s="1"/>
      <c r="Q109" s="1">
        <v>0</v>
      </c>
      <c r="R109" s="47">
        <v>32</v>
      </c>
      <c r="S109" s="47">
        <v>350</v>
      </c>
      <c r="T109" s="47">
        <v>24</v>
      </c>
    </row>
    <row r="110" spans="7:20" x14ac:dyDescent="0.25">
      <c r="G110" s="2">
        <v>44303</v>
      </c>
      <c r="H110" s="1"/>
      <c r="I110" s="1">
        <v>2</v>
      </c>
      <c r="J110" s="47">
        <v>94</v>
      </c>
      <c r="K110" s="47">
        <v>1432</v>
      </c>
      <c r="L110" s="47">
        <v>72</v>
      </c>
      <c r="O110" s="2">
        <v>44303</v>
      </c>
      <c r="P110" s="1"/>
      <c r="Q110" s="1">
        <v>0</v>
      </c>
      <c r="R110" s="47">
        <v>33</v>
      </c>
      <c r="S110" s="47">
        <v>353</v>
      </c>
      <c r="T110" s="47">
        <v>24</v>
      </c>
    </row>
    <row r="111" spans="7:20" x14ac:dyDescent="0.25">
      <c r="G111" s="2">
        <v>44304</v>
      </c>
      <c r="H111" s="1"/>
      <c r="I111" s="1">
        <v>2</v>
      </c>
      <c r="J111" s="47">
        <v>94</v>
      </c>
      <c r="K111" s="47">
        <v>1428</v>
      </c>
      <c r="L111" s="47">
        <v>71</v>
      </c>
      <c r="O111" s="2">
        <v>44304</v>
      </c>
      <c r="P111" s="1"/>
      <c r="Q111" s="1">
        <v>0</v>
      </c>
      <c r="R111" s="47">
        <v>33</v>
      </c>
      <c r="S111" s="47">
        <v>351</v>
      </c>
      <c r="T111" s="47">
        <v>23</v>
      </c>
    </row>
    <row r="112" spans="7:20" x14ac:dyDescent="0.25">
      <c r="G112" s="2">
        <v>44305</v>
      </c>
      <c r="H112" s="1"/>
      <c r="I112" s="1">
        <v>2</v>
      </c>
      <c r="J112" s="47">
        <v>92</v>
      </c>
      <c r="K112" s="47">
        <v>1429</v>
      </c>
      <c r="L112" s="47">
        <v>71</v>
      </c>
      <c r="O112" s="2">
        <v>44305</v>
      </c>
      <c r="P112" s="1"/>
      <c r="Q112" s="1">
        <v>0</v>
      </c>
      <c r="R112" s="47">
        <v>35</v>
      </c>
      <c r="S112" s="47">
        <v>355</v>
      </c>
      <c r="T112" s="47">
        <v>24</v>
      </c>
    </row>
    <row r="113" spans="7:20" x14ac:dyDescent="0.25">
      <c r="G113" s="2">
        <v>44306</v>
      </c>
      <c r="H113" s="1"/>
      <c r="I113" s="1">
        <v>2</v>
      </c>
      <c r="J113" s="47">
        <v>97</v>
      </c>
      <c r="K113" s="47">
        <v>1423</v>
      </c>
      <c r="L113" s="47">
        <v>67</v>
      </c>
      <c r="O113" s="2">
        <v>44306</v>
      </c>
      <c r="P113" s="1"/>
      <c r="Q113" s="1">
        <v>0</v>
      </c>
      <c r="R113" s="47">
        <v>35</v>
      </c>
      <c r="S113" s="47">
        <v>350</v>
      </c>
      <c r="T113" s="47">
        <v>22</v>
      </c>
    </row>
    <row r="114" spans="7:20" x14ac:dyDescent="0.25">
      <c r="G114" s="2">
        <v>44307</v>
      </c>
      <c r="H114" s="1"/>
      <c r="I114" s="1">
        <v>2</v>
      </c>
      <c r="J114" s="47">
        <v>96</v>
      </c>
      <c r="K114" s="47">
        <v>1415</v>
      </c>
      <c r="L114" s="47">
        <v>63</v>
      </c>
      <c r="O114" s="2">
        <v>44307</v>
      </c>
      <c r="P114" s="1"/>
      <c r="Q114" s="1">
        <v>0</v>
      </c>
      <c r="R114" s="47">
        <v>35</v>
      </c>
      <c r="S114" s="47">
        <v>349</v>
      </c>
      <c r="T114" s="47">
        <v>21</v>
      </c>
    </row>
    <row r="115" spans="7:20" x14ac:dyDescent="0.25">
      <c r="G115" s="2">
        <v>44308</v>
      </c>
      <c r="H115" s="1"/>
      <c r="I115" s="1">
        <v>2</v>
      </c>
      <c r="J115" s="47">
        <v>98</v>
      </c>
      <c r="K115" s="47">
        <v>1405</v>
      </c>
      <c r="L115" s="47">
        <v>62</v>
      </c>
      <c r="O115" s="2">
        <v>44308</v>
      </c>
      <c r="P115" s="1"/>
      <c r="Q115" s="1">
        <v>1</v>
      </c>
      <c r="R115" s="47">
        <v>36</v>
      </c>
      <c r="S115" s="47">
        <v>350</v>
      </c>
      <c r="T115" s="47">
        <v>19</v>
      </c>
    </row>
    <row r="116" spans="7:20" x14ac:dyDescent="0.25">
      <c r="G116" s="2">
        <v>44309</v>
      </c>
      <c r="H116" s="1"/>
      <c r="I116" s="1"/>
      <c r="J116" s="47">
        <v>102</v>
      </c>
      <c r="K116" s="47">
        <v>1396</v>
      </c>
      <c r="L116" s="47">
        <v>59</v>
      </c>
      <c r="O116" s="2">
        <v>44309</v>
      </c>
      <c r="P116" s="1"/>
      <c r="Q116" s="1"/>
      <c r="R116" s="47">
        <v>35</v>
      </c>
      <c r="S116" s="47">
        <v>348</v>
      </c>
      <c r="T116" s="47">
        <v>17</v>
      </c>
    </row>
    <row r="117" spans="7:20" x14ac:dyDescent="0.25">
      <c r="G117" s="2">
        <v>44310</v>
      </c>
      <c r="H117" s="1"/>
      <c r="I117" s="1">
        <v>1</v>
      </c>
      <c r="J117" s="47">
        <v>105</v>
      </c>
      <c r="K117" s="47">
        <v>1365</v>
      </c>
      <c r="L117" s="47">
        <v>59</v>
      </c>
      <c r="O117" s="2">
        <v>44310</v>
      </c>
      <c r="P117" s="1"/>
      <c r="Q117" s="1">
        <v>0</v>
      </c>
      <c r="R117" s="47">
        <v>36</v>
      </c>
      <c r="S117" s="47">
        <v>341</v>
      </c>
      <c r="T117" s="47">
        <v>17</v>
      </c>
    </row>
    <row r="118" spans="7:20" x14ac:dyDescent="0.25">
      <c r="G118" s="2">
        <v>44311</v>
      </c>
      <c r="H118" s="1"/>
      <c r="I118" s="1">
        <v>1</v>
      </c>
      <c r="J118" s="47">
        <v>105</v>
      </c>
      <c r="K118" s="47">
        <v>1342</v>
      </c>
      <c r="L118" s="47">
        <v>59</v>
      </c>
      <c r="O118" s="2">
        <v>44311</v>
      </c>
      <c r="P118" s="1"/>
      <c r="Q118" s="1">
        <v>1</v>
      </c>
      <c r="R118" s="47">
        <v>36</v>
      </c>
      <c r="S118" s="47">
        <v>338</v>
      </c>
      <c r="T118" s="47">
        <v>16</v>
      </c>
    </row>
    <row r="119" spans="7:20" x14ac:dyDescent="0.25">
      <c r="G119" s="2">
        <v>44312</v>
      </c>
      <c r="H119" s="1"/>
      <c r="I119" s="1"/>
      <c r="J119" s="47">
        <v>109</v>
      </c>
      <c r="K119" s="47">
        <v>1309</v>
      </c>
      <c r="L119" s="47">
        <v>58</v>
      </c>
      <c r="O119" s="2">
        <v>44312</v>
      </c>
      <c r="P119" s="1"/>
      <c r="Q119" s="1"/>
      <c r="R119" s="47">
        <v>35</v>
      </c>
      <c r="S119" s="47">
        <v>327</v>
      </c>
      <c r="T119" s="47">
        <v>16</v>
      </c>
    </row>
    <row r="120" spans="7:20" x14ac:dyDescent="0.25">
      <c r="G120" s="2">
        <v>44313</v>
      </c>
      <c r="H120" s="1"/>
      <c r="I120" s="1"/>
      <c r="J120" s="47">
        <v>105</v>
      </c>
      <c r="K120" s="47">
        <v>1288</v>
      </c>
      <c r="L120" s="47">
        <v>56</v>
      </c>
      <c r="O120" s="2">
        <v>44313</v>
      </c>
      <c r="P120" s="1"/>
      <c r="Q120" s="1"/>
      <c r="R120" s="47">
        <v>33</v>
      </c>
      <c r="S120" s="47">
        <v>323</v>
      </c>
      <c r="T120" s="47">
        <v>16</v>
      </c>
    </row>
    <row r="121" spans="7:20" x14ac:dyDescent="0.25">
      <c r="G121" s="2">
        <v>44314</v>
      </c>
      <c r="H121" s="1"/>
      <c r="I121" s="1"/>
      <c r="J121" s="47">
        <v>107</v>
      </c>
      <c r="K121" s="47">
        <v>1260</v>
      </c>
      <c r="L121" s="47">
        <v>55</v>
      </c>
      <c r="O121" s="2">
        <v>44314</v>
      </c>
      <c r="P121" s="1"/>
      <c r="Q121" s="1"/>
      <c r="R121" s="47">
        <v>32</v>
      </c>
      <c r="S121" s="47">
        <v>323</v>
      </c>
      <c r="T121" s="47">
        <v>15</v>
      </c>
    </row>
    <row r="122" spans="7:20" x14ac:dyDescent="0.25">
      <c r="G122" s="2">
        <v>44315</v>
      </c>
      <c r="H122" s="1"/>
      <c r="I122" s="1">
        <v>1</v>
      </c>
      <c r="J122" s="47">
        <v>108</v>
      </c>
      <c r="K122" s="47">
        <v>1234</v>
      </c>
      <c r="L122" s="47">
        <v>53</v>
      </c>
      <c r="O122" s="2">
        <v>44315</v>
      </c>
      <c r="P122" s="1"/>
      <c r="Q122" s="1">
        <v>1</v>
      </c>
      <c r="R122" s="47">
        <v>33</v>
      </c>
      <c r="S122" s="47">
        <v>320</v>
      </c>
      <c r="T122" s="47">
        <v>15</v>
      </c>
    </row>
    <row r="123" spans="7:20" x14ac:dyDescent="0.25">
      <c r="G123" s="2">
        <v>44316</v>
      </c>
      <c r="H123" s="1"/>
      <c r="I123" s="1">
        <v>1</v>
      </c>
      <c r="J123" s="47">
        <v>109</v>
      </c>
      <c r="K123" s="47">
        <v>1203</v>
      </c>
      <c r="L123" s="47">
        <v>50</v>
      </c>
      <c r="O123" s="2">
        <v>44316</v>
      </c>
      <c r="P123" s="1"/>
      <c r="Q123" s="1">
        <v>0</v>
      </c>
      <c r="R123" s="47">
        <v>33</v>
      </c>
      <c r="S123" s="47">
        <v>318</v>
      </c>
      <c r="T123" s="47">
        <v>16</v>
      </c>
    </row>
    <row r="124" spans="7:20" x14ac:dyDescent="0.25">
      <c r="G124" s="2">
        <v>44317</v>
      </c>
      <c r="H124" s="1"/>
      <c r="I124" s="1">
        <v>1</v>
      </c>
      <c r="J124" s="47">
        <v>110</v>
      </c>
      <c r="K124" s="47">
        <v>1175</v>
      </c>
      <c r="L124" s="47">
        <v>47</v>
      </c>
      <c r="O124" s="2">
        <v>44317</v>
      </c>
      <c r="P124" s="1"/>
      <c r="Q124" s="1">
        <v>0</v>
      </c>
      <c r="R124" s="47">
        <v>33</v>
      </c>
      <c r="S124" s="47">
        <v>314</v>
      </c>
      <c r="T124" s="47">
        <v>14</v>
      </c>
    </row>
    <row r="125" spans="7:20" x14ac:dyDescent="0.25">
      <c r="G125" s="2">
        <v>44318</v>
      </c>
      <c r="H125" s="1"/>
      <c r="I125" s="1"/>
      <c r="J125" s="47">
        <v>111</v>
      </c>
      <c r="K125" s="47">
        <v>1151</v>
      </c>
      <c r="L125" s="47">
        <v>46</v>
      </c>
      <c r="O125" s="2">
        <v>44318</v>
      </c>
      <c r="P125" s="1"/>
      <c r="Q125" s="1"/>
      <c r="R125" s="47">
        <v>33</v>
      </c>
      <c r="S125" s="47">
        <v>307</v>
      </c>
      <c r="T125" s="47">
        <v>14</v>
      </c>
    </row>
    <row r="126" spans="7:20" x14ac:dyDescent="0.25">
      <c r="G126" s="2">
        <v>44319</v>
      </c>
      <c r="H126" s="1"/>
      <c r="I126" s="1">
        <v>1</v>
      </c>
      <c r="J126" s="47">
        <v>110</v>
      </c>
      <c r="K126" s="47">
        <v>1103</v>
      </c>
      <c r="L126" s="47">
        <v>41</v>
      </c>
      <c r="O126" s="2">
        <v>44319</v>
      </c>
      <c r="P126" s="1"/>
      <c r="Q126" s="1">
        <v>0</v>
      </c>
      <c r="R126" s="47">
        <v>31</v>
      </c>
      <c r="S126" s="47">
        <v>304</v>
      </c>
      <c r="T126" s="47">
        <v>14</v>
      </c>
    </row>
    <row r="127" spans="7:20" x14ac:dyDescent="0.25">
      <c r="G127" s="2">
        <v>44320</v>
      </c>
      <c r="H127" s="1"/>
      <c r="I127" s="1">
        <v>1</v>
      </c>
      <c r="J127" s="47">
        <v>108</v>
      </c>
      <c r="K127" s="47">
        <v>1058</v>
      </c>
      <c r="L127" s="47">
        <v>39</v>
      </c>
      <c r="O127" s="2">
        <v>44320</v>
      </c>
      <c r="P127" s="1"/>
      <c r="Q127" s="1">
        <v>0</v>
      </c>
      <c r="R127" s="47">
        <v>31</v>
      </c>
      <c r="S127" s="47">
        <v>298</v>
      </c>
      <c r="T127" s="47">
        <v>13</v>
      </c>
    </row>
    <row r="128" spans="7:20" x14ac:dyDescent="0.25">
      <c r="G128" s="2">
        <v>44321</v>
      </c>
      <c r="H128" s="1"/>
      <c r="I128" s="1">
        <v>1</v>
      </c>
      <c r="J128" s="47">
        <v>106</v>
      </c>
      <c r="K128" s="47">
        <v>1018</v>
      </c>
      <c r="L128" s="47">
        <v>35</v>
      </c>
      <c r="O128" s="2">
        <v>44321</v>
      </c>
      <c r="P128" s="1"/>
      <c r="Q128" s="1">
        <v>0</v>
      </c>
      <c r="R128" s="47">
        <v>30</v>
      </c>
      <c r="S128" s="47">
        <v>293</v>
      </c>
      <c r="T128" s="47">
        <v>13</v>
      </c>
    </row>
    <row r="129" spans="7:20" x14ac:dyDescent="0.25">
      <c r="G129" s="2">
        <v>44322</v>
      </c>
      <c r="H129" s="1"/>
      <c r="I129" s="1">
        <v>1</v>
      </c>
      <c r="J129" s="47">
        <v>107</v>
      </c>
      <c r="K129" s="47">
        <v>982</v>
      </c>
      <c r="L129" s="47">
        <v>35</v>
      </c>
      <c r="O129" s="2">
        <v>44322</v>
      </c>
      <c r="P129" s="1"/>
      <c r="Q129" s="1">
        <v>0</v>
      </c>
      <c r="R129" s="47">
        <v>30</v>
      </c>
      <c r="S129" s="47">
        <v>282</v>
      </c>
      <c r="T129" s="47">
        <v>13</v>
      </c>
    </row>
    <row r="130" spans="7:20" x14ac:dyDescent="0.25">
      <c r="G130" s="2">
        <v>44323</v>
      </c>
      <c r="H130" s="1"/>
      <c r="I130" s="1"/>
      <c r="J130" s="47">
        <v>103</v>
      </c>
      <c r="K130" s="47">
        <v>933</v>
      </c>
      <c r="L130" s="47">
        <v>34</v>
      </c>
      <c r="O130" s="2">
        <v>44323</v>
      </c>
      <c r="P130" s="1"/>
      <c r="Q130" s="1"/>
      <c r="R130" s="47">
        <v>27</v>
      </c>
      <c r="S130" s="47">
        <v>271</v>
      </c>
      <c r="T130" s="47">
        <v>13</v>
      </c>
    </row>
    <row r="131" spans="7:20" x14ac:dyDescent="0.25">
      <c r="G131" s="2">
        <v>44324</v>
      </c>
      <c r="H131" s="1"/>
      <c r="I131" s="1"/>
      <c r="J131" s="47">
        <v>100</v>
      </c>
      <c r="K131" s="47">
        <v>903</v>
      </c>
      <c r="L131" s="47">
        <v>32</v>
      </c>
      <c r="O131" s="2">
        <v>44324</v>
      </c>
      <c r="P131" s="1"/>
      <c r="Q131" s="1"/>
      <c r="R131" s="47">
        <v>27</v>
      </c>
      <c r="S131" s="47">
        <v>263</v>
      </c>
      <c r="T131" s="47">
        <v>12</v>
      </c>
    </row>
    <row r="132" spans="7:20" x14ac:dyDescent="0.25">
      <c r="G132" s="2">
        <v>44325</v>
      </c>
      <c r="H132" s="1"/>
      <c r="I132" s="1">
        <v>1</v>
      </c>
      <c r="J132" s="47">
        <v>97</v>
      </c>
      <c r="K132" s="47">
        <v>882</v>
      </c>
      <c r="L132" s="47">
        <v>29</v>
      </c>
      <c r="O132" s="2">
        <v>44325</v>
      </c>
      <c r="P132" s="1"/>
      <c r="Q132" s="1">
        <v>0</v>
      </c>
      <c r="R132" s="47">
        <v>27</v>
      </c>
      <c r="S132" s="47">
        <v>261</v>
      </c>
      <c r="T132" s="47">
        <v>11</v>
      </c>
    </row>
    <row r="133" spans="7:20" x14ac:dyDescent="0.25">
      <c r="G133" s="2">
        <v>44326</v>
      </c>
      <c r="H133" s="1"/>
      <c r="I133" s="1">
        <v>1</v>
      </c>
      <c r="J133" s="47">
        <v>93</v>
      </c>
      <c r="K133" s="47">
        <v>849</v>
      </c>
      <c r="L133" s="47">
        <v>30</v>
      </c>
      <c r="O133" s="2">
        <v>44326</v>
      </c>
      <c r="P133" s="1"/>
      <c r="Q133" s="1">
        <v>0</v>
      </c>
      <c r="R133" s="47">
        <v>28</v>
      </c>
      <c r="S133" s="47">
        <v>250</v>
      </c>
      <c r="T133" s="47">
        <v>11</v>
      </c>
    </row>
    <row r="134" spans="7:20" x14ac:dyDescent="0.25">
      <c r="G134" s="2">
        <v>44327</v>
      </c>
      <c r="H134" s="1"/>
      <c r="I134" s="1">
        <v>1</v>
      </c>
      <c r="J134" s="47">
        <v>91</v>
      </c>
      <c r="K134" s="47">
        <v>812</v>
      </c>
      <c r="L134" s="47">
        <v>30</v>
      </c>
      <c r="O134" s="2">
        <v>44327</v>
      </c>
      <c r="P134" s="1"/>
      <c r="Q134" s="1">
        <v>0</v>
      </c>
      <c r="R134" s="47">
        <v>29</v>
      </c>
      <c r="S134" s="47">
        <v>243</v>
      </c>
      <c r="T134" s="47">
        <v>11</v>
      </c>
    </row>
    <row r="135" spans="7:20" x14ac:dyDescent="0.25">
      <c r="G135" s="2">
        <v>44328</v>
      </c>
      <c r="H135" s="1"/>
      <c r="I135" s="1">
        <v>1</v>
      </c>
      <c r="J135" s="47">
        <v>88</v>
      </c>
      <c r="K135" s="47">
        <v>768</v>
      </c>
      <c r="L135" s="47">
        <v>29</v>
      </c>
      <c r="O135" s="2">
        <v>44328</v>
      </c>
      <c r="P135" s="1"/>
      <c r="Q135" s="1">
        <v>0</v>
      </c>
      <c r="R135" s="47">
        <v>30</v>
      </c>
      <c r="S135" s="47">
        <v>227</v>
      </c>
      <c r="T135" s="47">
        <v>10</v>
      </c>
    </row>
    <row r="136" spans="7:20" x14ac:dyDescent="0.25">
      <c r="G136" s="2">
        <v>44329</v>
      </c>
      <c r="H136" s="1"/>
      <c r="I136" s="1">
        <v>1</v>
      </c>
      <c r="J136" s="47">
        <v>84</v>
      </c>
      <c r="K136" s="47">
        <v>697</v>
      </c>
      <c r="L136" s="47">
        <v>24</v>
      </c>
      <c r="O136" s="2">
        <v>44329</v>
      </c>
      <c r="P136" s="1"/>
      <c r="Q136" s="1">
        <v>0</v>
      </c>
      <c r="R136" s="47">
        <v>29</v>
      </c>
      <c r="S136" s="47">
        <v>206</v>
      </c>
      <c r="T136" s="47">
        <v>8</v>
      </c>
    </row>
    <row r="137" spans="7:20" x14ac:dyDescent="0.25">
      <c r="G137" s="2">
        <v>44330</v>
      </c>
      <c r="H137" s="1"/>
      <c r="I137" s="1">
        <v>1</v>
      </c>
      <c r="J137" s="47">
        <v>85</v>
      </c>
      <c r="K137" s="47">
        <v>663</v>
      </c>
      <c r="L137" s="47">
        <v>23</v>
      </c>
      <c r="O137" s="2">
        <v>44330</v>
      </c>
      <c r="P137" s="1"/>
      <c r="Q137" s="1">
        <v>0</v>
      </c>
      <c r="R137" s="47">
        <v>32</v>
      </c>
      <c r="S137" s="47">
        <v>197</v>
      </c>
      <c r="T137" s="47">
        <v>8</v>
      </c>
    </row>
    <row r="138" spans="7:20" x14ac:dyDescent="0.25">
      <c r="G138" s="2">
        <v>44331</v>
      </c>
      <c r="H138" s="1"/>
      <c r="I138" s="1">
        <v>1</v>
      </c>
      <c r="J138" s="47">
        <v>83</v>
      </c>
      <c r="K138" s="47">
        <v>637</v>
      </c>
      <c r="L138" s="47">
        <v>23</v>
      </c>
      <c r="O138" s="2">
        <v>44331</v>
      </c>
      <c r="P138" s="1"/>
      <c r="Q138" s="1">
        <v>0</v>
      </c>
      <c r="R138" s="47">
        <v>32</v>
      </c>
      <c r="S138" s="47">
        <v>193</v>
      </c>
      <c r="T138" s="47">
        <v>8</v>
      </c>
    </row>
    <row r="139" spans="7:20" x14ac:dyDescent="0.25">
      <c r="G139" s="2">
        <v>44332</v>
      </c>
      <c r="H139" s="1"/>
      <c r="I139" s="1"/>
      <c r="J139" s="47">
        <v>81</v>
      </c>
      <c r="K139" s="47">
        <v>607</v>
      </c>
      <c r="L139" s="47">
        <v>25</v>
      </c>
      <c r="O139" s="2">
        <v>44332</v>
      </c>
      <c r="P139" s="1"/>
      <c r="Q139" s="1"/>
      <c r="R139" s="47">
        <v>32</v>
      </c>
      <c r="S139" s="47">
        <v>186</v>
      </c>
      <c r="T139" s="47">
        <v>8</v>
      </c>
    </row>
    <row r="140" spans="7:20" x14ac:dyDescent="0.25">
      <c r="G140" s="2">
        <v>44333</v>
      </c>
      <c r="H140" s="1"/>
      <c r="I140" s="1">
        <v>1</v>
      </c>
      <c r="J140" s="47">
        <v>80</v>
      </c>
      <c r="K140" s="47">
        <v>577</v>
      </c>
      <c r="L140" s="47">
        <v>25</v>
      </c>
      <c r="O140" s="2">
        <v>44333</v>
      </c>
      <c r="P140" s="1"/>
      <c r="Q140" s="1">
        <v>0</v>
      </c>
      <c r="R140" s="47">
        <v>30</v>
      </c>
      <c r="S140" s="47">
        <v>183</v>
      </c>
      <c r="T140" s="47">
        <v>8</v>
      </c>
    </row>
    <row r="141" spans="7:20" x14ac:dyDescent="0.25">
      <c r="G141" s="2">
        <v>44334</v>
      </c>
      <c r="H141" s="1"/>
      <c r="I141" s="1">
        <v>2</v>
      </c>
      <c r="J141" s="47">
        <v>83</v>
      </c>
      <c r="K141" s="47">
        <v>539</v>
      </c>
      <c r="L141" s="47">
        <v>23</v>
      </c>
      <c r="O141" s="2">
        <v>44334</v>
      </c>
      <c r="P141" s="1"/>
      <c r="Q141" s="1">
        <v>0</v>
      </c>
      <c r="R141" s="47">
        <v>29</v>
      </c>
      <c r="S141" s="47">
        <v>174</v>
      </c>
      <c r="T141" s="47">
        <v>7</v>
      </c>
    </row>
    <row r="142" spans="7:20" x14ac:dyDescent="0.25">
      <c r="G142" s="2">
        <v>44335</v>
      </c>
      <c r="H142" s="1"/>
      <c r="I142" s="1">
        <v>3</v>
      </c>
      <c r="J142" s="47">
        <v>84</v>
      </c>
      <c r="K142" s="47">
        <v>520</v>
      </c>
      <c r="L142" s="47">
        <v>24</v>
      </c>
      <c r="O142" s="2">
        <v>44335</v>
      </c>
      <c r="P142" s="1"/>
      <c r="Q142" s="1">
        <v>0</v>
      </c>
      <c r="R142" s="47">
        <v>28</v>
      </c>
      <c r="S142" s="47">
        <v>169</v>
      </c>
      <c r="T142" s="47">
        <v>7</v>
      </c>
    </row>
    <row r="143" spans="7:20" x14ac:dyDescent="0.25">
      <c r="G143" s="2">
        <v>44336</v>
      </c>
      <c r="H143" s="1"/>
      <c r="I143" s="1">
        <v>4</v>
      </c>
      <c r="J143" s="47">
        <v>82</v>
      </c>
      <c r="K143" s="47">
        <v>526</v>
      </c>
      <c r="L143" s="47">
        <v>25</v>
      </c>
      <c r="O143" s="2">
        <v>44336</v>
      </c>
      <c r="P143" s="1"/>
      <c r="Q143" s="1">
        <v>0</v>
      </c>
      <c r="R143" s="47">
        <v>26</v>
      </c>
      <c r="S143" s="47">
        <v>178</v>
      </c>
      <c r="T143" s="47">
        <v>8</v>
      </c>
    </row>
    <row r="144" spans="7:20" x14ac:dyDescent="0.25">
      <c r="G144" s="2">
        <v>44337</v>
      </c>
      <c r="H144" s="1"/>
      <c r="I144" s="1">
        <v>5</v>
      </c>
      <c r="J144" s="47">
        <v>79</v>
      </c>
      <c r="K144" s="47">
        <v>498</v>
      </c>
      <c r="L144" s="47">
        <v>26</v>
      </c>
      <c r="O144" s="2">
        <v>44337</v>
      </c>
      <c r="P144" s="1"/>
      <c r="Q144" s="1">
        <v>0</v>
      </c>
      <c r="R144" s="47">
        <v>23</v>
      </c>
      <c r="S144" s="47">
        <v>171</v>
      </c>
      <c r="T144" s="47">
        <v>8</v>
      </c>
    </row>
    <row r="145" spans="7:20" x14ac:dyDescent="0.25">
      <c r="G145" s="2">
        <v>44338</v>
      </c>
      <c r="H145" s="1"/>
      <c r="I145" s="1">
        <v>7</v>
      </c>
      <c r="J145" s="47">
        <v>77</v>
      </c>
      <c r="K145" s="47">
        <v>485</v>
      </c>
      <c r="L145" s="47">
        <v>26</v>
      </c>
      <c r="O145" s="2">
        <v>44338</v>
      </c>
      <c r="P145" s="1"/>
      <c r="Q145" s="1">
        <v>1</v>
      </c>
      <c r="R145" s="47">
        <v>22</v>
      </c>
      <c r="S145" s="47">
        <v>169</v>
      </c>
      <c r="T145" s="47">
        <v>8</v>
      </c>
    </row>
    <row r="146" spans="7:20" x14ac:dyDescent="0.25">
      <c r="G146" s="2">
        <v>44339</v>
      </c>
      <c r="H146" s="1"/>
      <c r="I146" s="1">
        <v>7</v>
      </c>
      <c r="J146" s="47">
        <v>78</v>
      </c>
      <c r="K146" s="47">
        <v>470</v>
      </c>
      <c r="L146" s="47">
        <v>25</v>
      </c>
      <c r="O146" s="2">
        <v>44339</v>
      </c>
      <c r="P146" s="1"/>
      <c r="Q146" s="1">
        <v>1</v>
      </c>
      <c r="R146" s="47">
        <v>22</v>
      </c>
      <c r="S146" s="47">
        <v>164</v>
      </c>
      <c r="T146" s="47">
        <v>8</v>
      </c>
    </row>
    <row r="147" spans="7:20" x14ac:dyDescent="0.25">
      <c r="G147" s="2">
        <v>44340</v>
      </c>
      <c r="H147" s="1"/>
      <c r="I147" s="1">
        <v>9</v>
      </c>
      <c r="J147" s="47">
        <v>70</v>
      </c>
      <c r="K147" s="47">
        <v>424</v>
      </c>
      <c r="L147" s="47">
        <v>20</v>
      </c>
      <c r="O147" s="2">
        <v>44340</v>
      </c>
      <c r="P147" s="1"/>
      <c r="Q147" s="1">
        <v>1</v>
      </c>
      <c r="R147" s="47">
        <v>20</v>
      </c>
      <c r="S147" s="47">
        <v>143</v>
      </c>
      <c r="T147" s="47">
        <v>6</v>
      </c>
    </row>
    <row r="148" spans="7:20" x14ac:dyDescent="0.25">
      <c r="G148" s="2">
        <v>44341</v>
      </c>
      <c r="H148" s="1"/>
      <c r="I148" s="1">
        <v>12</v>
      </c>
      <c r="J148" s="47">
        <v>61</v>
      </c>
      <c r="K148" s="47">
        <v>413</v>
      </c>
      <c r="L148" s="47">
        <v>21</v>
      </c>
      <c r="O148" s="2">
        <v>44341</v>
      </c>
      <c r="P148" s="1"/>
      <c r="Q148" s="1">
        <v>2</v>
      </c>
      <c r="R148" s="47">
        <v>18</v>
      </c>
      <c r="S148" s="47">
        <v>141</v>
      </c>
      <c r="T148" s="47">
        <v>7</v>
      </c>
    </row>
    <row r="149" spans="7:20" x14ac:dyDescent="0.25">
      <c r="G149" s="2">
        <v>44342</v>
      </c>
      <c r="H149" s="1"/>
      <c r="I149" s="1">
        <v>14</v>
      </c>
      <c r="J149" s="47">
        <v>54</v>
      </c>
      <c r="K149" s="47">
        <v>400</v>
      </c>
      <c r="L149" s="47">
        <v>18</v>
      </c>
      <c r="O149" s="2">
        <v>44342</v>
      </c>
      <c r="P149" s="1"/>
      <c r="Q149" s="1">
        <v>2</v>
      </c>
      <c r="R149" s="47">
        <v>16</v>
      </c>
      <c r="S149" s="47">
        <v>137</v>
      </c>
      <c r="T149" s="47">
        <v>6</v>
      </c>
    </row>
    <row r="150" spans="7:20" x14ac:dyDescent="0.25">
      <c r="G150" s="2">
        <v>44343</v>
      </c>
      <c r="H150" s="1"/>
      <c r="I150" s="1">
        <v>18</v>
      </c>
      <c r="J150" s="47">
        <v>51</v>
      </c>
      <c r="K150" s="47">
        <v>388</v>
      </c>
      <c r="L150" s="47">
        <v>16</v>
      </c>
      <c r="O150" s="2">
        <v>44343</v>
      </c>
      <c r="P150" s="1"/>
      <c r="Q150" s="1">
        <v>3</v>
      </c>
      <c r="R150" s="47">
        <v>17</v>
      </c>
      <c r="S150" s="47">
        <v>131</v>
      </c>
      <c r="T150" s="47">
        <v>5</v>
      </c>
    </row>
    <row r="151" spans="7:20" x14ac:dyDescent="0.25">
      <c r="G151" s="2">
        <v>44344</v>
      </c>
      <c r="H151" s="1"/>
      <c r="I151" s="1">
        <v>21</v>
      </c>
      <c r="J151" s="47">
        <v>46</v>
      </c>
      <c r="K151" s="47">
        <v>378</v>
      </c>
      <c r="L151" s="47">
        <v>14</v>
      </c>
      <c r="O151" s="2">
        <v>44344</v>
      </c>
      <c r="P151" s="1"/>
      <c r="Q151" s="1">
        <v>4</v>
      </c>
      <c r="R151" s="47">
        <v>14</v>
      </c>
      <c r="S151" s="47">
        <v>129</v>
      </c>
      <c r="T151" s="47">
        <v>5</v>
      </c>
    </row>
    <row r="152" spans="7:20" x14ac:dyDescent="0.25">
      <c r="G152" s="2">
        <v>44345</v>
      </c>
      <c r="H152" s="1"/>
      <c r="I152" s="1">
        <v>23</v>
      </c>
      <c r="J152" s="47">
        <v>43</v>
      </c>
      <c r="K152" s="47">
        <v>367</v>
      </c>
      <c r="L152" s="47">
        <v>13</v>
      </c>
      <c r="O152" s="2">
        <v>44345</v>
      </c>
      <c r="P152" s="1"/>
      <c r="Q152" s="1">
        <v>5</v>
      </c>
      <c r="R152" s="47">
        <v>14</v>
      </c>
      <c r="S152" s="47">
        <v>124</v>
      </c>
      <c r="T152" s="47">
        <v>5</v>
      </c>
    </row>
    <row r="153" spans="7:20" x14ac:dyDescent="0.25">
      <c r="G153" s="2">
        <v>44346</v>
      </c>
      <c r="H153" s="1"/>
      <c r="I153" s="1">
        <v>28</v>
      </c>
      <c r="J153" s="47">
        <v>38</v>
      </c>
      <c r="K153" s="47">
        <v>355</v>
      </c>
      <c r="L153" s="47">
        <v>13</v>
      </c>
      <c r="O153" s="2">
        <v>44346</v>
      </c>
      <c r="P153" s="1"/>
      <c r="Q153" s="1">
        <v>5</v>
      </c>
      <c r="R153" s="47">
        <v>13</v>
      </c>
      <c r="S153" s="47">
        <v>121</v>
      </c>
      <c r="T153" s="47">
        <v>5</v>
      </c>
    </row>
    <row r="154" spans="7:20" x14ac:dyDescent="0.25">
      <c r="G154" s="2">
        <v>44347</v>
      </c>
      <c r="H154" s="1"/>
      <c r="I154" s="1">
        <v>39</v>
      </c>
      <c r="J154" s="47">
        <v>38</v>
      </c>
      <c r="K154" s="47">
        <v>355</v>
      </c>
      <c r="L154" s="47">
        <v>16</v>
      </c>
      <c r="O154" s="2">
        <v>44347</v>
      </c>
      <c r="P154" s="1"/>
      <c r="Q154" s="1">
        <v>6</v>
      </c>
      <c r="R154" s="47">
        <v>14</v>
      </c>
      <c r="S154" s="47">
        <v>129</v>
      </c>
      <c r="T154" s="47">
        <v>6</v>
      </c>
    </row>
    <row r="155" spans="7:20" x14ac:dyDescent="0.25">
      <c r="G155" s="2">
        <v>44348</v>
      </c>
      <c r="H155" s="1"/>
      <c r="I155" s="1">
        <v>50</v>
      </c>
      <c r="J155" s="47">
        <v>38</v>
      </c>
      <c r="K155" s="47">
        <v>331</v>
      </c>
      <c r="L155" s="47">
        <v>16</v>
      </c>
      <c r="O155" s="2">
        <v>44348</v>
      </c>
      <c r="P155" s="1"/>
      <c r="Q155" s="1">
        <v>7</v>
      </c>
      <c r="R155" s="47">
        <v>15</v>
      </c>
      <c r="S155" s="47">
        <v>116</v>
      </c>
      <c r="T155" s="47">
        <v>5</v>
      </c>
    </row>
    <row r="156" spans="7:20" x14ac:dyDescent="0.25">
      <c r="G156" s="2">
        <v>44349</v>
      </c>
      <c r="H156" s="1"/>
      <c r="I156" s="1">
        <v>61</v>
      </c>
      <c r="J156" s="47">
        <v>38</v>
      </c>
      <c r="K156" s="47">
        <v>305</v>
      </c>
      <c r="L156" s="47">
        <v>18</v>
      </c>
      <c r="O156" s="2">
        <v>44349</v>
      </c>
      <c r="P156" s="1"/>
      <c r="Q156" s="1">
        <v>8</v>
      </c>
      <c r="R156" s="47">
        <v>14</v>
      </c>
      <c r="S156" s="47">
        <v>106</v>
      </c>
      <c r="T156" s="47">
        <v>6</v>
      </c>
    </row>
    <row r="157" spans="7:20" x14ac:dyDescent="0.25">
      <c r="G157" s="2">
        <v>44350</v>
      </c>
      <c r="H157" s="1"/>
      <c r="I157" s="1">
        <v>70</v>
      </c>
      <c r="J157" s="47">
        <v>35</v>
      </c>
      <c r="K157" s="47">
        <v>277</v>
      </c>
      <c r="L157" s="47">
        <v>19</v>
      </c>
      <c r="O157" s="2">
        <v>44350</v>
      </c>
      <c r="P157" s="1"/>
      <c r="Q157" s="1">
        <v>8</v>
      </c>
      <c r="R157" s="47">
        <v>13</v>
      </c>
      <c r="S157" s="47">
        <v>97</v>
      </c>
      <c r="T157" s="47">
        <v>6</v>
      </c>
    </row>
    <row r="158" spans="7:20" x14ac:dyDescent="0.25">
      <c r="G158" s="2">
        <v>44351</v>
      </c>
      <c r="H158" s="1"/>
      <c r="I158" s="1">
        <v>82</v>
      </c>
      <c r="J158" s="47">
        <v>34</v>
      </c>
      <c r="K158" s="47">
        <v>253</v>
      </c>
      <c r="L158" s="47">
        <v>20</v>
      </c>
      <c r="O158" s="2">
        <v>44351</v>
      </c>
      <c r="P158" s="1"/>
      <c r="Q158" s="1">
        <v>10</v>
      </c>
      <c r="R158" s="47">
        <v>13</v>
      </c>
      <c r="S158" s="47">
        <v>90</v>
      </c>
      <c r="T158" s="47">
        <v>6</v>
      </c>
    </row>
    <row r="159" spans="7:20" x14ac:dyDescent="0.25">
      <c r="G159" s="2">
        <v>44352</v>
      </c>
      <c r="H159" s="1"/>
      <c r="I159" s="1">
        <v>88</v>
      </c>
      <c r="J159" s="47">
        <v>33</v>
      </c>
      <c r="K159" s="47">
        <v>234</v>
      </c>
      <c r="L159" s="47">
        <v>21</v>
      </c>
      <c r="O159" s="2">
        <v>44352</v>
      </c>
      <c r="P159" s="1"/>
      <c r="Q159" s="1">
        <v>11</v>
      </c>
      <c r="R159" s="47">
        <v>12</v>
      </c>
      <c r="S159" s="47">
        <v>88</v>
      </c>
      <c r="T159" s="47">
        <v>6</v>
      </c>
    </row>
    <row r="160" spans="7:20" x14ac:dyDescent="0.25">
      <c r="G160" s="2">
        <v>44353</v>
      </c>
      <c r="H160" s="1"/>
      <c r="I160" s="1">
        <v>94</v>
      </c>
      <c r="J160" s="47">
        <v>32</v>
      </c>
      <c r="K160" s="47">
        <v>222</v>
      </c>
      <c r="L160" s="47">
        <v>21</v>
      </c>
      <c r="O160" s="2">
        <v>44353</v>
      </c>
      <c r="P160" s="1"/>
      <c r="Q160" s="1">
        <v>12</v>
      </c>
      <c r="R160" s="47">
        <v>12</v>
      </c>
      <c r="S160" s="47">
        <v>84</v>
      </c>
      <c r="T160" s="47">
        <v>5</v>
      </c>
    </row>
    <row r="161" spans="7:20" x14ac:dyDescent="0.25">
      <c r="G161" s="2">
        <v>44354</v>
      </c>
      <c r="H161" s="1"/>
      <c r="I161" s="1">
        <v>96</v>
      </c>
      <c r="J161" s="47">
        <v>30</v>
      </c>
      <c r="K161" s="47">
        <v>205</v>
      </c>
      <c r="L161" s="47">
        <v>19</v>
      </c>
      <c r="O161" s="2">
        <v>44354</v>
      </c>
      <c r="P161" s="1"/>
      <c r="Q161" s="1">
        <v>13</v>
      </c>
      <c r="R161" s="47">
        <v>11</v>
      </c>
      <c r="S161" s="47">
        <v>76</v>
      </c>
      <c r="T161" s="47">
        <v>5</v>
      </c>
    </row>
    <row r="162" spans="7:20" x14ac:dyDescent="0.25">
      <c r="G162" s="2">
        <v>44355</v>
      </c>
      <c r="H162" s="1"/>
      <c r="I162" s="1">
        <v>98</v>
      </c>
      <c r="J162" s="47">
        <v>29</v>
      </c>
      <c r="K162" s="47">
        <v>190</v>
      </c>
      <c r="L162" s="47">
        <v>18</v>
      </c>
      <c r="O162" s="2">
        <v>44355</v>
      </c>
      <c r="P162" s="1"/>
      <c r="Q162" s="1">
        <v>15</v>
      </c>
      <c r="R162" s="47">
        <v>10</v>
      </c>
      <c r="S162" s="47">
        <v>75</v>
      </c>
      <c r="T162" s="47">
        <v>5</v>
      </c>
    </row>
    <row r="163" spans="7:20" x14ac:dyDescent="0.25">
      <c r="G163" s="2">
        <v>44356</v>
      </c>
      <c r="H163" s="1"/>
      <c r="I163" s="1">
        <v>103</v>
      </c>
      <c r="J163" s="47">
        <v>26</v>
      </c>
      <c r="K163" s="47">
        <v>173</v>
      </c>
      <c r="L163" s="47">
        <v>14</v>
      </c>
      <c r="O163" s="2">
        <v>44356</v>
      </c>
      <c r="P163" s="1"/>
      <c r="Q163" s="1">
        <v>16</v>
      </c>
      <c r="R163" s="47">
        <v>9</v>
      </c>
      <c r="S163" s="47">
        <v>74</v>
      </c>
      <c r="T163" s="47">
        <v>4</v>
      </c>
    </row>
    <row r="164" spans="7:20" x14ac:dyDescent="0.25">
      <c r="G164" s="2">
        <v>44357</v>
      </c>
      <c r="H164" s="1"/>
      <c r="I164" s="1">
        <v>102</v>
      </c>
      <c r="J164" s="47">
        <v>27</v>
      </c>
      <c r="K164" s="47">
        <v>161</v>
      </c>
      <c r="L164" s="47">
        <v>12</v>
      </c>
      <c r="O164" s="2">
        <v>44357</v>
      </c>
      <c r="P164" s="1"/>
      <c r="Q164" s="1">
        <v>17</v>
      </c>
      <c r="R164" s="47">
        <v>9</v>
      </c>
      <c r="S164" s="47">
        <v>71</v>
      </c>
      <c r="T164" s="47">
        <v>3</v>
      </c>
    </row>
    <row r="165" spans="7:20" x14ac:dyDescent="0.25">
      <c r="G165" s="2">
        <v>44358</v>
      </c>
      <c r="H165" s="1"/>
      <c r="I165" s="1">
        <v>102</v>
      </c>
      <c r="J165" s="47">
        <v>25</v>
      </c>
      <c r="K165" s="47">
        <v>151</v>
      </c>
      <c r="L165" s="47">
        <v>11</v>
      </c>
      <c r="O165" s="2">
        <v>44358</v>
      </c>
      <c r="P165" s="1"/>
      <c r="Q165" s="1">
        <v>17</v>
      </c>
      <c r="R165" s="47">
        <v>8</v>
      </c>
      <c r="S165" s="47">
        <v>68</v>
      </c>
      <c r="T165" s="47">
        <v>4</v>
      </c>
    </row>
    <row r="166" spans="7:20" x14ac:dyDescent="0.25">
      <c r="G166" s="2">
        <v>44359</v>
      </c>
      <c r="H166" s="1"/>
      <c r="I166" s="1">
        <v>103</v>
      </c>
      <c r="J166" s="47">
        <v>24</v>
      </c>
      <c r="K166" s="47">
        <v>143</v>
      </c>
      <c r="L166" s="47">
        <v>9</v>
      </c>
      <c r="O166" s="2">
        <v>44359</v>
      </c>
      <c r="P166" s="1"/>
      <c r="Q166" s="1">
        <v>17</v>
      </c>
      <c r="R166" s="47">
        <v>8</v>
      </c>
      <c r="S166" s="47">
        <v>64</v>
      </c>
      <c r="T166" s="47">
        <v>4</v>
      </c>
    </row>
    <row r="167" spans="7:20" x14ac:dyDescent="0.25">
      <c r="G167" s="2">
        <v>44360</v>
      </c>
      <c r="H167" s="1"/>
      <c r="I167" s="1">
        <v>103</v>
      </c>
      <c r="J167" s="47">
        <v>23</v>
      </c>
      <c r="K167" s="47">
        <v>138</v>
      </c>
      <c r="L167" s="47">
        <v>8</v>
      </c>
      <c r="O167" s="2">
        <v>44360</v>
      </c>
      <c r="P167" s="1"/>
      <c r="Q167" s="1">
        <v>16</v>
      </c>
      <c r="R167" s="47">
        <v>8</v>
      </c>
      <c r="S167" s="47">
        <v>64</v>
      </c>
      <c r="T167" s="47">
        <v>4</v>
      </c>
    </row>
    <row r="168" spans="7:20" x14ac:dyDescent="0.25">
      <c r="G168" s="2">
        <v>44361</v>
      </c>
      <c r="H168" s="1"/>
      <c r="I168" s="1">
        <v>101</v>
      </c>
      <c r="J168" s="47">
        <v>21</v>
      </c>
      <c r="K168" s="47">
        <v>129</v>
      </c>
      <c r="L168" s="47">
        <v>6</v>
      </c>
      <c r="O168" s="2">
        <v>44361</v>
      </c>
      <c r="P168" s="1"/>
      <c r="Q168" s="1">
        <v>17</v>
      </c>
      <c r="R168" s="47">
        <v>7</v>
      </c>
      <c r="S168" s="47">
        <v>62</v>
      </c>
      <c r="T168" s="47">
        <v>3</v>
      </c>
    </row>
    <row r="169" spans="7:20" x14ac:dyDescent="0.25">
      <c r="G169" s="2">
        <v>44362</v>
      </c>
      <c r="H169" s="1"/>
      <c r="I169" s="1">
        <v>95</v>
      </c>
      <c r="J169" s="47">
        <v>17</v>
      </c>
      <c r="K169" s="47">
        <v>121</v>
      </c>
      <c r="L169" s="47">
        <v>5</v>
      </c>
      <c r="O169" s="2">
        <v>44362</v>
      </c>
      <c r="P169" s="1"/>
      <c r="Q169" s="1">
        <v>16</v>
      </c>
      <c r="R169" s="47">
        <v>7</v>
      </c>
      <c r="S169" s="47">
        <v>57</v>
      </c>
      <c r="T169" s="47">
        <v>3</v>
      </c>
    </row>
    <row r="170" spans="7:20" x14ac:dyDescent="0.25">
      <c r="G170" s="2">
        <v>44363</v>
      </c>
      <c r="H170" s="1"/>
      <c r="I170" s="1">
        <v>87</v>
      </c>
      <c r="J170" s="47">
        <v>15</v>
      </c>
      <c r="K170" s="47">
        <v>119</v>
      </c>
      <c r="L170" s="47">
        <v>5</v>
      </c>
      <c r="O170" s="2">
        <v>44363</v>
      </c>
      <c r="P170" s="1"/>
      <c r="Q170" s="1">
        <v>17</v>
      </c>
      <c r="R170" s="47">
        <v>6</v>
      </c>
      <c r="S170" s="47">
        <v>55</v>
      </c>
      <c r="T170" s="47">
        <v>2</v>
      </c>
    </row>
    <row r="171" spans="7:20" x14ac:dyDescent="0.25">
      <c r="G171" s="2">
        <v>44364</v>
      </c>
      <c r="H171" s="1"/>
      <c r="I171" s="1">
        <v>83</v>
      </c>
      <c r="J171" s="47">
        <v>11</v>
      </c>
      <c r="K171" s="47">
        <v>118</v>
      </c>
      <c r="L171" s="47">
        <v>5</v>
      </c>
      <c r="O171" s="2">
        <v>44364</v>
      </c>
      <c r="P171" s="1"/>
      <c r="Q171" s="1">
        <v>17</v>
      </c>
      <c r="R171" s="47">
        <v>5</v>
      </c>
      <c r="S171" s="47">
        <v>53</v>
      </c>
      <c r="T171" s="47">
        <v>2</v>
      </c>
    </row>
    <row r="172" spans="7:20" x14ac:dyDescent="0.25">
      <c r="G172" s="2">
        <v>44365</v>
      </c>
      <c r="H172" s="1"/>
      <c r="I172" s="1">
        <v>76</v>
      </c>
      <c r="J172" s="47">
        <v>8</v>
      </c>
      <c r="K172" s="47">
        <v>112</v>
      </c>
      <c r="L172" s="47">
        <v>4</v>
      </c>
      <c r="O172" s="2">
        <v>44365</v>
      </c>
      <c r="P172" s="1"/>
      <c r="Q172" s="1">
        <v>17</v>
      </c>
      <c r="R172" s="47">
        <v>5</v>
      </c>
      <c r="S172" s="47">
        <v>51</v>
      </c>
      <c r="T172" s="47">
        <v>2</v>
      </c>
    </row>
    <row r="173" spans="7:20" x14ac:dyDescent="0.25">
      <c r="G173" s="2">
        <v>44366</v>
      </c>
      <c r="H173" s="1"/>
      <c r="I173" s="1">
        <v>72</v>
      </c>
      <c r="J173" s="47">
        <v>6</v>
      </c>
      <c r="K173" s="47">
        <v>109</v>
      </c>
      <c r="L173" s="47">
        <v>4</v>
      </c>
      <c r="O173" s="2">
        <v>44366</v>
      </c>
      <c r="P173" s="1"/>
      <c r="Q173" s="1">
        <v>17</v>
      </c>
      <c r="R173" s="47">
        <v>4</v>
      </c>
      <c r="S173" s="47">
        <v>49</v>
      </c>
      <c r="T173" s="47">
        <v>2</v>
      </c>
    </row>
    <row r="174" spans="7:20" x14ac:dyDescent="0.25">
      <c r="G174" s="2">
        <v>44367</v>
      </c>
      <c r="H174" s="1"/>
      <c r="I174" s="1">
        <v>70</v>
      </c>
      <c r="J174" s="47">
        <v>5</v>
      </c>
      <c r="K174" s="47">
        <v>108</v>
      </c>
      <c r="L174" s="47">
        <v>4</v>
      </c>
      <c r="O174" s="2">
        <v>44367</v>
      </c>
      <c r="P174" s="1"/>
      <c r="Q174" s="1">
        <v>17</v>
      </c>
      <c r="R174" s="47">
        <v>4</v>
      </c>
      <c r="S174" s="47">
        <v>48</v>
      </c>
      <c r="T174" s="47">
        <v>2</v>
      </c>
    </row>
    <row r="175" spans="7:20" x14ac:dyDescent="0.25">
      <c r="G175" s="2">
        <v>44368</v>
      </c>
      <c r="H175" s="1"/>
      <c r="I175" s="1">
        <v>68</v>
      </c>
      <c r="J175" s="47">
        <v>5</v>
      </c>
      <c r="K175" s="47">
        <v>97</v>
      </c>
      <c r="L175" s="47">
        <v>3</v>
      </c>
      <c r="O175" s="2">
        <v>44368</v>
      </c>
      <c r="P175" s="1"/>
      <c r="Q175" s="1">
        <v>17</v>
      </c>
      <c r="R175" s="47">
        <v>4</v>
      </c>
      <c r="S175" s="47">
        <v>42</v>
      </c>
      <c r="T175" s="47">
        <v>1</v>
      </c>
    </row>
    <row r="176" spans="7:20" x14ac:dyDescent="0.25">
      <c r="G176" s="2">
        <v>44369</v>
      </c>
      <c r="H176" s="1"/>
      <c r="I176" s="1">
        <v>67</v>
      </c>
      <c r="J176" s="47">
        <v>5</v>
      </c>
      <c r="K176" s="47">
        <v>93</v>
      </c>
      <c r="L176" s="47">
        <v>3</v>
      </c>
      <c r="O176" s="2">
        <v>44369</v>
      </c>
      <c r="P176" s="1"/>
      <c r="Q176" s="1">
        <v>16</v>
      </c>
      <c r="R176" s="47">
        <v>3</v>
      </c>
      <c r="S176" s="47">
        <v>40</v>
      </c>
      <c r="T176" s="47">
        <v>1</v>
      </c>
    </row>
    <row r="177" spans="7:20" x14ac:dyDescent="0.25">
      <c r="G177" s="2">
        <v>44370</v>
      </c>
      <c r="H177" s="1"/>
      <c r="I177" s="1">
        <v>70</v>
      </c>
      <c r="J177" s="47">
        <v>5</v>
      </c>
      <c r="K177" s="47">
        <v>84</v>
      </c>
      <c r="L177" s="47"/>
      <c r="O177" s="2">
        <v>44370</v>
      </c>
      <c r="P177" s="1"/>
      <c r="Q177" s="1">
        <v>14</v>
      </c>
      <c r="R177" s="47">
        <v>3</v>
      </c>
      <c r="S177" s="47">
        <v>37</v>
      </c>
      <c r="T177" s="47"/>
    </row>
    <row r="178" spans="7:20" x14ac:dyDescent="0.25">
      <c r="G178" s="2">
        <v>44371</v>
      </c>
      <c r="H178" s="1"/>
      <c r="I178" s="1">
        <v>70</v>
      </c>
      <c r="J178" s="47">
        <v>5</v>
      </c>
      <c r="K178" s="47">
        <v>77</v>
      </c>
      <c r="L178" s="47">
        <v>2</v>
      </c>
      <c r="O178" s="2">
        <v>44371</v>
      </c>
      <c r="P178" s="1"/>
      <c r="Q178" s="1">
        <v>13</v>
      </c>
      <c r="R178" s="47">
        <v>3</v>
      </c>
      <c r="S178" s="47">
        <v>35</v>
      </c>
      <c r="T178" s="47">
        <v>1</v>
      </c>
    </row>
    <row r="179" spans="7:20" x14ac:dyDescent="0.25">
      <c r="G179" s="2">
        <v>44372</v>
      </c>
      <c r="H179" s="1"/>
      <c r="I179" s="1">
        <v>70</v>
      </c>
      <c r="J179" s="47">
        <v>6</v>
      </c>
      <c r="K179" s="47">
        <v>69</v>
      </c>
      <c r="L179" s="47"/>
      <c r="O179" s="2">
        <v>44372</v>
      </c>
      <c r="P179" s="1"/>
      <c r="Q179" s="1">
        <v>13</v>
      </c>
      <c r="R179" s="47">
        <v>3</v>
      </c>
      <c r="S179" s="47">
        <v>31</v>
      </c>
      <c r="T179" s="47"/>
    </row>
    <row r="180" spans="7:20" x14ac:dyDescent="0.25">
      <c r="G180" s="2">
        <v>44373</v>
      </c>
      <c r="H180" s="1"/>
      <c r="I180" s="1">
        <v>69</v>
      </c>
      <c r="J180" s="47">
        <v>7</v>
      </c>
      <c r="K180" s="47">
        <v>65</v>
      </c>
      <c r="L180" s="47">
        <v>2</v>
      </c>
      <c r="O180" s="2">
        <v>44373</v>
      </c>
      <c r="P180" s="1"/>
      <c r="Q180" s="1">
        <v>13</v>
      </c>
      <c r="R180" s="47">
        <v>3</v>
      </c>
      <c r="S180" s="47">
        <v>30</v>
      </c>
      <c r="T180" s="47">
        <v>1</v>
      </c>
    </row>
    <row r="181" spans="7:20" x14ac:dyDescent="0.25">
      <c r="G181" s="2">
        <v>44374</v>
      </c>
      <c r="H181" s="1"/>
      <c r="I181" s="1">
        <v>69</v>
      </c>
      <c r="J181" s="47">
        <v>7</v>
      </c>
      <c r="K181" s="47">
        <v>60</v>
      </c>
      <c r="L181" s="47"/>
      <c r="O181" s="2">
        <v>44374</v>
      </c>
      <c r="P181" s="1"/>
      <c r="Q181" s="1">
        <v>14</v>
      </c>
      <c r="R181" s="47">
        <v>3</v>
      </c>
      <c r="S181" s="47">
        <v>29</v>
      </c>
      <c r="T181" s="47"/>
    </row>
    <row r="182" spans="7:20" x14ac:dyDescent="0.25">
      <c r="G182" s="2">
        <v>44375</v>
      </c>
      <c r="H182" s="1"/>
      <c r="I182" s="1">
        <v>68</v>
      </c>
      <c r="J182" s="47">
        <v>6</v>
      </c>
      <c r="K182" s="47">
        <v>60</v>
      </c>
      <c r="L182" s="47">
        <v>2</v>
      </c>
      <c r="O182" s="2">
        <v>44375</v>
      </c>
      <c r="P182" s="1"/>
      <c r="Q182" s="1">
        <v>14</v>
      </c>
      <c r="R182" s="47">
        <v>2</v>
      </c>
      <c r="S182" s="47">
        <v>27</v>
      </c>
      <c r="T182" s="47">
        <v>1</v>
      </c>
    </row>
    <row r="183" spans="7:20" x14ac:dyDescent="0.25">
      <c r="G183" s="2">
        <v>44376</v>
      </c>
      <c r="H183" s="1"/>
      <c r="I183" s="1">
        <v>69</v>
      </c>
      <c r="J183" s="47"/>
      <c r="K183" s="47">
        <v>56</v>
      </c>
      <c r="L183" s="47">
        <v>2</v>
      </c>
      <c r="O183" s="2">
        <v>44376</v>
      </c>
      <c r="P183" s="1"/>
      <c r="Q183" s="1">
        <v>14</v>
      </c>
      <c r="R183" s="47"/>
      <c r="S183" s="47">
        <v>26</v>
      </c>
      <c r="T183" s="47">
        <v>1</v>
      </c>
    </row>
    <row r="184" spans="7:20" x14ac:dyDescent="0.25">
      <c r="G184" s="2">
        <v>44377</v>
      </c>
      <c r="H184" s="1"/>
      <c r="I184" s="1">
        <v>64</v>
      </c>
      <c r="J184" s="47">
        <v>5</v>
      </c>
      <c r="K184" s="47">
        <v>55</v>
      </c>
      <c r="L184" s="47">
        <v>2</v>
      </c>
      <c r="O184" s="2">
        <v>44377</v>
      </c>
      <c r="P184" s="1"/>
      <c r="Q184" s="1">
        <v>15</v>
      </c>
      <c r="R184" s="47">
        <v>3</v>
      </c>
      <c r="S184" s="47">
        <v>24</v>
      </c>
      <c r="T184" s="47">
        <v>1</v>
      </c>
    </row>
    <row r="185" spans="7:20" x14ac:dyDescent="0.25">
      <c r="G185" s="2">
        <v>44378</v>
      </c>
      <c r="H185" s="1"/>
      <c r="I185" s="1">
        <v>62</v>
      </c>
      <c r="J185" s="47">
        <v>4</v>
      </c>
      <c r="K185" s="47">
        <v>51</v>
      </c>
      <c r="L185" s="47">
        <v>2</v>
      </c>
      <c r="O185" s="2">
        <v>44378</v>
      </c>
      <c r="P185" s="1"/>
      <c r="Q185" s="1">
        <v>15</v>
      </c>
      <c r="R185" s="47">
        <v>2</v>
      </c>
      <c r="S185" s="47">
        <v>22</v>
      </c>
      <c r="T185" s="47">
        <v>1</v>
      </c>
    </row>
    <row r="186" spans="7:20" x14ac:dyDescent="0.25">
      <c r="G186" s="2">
        <v>44379</v>
      </c>
      <c r="H186" s="1"/>
      <c r="I186" s="1">
        <v>64</v>
      </c>
      <c r="J186" s="47">
        <v>4</v>
      </c>
      <c r="K186" s="47">
        <v>50</v>
      </c>
      <c r="L186" s="47">
        <v>2</v>
      </c>
      <c r="O186" s="2">
        <v>44379</v>
      </c>
      <c r="P186" s="1"/>
      <c r="Q186" s="1">
        <v>15</v>
      </c>
      <c r="R186" s="47">
        <v>2</v>
      </c>
      <c r="S186" s="47">
        <v>20</v>
      </c>
      <c r="T186" s="47">
        <v>1</v>
      </c>
    </row>
    <row r="187" spans="7:20" x14ac:dyDescent="0.25">
      <c r="G187" s="2">
        <v>44380</v>
      </c>
      <c r="H187" s="1"/>
      <c r="I187" s="1">
        <v>64</v>
      </c>
      <c r="J187" s="47"/>
      <c r="K187" s="47">
        <v>47</v>
      </c>
      <c r="L187" s="47">
        <v>2</v>
      </c>
      <c r="O187" s="2">
        <v>44380</v>
      </c>
      <c r="P187" s="1"/>
      <c r="Q187" s="1">
        <v>15</v>
      </c>
      <c r="R187" s="47"/>
      <c r="S187" s="47">
        <v>20</v>
      </c>
      <c r="T187" s="47">
        <v>1</v>
      </c>
    </row>
    <row r="188" spans="7:20" x14ac:dyDescent="0.25">
      <c r="G188" s="2">
        <v>44381</v>
      </c>
      <c r="H188" s="1"/>
      <c r="I188" s="1">
        <v>63</v>
      </c>
      <c r="J188" s="47"/>
      <c r="K188" s="47">
        <v>45</v>
      </c>
      <c r="L188" s="47">
        <v>2</v>
      </c>
      <c r="O188" s="2">
        <v>44381</v>
      </c>
      <c r="P188" s="1"/>
      <c r="Q188" s="1">
        <v>15</v>
      </c>
      <c r="R188" s="47"/>
      <c r="S188" s="47">
        <v>19</v>
      </c>
      <c r="T188" s="47">
        <v>1</v>
      </c>
    </row>
    <row r="189" spans="7:20" x14ac:dyDescent="0.25">
      <c r="G189" s="2">
        <v>44382</v>
      </c>
      <c r="H189" s="1"/>
      <c r="I189" s="1">
        <v>65</v>
      </c>
      <c r="J189" s="47">
        <v>3</v>
      </c>
      <c r="K189" s="47">
        <v>37</v>
      </c>
      <c r="L189" s="47"/>
      <c r="O189" s="2">
        <v>44382</v>
      </c>
      <c r="P189" s="1"/>
      <c r="Q189" s="1">
        <v>14</v>
      </c>
      <c r="R189" s="47">
        <v>2</v>
      </c>
      <c r="S189" s="47">
        <v>17</v>
      </c>
      <c r="T189" s="47"/>
    </row>
    <row r="190" spans="7:20" x14ac:dyDescent="0.25">
      <c r="G190" s="2">
        <v>44383</v>
      </c>
      <c r="H190" s="1"/>
      <c r="I190" s="1">
        <v>67</v>
      </c>
      <c r="J190" s="47">
        <v>2</v>
      </c>
      <c r="K190" s="47">
        <v>33</v>
      </c>
      <c r="L190" s="47">
        <v>1</v>
      </c>
      <c r="O190" s="2">
        <v>44383</v>
      </c>
      <c r="P190" s="1"/>
      <c r="Q190" s="1">
        <v>16</v>
      </c>
      <c r="R190" s="47">
        <v>2</v>
      </c>
      <c r="S190" s="47">
        <v>17</v>
      </c>
      <c r="T190" s="47">
        <v>1</v>
      </c>
    </row>
    <row r="191" spans="7:20" x14ac:dyDescent="0.25">
      <c r="G191" s="2">
        <v>44384</v>
      </c>
      <c r="H191" s="1"/>
      <c r="I191" s="1">
        <v>73</v>
      </c>
      <c r="J191" s="47">
        <v>2</v>
      </c>
      <c r="K191" s="47">
        <v>29</v>
      </c>
      <c r="L191" s="47"/>
      <c r="O191" s="2">
        <v>44384</v>
      </c>
      <c r="P191" s="1"/>
      <c r="Q191" s="1">
        <v>17</v>
      </c>
      <c r="R191" s="47">
        <v>2</v>
      </c>
      <c r="S191" s="47">
        <v>15</v>
      </c>
      <c r="T191" s="47"/>
    </row>
    <row r="192" spans="7:20" x14ac:dyDescent="0.25">
      <c r="G192" s="2">
        <v>44385</v>
      </c>
      <c r="H192" s="1"/>
      <c r="I192" s="1">
        <v>78</v>
      </c>
      <c r="J192" s="47">
        <v>1</v>
      </c>
      <c r="K192" s="47">
        <v>24</v>
      </c>
      <c r="L192" s="47">
        <v>1</v>
      </c>
      <c r="O192" s="2">
        <v>44385</v>
      </c>
      <c r="P192" s="1"/>
      <c r="Q192" s="1">
        <v>18</v>
      </c>
      <c r="R192" s="47">
        <v>1</v>
      </c>
      <c r="S192" s="47">
        <v>13</v>
      </c>
      <c r="T192" s="47">
        <v>1</v>
      </c>
    </row>
    <row r="193" spans="7:20" x14ac:dyDescent="0.25">
      <c r="G193" s="2">
        <v>44386</v>
      </c>
      <c r="H193" s="1"/>
      <c r="I193" s="1">
        <v>83</v>
      </c>
      <c r="J193" s="47">
        <v>1</v>
      </c>
      <c r="K193" s="47">
        <v>18</v>
      </c>
      <c r="L193" s="47"/>
      <c r="O193" s="2">
        <v>44386</v>
      </c>
      <c r="P193" s="1"/>
      <c r="Q193" s="1">
        <v>17</v>
      </c>
      <c r="R193" s="47">
        <v>1</v>
      </c>
      <c r="S193" s="47">
        <v>12</v>
      </c>
      <c r="T193" s="47"/>
    </row>
    <row r="194" spans="7:20" x14ac:dyDescent="0.25">
      <c r="G194" s="2">
        <v>44387</v>
      </c>
      <c r="H194" s="1"/>
      <c r="I194" s="1">
        <v>88</v>
      </c>
      <c r="J194" s="47"/>
      <c r="K194" s="47">
        <v>15</v>
      </c>
      <c r="L194" s="47"/>
      <c r="O194" s="2">
        <v>44387</v>
      </c>
      <c r="P194" s="1"/>
      <c r="Q194" s="1">
        <v>18</v>
      </c>
      <c r="R194" s="47"/>
      <c r="S194" s="47">
        <v>11</v>
      </c>
      <c r="T194" s="47"/>
    </row>
    <row r="195" spans="7:20" x14ac:dyDescent="0.25">
      <c r="G195" s="2">
        <v>44388</v>
      </c>
      <c r="H195" s="1"/>
      <c r="I195" s="1">
        <v>92</v>
      </c>
      <c r="J195" s="47"/>
      <c r="K195" s="47">
        <v>14</v>
      </c>
      <c r="L195" s="47"/>
      <c r="O195" s="2">
        <v>44388</v>
      </c>
      <c r="P195" s="1"/>
      <c r="Q195" s="1">
        <v>18</v>
      </c>
      <c r="R195" s="47"/>
      <c r="S195" s="47">
        <v>11</v>
      </c>
      <c r="T195" s="47"/>
    </row>
    <row r="196" spans="7:20" x14ac:dyDescent="0.25">
      <c r="G196" s="2">
        <v>44389</v>
      </c>
      <c r="H196" s="1"/>
      <c r="I196" s="1">
        <v>97</v>
      </c>
      <c r="J196" s="47"/>
      <c r="K196" s="47">
        <v>12</v>
      </c>
      <c r="L196" s="47"/>
      <c r="O196" s="2">
        <v>44389</v>
      </c>
      <c r="P196" s="1"/>
      <c r="Q196" s="1">
        <v>20</v>
      </c>
      <c r="R196" s="47"/>
      <c r="S196" s="47">
        <v>9</v>
      </c>
      <c r="T196" s="47"/>
    </row>
    <row r="197" spans="7:20" x14ac:dyDescent="0.25">
      <c r="G197" s="2">
        <v>44390</v>
      </c>
      <c r="H197" s="1"/>
      <c r="I197" s="1">
        <v>105</v>
      </c>
      <c r="J197" s="47"/>
      <c r="K197" s="47">
        <v>10</v>
      </c>
      <c r="L197" s="47"/>
      <c r="O197" s="2">
        <v>44390</v>
      </c>
      <c r="P197" s="1"/>
      <c r="Q197" s="1">
        <v>21</v>
      </c>
      <c r="R197" s="47"/>
      <c r="S197" s="47">
        <v>8</v>
      </c>
      <c r="T197" s="47"/>
    </row>
    <row r="198" spans="7:20" x14ac:dyDescent="0.25">
      <c r="G198" s="2">
        <v>44391</v>
      </c>
      <c r="H198" s="1"/>
      <c r="I198" s="1">
        <v>104</v>
      </c>
      <c r="J198" s="47">
        <v>1</v>
      </c>
      <c r="K198" s="47">
        <v>8</v>
      </c>
      <c r="L198" s="47"/>
      <c r="O198" s="2">
        <v>44391</v>
      </c>
      <c r="P198" s="1"/>
      <c r="Q198" s="1">
        <v>20</v>
      </c>
      <c r="R198" s="47">
        <v>1</v>
      </c>
      <c r="S198" s="47">
        <v>7</v>
      </c>
      <c r="T198" s="47"/>
    </row>
    <row r="199" spans="7:20" x14ac:dyDescent="0.25">
      <c r="G199" s="2">
        <v>44392</v>
      </c>
      <c r="H199" s="1"/>
      <c r="I199" s="1">
        <v>112</v>
      </c>
      <c r="J199" s="47"/>
      <c r="K199" s="47">
        <v>8</v>
      </c>
      <c r="L199" s="47">
        <v>1</v>
      </c>
      <c r="O199" s="2">
        <v>44392</v>
      </c>
      <c r="P199" s="1"/>
      <c r="Q199" s="1">
        <v>22</v>
      </c>
      <c r="R199" s="47"/>
      <c r="S199" s="47">
        <v>7</v>
      </c>
      <c r="T199" s="47">
        <v>1</v>
      </c>
    </row>
    <row r="200" spans="7:20" x14ac:dyDescent="0.25">
      <c r="G200" s="2">
        <v>44393</v>
      </c>
      <c r="H200" s="1"/>
      <c r="I200" s="1">
        <v>121</v>
      </c>
      <c r="J200" s="47">
        <v>1</v>
      </c>
      <c r="K200" s="47">
        <v>8</v>
      </c>
      <c r="L200" s="47">
        <v>1</v>
      </c>
      <c r="O200" s="2">
        <v>44393</v>
      </c>
      <c r="P200" s="1"/>
      <c r="Q200" s="1">
        <v>23</v>
      </c>
      <c r="R200" s="47">
        <v>1</v>
      </c>
      <c r="S200" s="47">
        <v>8</v>
      </c>
      <c r="T200" s="47">
        <v>1</v>
      </c>
    </row>
    <row r="201" spans="7:20" x14ac:dyDescent="0.25">
      <c r="G201" s="2">
        <v>44394</v>
      </c>
      <c r="H201" s="1"/>
      <c r="I201" s="1">
        <v>131</v>
      </c>
      <c r="J201" s="47"/>
      <c r="K201" s="47">
        <v>8</v>
      </c>
      <c r="L201" s="47"/>
      <c r="O201" s="2">
        <v>44394</v>
      </c>
      <c r="P201" s="1"/>
      <c r="Q201" s="1">
        <v>25</v>
      </c>
      <c r="R201" s="47"/>
      <c r="S201" s="47">
        <v>8</v>
      </c>
      <c r="T201" s="47"/>
    </row>
    <row r="202" spans="7:20" x14ac:dyDescent="0.25">
      <c r="G202" s="2">
        <v>44395</v>
      </c>
      <c r="H202" s="1"/>
      <c r="I202" s="1">
        <v>142</v>
      </c>
      <c r="J202" s="47"/>
      <c r="K202" s="47">
        <v>7</v>
      </c>
      <c r="L202" s="47"/>
      <c r="O202" s="2">
        <v>44395</v>
      </c>
      <c r="P202" s="1"/>
      <c r="Q202" s="1">
        <v>27</v>
      </c>
      <c r="R202" s="47"/>
      <c r="S202" s="47">
        <v>7</v>
      </c>
      <c r="T202" s="47"/>
    </row>
    <row r="203" spans="7:20" x14ac:dyDescent="0.25">
      <c r="G203" s="2">
        <v>44396</v>
      </c>
      <c r="H203" s="1"/>
      <c r="I203" s="1">
        <v>155</v>
      </c>
      <c r="J203" s="47">
        <v>1</v>
      </c>
      <c r="K203" s="47">
        <v>6</v>
      </c>
      <c r="L203" s="47">
        <v>1</v>
      </c>
      <c r="O203" s="2">
        <v>44396</v>
      </c>
      <c r="P203" s="1"/>
      <c r="Q203" s="1">
        <v>30</v>
      </c>
      <c r="R203" s="47">
        <v>1</v>
      </c>
      <c r="S203" s="47">
        <v>7</v>
      </c>
      <c r="T203" s="47">
        <v>1</v>
      </c>
    </row>
    <row r="204" spans="7:20" x14ac:dyDescent="0.25">
      <c r="G204" s="2">
        <v>44397</v>
      </c>
      <c r="H204" s="1"/>
      <c r="I204" s="1">
        <v>162</v>
      </c>
      <c r="J204" s="47"/>
      <c r="K204" s="47">
        <v>5</v>
      </c>
      <c r="L204" s="47"/>
      <c r="O204" s="2">
        <v>44397</v>
      </c>
      <c r="P204" s="1"/>
      <c r="Q204" s="1">
        <v>31</v>
      </c>
      <c r="R204" s="47"/>
      <c r="S204" s="47">
        <v>6</v>
      </c>
      <c r="T204" s="47"/>
    </row>
    <row r="205" spans="7:20" x14ac:dyDescent="0.25">
      <c r="G205" s="2">
        <v>44398</v>
      </c>
      <c r="H205" s="1"/>
      <c r="I205" s="1">
        <v>183</v>
      </c>
      <c r="J205" s="47"/>
      <c r="K205" s="47">
        <v>6</v>
      </c>
      <c r="L205" s="47">
        <v>1</v>
      </c>
      <c r="O205" s="2">
        <v>44398</v>
      </c>
      <c r="P205" s="1"/>
      <c r="Q205" s="1">
        <v>34</v>
      </c>
      <c r="R205" s="47"/>
      <c r="S205" s="47">
        <v>7</v>
      </c>
      <c r="T205" s="47">
        <v>1</v>
      </c>
    </row>
    <row r="206" spans="7:20" x14ac:dyDescent="0.25">
      <c r="G206" s="2">
        <v>44399</v>
      </c>
      <c r="H206" s="1"/>
      <c r="I206" s="1">
        <v>196</v>
      </c>
      <c r="J206" s="47">
        <v>1</v>
      </c>
      <c r="K206" s="47">
        <v>4</v>
      </c>
      <c r="L206" s="47">
        <v>1</v>
      </c>
      <c r="O206" s="2">
        <v>44399</v>
      </c>
      <c r="P206" s="1"/>
      <c r="Q206" s="1">
        <v>35</v>
      </c>
      <c r="R206" s="47">
        <v>1</v>
      </c>
      <c r="S206" s="47">
        <v>5</v>
      </c>
      <c r="T206" s="47">
        <v>1</v>
      </c>
    </row>
    <row r="207" spans="7:20" x14ac:dyDescent="0.25">
      <c r="G207" s="2">
        <v>44400</v>
      </c>
      <c r="H207" s="1"/>
      <c r="I207" s="1">
        <v>211</v>
      </c>
      <c r="J207" s="47"/>
      <c r="K207" s="47">
        <v>4</v>
      </c>
      <c r="L207" s="47">
        <v>1</v>
      </c>
      <c r="O207" s="2">
        <v>44400</v>
      </c>
      <c r="P207" s="1"/>
      <c r="Q207" s="1">
        <v>37</v>
      </c>
      <c r="R207" s="47"/>
      <c r="S207" s="47">
        <v>4</v>
      </c>
      <c r="T207" s="47">
        <v>1</v>
      </c>
    </row>
    <row r="208" spans="7:20" x14ac:dyDescent="0.25">
      <c r="G208" s="2">
        <v>44401</v>
      </c>
      <c r="H208" s="1"/>
      <c r="I208" s="1">
        <v>228</v>
      </c>
      <c r="J208" s="47"/>
      <c r="K208" s="47">
        <v>4</v>
      </c>
      <c r="L208" s="47">
        <v>1</v>
      </c>
      <c r="O208" s="2">
        <v>44401</v>
      </c>
      <c r="P208" s="1"/>
      <c r="Q208" s="1">
        <v>39</v>
      </c>
      <c r="R208" s="47"/>
      <c r="S208" s="47">
        <v>4</v>
      </c>
      <c r="T208" s="47">
        <v>1</v>
      </c>
    </row>
    <row r="209" spans="7:20" x14ac:dyDescent="0.25">
      <c r="G209" s="2">
        <v>44402</v>
      </c>
      <c r="H209" s="1"/>
      <c r="I209" s="1">
        <v>248</v>
      </c>
      <c r="J209" s="47">
        <v>1</v>
      </c>
      <c r="K209" s="47"/>
      <c r="L209" s="47"/>
      <c r="O209" s="2">
        <v>44402</v>
      </c>
      <c r="P209" s="1"/>
      <c r="Q209" s="1">
        <v>40</v>
      </c>
      <c r="R209" s="47">
        <v>1</v>
      </c>
      <c r="S209" s="47"/>
      <c r="T209" s="47"/>
    </row>
    <row r="210" spans="7:20" x14ac:dyDescent="0.25">
      <c r="G210" s="2">
        <v>44403</v>
      </c>
      <c r="H210" s="1"/>
      <c r="I210" s="1">
        <v>272</v>
      </c>
      <c r="J210" s="47">
        <v>1</v>
      </c>
      <c r="K210" s="47">
        <v>4</v>
      </c>
      <c r="L210" s="47"/>
      <c r="O210" s="2">
        <v>44403</v>
      </c>
      <c r="P210" s="1"/>
      <c r="Q210" s="1">
        <v>42</v>
      </c>
      <c r="R210" s="47">
        <v>1</v>
      </c>
      <c r="S210" s="47">
        <v>4</v>
      </c>
      <c r="T210" s="47"/>
    </row>
    <row r="211" spans="7:20" x14ac:dyDescent="0.25">
      <c r="G211" s="2">
        <v>44404</v>
      </c>
      <c r="H211" s="1"/>
      <c r="I211" s="1">
        <v>304</v>
      </c>
      <c r="J211" s="47">
        <v>1</v>
      </c>
      <c r="K211" s="47">
        <v>3</v>
      </c>
      <c r="L211" s="47"/>
      <c r="O211" s="2">
        <v>44404</v>
      </c>
      <c r="P211" s="1"/>
      <c r="Q211" s="1">
        <v>46</v>
      </c>
      <c r="R211" s="47">
        <v>1</v>
      </c>
      <c r="S211" s="47">
        <v>4</v>
      </c>
      <c r="T211" s="47"/>
    </row>
    <row r="212" spans="7:20" x14ac:dyDescent="0.25">
      <c r="G212" s="2">
        <v>44405</v>
      </c>
      <c r="H212" s="1"/>
      <c r="I212" s="1">
        <v>326</v>
      </c>
      <c r="J212" s="47"/>
      <c r="K212" s="47">
        <v>3</v>
      </c>
      <c r="L212" s="47"/>
      <c r="O212" s="2">
        <v>44405</v>
      </c>
      <c r="P212" s="1"/>
      <c r="Q212" s="1">
        <v>50</v>
      </c>
      <c r="R212" s="47"/>
      <c r="S212" s="47">
        <v>3</v>
      </c>
      <c r="T212" s="47"/>
    </row>
    <row r="213" spans="7:20" x14ac:dyDescent="0.25">
      <c r="G213" s="2">
        <v>44406</v>
      </c>
      <c r="H213" s="1"/>
      <c r="I213" s="1">
        <v>355</v>
      </c>
      <c r="J213" s="47">
        <v>1</v>
      </c>
      <c r="K213" s="47">
        <v>2</v>
      </c>
      <c r="L213" s="47"/>
      <c r="O213" s="2">
        <v>44406</v>
      </c>
      <c r="P213" s="1"/>
      <c r="Q213" s="1">
        <v>59</v>
      </c>
      <c r="R213" s="47">
        <v>1</v>
      </c>
      <c r="S213" s="47">
        <v>2</v>
      </c>
      <c r="T213" s="47"/>
    </row>
    <row r="214" spans="7:20" x14ac:dyDescent="0.25">
      <c r="G214" s="2">
        <v>44407</v>
      </c>
      <c r="H214" s="1"/>
      <c r="I214" s="1">
        <v>382</v>
      </c>
      <c r="J214" s="47">
        <v>1</v>
      </c>
      <c r="K214" s="47">
        <v>2</v>
      </c>
      <c r="L214" s="47">
        <v>1</v>
      </c>
      <c r="O214" s="2">
        <v>44407</v>
      </c>
      <c r="P214" s="1"/>
      <c r="Q214" s="1">
        <v>67</v>
      </c>
      <c r="R214" s="47">
        <v>1</v>
      </c>
      <c r="S214" s="47">
        <v>3</v>
      </c>
      <c r="T214" s="47">
        <v>1</v>
      </c>
    </row>
    <row r="215" spans="7:20" x14ac:dyDescent="0.25">
      <c r="G215" s="2">
        <v>44408</v>
      </c>
      <c r="H215" s="1"/>
      <c r="I215" s="1">
        <v>403</v>
      </c>
      <c r="J215" s="47"/>
      <c r="K215" s="47">
        <v>3</v>
      </c>
      <c r="L215" s="47"/>
      <c r="O215" s="2">
        <v>44408</v>
      </c>
      <c r="P215" s="1"/>
      <c r="Q215" s="1">
        <v>70</v>
      </c>
      <c r="R215" s="47"/>
      <c r="S215" s="47">
        <v>3</v>
      </c>
      <c r="T215" s="47"/>
    </row>
    <row r="216" spans="7:20" x14ac:dyDescent="0.25">
      <c r="G216" s="2">
        <v>44409</v>
      </c>
      <c r="H216" s="1"/>
      <c r="I216" s="1">
        <v>418</v>
      </c>
      <c r="J216" s="47"/>
      <c r="K216" s="47">
        <v>3</v>
      </c>
      <c r="L216" s="47">
        <v>0</v>
      </c>
      <c r="O216" s="2">
        <v>44409</v>
      </c>
      <c r="P216" s="1"/>
      <c r="Q216" s="1">
        <v>75</v>
      </c>
      <c r="R216" s="47"/>
      <c r="S216" s="47">
        <v>3</v>
      </c>
      <c r="T216" s="47">
        <v>1</v>
      </c>
    </row>
    <row r="217" spans="7:20" x14ac:dyDescent="0.25">
      <c r="G217" s="2">
        <v>44410</v>
      </c>
      <c r="H217" s="1"/>
      <c r="I217" s="1">
        <v>446</v>
      </c>
      <c r="J217" s="47"/>
      <c r="K217" s="47">
        <v>3</v>
      </c>
      <c r="L217" s="47">
        <v>0</v>
      </c>
      <c r="O217" s="2">
        <v>44410</v>
      </c>
      <c r="P217" s="1"/>
      <c r="Q217" s="1">
        <v>82</v>
      </c>
      <c r="R217" s="47"/>
      <c r="S217" s="47">
        <v>3</v>
      </c>
      <c r="T217" s="47">
        <v>1</v>
      </c>
    </row>
    <row r="218" spans="7:20" x14ac:dyDescent="0.25">
      <c r="G218" s="2">
        <v>44411</v>
      </c>
      <c r="H218" s="1"/>
      <c r="I218" s="1">
        <v>473</v>
      </c>
      <c r="J218" s="47">
        <v>1</v>
      </c>
      <c r="K218" s="47">
        <v>3</v>
      </c>
      <c r="L218" s="47"/>
      <c r="O218" s="2">
        <v>44411</v>
      </c>
      <c r="P218" s="1"/>
      <c r="Q218" s="1">
        <v>90</v>
      </c>
      <c r="R218" s="47">
        <v>1</v>
      </c>
      <c r="S218" s="47">
        <v>3</v>
      </c>
      <c r="T218" s="47"/>
    </row>
    <row r="219" spans="7:20" x14ac:dyDescent="0.25">
      <c r="G219" s="2">
        <v>44412</v>
      </c>
      <c r="H219" s="1"/>
      <c r="I219" s="1">
        <v>498</v>
      </c>
      <c r="J219" s="47"/>
      <c r="K219" s="47">
        <v>3</v>
      </c>
      <c r="L219" s="47"/>
      <c r="O219" s="2">
        <v>44412</v>
      </c>
      <c r="P219" s="1"/>
      <c r="Q219" s="1">
        <v>98</v>
      </c>
      <c r="R219" s="47"/>
      <c r="S219" s="47">
        <v>3</v>
      </c>
      <c r="T219" s="47"/>
    </row>
    <row r="220" spans="7:20" x14ac:dyDescent="0.25">
      <c r="G220" s="2">
        <v>44413</v>
      </c>
      <c r="H220" s="1"/>
      <c r="I220" s="1">
        <v>521</v>
      </c>
      <c r="J220" s="47"/>
      <c r="K220" s="47">
        <v>3</v>
      </c>
      <c r="L220" s="47"/>
      <c r="O220" s="2">
        <v>44413</v>
      </c>
      <c r="P220" s="1"/>
      <c r="Q220" s="1">
        <v>102</v>
      </c>
      <c r="R220" s="47"/>
      <c r="S220" s="47">
        <v>3</v>
      </c>
      <c r="T220" s="47"/>
    </row>
    <row r="221" spans="7:20" x14ac:dyDescent="0.25">
      <c r="G221" s="2">
        <v>44414</v>
      </c>
      <c r="H221" s="1"/>
      <c r="I221" s="1">
        <v>539</v>
      </c>
      <c r="J221" s="47"/>
      <c r="K221" s="47">
        <v>3</v>
      </c>
      <c r="L221" s="47"/>
      <c r="O221" s="2">
        <v>44414</v>
      </c>
      <c r="P221" s="1"/>
      <c r="Q221" s="1">
        <v>108</v>
      </c>
      <c r="R221" s="47"/>
      <c r="S221" s="47">
        <v>3</v>
      </c>
      <c r="T221" s="47"/>
    </row>
    <row r="222" spans="7:20" x14ac:dyDescent="0.25">
      <c r="G222" s="2">
        <v>44415</v>
      </c>
      <c r="H222" s="1"/>
      <c r="I222" s="1">
        <v>558</v>
      </c>
      <c r="J222" s="47"/>
      <c r="K222" s="47">
        <v>3</v>
      </c>
      <c r="L222" s="47"/>
      <c r="O222" s="2">
        <v>44415</v>
      </c>
      <c r="P222" s="1"/>
      <c r="Q222" s="1">
        <v>115</v>
      </c>
      <c r="R222" s="47"/>
      <c r="S222" s="47">
        <v>3</v>
      </c>
      <c r="T222" s="47"/>
    </row>
    <row r="223" spans="7:20" x14ac:dyDescent="0.25">
      <c r="G223" s="2">
        <v>44416</v>
      </c>
      <c r="H223" s="1"/>
      <c r="I223" s="1">
        <v>565</v>
      </c>
      <c r="J223" s="47"/>
      <c r="K223" s="47">
        <v>3</v>
      </c>
      <c r="L223" s="47"/>
      <c r="O223" s="2">
        <v>44416</v>
      </c>
      <c r="P223" s="1"/>
      <c r="Q223" s="1">
        <v>120</v>
      </c>
      <c r="R223" s="47"/>
      <c r="S223" s="47">
        <v>3</v>
      </c>
      <c r="T223" s="47"/>
    </row>
    <row r="224" spans="7:20" x14ac:dyDescent="0.25">
      <c r="G224" s="2">
        <v>44417</v>
      </c>
      <c r="H224" s="1"/>
      <c r="I224" s="1">
        <v>580</v>
      </c>
      <c r="J224" s="47"/>
      <c r="K224" s="47">
        <v>3</v>
      </c>
      <c r="L224" s="47"/>
      <c r="O224" s="2">
        <v>44417</v>
      </c>
      <c r="P224" s="1"/>
      <c r="Q224" s="1">
        <v>125</v>
      </c>
      <c r="R224" s="47"/>
      <c r="S224" s="47">
        <v>3</v>
      </c>
      <c r="T224" s="47"/>
    </row>
    <row r="225" spans="7:20" x14ac:dyDescent="0.25">
      <c r="G225" s="2">
        <v>44418</v>
      </c>
      <c r="H225" s="1"/>
      <c r="I225" s="1">
        <v>601</v>
      </c>
      <c r="J225" s="47">
        <v>1</v>
      </c>
      <c r="K225" s="47">
        <v>3</v>
      </c>
      <c r="L225" s="47"/>
      <c r="O225" s="2">
        <v>44418</v>
      </c>
      <c r="P225" s="1"/>
      <c r="Q225" s="1">
        <v>130</v>
      </c>
      <c r="R225" s="47">
        <v>1</v>
      </c>
      <c r="S225" s="47">
        <v>3</v>
      </c>
      <c r="T225" s="47"/>
    </row>
    <row r="226" spans="7:20" x14ac:dyDescent="0.25">
      <c r="G226" s="2">
        <v>44419</v>
      </c>
      <c r="H226" s="1"/>
      <c r="I226" s="1">
        <v>625</v>
      </c>
      <c r="J226" s="47"/>
      <c r="K226" s="47"/>
      <c r="L226" s="47"/>
      <c r="O226" s="2">
        <v>44419</v>
      </c>
      <c r="P226" s="1"/>
      <c r="Q226" s="1">
        <v>137</v>
      </c>
      <c r="R226" s="47"/>
      <c r="S226" s="47"/>
      <c r="T226" s="47"/>
    </row>
    <row r="227" spans="7:20" x14ac:dyDescent="0.25">
      <c r="G227" s="2">
        <v>44420</v>
      </c>
      <c r="H227" s="1"/>
      <c r="I227" s="1">
        <v>645</v>
      </c>
      <c r="J227" s="47"/>
      <c r="K227" s="47">
        <v>3</v>
      </c>
      <c r="L227" s="47"/>
      <c r="O227" s="2">
        <v>44420</v>
      </c>
      <c r="P227" s="1"/>
      <c r="Q227" s="1">
        <v>142</v>
      </c>
      <c r="R227" s="47"/>
      <c r="S227" s="47">
        <v>3</v>
      </c>
      <c r="T227" s="47"/>
    </row>
    <row r="228" spans="7:20" x14ac:dyDescent="0.25">
      <c r="G228" s="2">
        <v>44421</v>
      </c>
      <c r="H228" s="1"/>
      <c r="I228" s="1">
        <v>666</v>
      </c>
      <c r="J228" s="47">
        <v>1</v>
      </c>
      <c r="K228" s="47">
        <v>3</v>
      </c>
      <c r="L228" s="47"/>
      <c r="O228" s="2">
        <v>44421</v>
      </c>
      <c r="P228" s="1"/>
      <c r="Q228" s="1">
        <v>145</v>
      </c>
      <c r="R228" s="47">
        <v>1</v>
      </c>
      <c r="S228" s="47">
        <v>3</v>
      </c>
      <c r="T228" s="47"/>
    </row>
    <row r="229" spans="7:20" x14ac:dyDescent="0.25">
      <c r="G229" s="2">
        <v>44422</v>
      </c>
      <c r="H229" s="1"/>
      <c r="I229" s="1">
        <v>674</v>
      </c>
      <c r="J229" s="47"/>
      <c r="K229" s="47"/>
      <c r="L229" s="47"/>
      <c r="O229" s="2">
        <v>44422</v>
      </c>
      <c r="P229" s="1"/>
      <c r="Q229" s="1">
        <v>145</v>
      </c>
      <c r="R229" s="47"/>
      <c r="S229" s="47"/>
      <c r="T229" s="47"/>
    </row>
    <row r="230" spans="7:20" x14ac:dyDescent="0.25">
      <c r="G230" s="2">
        <v>44423</v>
      </c>
      <c r="H230" s="1"/>
      <c r="I230" s="1">
        <v>691</v>
      </c>
      <c r="J230" s="47"/>
      <c r="K230" s="47">
        <v>2</v>
      </c>
      <c r="L230" s="47"/>
      <c r="O230" s="2">
        <v>44423</v>
      </c>
      <c r="P230" s="1"/>
      <c r="Q230" s="1">
        <v>144</v>
      </c>
      <c r="R230" s="47"/>
      <c r="S230" s="47">
        <v>2</v>
      </c>
      <c r="T230" s="47"/>
    </row>
    <row r="231" spans="7:20" x14ac:dyDescent="0.25">
      <c r="G231" s="2">
        <v>44424</v>
      </c>
      <c r="H231" s="1"/>
      <c r="I231" s="1">
        <v>708</v>
      </c>
      <c r="J231" s="47"/>
      <c r="K231" s="47">
        <v>2</v>
      </c>
      <c r="L231" s="47"/>
      <c r="O231" s="2">
        <v>44424</v>
      </c>
      <c r="P231" s="1"/>
      <c r="Q231" s="1">
        <v>151</v>
      </c>
      <c r="R231" s="47"/>
      <c r="S231" s="47">
        <v>2</v>
      </c>
      <c r="T231" s="47"/>
    </row>
    <row r="232" spans="7:20" x14ac:dyDescent="0.25">
      <c r="G232" s="2">
        <v>44425</v>
      </c>
      <c r="H232" s="1"/>
      <c r="I232" s="1">
        <v>705</v>
      </c>
      <c r="J232" s="47"/>
      <c r="K232" s="47">
        <v>2</v>
      </c>
      <c r="L232" s="47">
        <v>0</v>
      </c>
      <c r="O232" s="2">
        <v>44425</v>
      </c>
      <c r="P232" s="1"/>
      <c r="Q232" s="1">
        <v>155</v>
      </c>
      <c r="R232" s="47"/>
      <c r="S232" s="47">
        <v>3</v>
      </c>
      <c r="T232" s="47">
        <v>1</v>
      </c>
    </row>
    <row r="233" spans="7:20" x14ac:dyDescent="0.25">
      <c r="G233" s="2">
        <v>44426</v>
      </c>
      <c r="H233" s="1"/>
      <c r="I233" s="1">
        <v>703</v>
      </c>
      <c r="J233" s="47"/>
      <c r="K233" s="47"/>
      <c r="L233" s="47">
        <v>0</v>
      </c>
      <c r="O233" s="2">
        <v>44426</v>
      </c>
      <c r="P233" s="1"/>
      <c r="Q233" s="1">
        <v>154</v>
      </c>
      <c r="R233" s="47"/>
      <c r="S233" s="47"/>
      <c r="T233" s="47">
        <v>1</v>
      </c>
    </row>
    <row r="234" spans="7:20" x14ac:dyDescent="0.25">
      <c r="G234" s="2">
        <v>44427</v>
      </c>
      <c r="H234" s="1"/>
      <c r="I234" s="1">
        <v>694</v>
      </c>
      <c r="J234" s="47"/>
      <c r="K234" s="47">
        <v>2</v>
      </c>
      <c r="L234" s="47"/>
      <c r="O234" s="2">
        <v>44427</v>
      </c>
      <c r="P234" s="1"/>
      <c r="Q234" s="1">
        <v>156</v>
      </c>
      <c r="R234" s="47"/>
      <c r="S234" s="47">
        <v>2</v>
      </c>
      <c r="T234" s="47"/>
    </row>
    <row r="235" spans="7:20" x14ac:dyDescent="0.25">
      <c r="G235" s="2">
        <v>44428</v>
      </c>
      <c r="H235" s="1"/>
      <c r="I235" s="1">
        <v>689</v>
      </c>
      <c r="J235" s="47"/>
      <c r="K235" s="47"/>
      <c r="L235" s="47">
        <v>0</v>
      </c>
      <c r="O235" s="2">
        <v>44428</v>
      </c>
      <c r="P235" s="1"/>
      <c r="Q235" s="1">
        <v>159</v>
      </c>
      <c r="R235" s="47"/>
      <c r="S235" s="47"/>
      <c r="T235" s="47">
        <v>0</v>
      </c>
    </row>
    <row r="236" spans="7:20" x14ac:dyDescent="0.25">
      <c r="G236" s="2">
        <v>44429</v>
      </c>
      <c r="H236" s="1"/>
      <c r="I236" s="1">
        <v>682</v>
      </c>
      <c r="J236" s="47"/>
      <c r="K236" s="47"/>
      <c r="L236" s="47"/>
      <c r="O236" s="2">
        <v>44429</v>
      </c>
      <c r="P236" s="1"/>
      <c r="Q236" s="1">
        <v>161</v>
      </c>
      <c r="R236" s="47"/>
      <c r="S236" s="47"/>
      <c r="T236" s="47"/>
    </row>
    <row r="237" spans="7:20" x14ac:dyDescent="0.25">
      <c r="G237" s="2">
        <v>44430</v>
      </c>
      <c r="H237" s="1"/>
      <c r="I237" s="1">
        <v>681</v>
      </c>
      <c r="J237" s="47"/>
      <c r="K237" s="47">
        <v>1</v>
      </c>
      <c r="L237" s="47"/>
      <c r="O237" s="2">
        <v>44430</v>
      </c>
      <c r="P237" s="1"/>
      <c r="Q237" s="1">
        <v>159</v>
      </c>
      <c r="R237" s="47"/>
      <c r="S237" s="47">
        <v>2</v>
      </c>
      <c r="T237" s="47"/>
    </row>
    <row r="238" spans="7:20" x14ac:dyDescent="0.25">
      <c r="G238" s="2">
        <v>44431</v>
      </c>
      <c r="H238" s="1"/>
      <c r="I238" s="1">
        <v>668</v>
      </c>
      <c r="J238" s="47"/>
      <c r="K238" s="47">
        <v>2</v>
      </c>
      <c r="L238" s="47">
        <v>0</v>
      </c>
      <c r="O238" s="2">
        <v>44431</v>
      </c>
      <c r="P238" s="1"/>
      <c r="Q238" s="1">
        <v>158</v>
      </c>
      <c r="R238" s="47"/>
      <c r="S238" s="47">
        <v>2</v>
      </c>
      <c r="T238" s="47">
        <v>0</v>
      </c>
    </row>
    <row r="239" spans="7:20" x14ac:dyDescent="0.25">
      <c r="G239" s="2">
        <v>44432</v>
      </c>
      <c r="H239" s="1"/>
      <c r="I239" s="1">
        <v>662</v>
      </c>
      <c r="J239" s="47"/>
      <c r="K239" s="47">
        <v>1</v>
      </c>
      <c r="L239" s="47"/>
      <c r="O239" s="2">
        <v>44432</v>
      </c>
      <c r="P239" s="1"/>
      <c r="Q239" s="1">
        <v>158</v>
      </c>
      <c r="R239" s="47"/>
      <c r="S239" s="47">
        <v>1</v>
      </c>
      <c r="T239" s="47"/>
    </row>
    <row r="240" spans="7:20" x14ac:dyDescent="0.25">
      <c r="G240" s="2">
        <v>44433</v>
      </c>
      <c r="H240" s="1"/>
      <c r="I240" s="1">
        <v>651</v>
      </c>
      <c r="J240" s="47"/>
      <c r="K240" s="47">
        <v>1</v>
      </c>
      <c r="L240" s="47"/>
      <c r="O240" s="2">
        <v>44433</v>
      </c>
      <c r="P240" s="1"/>
      <c r="Q240" s="1">
        <v>159</v>
      </c>
      <c r="R240" s="47"/>
      <c r="S240" s="47">
        <v>1</v>
      </c>
      <c r="T240" s="47"/>
    </row>
    <row r="241" spans="7:20" x14ac:dyDescent="0.25">
      <c r="G241" s="2">
        <v>44434</v>
      </c>
      <c r="H241" s="1"/>
      <c r="I241" s="1">
        <v>644</v>
      </c>
      <c r="J241" s="47"/>
      <c r="K241" s="47"/>
      <c r="L241" s="47">
        <v>0</v>
      </c>
      <c r="O241" s="2">
        <v>44434</v>
      </c>
      <c r="P241" s="1"/>
      <c r="Q241" s="1">
        <v>156</v>
      </c>
      <c r="R241" s="47"/>
      <c r="S241" s="47"/>
      <c r="T241" s="47">
        <v>0</v>
      </c>
    </row>
    <row r="242" spans="7:20" x14ac:dyDescent="0.25">
      <c r="G242" s="2">
        <v>44435</v>
      </c>
      <c r="H242" s="1"/>
      <c r="I242" s="1">
        <v>632</v>
      </c>
      <c r="J242" s="47">
        <v>1</v>
      </c>
      <c r="K242" s="47">
        <v>1</v>
      </c>
      <c r="L242" s="47"/>
      <c r="O242" s="2">
        <v>44435</v>
      </c>
      <c r="P242" s="1"/>
      <c r="Q242" s="1">
        <v>154</v>
      </c>
      <c r="R242" s="47">
        <v>1</v>
      </c>
      <c r="S242" s="47">
        <v>1</v>
      </c>
      <c r="T242" s="47"/>
    </row>
    <row r="243" spans="7:20" x14ac:dyDescent="0.25">
      <c r="G243" s="2">
        <v>44436</v>
      </c>
      <c r="H243" s="1"/>
      <c r="I243" s="1">
        <v>620</v>
      </c>
      <c r="J243" s="47"/>
      <c r="K243" s="47"/>
      <c r="L243" s="47"/>
      <c r="O243" s="2">
        <v>44436</v>
      </c>
      <c r="P243" s="1"/>
      <c r="Q243" s="1">
        <v>152</v>
      </c>
      <c r="R243" s="47"/>
      <c r="S243" s="47"/>
      <c r="T243" s="47"/>
    </row>
    <row r="244" spans="7:20" x14ac:dyDescent="0.25">
      <c r="G244" s="2">
        <v>44437</v>
      </c>
      <c r="H244" s="1"/>
      <c r="I244" s="1">
        <v>609</v>
      </c>
      <c r="J244" s="47"/>
      <c r="K244" s="47"/>
      <c r="L244" s="47"/>
      <c r="O244" s="2">
        <v>44437</v>
      </c>
      <c r="P244" s="1"/>
      <c r="Q244" s="1">
        <v>155</v>
      </c>
      <c r="R244" s="47"/>
      <c r="S244" s="47"/>
      <c r="T244" s="47"/>
    </row>
    <row r="245" spans="7:20" x14ac:dyDescent="0.25">
      <c r="G245" s="2">
        <v>44438</v>
      </c>
      <c r="H245" s="1"/>
      <c r="I245" s="1">
        <v>598</v>
      </c>
      <c r="J245" s="47"/>
      <c r="K245" s="47">
        <v>1</v>
      </c>
      <c r="L245" s="47"/>
      <c r="O245" s="2">
        <v>44438</v>
      </c>
      <c r="P245" s="1"/>
      <c r="Q245" s="1">
        <v>151</v>
      </c>
      <c r="R245" s="47"/>
      <c r="S245" s="47">
        <v>1</v>
      </c>
      <c r="T245" s="47"/>
    </row>
    <row r="246" spans="7:20" x14ac:dyDescent="0.25">
      <c r="G246" s="2">
        <v>44439</v>
      </c>
      <c r="H246" s="1"/>
      <c r="I246" s="1">
        <v>580</v>
      </c>
      <c r="J246" s="47"/>
      <c r="K246" s="47">
        <v>1</v>
      </c>
      <c r="L246" s="47">
        <v>1</v>
      </c>
      <c r="O246" s="2">
        <v>44439</v>
      </c>
      <c r="P246" s="1"/>
      <c r="Q246" s="1">
        <v>146</v>
      </c>
      <c r="R246" s="47"/>
      <c r="S246" s="47">
        <v>1</v>
      </c>
      <c r="T246" s="47">
        <v>0</v>
      </c>
    </row>
    <row r="247" spans="7:20" x14ac:dyDescent="0.25">
      <c r="G247" s="2">
        <v>44440</v>
      </c>
      <c r="H247" s="1"/>
      <c r="I247" s="1">
        <v>566</v>
      </c>
      <c r="J247" s="47">
        <v>1</v>
      </c>
      <c r="K247" s="47">
        <v>1</v>
      </c>
      <c r="L247" s="47">
        <v>1</v>
      </c>
      <c r="O247" s="2">
        <v>44440</v>
      </c>
      <c r="P247" s="1"/>
      <c r="Q247" s="1">
        <v>145</v>
      </c>
      <c r="R247" s="47">
        <v>1</v>
      </c>
      <c r="S247" s="47">
        <v>1</v>
      </c>
      <c r="T247" s="47">
        <v>0</v>
      </c>
    </row>
    <row r="248" spans="7:20" x14ac:dyDescent="0.25">
      <c r="G248" s="2">
        <v>44441</v>
      </c>
      <c r="H248" s="1"/>
      <c r="I248" s="1">
        <v>549</v>
      </c>
      <c r="J248" s="47"/>
      <c r="K248" s="47"/>
      <c r="L248" s="47"/>
      <c r="O248" s="2">
        <v>44441</v>
      </c>
      <c r="P248" s="1"/>
      <c r="Q248" s="1">
        <v>145</v>
      </c>
      <c r="R248" s="47"/>
      <c r="S248" s="47"/>
      <c r="T248" s="47"/>
    </row>
    <row r="249" spans="7:20" x14ac:dyDescent="0.25">
      <c r="G249" s="2">
        <v>44442</v>
      </c>
      <c r="H249" s="1"/>
      <c r="I249" s="1">
        <v>536</v>
      </c>
      <c r="J249" s="47"/>
      <c r="K249" s="47">
        <v>1</v>
      </c>
      <c r="L249" s="47"/>
      <c r="O249" s="2">
        <v>44442</v>
      </c>
      <c r="P249" s="1"/>
      <c r="Q249" s="1">
        <v>146</v>
      </c>
      <c r="R249" s="47"/>
      <c r="S249" s="47">
        <v>1</v>
      </c>
      <c r="T249" s="47"/>
    </row>
    <row r="250" spans="7:20" x14ac:dyDescent="0.25">
      <c r="G250" s="2">
        <v>44443</v>
      </c>
      <c r="H250" s="1"/>
      <c r="I250" s="1">
        <v>525</v>
      </c>
      <c r="J250" s="47"/>
      <c r="K250" s="47"/>
      <c r="L250" s="47"/>
      <c r="O250" s="2">
        <v>44443</v>
      </c>
      <c r="P250" s="1"/>
      <c r="Q250" s="1">
        <v>143</v>
      </c>
      <c r="R250" s="47"/>
      <c r="S250" s="47"/>
      <c r="T250" s="47"/>
    </row>
    <row r="251" spans="7:20" x14ac:dyDescent="0.25">
      <c r="G251" s="2">
        <v>44444</v>
      </c>
      <c r="H251" s="1"/>
      <c r="I251" s="1">
        <v>506</v>
      </c>
      <c r="J251" s="47"/>
      <c r="K251" s="47"/>
      <c r="L251" s="47"/>
      <c r="O251" s="2">
        <v>44444</v>
      </c>
      <c r="P251" s="1"/>
      <c r="Q251" s="1">
        <v>141</v>
      </c>
      <c r="R251" s="47"/>
      <c r="S251" s="47"/>
      <c r="T251" s="47"/>
    </row>
    <row r="252" spans="7:20" x14ac:dyDescent="0.25">
      <c r="G252" s="2">
        <v>44445</v>
      </c>
      <c r="H252" s="1"/>
      <c r="I252" s="1">
        <v>491</v>
      </c>
      <c r="J252" s="47">
        <v>0</v>
      </c>
      <c r="K252" s="47">
        <v>1</v>
      </c>
      <c r="L252" s="47"/>
      <c r="O252" s="2">
        <v>44445</v>
      </c>
      <c r="P252" s="1"/>
      <c r="Q252" s="1">
        <v>146</v>
      </c>
      <c r="R252" s="47">
        <v>1</v>
      </c>
      <c r="S252" s="47">
        <v>1</v>
      </c>
      <c r="T252" s="47"/>
    </row>
    <row r="253" spans="7:20" x14ac:dyDescent="0.25">
      <c r="G253" s="2">
        <v>44446</v>
      </c>
      <c r="H253" s="1"/>
      <c r="I253" s="1">
        <v>478</v>
      </c>
      <c r="J253" s="47"/>
      <c r="K253" s="47">
        <v>1</v>
      </c>
      <c r="L253" s="47"/>
      <c r="O253" s="2">
        <v>44446</v>
      </c>
      <c r="P253" s="1"/>
      <c r="Q253" s="1">
        <v>144</v>
      </c>
      <c r="R253" s="47"/>
      <c r="S253" s="47">
        <v>1</v>
      </c>
      <c r="T253" s="47"/>
    </row>
    <row r="254" spans="7:20" x14ac:dyDescent="0.25">
      <c r="G254" s="2">
        <v>44447</v>
      </c>
      <c r="H254" s="1"/>
      <c r="I254" s="1">
        <v>468</v>
      </c>
      <c r="J254" s="47"/>
      <c r="K254" s="47">
        <v>2</v>
      </c>
      <c r="L254" s="47">
        <v>1</v>
      </c>
      <c r="O254" s="2">
        <v>44447</v>
      </c>
      <c r="P254" s="1"/>
      <c r="Q254" s="1">
        <v>142</v>
      </c>
      <c r="R254" s="47"/>
      <c r="S254" s="47">
        <v>2</v>
      </c>
      <c r="T254" s="47">
        <v>0</v>
      </c>
    </row>
    <row r="255" spans="7:20" x14ac:dyDescent="0.25">
      <c r="G255" s="2">
        <v>44448</v>
      </c>
      <c r="H255" s="1"/>
      <c r="I255" s="1">
        <v>455</v>
      </c>
      <c r="J255" s="47"/>
      <c r="K255" s="47"/>
      <c r="L255" s="47"/>
      <c r="O255" s="2">
        <v>44448</v>
      </c>
      <c r="P255" s="1"/>
      <c r="Q255" s="1">
        <v>138</v>
      </c>
      <c r="R255" s="47"/>
      <c r="S255" s="47"/>
      <c r="T255" s="47"/>
    </row>
    <row r="256" spans="7:20" x14ac:dyDescent="0.25">
      <c r="G256" s="2">
        <v>44449</v>
      </c>
      <c r="H256" s="1"/>
      <c r="I256" s="1">
        <v>441</v>
      </c>
      <c r="J256" s="47"/>
      <c r="K256" s="47"/>
      <c r="L256" s="47">
        <v>1</v>
      </c>
      <c r="O256" s="2">
        <v>44449</v>
      </c>
      <c r="P256" s="1"/>
      <c r="Q256" s="1">
        <v>133</v>
      </c>
      <c r="R256" s="47"/>
      <c r="S256" s="47"/>
      <c r="T256" s="47">
        <v>0</v>
      </c>
    </row>
    <row r="257" spans="7:20" x14ac:dyDescent="0.25">
      <c r="G257" s="2">
        <v>44450</v>
      </c>
      <c r="H257" s="1"/>
      <c r="I257" s="1">
        <v>434</v>
      </c>
      <c r="J257" s="47"/>
      <c r="K257" s="47"/>
      <c r="L257" s="47"/>
      <c r="O257" s="2">
        <v>44450</v>
      </c>
      <c r="P257" s="1"/>
      <c r="Q257" s="1">
        <v>131</v>
      </c>
      <c r="R257" s="47"/>
      <c r="S257" s="47"/>
      <c r="T257" s="47"/>
    </row>
    <row r="258" spans="7:20" x14ac:dyDescent="0.25">
      <c r="G258" s="2">
        <v>44451</v>
      </c>
      <c r="H258" s="1"/>
      <c r="I258" s="1">
        <v>422</v>
      </c>
      <c r="J258" s="47"/>
      <c r="K258" s="47"/>
      <c r="L258" s="47"/>
      <c r="O258" s="2">
        <v>44451</v>
      </c>
      <c r="P258" s="1"/>
      <c r="Q258" s="1">
        <v>127</v>
      </c>
      <c r="R258" s="47"/>
      <c r="S258" s="47"/>
      <c r="T258" s="47"/>
    </row>
    <row r="259" spans="7:20" x14ac:dyDescent="0.25">
      <c r="G259" s="2">
        <v>44452</v>
      </c>
      <c r="H259" s="1"/>
      <c r="I259" s="1">
        <v>405</v>
      </c>
      <c r="J259" s="47"/>
      <c r="K259" s="47">
        <v>1</v>
      </c>
      <c r="L259" s="47"/>
      <c r="O259" s="2">
        <v>44452</v>
      </c>
      <c r="P259" s="1"/>
      <c r="Q259" s="1">
        <v>119</v>
      </c>
      <c r="R259" s="47"/>
      <c r="S259" s="47">
        <v>1</v>
      </c>
      <c r="T259" s="47"/>
    </row>
    <row r="260" spans="7:20" x14ac:dyDescent="0.25">
      <c r="G260" s="2">
        <v>44453</v>
      </c>
      <c r="H260" s="1"/>
      <c r="I260" s="1">
        <v>394</v>
      </c>
      <c r="J260" s="47"/>
      <c r="K260" s="47"/>
      <c r="L260" s="47"/>
      <c r="O260" s="2">
        <v>44453</v>
      </c>
      <c r="P260" s="1"/>
      <c r="Q260" s="1">
        <v>117</v>
      </c>
      <c r="R260" s="47"/>
      <c r="S260" s="47"/>
      <c r="T260" s="47"/>
    </row>
    <row r="261" spans="7:20" x14ac:dyDescent="0.25">
      <c r="G261" s="2">
        <v>44454</v>
      </c>
      <c r="H261" s="1"/>
      <c r="I261" s="1">
        <v>374</v>
      </c>
      <c r="J261" s="47"/>
      <c r="K261" s="47">
        <v>1</v>
      </c>
      <c r="L261" s="47">
        <v>1</v>
      </c>
      <c r="O261" s="2">
        <v>44454</v>
      </c>
      <c r="P261" s="1"/>
      <c r="Q261" s="1">
        <v>110</v>
      </c>
      <c r="R261" s="47"/>
      <c r="S261" s="47">
        <v>2</v>
      </c>
      <c r="T261" s="47">
        <v>1</v>
      </c>
    </row>
    <row r="262" spans="7:20" x14ac:dyDescent="0.25">
      <c r="G262" s="2">
        <v>44455</v>
      </c>
      <c r="H262" s="1"/>
      <c r="I262" s="1">
        <v>360</v>
      </c>
      <c r="J262" s="47"/>
      <c r="K262" s="47"/>
      <c r="L262" s="47"/>
      <c r="O262" s="2">
        <v>44455</v>
      </c>
      <c r="P262" s="1"/>
      <c r="Q262" s="1">
        <v>107</v>
      </c>
      <c r="R262" s="47"/>
      <c r="S262" s="47"/>
      <c r="T262" s="47"/>
    </row>
    <row r="263" spans="7:20" x14ac:dyDescent="0.25">
      <c r="G263" s="2">
        <v>44456</v>
      </c>
      <c r="H263" s="1"/>
      <c r="I263" s="1">
        <v>344</v>
      </c>
      <c r="J263" s="47">
        <v>0</v>
      </c>
      <c r="K263" s="47">
        <v>1</v>
      </c>
      <c r="L263" s="47"/>
      <c r="O263" s="2">
        <v>44456</v>
      </c>
      <c r="P263" s="1"/>
      <c r="Q263" s="1">
        <v>103</v>
      </c>
      <c r="R263" s="47">
        <v>1</v>
      </c>
      <c r="S263" s="47">
        <v>2</v>
      </c>
      <c r="T263" s="47"/>
    </row>
    <row r="264" spans="7:20" x14ac:dyDescent="0.25">
      <c r="G264" s="2">
        <v>44457</v>
      </c>
      <c r="H264" s="1"/>
      <c r="I264" s="1">
        <v>330</v>
      </c>
      <c r="J264" s="47"/>
      <c r="K264" s="47"/>
      <c r="L264" s="47"/>
      <c r="O264" s="2">
        <v>44457</v>
      </c>
      <c r="P264" s="1"/>
      <c r="Q264" s="1">
        <v>101</v>
      </c>
      <c r="R264" s="47"/>
      <c r="S264" s="47"/>
      <c r="T264" s="47"/>
    </row>
    <row r="265" spans="7:20" x14ac:dyDescent="0.25">
      <c r="G265" s="2">
        <v>44458</v>
      </c>
      <c r="H265" s="1"/>
      <c r="I265" s="1">
        <v>322</v>
      </c>
      <c r="J265" s="47"/>
      <c r="K265" s="47"/>
      <c r="L265" s="47"/>
      <c r="O265" s="2">
        <v>44458</v>
      </c>
      <c r="P265" s="1"/>
      <c r="Q265" s="1">
        <v>102</v>
      </c>
      <c r="R265" s="47"/>
      <c r="S265" s="47"/>
      <c r="T265" s="47"/>
    </row>
    <row r="266" spans="7:20" x14ac:dyDescent="0.25">
      <c r="G266" s="2">
        <v>44459</v>
      </c>
      <c r="H266" s="1"/>
      <c r="I266" s="1">
        <v>309</v>
      </c>
      <c r="J266" s="47"/>
      <c r="K266" s="47"/>
      <c r="L266" s="47"/>
      <c r="O266" s="2">
        <v>44459</v>
      </c>
      <c r="P266" s="1"/>
      <c r="Q266" s="1">
        <v>97</v>
      </c>
      <c r="R266" s="47"/>
      <c r="S266" s="47"/>
      <c r="T266" s="47"/>
    </row>
    <row r="267" spans="7:20" x14ac:dyDescent="0.25">
      <c r="G267" s="2">
        <v>44460</v>
      </c>
      <c r="H267" s="1"/>
      <c r="I267" s="1">
        <v>292</v>
      </c>
      <c r="J267" s="47"/>
      <c r="K267" s="47">
        <v>1</v>
      </c>
      <c r="L267" s="47"/>
      <c r="O267" s="2">
        <v>44460</v>
      </c>
      <c r="P267" s="1"/>
      <c r="Q267" s="1">
        <v>94</v>
      </c>
      <c r="R267" s="47"/>
      <c r="S267" s="47">
        <v>2</v>
      </c>
      <c r="T267" s="47"/>
    </row>
    <row r="268" spans="7:20" x14ac:dyDescent="0.25">
      <c r="G268" s="2">
        <v>44461</v>
      </c>
      <c r="H268" s="1"/>
      <c r="I268" s="1">
        <v>280</v>
      </c>
      <c r="J268" s="47"/>
      <c r="K268" s="47">
        <v>1</v>
      </c>
      <c r="L268" s="47"/>
      <c r="O268" s="2">
        <v>44461</v>
      </c>
      <c r="P268" s="1"/>
      <c r="Q268" s="1">
        <v>92</v>
      </c>
      <c r="R268" s="47"/>
      <c r="S268" s="47">
        <v>2</v>
      </c>
      <c r="T268" s="47"/>
    </row>
    <row r="269" spans="7:20" x14ac:dyDescent="0.25">
      <c r="G269" s="2">
        <v>44462</v>
      </c>
      <c r="H269" s="1"/>
      <c r="I269" s="1">
        <v>270</v>
      </c>
      <c r="J269" s="47"/>
      <c r="K269" s="47"/>
      <c r="L269" s="47"/>
      <c r="O269" s="2">
        <v>44462</v>
      </c>
      <c r="P269" s="1"/>
      <c r="Q269" s="1">
        <v>90</v>
      </c>
      <c r="R269" s="47"/>
      <c r="S269" s="47"/>
      <c r="T269" s="47"/>
    </row>
    <row r="270" spans="7:20" x14ac:dyDescent="0.25">
      <c r="G270" s="2">
        <v>44463</v>
      </c>
      <c r="H270" s="1"/>
      <c r="I270" s="1">
        <v>259</v>
      </c>
      <c r="J270" s="47"/>
      <c r="K270" s="47"/>
      <c r="L270" s="47">
        <v>1</v>
      </c>
      <c r="O270" s="2">
        <v>44463</v>
      </c>
      <c r="P270" s="1"/>
      <c r="Q270" s="1">
        <v>87</v>
      </c>
      <c r="R270" s="47"/>
      <c r="S270" s="47"/>
      <c r="T270" s="47">
        <v>1</v>
      </c>
    </row>
    <row r="271" spans="7:20" x14ac:dyDescent="0.25">
      <c r="G271" s="2">
        <v>44464</v>
      </c>
      <c r="H271" s="1"/>
      <c r="I271" s="1">
        <v>250</v>
      </c>
      <c r="J271" s="47"/>
      <c r="K271" s="47"/>
      <c r="L271" s="47"/>
      <c r="O271" s="2">
        <v>44464</v>
      </c>
      <c r="P271" s="1"/>
      <c r="Q271" s="1">
        <v>85</v>
      </c>
      <c r="R271" s="47"/>
      <c r="S271" s="47"/>
      <c r="T271" s="47"/>
    </row>
    <row r="272" spans="7:20" x14ac:dyDescent="0.25">
      <c r="G272" s="2">
        <v>44465</v>
      </c>
      <c r="H272" s="1"/>
      <c r="I272" s="1">
        <v>241</v>
      </c>
      <c r="J272" s="47"/>
      <c r="K272" s="47"/>
      <c r="L272" s="47"/>
      <c r="O272" s="2">
        <v>44465</v>
      </c>
      <c r="P272" s="1"/>
      <c r="Q272" s="1">
        <v>80</v>
      </c>
      <c r="R272" s="47"/>
      <c r="S272" s="47"/>
      <c r="T272" s="47"/>
    </row>
    <row r="273" spans="7:20" x14ac:dyDescent="0.25">
      <c r="G273" s="2">
        <v>44466</v>
      </c>
      <c r="H273" s="1"/>
      <c r="I273" s="1">
        <v>231</v>
      </c>
      <c r="J273" s="47"/>
      <c r="K273" s="47"/>
      <c r="L273" s="47"/>
      <c r="O273" s="2">
        <v>44466</v>
      </c>
      <c r="P273" s="1"/>
      <c r="Q273" s="1">
        <v>78</v>
      </c>
      <c r="R273" s="47"/>
      <c r="S273" s="47"/>
      <c r="T273" s="47"/>
    </row>
    <row r="274" spans="7:20" x14ac:dyDescent="0.25">
      <c r="G274" s="2">
        <v>44467</v>
      </c>
      <c r="H274" s="1"/>
      <c r="I274" s="1">
        <v>226</v>
      </c>
      <c r="J274" s="47"/>
      <c r="K274" s="47">
        <v>1</v>
      </c>
      <c r="L274" s="47"/>
      <c r="O274" s="2">
        <v>44467</v>
      </c>
      <c r="P274" s="1"/>
      <c r="Q274" s="1">
        <v>76</v>
      </c>
      <c r="R274" s="47"/>
      <c r="S274" s="47">
        <v>2</v>
      </c>
      <c r="T274" s="47"/>
    </row>
    <row r="275" spans="7:20" x14ac:dyDescent="0.25">
      <c r="G275" s="2">
        <v>44468</v>
      </c>
      <c r="H275" s="1"/>
      <c r="I275" s="1">
        <v>222</v>
      </c>
      <c r="J275" s="47"/>
      <c r="K275" s="47">
        <v>1</v>
      </c>
      <c r="L275" s="47"/>
      <c r="O275" s="2">
        <v>44468</v>
      </c>
      <c r="P275" s="1"/>
      <c r="Q275" s="1">
        <v>74</v>
      </c>
      <c r="R275" s="47"/>
      <c r="S275" s="47">
        <v>1</v>
      </c>
      <c r="T275" s="47"/>
    </row>
    <row r="276" spans="7:20" x14ac:dyDescent="0.25">
      <c r="G276" s="2">
        <v>44469</v>
      </c>
      <c r="H276" s="1"/>
      <c r="I276" s="1">
        <v>212</v>
      </c>
      <c r="J276" s="47"/>
      <c r="K276" s="47">
        <v>1</v>
      </c>
      <c r="L276" s="47"/>
      <c r="O276" s="2">
        <v>44469</v>
      </c>
      <c r="P276" s="1"/>
      <c r="Q276" s="1">
        <v>71</v>
      </c>
      <c r="R276" s="47"/>
      <c r="S276" s="47">
        <v>1</v>
      </c>
      <c r="T276" s="47"/>
    </row>
    <row r="277" spans="7:20" x14ac:dyDescent="0.25">
      <c r="G277" s="2">
        <v>44470</v>
      </c>
      <c r="H277" s="1"/>
      <c r="I277" s="1">
        <v>210</v>
      </c>
      <c r="J277" s="47"/>
      <c r="K277" s="47">
        <v>1</v>
      </c>
      <c r="L277" s="47"/>
      <c r="O277" s="2">
        <v>44470</v>
      </c>
      <c r="P277" s="1"/>
      <c r="Q277" s="1">
        <v>65</v>
      </c>
      <c r="R277" s="47"/>
      <c r="S277" s="47">
        <v>1</v>
      </c>
      <c r="T277" s="47"/>
    </row>
    <row r="278" spans="7:20" x14ac:dyDescent="0.25">
      <c r="G278" s="2">
        <v>44471</v>
      </c>
      <c r="H278" s="1"/>
      <c r="I278" s="1">
        <v>205</v>
      </c>
      <c r="J278" s="47"/>
      <c r="K278" s="47">
        <v>1</v>
      </c>
      <c r="L278" s="47"/>
      <c r="O278" s="2">
        <v>44471</v>
      </c>
      <c r="P278" s="1"/>
      <c r="Q278" s="1">
        <v>63</v>
      </c>
      <c r="R278" s="47"/>
      <c r="S278" s="47">
        <v>1</v>
      </c>
      <c r="T278" s="47"/>
    </row>
    <row r="279" spans="7:20" x14ac:dyDescent="0.25">
      <c r="G279" s="2">
        <v>44472</v>
      </c>
      <c r="H279" s="1"/>
      <c r="I279" s="1">
        <v>204</v>
      </c>
      <c r="J279" s="47"/>
      <c r="K279" s="47"/>
      <c r="L279" s="47"/>
      <c r="O279" s="2">
        <v>44472</v>
      </c>
      <c r="P279" s="1"/>
      <c r="Q279" s="1">
        <v>62</v>
      </c>
      <c r="R279" s="47"/>
      <c r="S279" s="47"/>
      <c r="T279" s="47"/>
    </row>
    <row r="280" spans="7:20" x14ac:dyDescent="0.25">
      <c r="G280" s="2">
        <v>44473</v>
      </c>
      <c r="H280" s="1"/>
      <c r="I280" s="1">
        <v>199</v>
      </c>
      <c r="J280" s="47">
        <v>0</v>
      </c>
      <c r="K280" s="47"/>
      <c r="L280" s="47"/>
      <c r="O280" s="2">
        <v>44473</v>
      </c>
      <c r="P280" s="1"/>
      <c r="Q280" s="1">
        <v>61</v>
      </c>
      <c r="R280" s="47">
        <v>1</v>
      </c>
      <c r="S280" s="47"/>
      <c r="T280" s="47"/>
    </row>
    <row r="281" spans="7:20" x14ac:dyDescent="0.25">
      <c r="G281" s="2">
        <v>44474</v>
      </c>
      <c r="H281" s="1"/>
      <c r="I281" s="1">
        <v>190</v>
      </c>
      <c r="J281" s="47"/>
      <c r="K281" s="47"/>
      <c r="L281" s="47"/>
      <c r="O281" s="2">
        <v>44474</v>
      </c>
      <c r="P281" s="1"/>
      <c r="Q281" s="1">
        <v>57</v>
      </c>
      <c r="R281" s="47"/>
      <c r="S281" s="47"/>
      <c r="T281" s="47"/>
    </row>
    <row r="282" spans="7:20" x14ac:dyDescent="0.25">
      <c r="G282" s="2">
        <v>44475</v>
      </c>
      <c r="H282" s="1"/>
      <c r="I282" s="1">
        <v>185</v>
      </c>
      <c r="J282" s="47"/>
      <c r="K282" s="47"/>
      <c r="L282" s="47"/>
      <c r="O282" s="2">
        <v>44475</v>
      </c>
      <c r="P282" s="1"/>
      <c r="Q282" s="1">
        <v>54</v>
      </c>
      <c r="R282" s="47"/>
      <c r="S282" s="47"/>
      <c r="T282" s="47"/>
    </row>
    <row r="283" spans="7:20" x14ac:dyDescent="0.25">
      <c r="G283" s="2">
        <v>44476</v>
      </c>
      <c r="H283" s="1"/>
      <c r="I283" s="1">
        <v>185</v>
      </c>
      <c r="J283" s="47"/>
      <c r="K283" s="47"/>
      <c r="L283" s="47"/>
      <c r="O283" s="2">
        <v>44476</v>
      </c>
      <c r="P283" s="1"/>
      <c r="Q283" s="1">
        <v>52</v>
      </c>
      <c r="R283" s="47"/>
      <c r="S283" s="47"/>
      <c r="T283" s="47"/>
    </row>
    <row r="284" spans="7:20" x14ac:dyDescent="0.25">
      <c r="G284" s="2">
        <v>44477</v>
      </c>
      <c r="H284" s="1"/>
      <c r="I284" s="1">
        <v>179</v>
      </c>
      <c r="J284" s="47"/>
      <c r="K284" s="47"/>
      <c r="L284" s="47"/>
      <c r="O284" s="2">
        <v>44477</v>
      </c>
      <c r="P284" s="1"/>
      <c r="Q284" s="1">
        <v>52</v>
      </c>
      <c r="R284" s="47"/>
      <c r="S284" s="47"/>
      <c r="T284" s="47"/>
    </row>
    <row r="285" spans="7:20" x14ac:dyDescent="0.25">
      <c r="G285" s="2">
        <v>44478</v>
      </c>
      <c r="H285" s="1"/>
      <c r="I285" s="1">
        <v>178</v>
      </c>
      <c r="J285" s="47"/>
      <c r="K285" s="47"/>
      <c r="L285" s="47"/>
      <c r="O285" s="2">
        <v>44478</v>
      </c>
      <c r="P285" s="1"/>
      <c r="Q285" s="1">
        <v>52</v>
      </c>
      <c r="R285" s="47"/>
      <c r="S285" s="47"/>
      <c r="T285" s="47"/>
    </row>
    <row r="286" spans="7:20" x14ac:dyDescent="0.25">
      <c r="G286" s="2">
        <v>44479</v>
      </c>
      <c r="H286" s="1"/>
      <c r="I286" s="1">
        <v>171</v>
      </c>
      <c r="J286" s="47"/>
      <c r="K286" s="47"/>
      <c r="L286" s="47"/>
      <c r="O286" s="2">
        <v>44479</v>
      </c>
      <c r="P286" s="1"/>
      <c r="Q286" s="1">
        <v>51</v>
      </c>
      <c r="R286" s="47"/>
      <c r="S286" s="47"/>
      <c r="T286" s="47"/>
    </row>
    <row r="287" spans="7:20" x14ac:dyDescent="0.25">
      <c r="G287" s="2">
        <v>44480</v>
      </c>
      <c r="H287" s="1"/>
      <c r="I287" s="1">
        <v>170</v>
      </c>
      <c r="J287" s="47">
        <v>0</v>
      </c>
      <c r="K287" s="47"/>
      <c r="L287" s="47"/>
      <c r="O287" s="2">
        <v>44480</v>
      </c>
      <c r="P287" s="1"/>
      <c r="Q287" s="1">
        <v>50</v>
      </c>
      <c r="R287" s="47">
        <v>0</v>
      </c>
      <c r="S287" s="47"/>
      <c r="T287" s="47"/>
    </row>
    <row r="288" spans="7:20" x14ac:dyDescent="0.25">
      <c r="G288" s="2">
        <v>44481</v>
      </c>
      <c r="H288" s="1"/>
      <c r="I288" s="1">
        <v>173</v>
      </c>
      <c r="J288" s="47"/>
      <c r="K288" s="47"/>
      <c r="L288" s="47"/>
      <c r="O288" s="2">
        <v>44481</v>
      </c>
      <c r="P288" s="1"/>
      <c r="Q288" s="1">
        <v>51</v>
      </c>
      <c r="R288" s="47"/>
      <c r="S288" s="47"/>
      <c r="T288" s="47"/>
    </row>
    <row r="289" spans="7:20" x14ac:dyDescent="0.25">
      <c r="G289" s="2">
        <v>44482</v>
      </c>
      <c r="H289" s="1"/>
      <c r="I289" s="1">
        <v>172</v>
      </c>
      <c r="J289" s="47"/>
      <c r="K289" s="47"/>
      <c r="L289" s="47"/>
      <c r="O289" s="2">
        <v>44482</v>
      </c>
      <c r="P289" s="1"/>
      <c r="Q289" s="1">
        <v>53</v>
      </c>
      <c r="R289" s="47"/>
      <c r="S289" s="47"/>
      <c r="T289" s="47"/>
    </row>
    <row r="290" spans="7:20" x14ac:dyDescent="0.25">
      <c r="G290" s="2">
        <v>44483</v>
      </c>
      <c r="H290" s="1"/>
      <c r="I290" s="1">
        <v>172</v>
      </c>
      <c r="J290" s="47"/>
      <c r="K290" s="47">
        <v>0</v>
      </c>
      <c r="L290" s="47"/>
      <c r="O290" s="2">
        <v>44483</v>
      </c>
      <c r="P290" s="1"/>
      <c r="Q290" s="1">
        <v>52</v>
      </c>
      <c r="R290" s="47"/>
      <c r="S290" s="47">
        <v>0</v>
      </c>
      <c r="T290" s="47"/>
    </row>
    <row r="291" spans="7:20" x14ac:dyDescent="0.25">
      <c r="G291" s="2">
        <v>44484</v>
      </c>
      <c r="H291" s="1"/>
      <c r="I291" s="1">
        <v>174</v>
      </c>
      <c r="J291" s="47"/>
      <c r="K291" s="47">
        <v>0</v>
      </c>
      <c r="L291" s="47"/>
      <c r="O291" s="2">
        <v>44484</v>
      </c>
      <c r="P291" s="1"/>
      <c r="Q291" s="1">
        <v>52</v>
      </c>
      <c r="R291" s="47"/>
      <c r="S291" s="47">
        <v>0</v>
      </c>
      <c r="T291" s="47"/>
    </row>
    <row r="292" spans="7:20" x14ac:dyDescent="0.25">
      <c r="G292" s="2">
        <v>44485</v>
      </c>
      <c r="H292" s="1"/>
      <c r="I292" s="1">
        <v>177</v>
      </c>
      <c r="J292" s="47"/>
      <c r="K292" s="47"/>
      <c r="L292" s="47"/>
      <c r="O292" s="2">
        <v>44485</v>
      </c>
      <c r="P292" s="1"/>
      <c r="Q292" s="1">
        <v>51</v>
      </c>
      <c r="R292" s="47"/>
      <c r="S292" s="47"/>
      <c r="T292" s="47"/>
    </row>
    <row r="293" spans="7:20" x14ac:dyDescent="0.25">
      <c r="G293" s="2">
        <v>44486</v>
      </c>
      <c r="H293" s="1"/>
      <c r="I293" s="1">
        <v>182</v>
      </c>
      <c r="J293" s="47"/>
      <c r="K293" s="47"/>
      <c r="L293" s="47"/>
      <c r="O293" s="2">
        <v>44486</v>
      </c>
      <c r="P293" s="1"/>
      <c r="Q293" s="1">
        <v>52</v>
      </c>
      <c r="R293" s="47"/>
      <c r="S293" s="47"/>
      <c r="T293" s="47"/>
    </row>
    <row r="294" spans="7:20" x14ac:dyDescent="0.25">
      <c r="G294" s="2">
        <v>44487</v>
      </c>
      <c r="H294" s="1"/>
      <c r="I294" s="1">
        <v>183</v>
      </c>
      <c r="J294" s="47"/>
      <c r="K294" s="47">
        <v>0</v>
      </c>
      <c r="L294" s="47"/>
      <c r="O294" s="2">
        <v>44487</v>
      </c>
      <c r="P294" s="1"/>
      <c r="Q294" s="1">
        <v>51</v>
      </c>
      <c r="R294" s="47"/>
      <c r="S294" s="47">
        <v>0</v>
      </c>
      <c r="T294" s="47"/>
    </row>
    <row r="295" spans="7:20" x14ac:dyDescent="0.25">
      <c r="G295" s="2">
        <v>44488</v>
      </c>
      <c r="H295" s="1"/>
      <c r="I295" s="1">
        <v>183</v>
      </c>
      <c r="J295" s="47"/>
      <c r="K295" s="47"/>
      <c r="L295" s="47"/>
      <c r="O295" s="2">
        <v>44488</v>
      </c>
      <c r="P295" s="1"/>
      <c r="Q295" s="1">
        <v>50</v>
      </c>
      <c r="R295" s="47"/>
      <c r="S295" s="47"/>
      <c r="T295" s="47"/>
    </row>
    <row r="296" spans="7:20" x14ac:dyDescent="0.25">
      <c r="G296" s="2">
        <v>44489</v>
      </c>
      <c r="H296" s="1"/>
      <c r="I296" s="1">
        <v>189</v>
      </c>
      <c r="J296" s="47"/>
      <c r="K296" s="47">
        <v>0</v>
      </c>
      <c r="L296" s="47"/>
      <c r="O296" s="2">
        <v>44489</v>
      </c>
      <c r="P296" s="1"/>
      <c r="Q296" s="1">
        <v>48</v>
      </c>
      <c r="R296" s="47"/>
      <c r="S296" s="47">
        <v>0</v>
      </c>
      <c r="T296" s="47"/>
    </row>
    <row r="297" spans="7:20" x14ac:dyDescent="0.25">
      <c r="G297" s="2">
        <v>44490</v>
      </c>
      <c r="H297" s="1"/>
      <c r="I297" s="1">
        <v>191</v>
      </c>
      <c r="J297" s="47"/>
      <c r="K297" s="47">
        <v>0</v>
      </c>
      <c r="L297" s="47"/>
      <c r="O297" s="2">
        <v>44490</v>
      </c>
      <c r="P297" s="1"/>
      <c r="Q297" s="1">
        <v>49</v>
      </c>
      <c r="R297" s="47"/>
      <c r="S297" s="47">
        <v>0</v>
      </c>
      <c r="T297" s="47"/>
    </row>
    <row r="298" spans="7:20" x14ac:dyDescent="0.25">
      <c r="G298" s="2">
        <v>44491</v>
      </c>
      <c r="H298" s="1"/>
      <c r="I298" s="1">
        <v>191</v>
      </c>
      <c r="J298" s="47"/>
      <c r="K298" s="47"/>
      <c r="L298" s="47"/>
      <c r="O298" s="2">
        <v>44491</v>
      </c>
      <c r="P298" s="1"/>
      <c r="Q298" s="1">
        <v>47</v>
      </c>
      <c r="R298" s="47"/>
      <c r="S298" s="47"/>
      <c r="T298" s="47"/>
    </row>
    <row r="299" spans="7:20" x14ac:dyDescent="0.25">
      <c r="G299" s="2">
        <v>44492</v>
      </c>
      <c r="H299" s="1"/>
      <c r="I299" s="1">
        <v>192</v>
      </c>
      <c r="J299" s="47"/>
      <c r="K299" s="47"/>
      <c r="L299" s="47"/>
      <c r="O299" s="2">
        <v>44492</v>
      </c>
      <c r="P299" s="1"/>
      <c r="Q299" s="1">
        <v>48</v>
      </c>
      <c r="R299" s="47"/>
      <c r="S299" s="47"/>
      <c r="T299" s="47"/>
    </row>
    <row r="300" spans="7:20" x14ac:dyDescent="0.25">
      <c r="G300" s="2">
        <v>44493</v>
      </c>
      <c r="H300" s="1"/>
      <c r="I300" s="1">
        <v>189</v>
      </c>
      <c r="J300" s="47"/>
      <c r="K300" s="47"/>
      <c r="L300" s="47"/>
      <c r="O300" s="2">
        <v>44493</v>
      </c>
      <c r="P300" s="1"/>
      <c r="Q300" s="1">
        <v>49</v>
      </c>
      <c r="R300" s="47"/>
      <c r="S300" s="47"/>
      <c r="T300" s="47"/>
    </row>
    <row r="301" spans="7:20" x14ac:dyDescent="0.25">
      <c r="G301" s="2">
        <v>44494</v>
      </c>
      <c r="H301" s="1"/>
      <c r="I301" s="1">
        <v>195</v>
      </c>
      <c r="J301" s="47"/>
      <c r="K301" s="47">
        <v>0</v>
      </c>
      <c r="L301" s="47"/>
      <c r="O301" s="2">
        <v>44494</v>
      </c>
      <c r="P301" s="1"/>
      <c r="Q301" s="1">
        <v>51</v>
      </c>
      <c r="R301" s="47"/>
      <c r="S301" s="47">
        <v>0</v>
      </c>
      <c r="T301" s="47"/>
    </row>
    <row r="302" spans="7:20" x14ac:dyDescent="0.25">
      <c r="G302" s="2">
        <v>44495</v>
      </c>
      <c r="H302" s="1"/>
      <c r="I302" s="1">
        <v>197</v>
      </c>
      <c r="J302" s="47"/>
      <c r="K302" s="47">
        <v>0</v>
      </c>
      <c r="L302" s="47"/>
      <c r="O302" s="2">
        <v>44495</v>
      </c>
      <c r="P302" s="1"/>
      <c r="Q302" s="1">
        <v>51</v>
      </c>
      <c r="R302" s="47"/>
      <c r="S302" s="47">
        <v>1</v>
      </c>
      <c r="T302" s="47"/>
    </row>
    <row r="303" spans="7:20" x14ac:dyDescent="0.25">
      <c r="G303" s="2">
        <v>44496</v>
      </c>
      <c r="H303" s="1"/>
      <c r="I303" s="1">
        <v>202</v>
      </c>
      <c r="J303" s="47"/>
      <c r="K303" s="47"/>
      <c r="L303" s="47"/>
      <c r="O303" s="2">
        <v>44496</v>
      </c>
      <c r="P303" s="1"/>
      <c r="Q303" s="1">
        <v>53</v>
      </c>
      <c r="R303" s="47"/>
      <c r="S303" s="47"/>
      <c r="T303" s="47"/>
    </row>
    <row r="304" spans="7:20" x14ac:dyDescent="0.25">
      <c r="G304" s="2">
        <v>44497</v>
      </c>
      <c r="H304" s="1"/>
      <c r="I304" s="1">
        <v>205</v>
      </c>
      <c r="J304" s="47"/>
      <c r="K304" s="47"/>
      <c r="L304" s="47"/>
      <c r="O304" s="2">
        <v>44497</v>
      </c>
      <c r="P304" s="1"/>
      <c r="Q304" s="1">
        <v>55</v>
      </c>
      <c r="R304" s="47"/>
      <c r="S304" s="47"/>
      <c r="T304" s="47"/>
    </row>
    <row r="305" spans="7:20" x14ac:dyDescent="0.25">
      <c r="G305" s="2">
        <v>44498</v>
      </c>
      <c r="H305" s="1"/>
      <c r="I305" s="1">
        <v>210</v>
      </c>
      <c r="J305" s="47"/>
      <c r="K305" s="47"/>
      <c r="L305" s="47"/>
      <c r="O305" s="2">
        <v>44498</v>
      </c>
      <c r="P305" s="1"/>
      <c r="Q305" s="1">
        <v>58</v>
      </c>
      <c r="R305" s="47"/>
      <c r="S305" s="47"/>
      <c r="T305" s="47"/>
    </row>
    <row r="306" spans="7:20" x14ac:dyDescent="0.25">
      <c r="G306" s="2">
        <v>44499</v>
      </c>
      <c r="H306" s="1"/>
      <c r="I306" s="1">
        <v>216</v>
      </c>
      <c r="J306" s="47"/>
      <c r="K306" s="47"/>
      <c r="L306" s="47"/>
      <c r="O306" s="2">
        <v>44499</v>
      </c>
      <c r="P306" s="1"/>
      <c r="Q306" s="1">
        <v>58</v>
      </c>
      <c r="R306" s="47"/>
      <c r="S306" s="47"/>
      <c r="T306" s="47"/>
    </row>
    <row r="307" spans="7:20" x14ac:dyDescent="0.25">
      <c r="G307" s="2">
        <v>44500</v>
      </c>
      <c r="H307" s="1"/>
      <c r="I307" s="1">
        <v>222</v>
      </c>
      <c r="J307" s="47"/>
      <c r="K307" s="47"/>
      <c r="L307" s="47"/>
      <c r="O307" s="2">
        <v>44500</v>
      </c>
      <c r="P307" s="1"/>
      <c r="Q307" s="1">
        <v>58</v>
      </c>
      <c r="R307" s="47"/>
      <c r="S307" s="47"/>
      <c r="T307" s="47"/>
    </row>
    <row r="308" spans="7:20" x14ac:dyDescent="0.25">
      <c r="G308" s="2">
        <v>44501</v>
      </c>
      <c r="H308" s="1"/>
      <c r="I308" s="1">
        <v>209</v>
      </c>
      <c r="J308" s="47"/>
      <c r="K308" s="47"/>
      <c r="L308" s="47"/>
      <c r="O308" s="2">
        <v>44501</v>
      </c>
      <c r="P308" s="1"/>
      <c r="Q308" s="1">
        <v>54</v>
      </c>
      <c r="R308" s="47"/>
      <c r="S308" s="47"/>
      <c r="T308" s="47"/>
    </row>
    <row r="309" spans="7:20" x14ac:dyDescent="0.25">
      <c r="G309" s="2">
        <v>44502</v>
      </c>
      <c r="H309" s="1"/>
      <c r="I309" s="1">
        <v>218</v>
      </c>
      <c r="J309" s="47"/>
      <c r="K309" s="47"/>
      <c r="L309" s="47"/>
      <c r="O309" s="2">
        <v>44502</v>
      </c>
      <c r="P309" s="1"/>
      <c r="Q309" s="1">
        <v>52</v>
      </c>
      <c r="R309" s="47"/>
      <c r="S309" s="47"/>
      <c r="T309" s="47"/>
    </row>
    <row r="310" spans="7:20" x14ac:dyDescent="0.25">
      <c r="G310" s="2">
        <v>44503</v>
      </c>
      <c r="H310" s="1"/>
      <c r="I310" s="1">
        <v>221</v>
      </c>
      <c r="J310" s="47"/>
      <c r="K310" s="47">
        <v>0</v>
      </c>
      <c r="L310" s="47"/>
      <c r="O310" s="2">
        <v>44503</v>
      </c>
      <c r="P310" s="1"/>
      <c r="Q310" s="1">
        <v>53</v>
      </c>
      <c r="R310" s="47"/>
      <c r="S310" s="47">
        <v>1</v>
      </c>
      <c r="T310" s="47"/>
    </row>
    <row r="311" spans="7:20" x14ac:dyDescent="0.25">
      <c r="G311" s="2">
        <v>44504</v>
      </c>
      <c r="H311" s="1"/>
      <c r="I311" s="1">
        <v>227</v>
      </c>
      <c r="J311" s="47"/>
      <c r="K311" s="47"/>
      <c r="L311" s="47"/>
      <c r="O311" s="2">
        <v>44504</v>
      </c>
      <c r="P311" s="1"/>
      <c r="Q311" s="1">
        <v>56</v>
      </c>
      <c r="R311" s="47"/>
      <c r="S311" s="47"/>
      <c r="T311" s="47"/>
    </row>
    <row r="312" spans="7:20" x14ac:dyDescent="0.25">
      <c r="G312" s="2">
        <v>44505</v>
      </c>
      <c r="H312" s="1"/>
      <c r="I312" s="1">
        <v>234</v>
      </c>
      <c r="J312" s="47"/>
      <c r="K312" s="47"/>
      <c r="L312" s="47"/>
      <c r="O312" s="2">
        <v>44505</v>
      </c>
      <c r="P312" s="1"/>
      <c r="Q312" s="1">
        <v>57</v>
      </c>
      <c r="R312" s="47"/>
      <c r="S312" s="47"/>
      <c r="T312" s="47"/>
    </row>
    <row r="313" spans="7:20" x14ac:dyDescent="0.25">
      <c r="G313" s="2">
        <v>44506</v>
      </c>
      <c r="H313" s="1"/>
      <c r="I313" s="1">
        <v>236</v>
      </c>
      <c r="J313" s="47"/>
      <c r="K313" s="47"/>
      <c r="L313" s="47"/>
      <c r="O313" s="2">
        <v>44506</v>
      </c>
      <c r="P313" s="1"/>
      <c r="Q313" s="1">
        <v>59</v>
      </c>
      <c r="R313" s="47"/>
      <c r="S313" s="47"/>
      <c r="T313" s="47"/>
    </row>
    <row r="314" spans="7:20" x14ac:dyDescent="0.25">
      <c r="G314" s="2">
        <v>44507</v>
      </c>
      <c r="H314" s="1"/>
      <c r="I314" s="1">
        <v>242</v>
      </c>
      <c r="J314" s="47"/>
      <c r="K314" s="47"/>
      <c r="L314" s="47"/>
      <c r="O314" s="2">
        <v>44507</v>
      </c>
      <c r="P314" s="1"/>
      <c r="Q314" s="1">
        <v>60</v>
      </c>
      <c r="R314" s="47"/>
      <c r="S314" s="47"/>
      <c r="T314" s="47"/>
    </row>
    <row r="315" spans="7:20" x14ac:dyDescent="0.25">
      <c r="G315" s="2">
        <v>44508</v>
      </c>
      <c r="H315" s="1"/>
      <c r="I315" s="1">
        <v>264</v>
      </c>
      <c r="J315" s="47"/>
      <c r="K315" s="47"/>
      <c r="L315" s="47"/>
      <c r="O315" s="2">
        <v>44508</v>
      </c>
      <c r="P315" s="1"/>
      <c r="Q315" s="1">
        <v>65</v>
      </c>
      <c r="R315" s="47"/>
      <c r="S315" s="47"/>
      <c r="T315" s="47"/>
    </row>
    <row r="316" spans="7:20" x14ac:dyDescent="0.25">
      <c r="G316" s="2">
        <v>44509</v>
      </c>
      <c r="H316" s="1"/>
      <c r="I316" s="1">
        <v>275</v>
      </c>
      <c r="J316" s="47"/>
      <c r="K316" s="47"/>
      <c r="L316" s="47"/>
      <c r="O316" s="2">
        <v>44509</v>
      </c>
      <c r="P316" s="1"/>
      <c r="Q316" s="1">
        <v>70</v>
      </c>
      <c r="R316" s="47"/>
      <c r="S316" s="47"/>
      <c r="T316" s="47"/>
    </row>
    <row r="317" spans="7:20" x14ac:dyDescent="0.25">
      <c r="G317" s="2">
        <v>44510</v>
      </c>
      <c r="H317" s="1"/>
      <c r="I317" s="1">
        <v>278</v>
      </c>
      <c r="J317" s="47"/>
      <c r="K317" s="47"/>
      <c r="L317" s="47"/>
      <c r="O317" s="2">
        <v>44510</v>
      </c>
      <c r="P317" s="1"/>
      <c r="Q317" s="1">
        <v>69</v>
      </c>
      <c r="R317" s="47"/>
      <c r="S317" s="47"/>
      <c r="T317" s="47"/>
    </row>
    <row r="318" spans="7:20" x14ac:dyDescent="0.25">
      <c r="G318" s="2">
        <v>44511</v>
      </c>
      <c r="H318" s="1"/>
      <c r="I318" s="1">
        <v>271</v>
      </c>
      <c r="J318" s="47"/>
      <c r="K318" s="47"/>
      <c r="L318" s="47"/>
      <c r="O318" s="2">
        <v>44511</v>
      </c>
      <c r="P318" s="1"/>
      <c r="Q318" s="1">
        <v>64</v>
      </c>
      <c r="R318" s="47"/>
      <c r="S318" s="47"/>
      <c r="T318" s="47"/>
    </row>
    <row r="319" spans="7:20" x14ac:dyDescent="0.25">
      <c r="G319" s="2">
        <v>44512</v>
      </c>
      <c r="H319" s="1"/>
      <c r="I319" s="1">
        <v>278</v>
      </c>
      <c r="J319" s="47">
        <v>1</v>
      </c>
      <c r="K319" s="47"/>
      <c r="L319" s="47"/>
      <c r="O319" s="2">
        <v>44512</v>
      </c>
      <c r="P319" s="1"/>
      <c r="Q319" s="1">
        <v>67</v>
      </c>
      <c r="R319" s="47">
        <v>0</v>
      </c>
      <c r="S319" s="47"/>
      <c r="T319" s="47"/>
    </row>
    <row r="320" spans="7:20" x14ac:dyDescent="0.25">
      <c r="G320" s="2">
        <v>44513</v>
      </c>
      <c r="H320" s="1"/>
      <c r="I320" s="1">
        <v>292</v>
      </c>
      <c r="J320" s="47"/>
      <c r="K320" s="47"/>
      <c r="L320" s="47"/>
      <c r="O320" s="2">
        <v>44513</v>
      </c>
      <c r="P320" s="1"/>
      <c r="Q320" s="1">
        <v>69</v>
      </c>
      <c r="R320" s="47"/>
      <c r="S320" s="47"/>
      <c r="T320" s="47"/>
    </row>
    <row r="321" spans="7:20" x14ac:dyDescent="0.25">
      <c r="G321" s="2">
        <v>44514</v>
      </c>
      <c r="H321" s="1"/>
      <c r="I321" s="1">
        <v>299</v>
      </c>
      <c r="J321" s="47"/>
      <c r="K321" s="47"/>
      <c r="L321" s="47"/>
      <c r="O321" s="2">
        <v>44514</v>
      </c>
      <c r="P321" s="1"/>
      <c r="Q321" s="1">
        <v>71</v>
      </c>
      <c r="R321" s="47"/>
      <c r="S321" s="47"/>
      <c r="T321" s="47"/>
    </row>
    <row r="322" spans="7:20" x14ac:dyDescent="0.25">
      <c r="G322" s="2">
        <v>44515</v>
      </c>
      <c r="H322" s="1"/>
      <c r="I322" s="1">
        <v>314</v>
      </c>
      <c r="J322" s="47"/>
      <c r="K322" s="47"/>
      <c r="L322" s="47"/>
      <c r="O322" s="2">
        <v>44515</v>
      </c>
      <c r="P322" s="1"/>
      <c r="Q322" s="1">
        <v>76</v>
      </c>
      <c r="R322" s="47"/>
      <c r="S322" s="47"/>
      <c r="T322" s="47"/>
    </row>
    <row r="323" spans="7:20" x14ac:dyDescent="0.25">
      <c r="G323" s="2">
        <v>44516</v>
      </c>
      <c r="H323" s="1"/>
      <c r="I323" s="1">
        <v>321</v>
      </c>
      <c r="J323" s="47"/>
      <c r="K323" s="47"/>
      <c r="L323" s="47"/>
      <c r="O323" s="2">
        <v>44516</v>
      </c>
      <c r="P323" s="1"/>
      <c r="Q323" s="1">
        <v>77</v>
      </c>
      <c r="R323" s="47"/>
      <c r="S323" s="47"/>
      <c r="T323" s="47"/>
    </row>
    <row r="324" spans="7:20" x14ac:dyDescent="0.25">
      <c r="G324" s="2">
        <v>44517</v>
      </c>
      <c r="H324" s="1"/>
      <c r="I324" s="1">
        <v>337</v>
      </c>
      <c r="J324" s="47"/>
      <c r="K324" s="47"/>
      <c r="L324" s="47"/>
      <c r="O324" s="2">
        <v>44517</v>
      </c>
      <c r="P324" s="1"/>
      <c r="Q324" s="1">
        <v>80</v>
      </c>
      <c r="R324" s="47"/>
      <c r="S324" s="47"/>
      <c r="T324" s="47"/>
    </row>
    <row r="325" spans="7:20" x14ac:dyDescent="0.25">
      <c r="G325" s="2">
        <v>44518</v>
      </c>
      <c r="H325" s="1"/>
      <c r="I325" s="1">
        <v>367</v>
      </c>
      <c r="J325" s="47"/>
      <c r="K325" s="47"/>
      <c r="L325" s="47"/>
      <c r="O325" s="2">
        <v>44518</v>
      </c>
      <c r="P325" s="1"/>
      <c r="Q325" s="1">
        <v>86</v>
      </c>
      <c r="R325" s="47"/>
      <c r="S325" s="47"/>
      <c r="T325" s="47"/>
    </row>
    <row r="326" spans="7:20" x14ac:dyDescent="0.25">
      <c r="G326" s="2">
        <v>44519</v>
      </c>
      <c r="H326" s="1"/>
      <c r="I326" s="1">
        <v>379</v>
      </c>
      <c r="J326" s="47"/>
      <c r="K326" s="47"/>
      <c r="L326" s="47"/>
      <c r="O326" s="2">
        <v>44519</v>
      </c>
      <c r="P326" s="1"/>
      <c r="Q326" s="1">
        <v>87</v>
      </c>
      <c r="R326" s="47"/>
      <c r="S326" s="47"/>
      <c r="T326" s="47"/>
    </row>
    <row r="327" spans="7:20" x14ac:dyDescent="0.25">
      <c r="G327" s="2">
        <v>44520</v>
      </c>
      <c r="H327" s="1"/>
      <c r="I327" s="1">
        <v>382</v>
      </c>
      <c r="J327" s="47"/>
      <c r="K327" s="47"/>
      <c r="L327" s="47"/>
      <c r="O327" s="2">
        <v>44520</v>
      </c>
      <c r="P327" s="1"/>
      <c r="Q327" s="1">
        <v>87</v>
      </c>
      <c r="R327" s="47"/>
      <c r="S327" s="47"/>
      <c r="T327" s="47"/>
    </row>
    <row r="328" spans="7:20" x14ac:dyDescent="0.25">
      <c r="G328" s="2">
        <v>44521</v>
      </c>
      <c r="H328" s="1"/>
      <c r="I328" s="1">
        <v>390</v>
      </c>
      <c r="J328" s="47"/>
      <c r="K328" s="47"/>
      <c r="L328" s="47"/>
      <c r="O328" s="2">
        <v>44521</v>
      </c>
      <c r="P328" s="1"/>
      <c r="Q328" s="1">
        <v>88</v>
      </c>
      <c r="R328" s="47"/>
      <c r="S328" s="47"/>
      <c r="T328" s="47"/>
    </row>
    <row r="329" spans="7:20" x14ac:dyDescent="0.25">
      <c r="G329" s="2">
        <v>44522</v>
      </c>
      <c r="H329" s="1"/>
      <c r="I329" s="1">
        <v>411</v>
      </c>
      <c r="J329" s="47"/>
      <c r="K329" s="47"/>
      <c r="L329" s="47"/>
      <c r="O329" s="2">
        <v>44522</v>
      </c>
      <c r="P329" s="1"/>
      <c r="Q329" s="1">
        <v>90</v>
      </c>
      <c r="R329" s="47"/>
      <c r="S329" s="47"/>
      <c r="T329" s="47"/>
    </row>
    <row r="330" spans="7:20" x14ac:dyDescent="0.25">
      <c r="G330" s="2">
        <v>44523</v>
      </c>
      <c r="H330" s="1"/>
      <c r="I330" s="1">
        <v>435</v>
      </c>
      <c r="J330" s="47"/>
      <c r="K330" s="47"/>
      <c r="L330" s="47"/>
      <c r="O330" s="2">
        <v>44523</v>
      </c>
      <c r="P330" s="1"/>
      <c r="Q330" s="1">
        <v>93</v>
      </c>
      <c r="R330" s="47"/>
      <c r="S330" s="47"/>
      <c r="T330" s="47"/>
    </row>
    <row r="331" spans="7:20" x14ac:dyDescent="0.25">
      <c r="G331" s="2">
        <v>44524</v>
      </c>
      <c r="H331" s="1"/>
      <c r="I331" s="1">
        <v>457</v>
      </c>
      <c r="J331" s="47"/>
      <c r="K331" s="47"/>
      <c r="L331" s="47"/>
      <c r="O331" s="2">
        <v>44524</v>
      </c>
      <c r="P331" s="1"/>
      <c r="Q331" s="1">
        <v>95</v>
      </c>
      <c r="R331" s="47"/>
      <c r="S331" s="47"/>
      <c r="T331" s="47"/>
    </row>
    <row r="332" spans="7:20" x14ac:dyDescent="0.25">
      <c r="G332" s="2">
        <v>44525</v>
      </c>
      <c r="H332" s="1"/>
      <c r="I332" s="1">
        <v>484</v>
      </c>
      <c r="J332" s="47"/>
      <c r="K332" s="47"/>
      <c r="L332" s="47"/>
      <c r="O332" s="2">
        <v>44525</v>
      </c>
      <c r="P332" s="1"/>
      <c r="Q332" s="1">
        <v>100</v>
      </c>
      <c r="R332" s="47"/>
      <c r="S332" s="47"/>
      <c r="T332" s="47"/>
    </row>
    <row r="333" spans="7:20" x14ac:dyDescent="0.25">
      <c r="G333" s="2">
        <v>44526</v>
      </c>
      <c r="H333" s="1"/>
      <c r="I333" s="1">
        <v>510</v>
      </c>
      <c r="J333" s="47"/>
      <c r="K333" s="47">
        <v>0</v>
      </c>
      <c r="L333" s="47"/>
      <c r="O333" s="2">
        <v>44526</v>
      </c>
      <c r="P333" s="1"/>
      <c r="Q333" s="1">
        <v>103</v>
      </c>
      <c r="R333" s="47"/>
      <c r="S333" s="47">
        <v>1</v>
      </c>
      <c r="T333" s="47"/>
    </row>
    <row r="334" spans="7:20" x14ac:dyDescent="0.25">
      <c r="G334" s="2">
        <v>44527</v>
      </c>
      <c r="H334" s="1"/>
      <c r="I334" s="1">
        <v>537</v>
      </c>
      <c r="J334" s="47"/>
      <c r="K334" s="47"/>
      <c r="L334" s="47"/>
      <c r="O334" s="2">
        <v>44527</v>
      </c>
      <c r="P334" s="1"/>
      <c r="Q334" s="1">
        <v>107</v>
      </c>
      <c r="R334" s="47"/>
      <c r="S334" s="47"/>
      <c r="T334" s="47"/>
    </row>
    <row r="335" spans="7:20" x14ac:dyDescent="0.25">
      <c r="G335" s="2">
        <v>44528</v>
      </c>
      <c r="H335" s="1"/>
      <c r="I335" s="1">
        <v>559</v>
      </c>
      <c r="J335" s="47"/>
      <c r="K335" s="47"/>
      <c r="L335" s="47"/>
      <c r="O335" s="2">
        <v>44528</v>
      </c>
      <c r="P335" s="1"/>
      <c r="Q335" s="1">
        <v>111</v>
      </c>
      <c r="R335" s="47"/>
      <c r="S335" s="47"/>
      <c r="T335" s="47"/>
    </row>
    <row r="336" spans="7:20" x14ac:dyDescent="0.25">
      <c r="G336" s="2">
        <v>44529</v>
      </c>
      <c r="H336" s="1"/>
      <c r="I336" s="1">
        <v>591</v>
      </c>
      <c r="J336" s="47"/>
      <c r="K336" s="47"/>
      <c r="L336" s="47"/>
      <c r="O336" s="2">
        <v>44529</v>
      </c>
      <c r="P336" s="1"/>
      <c r="Q336" s="1">
        <v>116</v>
      </c>
      <c r="R336" s="47"/>
      <c r="S336" s="47"/>
      <c r="T336" s="47"/>
    </row>
    <row r="337" spans="7:20" x14ac:dyDescent="0.25">
      <c r="G337" s="2">
        <v>44530</v>
      </c>
      <c r="H337" s="1"/>
      <c r="I337" s="1">
        <v>616</v>
      </c>
      <c r="J337" s="47"/>
      <c r="K337" s="47"/>
      <c r="L337" s="47"/>
      <c r="O337" s="2">
        <v>44530</v>
      </c>
      <c r="P337" s="1"/>
      <c r="Q337" s="1">
        <v>121</v>
      </c>
      <c r="R337" s="47"/>
      <c r="S337" s="47"/>
      <c r="T337" s="47"/>
    </row>
    <row r="338" spans="7:20" x14ac:dyDescent="0.25">
      <c r="G338" s="2">
        <v>44531</v>
      </c>
      <c r="H338" s="1"/>
      <c r="I338" s="1">
        <v>648</v>
      </c>
      <c r="J338" s="47"/>
      <c r="K338" s="47">
        <v>1</v>
      </c>
      <c r="L338" s="47"/>
      <c r="O338" s="2">
        <v>44531</v>
      </c>
      <c r="P338" s="1"/>
      <c r="Q338" s="1">
        <v>128</v>
      </c>
      <c r="R338" s="47"/>
      <c r="S338" s="47">
        <v>1</v>
      </c>
      <c r="T338" s="47"/>
    </row>
    <row r="339" spans="7:20" x14ac:dyDescent="0.25">
      <c r="G339" s="2">
        <v>44532</v>
      </c>
      <c r="H339" s="1"/>
      <c r="I339" s="1">
        <v>675</v>
      </c>
      <c r="J339" s="47"/>
      <c r="K339" s="47">
        <v>1</v>
      </c>
      <c r="L339" s="47"/>
      <c r="O339" s="2">
        <v>44532</v>
      </c>
      <c r="P339" s="1"/>
      <c r="Q339" s="1">
        <v>134</v>
      </c>
      <c r="R339" s="47"/>
      <c r="S339" s="47">
        <v>1</v>
      </c>
      <c r="T339" s="47"/>
    </row>
    <row r="340" spans="7:20" x14ac:dyDescent="0.25">
      <c r="G340" s="2">
        <v>44533</v>
      </c>
      <c r="H340" s="1"/>
      <c r="I340" s="1">
        <v>708</v>
      </c>
      <c r="J340" s="47"/>
      <c r="K340" s="47"/>
      <c r="L340" s="47"/>
      <c r="O340" s="2">
        <v>44533</v>
      </c>
      <c r="P340" s="1"/>
      <c r="Q340" s="1">
        <v>139</v>
      </c>
      <c r="R340" s="47"/>
      <c r="S340" s="47"/>
      <c r="T340" s="47"/>
    </row>
    <row r="341" spans="7:20" x14ac:dyDescent="0.25">
      <c r="G341" s="2">
        <v>44534</v>
      </c>
      <c r="H341" s="1"/>
      <c r="I341" s="1">
        <v>725</v>
      </c>
      <c r="J341" s="47"/>
      <c r="K341" s="47"/>
      <c r="L341" s="47"/>
      <c r="O341" s="2">
        <v>44534</v>
      </c>
      <c r="P341" s="1"/>
      <c r="Q341" s="1">
        <v>141</v>
      </c>
      <c r="R341" s="47"/>
      <c r="S341" s="47"/>
      <c r="T341" s="47"/>
    </row>
    <row r="342" spans="7:20" x14ac:dyDescent="0.25">
      <c r="G342" s="2">
        <v>44535</v>
      </c>
      <c r="H342" s="1"/>
      <c r="I342" s="1">
        <v>752</v>
      </c>
      <c r="J342" s="47"/>
      <c r="K342" s="47"/>
      <c r="L342" s="47"/>
      <c r="O342" s="2">
        <v>44535</v>
      </c>
      <c r="P342" s="1"/>
      <c r="Q342" s="1">
        <v>150</v>
      </c>
      <c r="R342" s="47"/>
      <c r="S342" s="47"/>
      <c r="T342" s="47"/>
    </row>
    <row r="343" spans="7:20" x14ac:dyDescent="0.25">
      <c r="G343" s="2">
        <v>44536</v>
      </c>
      <c r="H343" s="1"/>
      <c r="I343" s="1">
        <v>780</v>
      </c>
      <c r="J343" s="47">
        <v>1</v>
      </c>
      <c r="K343" s="47"/>
      <c r="L343" s="47"/>
      <c r="O343" s="2">
        <v>44536</v>
      </c>
      <c r="P343" s="1"/>
      <c r="Q343" s="1">
        <v>158</v>
      </c>
      <c r="R343" s="47">
        <v>0</v>
      </c>
      <c r="S343" s="47"/>
      <c r="T343" s="47"/>
    </row>
    <row r="344" spans="7:20" x14ac:dyDescent="0.25">
      <c r="G344" s="2">
        <v>44537</v>
      </c>
      <c r="H344" s="1"/>
      <c r="I344" s="1">
        <v>822</v>
      </c>
      <c r="J344" s="47"/>
      <c r="K344" s="47">
        <v>1</v>
      </c>
      <c r="L344" s="47"/>
      <c r="O344" s="2">
        <v>44537</v>
      </c>
      <c r="P344" s="1"/>
      <c r="Q344" s="1">
        <v>166</v>
      </c>
      <c r="R344" s="47"/>
      <c r="S344" s="47">
        <v>0</v>
      </c>
      <c r="T344" s="47"/>
    </row>
    <row r="345" spans="7:20" x14ac:dyDescent="0.25">
      <c r="G345" s="2">
        <v>44538</v>
      </c>
      <c r="H345" s="1"/>
      <c r="I345" s="1">
        <v>851</v>
      </c>
      <c r="J345" s="47"/>
      <c r="K345" s="47"/>
      <c r="L345" s="47"/>
      <c r="O345" s="2">
        <v>44538</v>
      </c>
      <c r="P345" s="1"/>
      <c r="Q345" s="1">
        <v>176</v>
      </c>
      <c r="R345" s="47"/>
      <c r="S345" s="47"/>
      <c r="T345" s="47"/>
    </row>
    <row r="346" spans="7:20" x14ac:dyDescent="0.25">
      <c r="G346" s="2">
        <v>44539</v>
      </c>
      <c r="H346" s="1"/>
      <c r="I346" s="1">
        <v>878</v>
      </c>
      <c r="J346" s="47"/>
      <c r="K346" s="47"/>
      <c r="L346" s="47"/>
      <c r="O346" s="2">
        <v>44539</v>
      </c>
      <c r="P346" s="1"/>
      <c r="Q346" s="1">
        <v>182</v>
      </c>
      <c r="R346" s="47"/>
      <c r="S346" s="47"/>
      <c r="T346" s="47"/>
    </row>
    <row r="347" spans="7:20" x14ac:dyDescent="0.25">
      <c r="G347" s="2">
        <v>44540</v>
      </c>
      <c r="H347" s="1"/>
      <c r="I347" s="1">
        <v>903</v>
      </c>
      <c r="J347" s="47"/>
      <c r="K347" s="47"/>
      <c r="L347" s="47"/>
      <c r="O347" s="2">
        <v>44540</v>
      </c>
      <c r="P347" s="1"/>
      <c r="Q347" s="1">
        <v>193</v>
      </c>
      <c r="R347" s="47"/>
      <c r="S347" s="47"/>
      <c r="T347" s="47"/>
    </row>
    <row r="348" spans="7:20" x14ac:dyDescent="0.25">
      <c r="G348" s="2">
        <v>44541</v>
      </c>
      <c r="H348" s="1"/>
      <c r="I348" s="1">
        <v>919</v>
      </c>
      <c r="J348" s="47"/>
      <c r="K348" s="47"/>
      <c r="L348" s="47"/>
      <c r="O348" s="2">
        <v>44541</v>
      </c>
      <c r="P348" s="1"/>
      <c r="Q348" s="1">
        <v>199</v>
      </c>
      <c r="R348" s="47"/>
      <c r="S348" s="47"/>
      <c r="T348" s="47"/>
    </row>
    <row r="349" spans="7:20" x14ac:dyDescent="0.25">
      <c r="G349" s="2">
        <v>44542</v>
      </c>
      <c r="H349" s="1">
        <v>2</v>
      </c>
      <c r="I349" s="1">
        <v>923</v>
      </c>
      <c r="J349" s="47"/>
      <c r="K349" s="47"/>
      <c r="L349" s="47"/>
      <c r="O349" s="2">
        <v>44542</v>
      </c>
      <c r="P349" s="1">
        <v>0</v>
      </c>
      <c r="Q349" s="1">
        <v>201</v>
      </c>
      <c r="R349" s="47"/>
      <c r="S349" s="47"/>
      <c r="T349" s="47"/>
    </row>
    <row r="350" spans="7:20" x14ac:dyDescent="0.25">
      <c r="G350" s="2">
        <v>44543</v>
      </c>
      <c r="H350" s="1">
        <v>5</v>
      </c>
      <c r="I350" s="1">
        <v>933</v>
      </c>
      <c r="J350" s="47"/>
      <c r="K350" s="47"/>
      <c r="L350" s="47"/>
      <c r="O350" s="2">
        <v>44543</v>
      </c>
      <c r="P350" s="1">
        <v>0</v>
      </c>
      <c r="Q350" s="1">
        <v>205</v>
      </c>
      <c r="R350" s="47"/>
      <c r="S350" s="47"/>
      <c r="T350" s="47"/>
    </row>
    <row r="351" spans="7:20" x14ac:dyDescent="0.25">
      <c r="G351" s="2">
        <v>44544</v>
      </c>
      <c r="H351" s="1">
        <v>8</v>
      </c>
      <c r="I351" s="1">
        <v>930</v>
      </c>
      <c r="J351" s="47"/>
      <c r="K351" s="47"/>
      <c r="L351" s="47"/>
      <c r="O351" s="2">
        <v>44544</v>
      </c>
      <c r="P351" s="1">
        <v>0</v>
      </c>
      <c r="Q351" s="1">
        <v>206</v>
      </c>
      <c r="R351" s="47"/>
      <c r="S351" s="47"/>
      <c r="T351" s="47"/>
    </row>
    <row r="352" spans="7:20" x14ac:dyDescent="0.25">
      <c r="G352" s="2">
        <v>44545</v>
      </c>
      <c r="H352" s="1">
        <v>13</v>
      </c>
      <c r="I352" s="1">
        <v>932</v>
      </c>
      <c r="J352" s="47"/>
      <c r="K352" s="47"/>
      <c r="L352" s="47">
        <v>1</v>
      </c>
      <c r="O352" s="2">
        <v>44545</v>
      </c>
      <c r="P352" s="1">
        <v>0</v>
      </c>
      <c r="Q352" s="1">
        <v>213</v>
      </c>
      <c r="R352" s="47"/>
      <c r="S352" s="47"/>
      <c r="T352" s="47">
        <v>1</v>
      </c>
    </row>
    <row r="353" spans="7:20" x14ac:dyDescent="0.25">
      <c r="G353" s="2">
        <v>44546</v>
      </c>
      <c r="H353" s="1">
        <v>18</v>
      </c>
      <c r="I353" s="1">
        <v>932</v>
      </c>
      <c r="J353" s="47"/>
      <c r="K353" s="47"/>
      <c r="L353" s="47">
        <v>1</v>
      </c>
      <c r="O353" s="2">
        <v>44546</v>
      </c>
      <c r="P353" s="1">
        <v>1</v>
      </c>
      <c r="Q353" s="1">
        <v>216</v>
      </c>
      <c r="R353" s="47"/>
      <c r="S353" s="47"/>
      <c r="T353" s="47">
        <v>1</v>
      </c>
    </row>
    <row r="354" spans="7:20" x14ac:dyDescent="0.25">
      <c r="G354" s="2">
        <v>44547</v>
      </c>
      <c r="H354" s="1">
        <v>25</v>
      </c>
      <c r="I354" s="1">
        <v>932</v>
      </c>
      <c r="J354" s="47"/>
      <c r="K354" s="47"/>
      <c r="L354" s="47"/>
      <c r="O354" s="2">
        <v>44547</v>
      </c>
      <c r="P354" s="1">
        <v>1</v>
      </c>
      <c r="Q354" s="1">
        <v>221</v>
      </c>
      <c r="R354" s="47"/>
      <c r="S354" s="47"/>
      <c r="T354" s="47"/>
    </row>
    <row r="355" spans="7:20" x14ac:dyDescent="0.25">
      <c r="G355" s="2">
        <v>44548</v>
      </c>
      <c r="H355" s="1">
        <v>30</v>
      </c>
      <c r="I355" s="1">
        <v>932</v>
      </c>
      <c r="J355" s="47"/>
      <c r="K355" s="47"/>
      <c r="L355" s="47"/>
      <c r="O355" s="2">
        <v>44548</v>
      </c>
      <c r="P355" s="1">
        <v>2</v>
      </c>
      <c r="Q355" s="1">
        <v>222</v>
      </c>
      <c r="R355" s="47"/>
      <c r="S355" s="47"/>
      <c r="T355" s="47"/>
    </row>
    <row r="356" spans="7:20" x14ac:dyDescent="0.25">
      <c r="G356" s="2">
        <v>44549</v>
      </c>
      <c r="H356" s="1">
        <v>33</v>
      </c>
      <c r="I356" s="1">
        <v>925</v>
      </c>
      <c r="J356" s="47"/>
      <c r="K356" s="47"/>
      <c r="L356" s="47"/>
      <c r="O356" s="2">
        <v>44549</v>
      </c>
      <c r="P356" s="1">
        <v>2</v>
      </c>
      <c r="Q356" s="1">
        <v>218</v>
      </c>
      <c r="R356" s="47"/>
      <c r="S356" s="47"/>
      <c r="T356" s="47"/>
    </row>
    <row r="357" spans="7:20" x14ac:dyDescent="0.25">
      <c r="G357" s="2">
        <v>44550</v>
      </c>
      <c r="H357" s="1">
        <v>52</v>
      </c>
      <c r="I357" s="1">
        <v>913</v>
      </c>
      <c r="J357" s="47"/>
      <c r="K357" s="47"/>
      <c r="L357" s="47"/>
      <c r="O357" s="2">
        <v>44550</v>
      </c>
      <c r="P357" s="1">
        <v>4</v>
      </c>
      <c r="Q357" s="1">
        <v>219</v>
      </c>
      <c r="R357" s="47"/>
      <c r="S357" s="47"/>
      <c r="T357" s="47"/>
    </row>
    <row r="358" spans="7:20" x14ac:dyDescent="0.25">
      <c r="G358" s="2">
        <v>44551</v>
      </c>
      <c r="H358" s="1">
        <v>68</v>
      </c>
      <c r="I358" s="1">
        <v>904</v>
      </c>
      <c r="J358" s="47"/>
      <c r="K358" s="47">
        <v>1</v>
      </c>
      <c r="L358" s="47"/>
      <c r="O358" s="2">
        <v>44551</v>
      </c>
      <c r="P358" s="1">
        <v>5</v>
      </c>
      <c r="Q358" s="1">
        <v>223</v>
      </c>
      <c r="R358" s="47"/>
      <c r="S358" s="47">
        <v>0</v>
      </c>
      <c r="T358" s="47"/>
    </row>
    <row r="359" spans="7:20" x14ac:dyDescent="0.25">
      <c r="G359" s="2">
        <v>44552</v>
      </c>
      <c r="H359" s="1">
        <v>88</v>
      </c>
      <c r="I359" s="1">
        <v>895</v>
      </c>
      <c r="J359" s="47"/>
      <c r="K359" s="47"/>
      <c r="L359" s="47"/>
      <c r="O359" s="2">
        <v>44552</v>
      </c>
      <c r="P359" s="1">
        <v>7</v>
      </c>
      <c r="Q359" s="1">
        <v>221</v>
      </c>
      <c r="R359" s="47"/>
      <c r="S359" s="47"/>
      <c r="T359" s="47"/>
    </row>
    <row r="360" spans="7:20" x14ac:dyDescent="0.25">
      <c r="G360" s="2">
        <v>44553</v>
      </c>
      <c r="H360" s="1">
        <v>105</v>
      </c>
      <c r="I360" s="1">
        <v>893</v>
      </c>
      <c r="J360" s="47"/>
      <c r="K360" s="47"/>
      <c r="L360" s="47">
        <v>1</v>
      </c>
      <c r="O360" s="2">
        <v>44553</v>
      </c>
      <c r="P360" s="1">
        <v>7</v>
      </c>
      <c r="Q360" s="1">
        <v>222</v>
      </c>
      <c r="R360" s="47"/>
      <c r="S360" s="47"/>
      <c r="T360" s="47">
        <v>1</v>
      </c>
    </row>
    <row r="361" spans="7:20" x14ac:dyDescent="0.25">
      <c r="G361" s="2">
        <v>44554</v>
      </c>
      <c r="H361" s="1">
        <v>125</v>
      </c>
      <c r="I361" s="1">
        <v>870</v>
      </c>
      <c r="J361" s="47"/>
      <c r="K361" s="47"/>
      <c r="L361" s="47"/>
      <c r="O361" s="2">
        <v>44554</v>
      </c>
      <c r="P361" s="1">
        <v>8</v>
      </c>
      <c r="Q361" s="1">
        <v>214</v>
      </c>
      <c r="R361" s="47"/>
      <c r="S361" s="47"/>
      <c r="T361" s="47"/>
    </row>
    <row r="362" spans="7:20" x14ac:dyDescent="0.25">
      <c r="G362" s="2">
        <v>44555</v>
      </c>
      <c r="H362" s="1">
        <v>148</v>
      </c>
      <c r="I362" s="1">
        <v>871</v>
      </c>
      <c r="J362" s="47"/>
      <c r="K362" s="47"/>
      <c r="L362" s="47"/>
      <c r="O362" s="2">
        <v>44555</v>
      </c>
      <c r="P362" s="1">
        <v>8</v>
      </c>
      <c r="Q362" s="1">
        <v>215</v>
      </c>
      <c r="R362" s="47"/>
      <c r="S362" s="47"/>
      <c r="T362" s="47"/>
    </row>
    <row r="363" spans="7:20" x14ac:dyDescent="0.25">
      <c r="G363" s="2">
        <v>44556</v>
      </c>
      <c r="H363" s="1">
        <v>180</v>
      </c>
      <c r="I363" s="1">
        <v>883</v>
      </c>
      <c r="J363" s="47"/>
      <c r="K363" s="47"/>
      <c r="L363" s="47"/>
      <c r="O363" s="2">
        <v>44556</v>
      </c>
      <c r="P363" s="1">
        <v>10</v>
      </c>
      <c r="Q363" s="1">
        <v>219</v>
      </c>
      <c r="R363" s="47"/>
      <c r="S363" s="47"/>
      <c r="T363" s="47"/>
    </row>
    <row r="364" spans="7:20" x14ac:dyDescent="0.25">
      <c r="G364" s="2">
        <v>44557</v>
      </c>
      <c r="H364" s="1">
        <v>234</v>
      </c>
      <c r="I364" s="1">
        <v>877</v>
      </c>
      <c r="J364" s="47"/>
      <c r="K364" s="47"/>
      <c r="L364" s="47"/>
      <c r="O364" s="2">
        <v>44557</v>
      </c>
      <c r="P364" s="1">
        <v>14</v>
      </c>
      <c r="Q364" s="1">
        <v>221</v>
      </c>
      <c r="R364" s="47"/>
      <c r="S364" s="47"/>
      <c r="T364" s="47"/>
    </row>
    <row r="365" spans="7:20" x14ac:dyDescent="0.25">
      <c r="G365" s="2">
        <v>44558</v>
      </c>
      <c r="H365" s="1">
        <v>298</v>
      </c>
      <c r="I365" s="1">
        <v>875</v>
      </c>
      <c r="J365" s="47"/>
      <c r="K365" s="47"/>
      <c r="L365" s="47"/>
      <c r="O365" s="2">
        <v>44558</v>
      </c>
      <c r="P365" s="1">
        <v>19</v>
      </c>
      <c r="Q365" s="1">
        <v>224</v>
      </c>
      <c r="R365" s="47"/>
      <c r="S365" s="47"/>
      <c r="T365" s="47"/>
    </row>
    <row r="366" spans="7:20" x14ac:dyDescent="0.25">
      <c r="G366" s="2">
        <v>44559</v>
      </c>
      <c r="H366" s="1">
        <v>363</v>
      </c>
      <c r="I366" s="1">
        <v>870</v>
      </c>
      <c r="J366" s="47"/>
      <c r="K366" s="47"/>
      <c r="L366" s="47">
        <v>1</v>
      </c>
      <c r="O366" s="2">
        <v>44559</v>
      </c>
      <c r="P366" s="1">
        <v>21</v>
      </c>
      <c r="Q366" s="1">
        <v>223</v>
      </c>
      <c r="R366" s="47"/>
      <c r="S366" s="47"/>
      <c r="T366" s="47">
        <v>1</v>
      </c>
    </row>
    <row r="367" spans="7:20" x14ac:dyDescent="0.25">
      <c r="G367" s="2">
        <v>44560</v>
      </c>
      <c r="H367" s="1">
        <v>429</v>
      </c>
      <c r="I367" s="1">
        <v>850</v>
      </c>
      <c r="J367" s="47"/>
      <c r="K367" s="47"/>
      <c r="L367" s="47"/>
      <c r="O367" s="2">
        <v>44560</v>
      </c>
      <c r="P367" s="1">
        <v>27</v>
      </c>
      <c r="Q367" s="1">
        <v>221</v>
      </c>
      <c r="R367" s="47"/>
      <c r="S367" s="47"/>
      <c r="T367" s="47"/>
    </row>
    <row r="368" spans="7:20" x14ac:dyDescent="0.25">
      <c r="G368" s="2">
        <v>44561</v>
      </c>
      <c r="H368" s="1">
        <v>494</v>
      </c>
      <c r="I368" s="1">
        <v>839</v>
      </c>
      <c r="J368" s="47"/>
      <c r="K368" s="47"/>
      <c r="L368" s="47"/>
      <c r="O368" s="2">
        <v>44561</v>
      </c>
      <c r="P368" s="1">
        <v>33</v>
      </c>
      <c r="Q368" s="1">
        <v>222</v>
      </c>
      <c r="R368" s="47"/>
      <c r="S368" s="47"/>
      <c r="T368" s="47"/>
    </row>
    <row r="369" spans="7:20" x14ac:dyDescent="0.25">
      <c r="G369" s="2">
        <v>44562</v>
      </c>
      <c r="H369" s="1">
        <v>542</v>
      </c>
      <c r="I369" s="1">
        <v>813</v>
      </c>
      <c r="J369" s="47"/>
      <c r="K369" s="47">
        <v>1</v>
      </c>
      <c r="L369" s="47"/>
      <c r="O369" s="2">
        <v>44562</v>
      </c>
      <c r="P369" s="1">
        <v>37</v>
      </c>
      <c r="Q369" s="1">
        <v>216</v>
      </c>
      <c r="R369" s="47"/>
      <c r="S369" s="47">
        <v>0</v>
      </c>
      <c r="T369" s="47"/>
    </row>
    <row r="370" spans="7:20" x14ac:dyDescent="0.25">
      <c r="G370" s="2">
        <v>44563</v>
      </c>
      <c r="H370" s="1">
        <v>594</v>
      </c>
      <c r="I370" s="1">
        <v>793</v>
      </c>
      <c r="J370" s="47"/>
      <c r="K370" s="47"/>
      <c r="L370" s="47"/>
      <c r="O370" s="2">
        <v>44563</v>
      </c>
      <c r="P370" s="1">
        <v>40</v>
      </c>
      <c r="Q370" s="1">
        <v>215</v>
      </c>
      <c r="R370" s="47"/>
      <c r="S370" s="47"/>
      <c r="T370" s="47"/>
    </row>
    <row r="371" spans="7:20" x14ac:dyDescent="0.25">
      <c r="G371" s="2">
        <v>44564</v>
      </c>
      <c r="H371" s="1">
        <v>679</v>
      </c>
      <c r="I371" s="1">
        <v>779</v>
      </c>
      <c r="J371" s="47"/>
      <c r="K371" s="47"/>
      <c r="L371" s="47">
        <v>1</v>
      </c>
      <c r="O371" s="2">
        <v>44564</v>
      </c>
      <c r="P371" s="1">
        <v>46</v>
      </c>
      <c r="Q371" s="1">
        <v>213</v>
      </c>
      <c r="R371" s="47"/>
      <c r="S371" s="47"/>
      <c r="T371" s="47">
        <v>1</v>
      </c>
    </row>
    <row r="372" spans="7:20" x14ac:dyDescent="0.25">
      <c r="G372" s="2">
        <v>44565</v>
      </c>
      <c r="H372" s="1">
        <v>762</v>
      </c>
      <c r="I372" s="1">
        <v>746</v>
      </c>
      <c r="J372" s="47"/>
      <c r="K372" s="47"/>
      <c r="L372" s="47">
        <v>1</v>
      </c>
      <c r="O372" s="2">
        <v>44565</v>
      </c>
      <c r="P372" s="1">
        <v>55</v>
      </c>
      <c r="Q372" s="1">
        <v>206</v>
      </c>
      <c r="R372" s="47"/>
      <c r="S372" s="47"/>
      <c r="T372" s="47">
        <v>1</v>
      </c>
    </row>
    <row r="373" spans="7:20" x14ac:dyDescent="0.25">
      <c r="G373" s="2">
        <v>44566</v>
      </c>
      <c r="H373" s="1">
        <v>834</v>
      </c>
      <c r="I373" s="1">
        <v>711</v>
      </c>
      <c r="J373" s="47"/>
      <c r="K373" s="47"/>
      <c r="L373" s="47"/>
      <c r="O373" s="2">
        <v>44566</v>
      </c>
      <c r="P373" s="1">
        <v>66</v>
      </c>
      <c r="Q373" s="1">
        <v>202</v>
      </c>
      <c r="R373" s="47"/>
      <c r="S373" s="47"/>
      <c r="T373" s="47"/>
    </row>
    <row r="374" spans="7:20" x14ac:dyDescent="0.25">
      <c r="G374" s="2">
        <v>44567</v>
      </c>
      <c r="H374" s="1">
        <v>912</v>
      </c>
      <c r="I374" s="1">
        <v>683</v>
      </c>
      <c r="J374" s="47">
        <v>1</v>
      </c>
      <c r="K374" s="47"/>
      <c r="L374" s="47"/>
      <c r="O374" s="2">
        <v>44567</v>
      </c>
      <c r="P374" s="1">
        <v>73</v>
      </c>
      <c r="Q374" s="1">
        <v>197</v>
      </c>
      <c r="R374" s="47">
        <v>0</v>
      </c>
      <c r="S374" s="47"/>
      <c r="T374" s="47"/>
    </row>
    <row r="375" spans="7:20" x14ac:dyDescent="0.25">
      <c r="G375" s="2">
        <v>44568</v>
      </c>
      <c r="H375" s="1">
        <v>984</v>
      </c>
      <c r="I375" s="1">
        <v>668</v>
      </c>
      <c r="J375" s="47"/>
      <c r="K375" s="47"/>
      <c r="L375" s="47"/>
      <c r="O375" s="2">
        <v>44568</v>
      </c>
      <c r="P375" s="1">
        <v>83</v>
      </c>
      <c r="Q375" s="1">
        <v>196</v>
      </c>
      <c r="R375" s="47"/>
      <c r="S375" s="47"/>
      <c r="T375" s="47"/>
    </row>
    <row r="376" spans="7:20" x14ac:dyDescent="0.25">
      <c r="G376" s="2">
        <v>44569</v>
      </c>
      <c r="H376" s="1">
        <v>1043</v>
      </c>
      <c r="I376" s="1">
        <v>654</v>
      </c>
      <c r="J376" s="47"/>
      <c r="K376" s="47"/>
      <c r="L376" s="47"/>
      <c r="O376" s="2">
        <v>44569</v>
      </c>
      <c r="P376" s="1">
        <v>92</v>
      </c>
      <c r="Q376" s="1">
        <v>196</v>
      </c>
      <c r="R376" s="47"/>
      <c r="S376" s="47"/>
      <c r="T376" s="47"/>
    </row>
    <row r="377" spans="7:20" x14ac:dyDescent="0.25">
      <c r="G377" s="2">
        <v>44570</v>
      </c>
      <c r="H377" s="1">
        <v>1090</v>
      </c>
      <c r="I377" s="1">
        <v>634</v>
      </c>
      <c r="J377" s="47"/>
      <c r="K377" s="47"/>
      <c r="L377" s="47"/>
      <c r="O377" s="2">
        <v>44570</v>
      </c>
      <c r="P377" s="1">
        <v>98</v>
      </c>
      <c r="Q377" s="1">
        <v>189</v>
      </c>
      <c r="R377" s="47"/>
      <c r="S377" s="47"/>
      <c r="T377" s="47"/>
    </row>
    <row r="378" spans="7:20" x14ac:dyDescent="0.25">
      <c r="G378" s="2">
        <v>44571</v>
      </c>
      <c r="H378" s="1">
        <v>1157</v>
      </c>
      <c r="I378" s="1">
        <v>584</v>
      </c>
      <c r="J378" s="47"/>
      <c r="K378" s="47"/>
      <c r="L378" s="47">
        <v>1</v>
      </c>
      <c r="O378" s="2">
        <v>44571</v>
      </c>
      <c r="P378" s="1">
        <v>109</v>
      </c>
      <c r="Q378" s="1">
        <v>185</v>
      </c>
      <c r="R378" s="47"/>
      <c r="S378" s="47"/>
      <c r="T378" s="47">
        <v>1</v>
      </c>
    </row>
    <row r="379" spans="7:20" x14ac:dyDescent="0.25">
      <c r="G379" s="2">
        <v>44572</v>
      </c>
      <c r="H379" s="1">
        <v>1213</v>
      </c>
      <c r="I379" s="1">
        <v>544</v>
      </c>
      <c r="J379" s="47"/>
      <c r="K379" s="47"/>
      <c r="L379" s="47"/>
      <c r="O379" s="2">
        <v>44572</v>
      </c>
      <c r="P379" s="1">
        <v>118</v>
      </c>
      <c r="Q379" s="1">
        <v>180</v>
      </c>
      <c r="R379" s="47"/>
      <c r="S379" s="47"/>
      <c r="T379" s="47"/>
    </row>
    <row r="380" spans="7:20" x14ac:dyDescent="0.25">
      <c r="G380" s="2">
        <v>44573</v>
      </c>
      <c r="H380" s="1">
        <v>1279</v>
      </c>
      <c r="I380" s="1">
        <v>509</v>
      </c>
      <c r="J380" s="47"/>
      <c r="K380" s="47"/>
      <c r="L380" s="47">
        <v>1</v>
      </c>
      <c r="O380" s="2">
        <v>44573</v>
      </c>
      <c r="P380" s="1">
        <v>129</v>
      </c>
      <c r="Q380" s="1">
        <v>173</v>
      </c>
      <c r="R380" s="47"/>
      <c r="S380" s="47"/>
      <c r="T380" s="47">
        <v>1</v>
      </c>
    </row>
    <row r="381" spans="7:20" x14ac:dyDescent="0.25">
      <c r="G381" s="2">
        <v>44574</v>
      </c>
      <c r="H381" s="1">
        <v>1335</v>
      </c>
      <c r="I381" s="1">
        <v>468</v>
      </c>
      <c r="J381" s="47"/>
      <c r="K381" s="47"/>
      <c r="L381" s="47"/>
      <c r="O381" s="2">
        <v>44574</v>
      </c>
      <c r="P381" s="1">
        <v>134</v>
      </c>
      <c r="Q381" s="1">
        <v>167</v>
      </c>
      <c r="R381" s="47"/>
      <c r="S381" s="47"/>
      <c r="T381" s="47"/>
    </row>
    <row r="382" spans="7:20" x14ac:dyDescent="0.25">
      <c r="G382" s="2">
        <v>44575</v>
      </c>
      <c r="H382" s="1">
        <v>1397</v>
      </c>
      <c r="I382" s="1">
        <v>424</v>
      </c>
      <c r="J382" s="47"/>
      <c r="K382" s="47">
        <v>1</v>
      </c>
      <c r="L382" s="47"/>
      <c r="O382" s="2">
        <v>44575</v>
      </c>
      <c r="P382" s="1">
        <v>143</v>
      </c>
      <c r="Q382" s="1">
        <v>157</v>
      </c>
      <c r="R382" s="47"/>
      <c r="S382" s="47">
        <v>0</v>
      </c>
      <c r="T382" s="47"/>
    </row>
    <row r="383" spans="7:20" x14ac:dyDescent="0.25">
      <c r="G383" s="2">
        <v>44576</v>
      </c>
      <c r="H383" s="1">
        <v>1444</v>
      </c>
      <c r="I383" s="1">
        <v>393</v>
      </c>
      <c r="J383" s="47"/>
      <c r="K383" s="47"/>
      <c r="L383" s="47">
        <v>1</v>
      </c>
      <c r="O383" s="2">
        <v>44576</v>
      </c>
      <c r="P383" s="1">
        <v>141</v>
      </c>
      <c r="Q383" s="1">
        <v>150</v>
      </c>
      <c r="R383" s="47"/>
      <c r="S383" s="47"/>
      <c r="T383" s="47">
        <v>1</v>
      </c>
    </row>
    <row r="384" spans="7:20" x14ac:dyDescent="0.25">
      <c r="G384" s="2">
        <v>44577</v>
      </c>
      <c r="H384" s="1">
        <v>1486</v>
      </c>
      <c r="I384" s="1">
        <v>364</v>
      </c>
      <c r="J384" s="47"/>
      <c r="K384" s="47">
        <v>1</v>
      </c>
      <c r="L384" s="47"/>
      <c r="O384" s="2">
        <v>44577</v>
      </c>
      <c r="P384" s="1">
        <v>143</v>
      </c>
      <c r="Q384" s="1">
        <v>144</v>
      </c>
      <c r="R384" s="47"/>
      <c r="S384" s="47">
        <v>0</v>
      </c>
      <c r="T384" s="47"/>
    </row>
    <row r="385" spans="7:20" x14ac:dyDescent="0.25">
      <c r="G385" s="2">
        <v>44578</v>
      </c>
      <c r="H385" s="1">
        <v>1574</v>
      </c>
      <c r="I385" s="1">
        <v>333</v>
      </c>
      <c r="J385" s="47"/>
      <c r="K385" s="47"/>
      <c r="L385" s="47"/>
      <c r="O385" s="2">
        <v>44578</v>
      </c>
      <c r="P385" s="1">
        <v>151</v>
      </c>
      <c r="Q385" s="1">
        <v>132</v>
      </c>
      <c r="R385" s="47"/>
      <c r="S385" s="47"/>
      <c r="T385" s="47"/>
    </row>
    <row r="386" spans="7:20" x14ac:dyDescent="0.25">
      <c r="G386" s="2">
        <v>44579</v>
      </c>
      <c r="H386" s="1">
        <v>1654</v>
      </c>
      <c r="I386" s="1">
        <v>303</v>
      </c>
      <c r="J386" s="47"/>
      <c r="K386" s="47">
        <v>0</v>
      </c>
      <c r="L386" s="47"/>
      <c r="O386" s="2">
        <v>44579</v>
      </c>
      <c r="P386" s="1">
        <v>156</v>
      </c>
      <c r="Q386" s="1">
        <v>121</v>
      </c>
      <c r="R386" s="47"/>
      <c r="S386" s="47">
        <v>0</v>
      </c>
      <c r="T386" s="47"/>
    </row>
    <row r="387" spans="7:20" x14ac:dyDescent="0.25">
      <c r="G387" s="2">
        <v>44580</v>
      </c>
      <c r="H387" s="1">
        <v>1726</v>
      </c>
      <c r="I387" s="1">
        <v>271</v>
      </c>
      <c r="J387" s="47"/>
      <c r="K387" s="47"/>
      <c r="L387" s="47">
        <v>1</v>
      </c>
      <c r="O387" s="2">
        <v>44580</v>
      </c>
      <c r="P387" s="1">
        <v>158</v>
      </c>
      <c r="Q387" s="1">
        <v>108</v>
      </c>
      <c r="R387" s="47"/>
      <c r="S387" s="47"/>
      <c r="T387" s="47">
        <v>1</v>
      </c>
    </row>
    <row r="388" spans="7:20" x14ac:dyDescent="0.25">
      <c r="G388" s="2">
        <v>44581</v>
      </c>
      <c r="H388" s="1">
        <v>1809</v>
      </c>
      <c r="I388" s="1">
        <v>247</v>
      </c>
      <c r="J388" s="47"/>
      <c r="K388" s="47"/>
      <c r="L388" s="47"/>
      <c r="O388" s="2">
        <v>44581</v>
      </c>
      <c r="P388" s="1">
        <v>168</v>
      </c>
      <c r="Q388" s="1">
        <v>100</v>
      </c>
      <c r="R388" s="47"/>
      <c r="S388" s="47"/>
      <c r="T388" s="47"/>
    </row>
    <row r="389" spans="7:20" x14ac:dyDescent="0.25">
      <c r="G389" s="2">
        <v>44582</v>
      </c>
      <c r="H389" s="1">
        <v>1869</v>
      </c>
      <c r="I389" s="1">
        <v>222</v>
      </c>
      <c r="J389" s="47"/>
      <c r="K389" s="47"/>
      <c r="L389" s="47"/>
      <c r="O389" s="2">
        <v>44582</v>
      </c>
      <c r="P389" s="1">
        <v>171</v>
      </c>
      <c r="Q389" s="1">
        <v>92</v>
      </c>
      <c r="R389" s="47"/>
      <c r="S389" s="47"/>
      <c r="T389" s="47"/>
    </row>
    <row r="390" spans="7:20" x14ac:dyDescent="0.25">
      <c r="G390" s="2">
        <v>44583</v>
      </c>
      <c r="H390" s="1">
        <v>1900</v>
      </c>
      <c r="I390" s="1">
        <v>199</v>
      </c>
      <c r="J390" s="47"/>
      <c r="K390" s="47"/>
      <c r="L390" s="47"/>
      <c r="O390" s="2">
        <v>44583</v>
      </c>
      <c r="P390" s="1">
        <v>179</v>
      </c>
      <c r="Q390" s="1">
        <v>86</v>
      </c>
      <c r="R390" s="47"/>
      <c r="S390" s="47"/>
      <c r="T390" s="47"/>
    </row>
    <row r="391" spans="7:20" x14ac:dyDescent="0.25">
      <c r="G391" s="2">
        <v>44584</v>
      </c>
      <c r="H391" s="1">
        <v>1930</v>
      </c>
      <c r="I391" s="1">
        <v>180</v>
      </c>
      <c r="J391" s="47"/>
      <c r="K391" s="47"/>
      <c r="L391" s="47"/>
      <c r="O391" s="2">
        <v>44584</v>
      </c>
      <c r="P391" s="1">
        <v>183</v>
      </c>
      <c r="Q391" s="1">
        <v>81</v>
      </c>
      <c r="R391" s="47"/>
      <c r="S391" s="47"/>
      <c r="T391" s="47"/>
    </row>
    <row r="392" spans="7:20" x14ac:dyDescent="0.25">
      <c r="G392" s="2">
        <v>44585</v>
      </c>
      <c r="H392" s="1">
        <v>1948</v>
      </c>
      <c r="I392" s="1">
        <v>161</v>
      </c>
      <c r="J392" s="47"/>
      <c r="K392" s="47"/>
      <c r="L392" s="47"/>
      <c r="O392" s="2">
        <v>44585</v>
      </c>
      <c r="P392" s="1">
        <v>186</v>
      </c>
      <c r="Q392" s="1">
        <v>71</v>
      </c>
      <c r="R392" s="47"/>
      <c r="S392" s="47"/>
      <c r="T392" s="47"/>
    </row>
    <row r="393" spans="7:20" x14ac:dyDescent="0.25">
      <c r="G393" s="2">
        <v>44586</v>
      </c>
      <c r="H393" s="1">
        <v>1965</v>
      </c>
      <c r="I393" s="1">
        <v>148</v>
      </c>
      <c r="J393" s="47"/>
      <c r="K393" s="47"/>
      <c r="L393" s="47">
        <v>1</v>
      </c>
      <c r="O393" s="2">
        <v>44586</v>
      </c>
      <c r="P393" s="1">
        <v>188</v>
      </c>
      <c r="Q393" s="1">
        <v>66</v>
      </c>
      <c r="R393" s="47"/>
      <c r="S393" s="47"/>
      <c r="T393" s="47">
        <v>1</v>
      </c>
    </row>
    <row r="394" spans="7:20" x14ac:dyDescent="0.25">
      <c r="G394" s="2">
        <v>44587</v>
      </c>
      <c r="H394" s="1">
        <v>1958</v>
      </c>
      <c r="I394" s="1">
        <v>140</v>
      </c>
      <c r="J394" s="47"/>
      <c r="K394" s="47"/>
      <c r="L394" s="47">
        <v>1</v>
      </c>
      <c r="O394" s="2">
        <v>44587</v>
      </c>
      <c r="P394" s="1">
        <v>189</v>
      </c>
      <c r="Q394" s="1">
        <v>65</v>
      </c>
      <c r="R394" s="47"/>
      <c r="S394" s="47"/>
      <c r="T394" s="47">
        <v>1</v>
      </c>
    </row>
    <row r="395" spans="7:20" x14ac:dyDescent="0.25">
      <c r="G395" s="2">
        <v>44588</v>
      </c>
      <c r="H395" s="1">
        <v>1963</v>
      </c>
      <c r="I395" s="1">
        <v>127</v>
      </c>
      <c r="J395" s="47"/>
      <c r="K395" s="47"/>
      <c r="L395" s="47"/>
      <c r="O395" s="2">
        <v>44588</v>
      </c>
      <c r="P395" s="1">
        <v>195</v>
      </c>
      <c r="Q395" s="1">
        <v>59</v>
      </c>
      <c r="R395" s="47"/>
      <c r="S395" s="47"/>
      <c r="T395" s="47"/>
    </row>
    <row r="396" spans="7:20" x14ac:dyDescent="0.25">
      <c r="G396" s="2">
        <v>44589</v>
      </c>
      <c r="H396" s="1">
        <v>1963</v>
      </c>
      <c r="I396" s="1">
        <v>118</v>
      </c>
      <c r="J396" s="47"/>
      <c r="K396" s="47"/>
      <c r="L396" s="47">
        <v>1</v>
      </c>
      <c r="O396" s="2">
        <v>44589</v>
      </c>
      <c r="P396" s="1">
        <v>198</v>
      </c>
      <c r="Q396" s="1">
        <v>52</v>
      </c>
      <c r="R396" s="47"/>
      <c r="S396" s="47"/>
      <c r="T396" s="47">
        <v>0</v>
      </c>
    </row>
    <row r="397" spans="7:20" x14ac:dyDescent="0.25">
      <c r="G397" s="2">
        <v>44590</v>
      </c>
      <c r="H397" s="1">
        <v>1974</v>
      </c>
      <c r="I397" s="1">
        <v>110</v>
      </c>
      <c r="J397" s="47"/>
      <c r="K397" s="47"/>
      <c r="L397" s="47"/>
      <c r="O397" s="2">
        <v>44590</v>
      </c>
      <c r="P397" s="1">
        <v>201</v>
      </c>
      <c r="Q397" s="1">
        <v>49</v>
      </c>
      <c r="R397" s="47"/>
      <c r="S397" s="47"/>
      <c r="T397" s="47"/>
    </row>
    <row r="398" spans="7:20" x14ac:dyDescent="0.25">
      <c r="G398" s="2">
        <v>44591</v>
      </c>
      <c r="H398" s="1">
        <v>1975</v>
      </c>
      <c r="I398" s="1">
        <v>103</v>
      </c>
      <c r="J398" s="47"/>
      <c r="K398" s="47">
        <v>0</v>
      </c>
      <c r="L398" s="47"/>
      <c r="O398" s="2">
        <v>44591</v>
      </c>
      <c r="P398" s="1">
        <v>204</v>
      </c>
      <c r="Q398" s="1">
        <v>46</v>
      </c>
      <c r="R398" s="47"/>
      <c r="S398" s="47">
        <v>0</v>
      </c>
      <c r="T398" s="47"/>
    </row>
    <row r="399" spans="7:20" x14ac:dyDescent="0.25">
      <c r="G399" s="2">
        <v>44592</v>
      </c>
      <c r="H399" s="1">
        <v>1964</v>
      </c>
      <c r="I399" s="1">
        <v>94</v>
      </c>
      <c r="J399" s="47"/>
      <c r="K399" s="47"/>
      <c r="L399" s="47"/>
      <c r="O399" s="2">
        <v>44592</v>
      </c>
      <c r="P399" s="1">
        <v>207</v>
      </c>
      <c r="Q399" s="1">
        <v>44</v>
      </c>
      <c r="R399" s="47"/>
      <c r="S399" s="47"/>
      <c r="T399" s="47"/>
    </row>
    <row r="400" spans="7:20" x14ac:dyDescent="0.25">
      <c r="G400" s="2">
        <v>44593</v>
      </c>
      <c r="H400" s="1">
        <v>1949</v>
      </c>
      <c r="I400" s="1">
        <v>84</v>
      </c>
      <c r="J400" s="47"/>
      <c r="K400" s="47"/>
      <c r="L400" s="47"/>
      <c r="O400" s="2">
        <v>44593</v>
      </c>
      <c r="P400" s="1">
        <v>213</v>
      </c>
      <c r="Q400" s="1">
        <v>40</v>
      </c>
      <c r="R400" s="47"/>
      <c r="S400" s="47"/>
      <c r="T400" s="47"/>
    </row>
    <row r="401" spans="7:20" x14ac:dyDescent="0.25">
      <c r="G401" s="2">
        <v>44594</v>
      </c>
      <c r="H401" s="1">
        <v>1949</v>
      </c>
      <c r="I401" s="1">
        <v>73</v>
      </c>
      <c r="J401" s="47"/>
      <c r="K401" s="47">
        <v>1</v>
      </c>
      <c r="L401" s="47">
        <v>1</v>
      </c>
      <c r="O401" s="2">
        <v>44594</v>
      </c>
      <c r="P401" s="1">
        <v>214</v>
      </c>
      <c r="Q401" s="1">
        <v>36</v>
      </c>
      <c r="R401" s="47"/>
      <c r="S401" s="47">
        <v>1</v>
      </c>
      <c r="T401" s="47">
        <v>0</v>
      </c>
    </row>
    <row r="402" spans="7:20" x14ac:dyDescent="0.25">
      <c r="G402" s="2">
        <v>44595</v>
      </c>
      <c r="H402" s="1">
        <v>1906</v>
      </c>
      <c r="I402" s="1">
        <v>65</v>
      </c>
      <c r="J402" s="47"/>
      <c r="K402" s="47">
        <v>0</v>
      </c>
      <c r="L402" s="47"/>
      <c r="O402" s="2">
        <v>44595</v>
      </c>
      <c r="P402" s="1">
        <v>212</v>
      </c>
      <c r="Q402" s="1">
        <v>33</v>
      </c>
      <c r="R402" s="47"/>
      <c r="S402" s="47">
        <v>1</v>
      </c>
      <c r="T402" s="47"/>
    </row>
    <row r="403" spans="7:20" x14ac:dyDescent="0.25">
      <c r="G403" s="2">
        <v>44596</v>
      </c>
      <c r="H403" s="1">
        <v>1865</v>
      </c>
      <c r="I403" s="1">
        <v>57</v>
      </c>
      <c r="J403" s="47"/>
      <c r="K403" s="47"/>
      <c r="L403" s="47"/>
      <c r="O403" s="2">
        <v>44596</v>
      </c>
      <c r="P403" s="1">
        <v>208</v>
      </c>
      <c r="Q403" s="1">
        <v>31</v>
      </c>
      <c r="R403" s="47"/>
      <c r="S403" s="47"/>
      <c r="T403" s="47"/>
    </row>
    <row r="404" spans="7:20" x14ac:dyDescent="0.25">
      <c r="G404" s="2">
        <v>44597</v>
      </c>
      <c r="H404" s="1">
        <v>1826</v>
      </c>
      <c r="I404" s="1">
        <v>54</v>
      </c>
      <c r="J404" s="47"/>
      <c r="K404" s="47"/>
      <c r="L404" s="47"/>
      <c r="O404" s="2">
        <v>44597</v>
      </c>
      <c r="P404" s="1">
        <v>210</v>
      </c>
      <c r="Q404" s="1">
        <v>32</v>
      </c>
      <c r="R404" s="47"/>
      <c r="S404" s="47"/>
      <c r="T404" s="47"/>
    </row>
    <row r="405" spans="7:20" x14ac:dyDescent="0.25">
      <c r="G405" s="2">
        <v>44598</v>
      </c>
      <c r="H405" s="1">
        <v>1786</v>
      </c>
      <c r="I405" s="1">
        <v>50</v>
      </c>
      <c r="J405" s="47"/>
      <c r="K405" s="47"/>
      <c r="L405" s="47">
        <v>1</v>
      </c>
      <c r="O405" s="2">
        <v>44598</v>
      </c>
      <c r="P405" s="1">
        <v>204</v>
      </c>
      <c r="Q405" s="1">
        <v>30</v>
      </c>
      <c r="R405" s="47"/>
      <c r="S405" s="47"/>
      <c r="T405" s="47">
        <v>0</v>
      </c>
    </row>
    <row r="406" spans="7:20" x14ac:dyDescent="0.25">
      <c r="G406" s="2">
        <v>44599</v>
      </c>
      <c r="H406" s="1">
        <v>1721</v>
      </c>
      <c r="I406" s="1">
        <v>45</v>
      </c>
      <c r="J406" s="47"/>
      <c r="K406" s="47"/>
      <c r="L406" s="47"/>
      <c r="O406" s="2">
        <v>44599</v>
      </c>
      <c r="P406" s="1">
        <v>202</v>
      </c>
      <c r="Q406" s="1">
        <v>26</v>
      </c>
      <c r="R406" s="47"/>
      <c r="S406" s="47"/>
      <c r="T406" s="47"/>
    </row>
    <row r="407" spans="7:20" x14ac:dyDescent="0.25">
      <c r="G407" s="2">
        <v>44600</v>
      </c>
      <c r="H407" s="1">
        <v>1647</v>
      </c>
      <c r="I407" s="1">
        <v>43</v>
      </c>
      <c r="J407" s="47"/>
      <c r="K407" s="47"/>
      <c r="L407" s="47"/>
      <c r="O407" s="2">
        <v>44600</v>
      </c>
      <c r="P407" s="1">
        <v>194</v>
      </c>
      <c r="Q407" s="1">
        <v>25</v>
      </c>
      <c r="R407" s="47"/>
      <c r="S407" s="47"/>
      <c r="T407" s="47"/>
    </row>
    <row r="408" spans="7:20" x14ac:dyDescent="0.25">
      <c r="G408" s="2">
        <v>44601</v>
      </c>
      <c r="H408" s="1">
        <v>1575</v>
      </c>
      <c r="I408" s="1">
        <v>39</v>
      </c>
      <c r="J408" s="47"/>
      <c r="K408" s="47"/>
      <c r="L408" s="47"/>
      <c r="O408" s="2">
        <v>44601</v>
      </c>
      <c r="P408" s="1">
        <v>189</v>
      </c>
      <c r="Q408" s="1">
        <v>22</v>
      </c>
      <c r="R408" s="47"/>
      <c r="S408" s="47"/>
      <c r="T408" s="47"/>
    </row>
    <row r="409" spans="7:20" x14ac:dyDescent="0.25">
      <c r="G409" s="2">
        <v>44602</v>
      </c>
      <c r="H409" s="1">
        <v>1513</v>
      </c>
      <c r="I409" s="1">
        <v>34</v>
      </c>
      <c r="J409" s="47"/>
      <c r="K409" s="47"/>
      <c r="L409" s="47"/>
      <c r="O409" s="2">
        <v>44602</v>
      </c>
      <c r="P409" s="1">
        <v>184</v>
      </c>
      <c r="Q409" s="1">
        <v>20</v>
      </c>
      <c r="R409" s="47"/>
      <c r="S409" s="47"/>
      <c r="T409" s="47"/>
    </row>
    <row r="410" spans="7:20" x14ac:dyDescent="0.25">
      <c r="G410" s="2">
        <v>44603</v>
      </c>
      <c r="H410" s="1">
        <v>1437</v>
      </c>
      <c r="I410" s="1">
        <v>32</v>
      </c>
      <c r="J410" s="47"/>
      <c r="K410" s="47"/>
      <c r="L410" s="47"/>
      <c r="O410" s="2">
        <v>44603</v>
      </c>
      <c r="P410" s="1">
        <v>182</v>
      </c>
      <c r="Q410" s="1">
        <v>18</v>
      </c>
      <c r="R410" s="47"/>
      <c r="S410" s="47"/>
      <c r="T410" s="47"/>
    </row>
    <row r="411" spans="7:20" x14ac:dyDescent="0.25">
      <c r="G411" s="2">
        <v>44604</v>
      </c>
      <c r="H411" s="1">
        <v>1385</v>
      </c>
      <c r="I411" s="1">
        <v>30</v>
      </c>
      <c r="J411" s="47"/>
      <c r="K411" s="47"/>
      <c r="L411" s="47"/>
      <c r="O411" s="2">
        <v>44604</v>
      </c>
      <c r="P411" s="1">
        <v>174</v>
      </c>
      <c r="Q411" s="1">
        <v>17</v>
      </c>
      <c r="R411" s="47"/>
      <c r="S411" s="47"/>
      <c r="T411" s="47"/>
    </row>
    <row r="412" spans="7:20" x14ac:dyDescent="0.25">
      <c r="G412" s="2">
        <v>44605</v>
      </c>
      <c r="H412" s="1">
        <v>1336</v>
      </c>
      <c r="I412" s="1">
        <v>28</v>
      </c>
      <c r="J412" s="47"/>
      <c r="K412" s="47"/>
      <c r="L412" s="47"/>
      <c r="O412" s="2">
        <v>44605</v>
      </c>
      <c r="P412" s="1">
        <v>173</v>
      </c>
      <c r="Q412" s="1">
        <v>16</v>
      </c>
      <c r="R412" s="47"/>
      <c r="S412" s="47"/>
      <c r="T412" s="47"/>
    </row>
    <row r="413" spans="7:20" x14ac:dyDescent="0.25">
      <c r="G413" s="2">
        <v>44606</v>
      </c>
      <c r="H413" s="1">
        <v>1253</v>
      </c>
      <c r="I413" s="1">
        <v>25</v>
      </c>
      <c r="J413" s="47"/>
      <c r="K413" s="47"/>
      <c r="L413" s="47"/>
      <c r="O413" s="2">
        <v>44606</v>
      </c>
      <c r="P413" s="1">
        <v>163</v>
      </c>
      <c r="Q413" s="1">
        <v>15</v>
      </c>
      <c r="R413" s="47"/>
      <c r="S413" s="47"/>
      <c r="T413" s="47"/>
    </row>
    <row r="414" spans="7:20" x14ac:dyDescent="0.25">
      <c r="G414" s="2">
        <v>44607</v>
      </c>
      <c r="H414" s="1">
        <v>1181</v>
      </c>
      <c r="I414" s="1">
        <v>22</v>
      </c>
      <c r="J414" s="47"/>
      <c r="K414" s="47">
        <v>0</v>
      </c>
      <c r="L414" s="47"/>
      <c r="O414" s="2">
        <v>44607</v>
      </c>
      <c r="P414" s="1">
        <v>158</v>
      </c>
      <c r="Q414" s="1">
        <v>11</v>
      </c>
      <c r="R414" s="47"/>
      <c r="S414" s="47">
        <v>0</v>
      </c>
      <c r="T414" s="47"/>
    </row>
    <row r="415" spans="7:20" x14ac:dyDescent="0.25">
      <c r="G415" s="2">
        <v>44608</v>
      </c>
      <c r="H415" s="1">
        <v>1092</v>
      </c>
      <c r="I415" s="1">
        <v>22</v>
      </c>
      <c r="J415" s="47"/>
      <c r="K415" s="47"/>
      <c r="L415" s="47"/>
      <c r="O415" s="2">
        <v>44608</v>
      </c>
      <c r="P415" s="1">
        <v>149</v>
      </c>
      <c r="Q415" s="1">
        <v>10</v>
      </c>
      <c r="R415" s="47"/>
      <c r="S415" s="47"/>
      <c r="T415" s="47"/>
    </row>
    <row r="416" spans="7:20" x14ac:dyDescent="0.25">
      <c r="G416" s="2">
        <v>44609</v>
      </c>
      <c r="H416" s="1">
        <v>1013</v>
      </c>
      <c r="I416" s="1">
        <v>21</v>
      </c>
      <c r="J416" s="47"/>
      <c r="K416" s="47"/>
      <c r="L416" s="47"/>
      <c r="O416" s="2">
        <v>44609</v>
      </c>
      <c r="P416" s="1">
        <v>141</v>
      </c>
      <c r="Q416" s="1">
        <v>8</v>
      </c>
      <c r="R416" s="47"/>
      <c r="S416" s="47"/>
      <c r="T416" s="47"/>
    </row>
    <row r="417" spans="7:20" x14ac:dyDescent="0.25">
      <c r="G417" s="2">
        <v>44610</v>
      </c>
      <c r="H417" s="1">
        <v>950</v>
      </c>
      <c r="I417" s="1">
        <v>19</v>
      </c>
      <c r="J417" s="47"/>
      <c r="K417" s="47"/>
      <c r="L417" s="47"/>
      <c r="O417" s="2">
        <v>44610</v>
      </c>
      <c r="P417" s="1">
        <v>132</v>
      </c>
      <c r="Q417" s="1">
        <v>7</v>
      </c>
      <c r="R417" s="47"/>
      <c r="S417" s="47"/>
      <c r="T417" s="47"/>
    </row>
    <row r="418" spans="7:20" x14ac:dyDescent="0.25">
      <c r="G418" s="2">
        <v>44611</v>
      </c>
      <c r="H418" s="1">
        <v>891</v>
      </c>
      <c r="I418" s="1">
        <v>18</v>
      </c>
      <c r="J418" s="47"/>
      <c r="K418" s="47"/>
      <c r="L418" s="47"/>
      <c r="O418" s="2">
        <v>44611</v>
      </c>
      <c r="P418" s="1">
        <v>123</v>
      </c>
      <c r="Q418" s="1">
        <v>6</v>
      </c>
      <c r="R418" s="47"/>
      <c r="S418" s="47"/>
      <c r="T418" s="47"/>
    </row>
    <row r="419" spans="7:20" x14ac:dyDescent="0.25">
      <c r="G419" s="2">
        <v>44612</v>
      </c>
      <c r="H419" s="1">
        <v>830</v>
      </c>
      <c r="I419" s="1">
        <v>17</v>
      </c>
      <c r="J419" s="47"/>
      <c r="K419" s="47"/>
      <c r="L419" s="47"/>
      <c r="O419" s="2">
        <v>44612</v>
      </c>
      <c r="P419" s="1">
        <v>117</v>
      </c>
      <c r="Q419" s="1">
        <v>6</v>
      </c>
      <c r="R419" s="47"/>
      <c r="S419" s="47"/>
      <c r="T419" s="47"/>
    </row>
    <row r="420" spans="7:20" x14ac:dyDescent="0.25">
      <c r="G420" s="2">
        <v>44613</v>
      </c>
      <c r="H420" s="1">
        <v>740</v>
      </c>
      <c r="I420" s="1">
        <v>14</v>
      </c>
      <c r="J420" s="47"/>
      <c r="K420" s="47"/>
      <c r="L420" s="47"/>
      <c r="O420" s="2">
        <v>44613</v>
      </c>
      <c r="P420" s="1">
        <v>103</v>
      </c>
      <c r="Q420" s="1">
        <v>4</v>
      </c>
      <c r="R420" s="47"/>
      <c r="S420" s="47"/>
      <c r="T420" s="47"/>
    </row>
    <row r="421" spans="7:20" x14ac:dyDescent="0.25">
      <c r="G421" s="2">
        <v>44614</v>
      </c>
      <c r="H421" s="1">
        <v>649</v>
      </c>
      <c r="I421" s="1">
        <v>11</v>
      </c>
      <c r="J421" s="47"/>
      <c r="K421" s="47"/>
      <c r="L421" s="47"/>
      <c r="O421" s="2">
        <v>44614</v>
      </c>
      <c r="P421" s="1">
        <v>91</v>
      </c>
      <c r="Q421" s="1">
        <v>3</v>
      </c>
      <c r="R421" s="47"/>
      <c r="S421" s="47"/>
      <c r="T421" s="47"/>
    </row>
    <row r="422" spans="7:20" x14ac:dyDescent="0.25">
      <c r="G422" s="2">
        <v>44615</v>
      </c>
      <c r="H422" s="1">
        <v>572</v>
      </c>
      <c r="I422" s="1"/>
      <c r="J422" s="47"/>
      <c r="K422" s="47"/>
      <c r="L422" s="47"/>
      <c r="O422" s="2">
        <v>44615</v>
      </c>
      <c r="P422" s="1">
        <v>80</v>
      </c>
      <c r="Q422" s="1"/>
      <c r="R422" s="47"/>
      <c r="S422" s="47"/>
      <c r="T422" s="47"/>
    </row>
    <row r="423" spans="7:20" x14ac:dyDescent="0.25">
      <c r="G423" s="2">
        <v>44616</v>
      </c>
      <c r="H423" s="1">
        <v>489</v>
      </c>
      <c r="I423" s="1">
        <v>8</v>
      </c>
      <c r="J423" s="47"/>
      <c r="K423" s="47"/>
      <c r="L423" s="47"/>
      <c r="O423" s="2">
        <v>44616</v>
      </c>
      <c r="P423" s="1">
        <v>66</v>
      </c>
      <c r="Q423" s="1">
        <v>3</v>
      </c>
      <c r="R423" s="47"/>
      <c r="S423" s="47"/>
      <c r="T423" s="47"/>
    </row>
    <row r="424" spans="7:20" x14ac:dyDescent="0.25">
      <c r="G424" s="2">
        <v>44617</v>
      </c>
      <c r="H424" s="1">
        <v>405</v>
      </c>
      <c r="I424" s="1"/>
      <c r="J424" s="47"/>
      <c r="K424" s="47"/>
      <c r="L424" s="47"/>
      <c r="O424" s="2">
        <v>44617</v>
      </c>
      <c r="P424" s="1">
        <v>53</v>
      </c>
      <c r="Q424" s="1"/>
      <c r="R424" s="47"/>
      <c r="S424" s="47"/>
      <c r="T424" s="47"/>
    </row>
    <row r="425" spans="7:20" x14ac:dyDescent="0.25">
      <c r="G425" s="2">
        <v>44618</v>
      </c>
      <c r="H425" s="1">
        <v>345</v>
      </c>
      <c r="I425" s="1"/>
      <c r="J425" s="47"/>
      <c r="K425" s="47"/>
      <c r="L425" s="47"/>
      <c r="O425" s="2">
        <v>44618</v>
      </c>
      <c r="P425" s="1">
        <v>47</v>
      </c>
      <c r="Q425" s="1"/>
      <c r="R425" s="47"/>
      <c r="S425" s="47"/>
      <c r="T425" s="47"/>
    </row>
    <row r="426" spans="7:20" x14ac:dyDescent="0.25">
      <c r="G426" s="2">
        <v>44619</v>
      </c>
      <c r="H426" s="1">
        <v>298</v>
      </c>
      <c r="I426" s="1"/>
      <c r="J426" s="47"/>
      <c r="K426" s="47"/>
      <c r="L426" s="47"/>
      <c r="O426" s="2">
        <v>44619</v>
      </c>
      <c r="P426" s="1">
        <v>41</v>
      </c>
      <c r="Q426" s="1"/>
      <c r="R426" s="47"/>
      <c r="S426" s="47"/>
      <c r="T426" s="47"/>
    </row>
    <row r="427" spans="7:20" x14ac:dyDescent="0.25">
      <c r="G427" s="2">
        <v>44620</v>
      </c>
      <c r="H427" s="1">
        <v>214</v>
      </c>
      <c r="I427" s="1"/>
      <c r="J427" s="47"/>
      <c r="K427" s="47"/>
      <c r="L427" s="47"/>
      <c r="O427" s="2">
        <v>44620</v>
      </c>
      <c r="P427" s="1">
        <v>29</v>
      </c>
      <c r="Q427" s="1"/>
      <c r="R427" s="47"/>
      <c r="S427" s="47"/>
      <c r="T427" s="47"/>
    </row>
  </sheetData>
  <mergeCells count="2">
    <mergeCell ref="G2:L2"/>
    <mergeCell ref="O2:T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2"/>
  <sheetViews>
    <sheetView workbookViewId="0"/>
  </sheetViews>
  <sheetFormatPr baseColWidth="10" defaultRowHeight="12.75" x14ac:dyDescent="0.25"/>
  <cols>
    <col min="1" max="1" width="4.5703125" style="4" customWidth="1"/>
    <col min="2" max="2" width="42.7109375" style="4" customWidth="1"/>
    <col min="3" max="3" width="13.28515625" style="4" bestFit="1" customWidth="1"/>
    <col min="4" max="5" width="14.85546875" style="4" bestFit="1" customWidth="1"/>
    <col min="6" max="6" width="12" style="4" bestFit="1" customWidth="1"/>
    <col min="7" max="16384" width="11.42578125" style="4"/>
  </cols>
  <sheetData>
    <row r="2" spans="2:6" ht="27" customHeight="1" x14ac:dyDescent="0.25">
      <c r="B2" s="185" t="s">
        <v>309</v>
      </c>
      <c r="C2" s="185"/>
      <c r="D2" s="185"/>
    </row>
    <row r="4" spans="2:6" x14ac:dyDescent="0.25">
      <c r="B4" s="47"/>
      <c r="C4" s="47" t="s">
        <v>59</v>
      </c>
      <c r="D4" s="47" t="s">
        <v>115</v>
      </c>
      <c r="E4" s="47" t="s">
        <v>116</v>
      </c>
      <c r="F4" s="47" t="s">
        <v>62</v>
      </c>
    </row>
    <row r="5" spans="2:6" x14ac:dyDescent="0.25">
      <c r="B5" s="47" t="s">
        <v>111</v>
      </c>
      <c r="C5" s="74">
        <v>0.20731197000000001</v>
      </c>
      <c r="D5" s="74">
        <v>0.25829718000000002</v>
      </c>
      <c r="E5" s="74">
        <v>0.32859456999999997</v>
      </c>
      <c r="F5" s="74">
        <v>0.20579627</v>
      </c>
    </row>
    <row r="6" spans="2:6" x14ac:dyDescent="0.25">
      <c r="B6" s="47" t="s">
        <v>117</v>
      </c>
      <c r="C6" s="74">
        <v>9.9610099999999993E-2</v>
      </c>
      <c r="D6" s="74">
        <v>0.26893799000000002</v>
      </c>
      <c r="E6" s="74">
        <v>0.39305606999999998</v>
      </c>
      <c r="F6" s="74">
        <v>0.23839584</v>
      </c>
    </row>
    <row r="7" spans="2:6" x14ac:dyDescent="0.25">
      <c r="B7" s="47" t="s">
        <v>113</v>
      </c>
      <c r="C7" s="74">
        <v>8.9590379999999997E-2</v>
      </c>
      <c r="D7" s="74">
        <v>0.23323527999999999</v>
      </c>
      <c r="E7" s="74">
        <v>0.39137727</v>
      </c>
      <c r="F7" s="74">
        <v>0.28579707999999998</v>
      </c>
    </row>
    <row r="8" spans="2:6" x14ac:dyDescent="0.25">
      <c r="B8" s="47" t="s">
        <v>67</v>
      </c>
      <c r="C8" s="74">
        <v>5.4944260000000002E-2</v>
      </c>
      <c r="D8" s="74">
        <v>0.1190097</v>
      </c>
      <c r="E8" s="74">
        <v>0.37024034</v>
      </c>
      <c r="F8" s="74">
        <v>0.45580569999999998</v>
      </c>
    </row>
    <row r="9" spans="2:6" ht="24.75" customHeight="1" x14ac:dyDescent="0.25"/>
    <row r="10" spans="2:6" ht="38.25" x14ac:dyDescent="0.25">
      <c r="B10" s="3" t="s">
        <v>287</v>
      </c>
    </row>
    <row r="11" spans="2:6" ht="90.75" x14ac:dyDescent="0.25">
      <c r="B11" s="3" t="s">
        <v>288</v>
      </c>
    </row>
    <row r="12" spans="2:6" ht="25.5" x14ac:dyDescent="0.25">
      <c r="B12" s="3" t="s">
        <v>289</v>
      </c>
    </row>
  </sheetData>
  <mergeCells count="1">
    <mergeCell ref="B2:D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6"/>
  <sheetViews>
    <sheetView zoomScaleNormal="100" workbookViewId="0">
      <selection activeCell="B2" sqref="B2:I2"/>
    </sheetView>
  </sheetViews>
  <sheetFormatPr baseColWidth="10" defaultRowHeight="12.75" x14ac:dyDescent="0.25"/>
  <cols>
    <col min="1" max="1" width="5" style="4" customWidth="1"/>
    <col min="2" max="2" width="67.140625" style="4" customWidth="1"/>
    <col min="3" max="4" width="22.28515625" style="4" bestFit="1" customWidth="1"/>
    <col min="5" max="6" width="11.42578125" style="4"/>
    <col min="7" max="7" width="13.5703125" style="4" bestFit="1" customWidth="1"/>
    <col min="8" max="10" width="11.42578125" style="4"/>
    <col min="11" max="11" width="18" style="4" bestFit="1" customWidth="1"/>
    <col min="12" max="12" width="15.7109375" style="4" bestFit="1" customWidth="1"/>
    <col min="13" max="13" width="15.140625" style="4" bestFit="1" customWidth="1"/>
    <col min="14" max="14" width="12.28515625" style="4" bestFit="1" customWidth="1"/>
    <col min="15" max="15" width="15" style="4" bestFit="1" customWidth="1"/>
    <col min="16" max="16" width="14.42578125" style="4" bestFit="1" customWidth="1"/>
    <col min="17" max="16384" width="11.42578125" style="4"/>
  </cols>
  <sheetData>
    <row r="2" spans="1:16" x14ac:dyDescent="0.25">
      <c r="A2" s="61"/>
      <c r="B2" s="159" t="s">
        <v>338</v>
      </c>
      <c r="C2" s="159"/>
      <c r="D2" s="159"/>
      <c r="E2" s="159"/>
      <c r="F2" s="159"/>
      <c r="G2" s="159"/>
      <c r="H2" s="159"/>
      <c r="I2" s="159"/>
      <c r="J2" s="70"/>
    </row>
    <row r="4" spans="1:16" x14ac:dyDescent="0.25">
      <c r="I4" s="71"/>
      <c r="J4" s="72"/>
      <c r="K4" s="73"/>
      <c r="L4" s="73"/>
      <c r="M4" s="73"/>
      <c r="N4" s="73"/>
      <c r="O4" s="73"/>
      <c r="P4" s="73"/>
    </row>
    <row r="5" spans="1:16" x14ac:dyDescent="0.25">
      <c r="D5" s="47" t="s">
        <v>129</v>
      </c>
      <c r="E5" s="60" t="s">
        <v>118</v>
      </c>
      <c r="F5" s="60" t="s">
        <v>110</v>
      </c>
      <c r="G5" s="60" t="s">
        <v>119</v>
      </c>
      <c r="H5" s="60" t="s">
        <v>111</v>
      </c>
      <c r="I5" s="71"/>
      <c r="J5" s="72"/>
      <c r="K5" s="73"/>
      <c r="L5" s="73"/>
      <c r="M5" s="73"/>
      <c r="N5" s="73"/>
      <c r="O5" s="73"/>
      <c r="P5" s="73"/>
    </row>
    <row r="6" spans="1:16" ht="51" x14ac:dyDescent="0.25">
      <c r="B6" s="3" t="s">
        <v>285</v>
      </c>
      <c r="D6" s="47" t="s">
        <v>72</v>
      </c>
      <c r="E6" s="57">
        <v>10.979327</v>
      </c>
      <c r="F6" s="57">
        <v>45.257486800000002</v>
      </c>
      <c r="G6" s="57">
        <v>4.7024246999999999</v>
      </c>
      <c r="H6" s="57">
        <v>200</v>
      </c>
      <c r="I6" s="71"/>
      <c r="J6" s="72"/>
      <c r="K6" s="73"/>
      <c r="L6" s="73"/>
      <c r="M6" s="73"/>
      <c r="N6" s="73"/>
      <c r="O6" s="73"/>
      <c r="P6" s="73"/>
    </row>
    <row r="7" spans="1:16" x14ac:dyDescent="0.25">
      <c r="B7" s="80"/>
      <c r="D7" s="47" t="s">
        <v>73</v>
      </c>
      <c r="E7" s="57">
        <v>4.3829266999999996</v>
      </c>
      <c r="F7" s="57">
        <v>26.906718000000001</v>
      </c>
      <c r="G7" s="57">
        <v>6.5207969000000006</v>
      </c>
      <c r="H7" s="57">
        <v>200</v>
      </c>
      <c r="I7" s="71"/>
      <c r="J7" s="72"/>
      <c r="K7" s="73"/>
      <c r="L7" s="73"/>
      <c r="M7" s="73"/>
      <c r="N7" s="73"/>
      <c r="O7" s="73"/>
      <c r="P7" s="73"/>
    </row>
    <row r="8" spans="1:16" ht="42" customHeight="1" x14ac:dyDescent="0.25">
      <c r="B8" s="3" t="s">
        <v>286</v>
      </c>
      <c r="D8" s="47" t="s">
        <v>74</v>
      </c>
      <c r="E8" s="57">
        <v>14.597760300000001</v>
      </c>
      <c r="F8" s="57">
        <v>37.765804899999999</v>
      </c>
      <c r="G8" s="57">
        <v>200</v>
      </c>
      <c r="H8" s="57">
        <v>200</v>
      </c>
      <c r="I8" s="71"/>
      <c r="J8" s="72"/>
      <c r="K8" s="72"/>
      <c r="L8" s="72"/>
      <c r="M8" s="72"/>
      <c r="N8" s="72"/>
      <c r="O8" s="72"/>
      <c r="P8" s="72"/>
    </row>
    <row r="9" spans="1:16" ht="15" customHeight="1" x14ac:dyDescent="0.25">
      <c r="B9" s="3" t="s">
        <v>310</v>
      </c>
      <c r="D9" s="47" t="s">
        <v>75</v>
      </c>
      <c r="E9" s="57">
        <v>25.2640031</v>
      </c>
      <c r="F9" s="57">
        <v>13.252152799999999</v>
      </c>
      <c r="G9" s="57">
        <v>200</v>
      </c>
      <c r="H9" s="57">
        <v>200</v>
      </c>
      <c r="I9" s="71"/>
      <c r="J9" s="72"/>
      <c r="K9" s="72"/>
      <c r="L9" s="72"/>
      <c r="M9" s="72"/>
      <c r="N9" s="72"/>
      <c r="O9" s="72"/>
      <c r="P9" s="72"/>
    </row>
    <row r="10" spans="1:16" x14ac:dyDescent="0.25">
      <c r="D10" s="47" t="s">
        <v>76</v>
      </c>
      <c r="E10" s="57">
        <v>70.862418899999994</v>
      </c>
      <c r="F10" s="57">
        <v>113.3938933</v>
      </c>
      <c r="G10" s="57">
        <v>134.60378180000001</v>
      </c>
      <c r="H10" s="57">
        <v>74.173012</v>
      </c>
      <c r="I10" s="71"/>
      <c r="J10" s="72"/>
      <c r="K10" s="72"/>
      <c r="L10" s="72"/>
      <c r="M10" s="72"/>
      <c r="N10" s="72"/>
      <c r="O10" s="72"/>
      <c r="P10" s="72"/>
    </row>
    <row r="11" spans="1:16" x14ac:dyDescent="0.25">
      <c r="D11" s="47" t="s">
        <v>77</v>
      </c>
      <c r="E11" s="57">
        <v>110.0824777</v>
      </c>
      <c r="F11" s="57">
        <v>116.37439190000001</v>
      </c>
      <c r="G11" s="57">
        <v>68.273542700000007</v>
      </c>
      <c r="H11" s="57">
        <v>56.715819599999996</v>
      </c>
      <c r="I11" s="71"/>
      <c r="J11" s="72"/>
      <c r="K11" s="72"/>
      <c r="L11" s="72"/>
      <c r="M11" s="72"/>
      <c r="N11" s="72"/>
      <c r="O11" s="72"/>
      <c r="P11" s="72"/>
    </row>
    <row r="12" spans="1:16" x14ac:dyDescent="0.25">
      <c r="D12" s="47" t="s">
        <v>78</v>
      </c>
      <c r="E12" s="57">
        <v>165.55443649999998</v>
      </c>
      <c r="F12" s="57">
        <v>99.911403800000002</v>
      </c>
      <c r="G12" s="57">
        <v>49.534350700000005</v>
      </c>
      <c r="H12" s="57">
        <v>68.419597400000001</v>
      </c>
    </row>
    <row r="13" spans="1:16" x14ac:dyDescent="0.25">
      <c r="D13" s="47" t="s">
        <v>79</v>
      </c>
      <c r="E13" s="57">
        <v>125.8427969</v>
      </c>
      <c r="F13" s="57">
        <v>109.27022369999999</v>
      </c>
      <c r="G13" s="57">
        <v>96.771820399999996</v>
      </c>
      <c r="H13" s="57">
        <v>57.566770499999997</v>
      </c>
    </row>
    <row r="14" spans="1:16" x14ac:dyDescent="0.25">
      <c r="D14" s="47" t="s">
        <v>80</v>
      </c>
      <c r="E14" s="57">
        <v>125.28472980000001</v>
      </c>
      <c r="F14" s="57">
        <v>117.76583460000001</v>
      </c>
      <c r="G14" s="57">
        <v>38.096313799999997</v>
      </c>
      <c r="H14" s="57">
        <v>50.506929</v>
      </c>
    </row>
    <row r="15" spans="1:16" x14ac:dyDescent="0.25">
      <c r="D15" s="47" t="s">
        <v>81</v>
      </c>
      <c r="E15" s="57">
        <v>111.1183334</v>
      </c>
      <c r="F15" s="57">
        <v>89.925902899999997</v>
      </c>
      <c r="G15" s="57">
        <v>200</v>
      </c>
      <c r="H15" s="57">
        <v>63.426106699999998</v>
      </c>
    </row>
    <row r="16" spans="1:16" x14ac:dyDescent="0.25">
      <c r="D16" s="47" t="s">
        <v>82</v>
      </c>
      <c r="E16" s="57">
        <v>120.6535758</v>
      </c>
      <c r="F16" s="57">
        <v>106.04535020000002</v>
      </c>
      <c r="G16" s="57">
        <v>90.8296134</v>
      </c>
      <c r="H16" s="57">
        <v>71.599451299999998</v>
      </c>
    </row>
    <row r="17" spans="2:8" x14ac:dyDescent="0.25">
      <c r="D17" s="47" t="s">
        <v>83</v>
      </c>
      <c r="E17" s="57">
        <v>78.776910999999998</v>
      </c>
      <c r="F17" s="57">
        <v>108.9684219</v>
      </c>
      <c r="G17" s="57">
        <v>80.442260499999989</v>
      </c>
      <c r="H17" s="57">
        <v>95.417283100000006</v>
      </c>
    </row>
    <row r="18" spans="2:8" x14ac:dyDescent="0.25">
      <c r="D18" s="47" t="s">
        <v>84</v>
      </c>
      <c r="E18" s="57">
        <v>140.16024709999999</v>
      </c>
      <c r="F18" s="57">
        <v>93.277882300000002</v>
      </c>
      <c r="G18" s="57">
        <v>42.0177719</v>
      </c>
      <c r="H18" s="57">
        <v>106.21726620000001</v>
      </c>
    </row>
    <row r="19" spans="2:8" x14ac:dyDescent="0.25">
      <c r="D19" s="47" t="s">
        <v>85</v>
      </c>
      <c r="E19" s="57">
        <v>88.868125700000007</v>
      </c>
      <c r="F19" s="57">
        <v>88.779411699999997</v>
      </c>
      <c r="G19" s="57">
        <v>38.109985299999998</v>
      </c>
      <c r="H19" s="57">
        <v>155.14227579999999</v>
      </c>
    </row>
    <row r="20" spans="2:8" x14ac:dyDescent="0.25">
      <c r="D20" s="47" t="s">
        <v>86</v>
      </c>
      <c r="E20" s="57">
        <v>127.3276118</v>
      </c>
      <c r="F20" s="57">
        <v>102.34748449999999</v>
      </c>
      <c r="G20" s="57">
        <v>46.227461699999999</v>
      </c>
      <c r="H20" s="57">
        <v>89.132235000000009</v>
      </c>
    </row>
    <row r="21" spans="2:8" x14ac:dyDescent="0.25">
      <c r="D21" s="47" t="s">
        <v>330</v>
      </c>
      <c r="E21" s="57">
        <v>103.7645247</v>
      </c>
      <c r="F21" s="57">
        <v>92.891880200000003</v>
      </c>
      <c r="G21" s="57">
        <v>36.196334</v>
      </c>
      <c r="H21" s="57">
        <v>134.06927639999998</v>
      </c>
    </row>
    <row r="22" spans="2:8" x14ac:dyDescent="0.25">
      <c r="D22" s="47" t="s">
        <v>87</v>
      </c>
      <c r="E22" s="57">
        <v>46.496822600000002</v>
      </c>
      <c r="F22" s="57">
        <v>78.073320499999994</v>
      </c>
      <c r="G22" s="57">
        <v>32.5873639</v>
      </c>
      <c r="H22" s="57">
        <v>200</v>
      </c>
    </row>
    <row r="24" spans="2:8" x14ac:dyDescent="0.25">
      <c r="B24" s="3"/>
    </row>
    <row r="25" spans="2:8" ht="38.25" customHeight="1" x14ac:dyDescent="0.25">
      <c r="B25" s="80"/>
    </row>
    <row r="26" spans="2:8" x14ac:dyDescent="0.25">
      <c r="B26" s="3"/>
    </row>
  </sheetData>
  <mergeCells count="1">
    <mergeCell ref="B2:I2"/>
  </mergeCells>
  <pageMargins left="0.7" right="0.7" top="0.75" bottom="0.75" header="0.3" footer="0.3"/>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7"/>
  <sheetViews>
    <sheetView workbookViewId="0">
      <selection activeCell="B4" sqref="B4"/>
    </sheetView>
  </sheetViews>
  <sheetFormatPr baseColWidth="10" defaultRowHeight="12.75" x14ac:dyDescent="0.25"/>
  <cols>
    <col min="1" max="1" width="3.28515625" style="4" customWidth="1"/>
    <col min="2" max="2" width="37.5703125" style="4" bestFit="1" customWidth="1"/>
    <col min="3" max="4" width="11.42578125" style="4"/>
    <col min="5" max="5" width="13.5703125" style="4" bestFit="1" customWidth="1"/>
    <col min="6" max="6" width="14.7109375" style="4" bestFit="1" customWidth="1"/>
    <col min="7" max="7" width="11.42578125" style="4"/>
    <col min="8" max="8" width="12.85546875" style="4" customWidth="1"/>
    <col min="9" max="9" width="13.28515625" style="4" customWidth="1"/>
    <col min="10" max="11" width="11.42578125" style="4"/>
    <col min="12" max="12" width="12.140625" style="4" customWidth="1"/>
    <col min="13" max="13" width="13.5703125" style="4" customWidth="1"/>
    <col min="14" max="16384" width="11.42578125" style="4"/>
  </cols>
  <sheetData>
    <row r="2" spans="2:14" ht="13.5" thickBot="1" x14ac:dyDescent="0.3">
      <c r="B2" s="150" t="s">
        <v>120</v>
      </c>
      <c r="C2" s="150"/>
      <c r="D2" s="64"/>
      <c r="E2" s="64"/>
      <c r="F2" s="64"/>
      <c r="G2" s="64"/>
      <c r="H2" s="64"/>
      <c r="I2" s="64"/>
      <c r="J2" s="64"/>
    </row>
    <row r="3" spans="2:14" ht="15.75" customHeight="1" thickTop="1" x14ac:dyDescent="0.25">
      <c r="B3" s="72"/>
      <c r="C3" s="151"/>
      <c r="D3" s="193"/>
      <c r="E3" s="193"/>
      <c r="F3" s="81"/>
      <c r="G3" s="176" t="s">
        <v>49</v>
      </c>
      <c r="H3" s="176"/>
      <c r="I3" s="176"/>
      <c r="J3" s="176"/>
      <c r="K3" s="176" t="s">
        <v>50</v>
      </c>
      <c r="L3" s="176"/>
      <c r="M3" s="176"/>
      <c r="N3" s="176"/>
    </row>
    <row r="4" spans="2:14" ht="115.5" x14ac:dyDescent="0.25">
      <c r="B4" s="3" t="s">
        <v>282</v>
      </c>
      <c r="D4" s="193"/>
      <c r="E4" s="193"/>
      <c r="F4" s="193" t="s">
        <v>121</v>
      </c>
      <c r="G4" s="176" t="s">
        <v>122</v>
      </c>
      <c r="H4" s="176"/>
      <c r="I4" s="176"/>
      <c r="J4" s="176"/>
      <c r="K4" s="176"/>
      <c r="L4" s="176"/>
      <c r="M4" s="176"/>
      <c r="N4" s="176"/>
    </row>
    <row r="5" spans="2:14" ht="180.75" x14ac:dyDescent="0.25">
      <c r="B5" s="3" t="s">
        <v>283</v>
      </c>
      <c r="D5" s="193"/>
      <c r="E5" s="193"/>
      <c r="F5" s="193"/>
      <c r="G5" s="81" t="s">
        <v>36</v>
      </c>
      <c r="H5" s="81" t="s">
        <v>38</v>
      </c>
      <c r="I5" s="81" t="s">
        <v>65</v>
      </c>
      <c r="J5" s="81" t="s">
        <v>6</v>
      </c>
      <c r="K5" s="81" t="s">
        <v>36</v>
      </c>
      <c r="L5" s="81" t="s">
        <v>38</v>
      </c>
      <c r="M5" s="81" t="s">
        <v>65</v>
      </c>
      <c r="N5" s="81" t="s">
        <v>6</v>
      </c>
    </row>
    <row r="6" spans="2:14" ht="40.5" customHeight="1" x14ac:dyDescent="0.25">
      <c r="B6" s="3" t="s">
        <v>284</v>
      </c>
      <c r="D6" s="194" t="s">
        <v>316</v>
      </c>
      <c r="E6" s="191" t="s">
        <v>59</v>
      </c>
      <c r="F6" s="84" t="s">
        <v>123</v>
      </c>
      <c r="G6" s="85">
        <v>97.42</v>
      </c>
      <c r="H6" s="85">
        <v>1.59</v>
      </c>
      <c r="I6" s="85">
        <v>0.98999999999999988</v>
      </c>
      <c r="J6" s="85">
        <v>100</v>
      </c>
      <c r="K6" s="85">
        <v>80.16</v>
      </c>
      <c r="L6" s="85">
        <v>8.91</v>
      </c>
      <c r="M6" s="85">
        <v>10.93</v>
      </c>
      <c r="N6" s="85">
        <v>100</v>
      </c>
    </row>
    <row r="7" spans="2:14" x14ac:dyDescent="0.25">
      <c r="D7" s="194"/>
      <c r="E7" s="192"/>
      <c r="F7" s="86" t="s">
        <v>124</v>
      </c>
      <c r="G7" s="87">
        <v>93.375611000000006</v>
      </c>
      <c r="H7" s="88">
        <v>5.1173410000000006</v>
      </c>
      <c r="I7" s="88">
        <v>1.5070480000000002</v>
      </c>
      <c r="J7" s="88">
        <v>100</v>
      </c>
      <c r="K7" s="88">
        <v>52.466029999999996</v>
      </c>
      <c r="L7" s="88">
        <v>14.830419000000001</v>
      </c>
      <c r="M7" s="88">
        <v>32.703550999999997</v>
      </c>
      <c r="N7" s="88">
        <v>100</v>
      </c>
    </row>
    <row r="8" spans="2:14" x14ac:dyDescent="0.25">
      <c r="D8" s="194"/>
      <c r="E8" s="191" t="s">
        <v>60</v>
      </c>
      <c r="F8" s="84" t="s">
        <v>123</v>
      </c>
      <c r="G8" s="85">
        <v>93.66</v>
      </c>
      <c r="H8" s="85">
        <v>4.09</v>
      </c>
      <c r="I8" s="85">
        <v>2.25</v>
      </c>
      <c r="J8" s="85">
        <v>100</v>
      </c>
      <c r="K8" s="85">
        <v>74.52</v>
      </c>
      <c r="L8" s="85">
        <v>10.43</v>
      </c>
      <c r="M8" s="85">
        <v>15.049999999999999</v>
      </c>
      <c r="N8" s="85">
        <v>99.999999999999986</v>
      </c>
    </row>
    <row r="9" spans="2:14" x14ac:dyDescent="0.25">
      <c r="D9" s="194"/>
      <c r="E9" s="192"/>
      <c r="F9" s="86" t="s">
        <v>124</v>
      </c>
      <c r="G9" s="88">
        <v>77.037260000000003</v>
      </c>
      <c r="H9" s="88">
        <v>16.050360999999999</v>
      </c>
      <c r="I9" s="88">
        <v>6.9123790000000005</v>
      </c>
      <c r="J9" s="88">
        <v>100</v>
      </c>
      <c r="K9" s="88">
        <v>20.222002</v>
      </c>
      <c r="L9" s="88">
        <v>14.777557999999999</v>
      </c>
      <c r="M9" s="88">
        <v>65.000440999999995</v>
      </c>
      <c r="N9" s="88">
        <v>100.000001</v>
      </c>
    </row>
    <row r="10" spans="2:14" x14ac:dyDescent="0.25">
      <c r="D10" s="194"/>
      <c r="E10" s="191" t="s">
        <v>61</v>
      </c>
      <c r="F10" s="84" t="s">
        <v>123</v>
      </c>
      <c r="G10" s="85">
        <v>84.54</v>
      </c>
      <c r="H10" s="85">
        <v>9.8800000000000008</v>
      </c>
      <c r="I10" s="85">
        <v>5.58</v>
      </c>
      <c r="J10" s="85">
        <v>100</v>
      </c>
      <c r="K10" s="85">
        <v>59.5</v>
      </c>
      <c r="L10" s="85">
        <v>8.5299999999999994</v>
      </c>
      <c r="M10" s="85">
        <v>31.96</v>
      </c>
      <c r="N10" s="85">
        <v>99.99</v>
      </c>
    </row>
    <row r="11" spans="2:14" x14ac:dyDescent="0.25">
      <c r="D11" s="194"/>
      <c r="E11" s="192"/>
      <c r="F11" s="86" t="s">
        <v>124</v>
      </c>
      <c r="G11" s="88">
        <v>56.492576000000007</v>
      </c>
      <c r="H11" s="88">
        <v>24.754080000000002</v>
      </c>
      <c r="I11" s="88">
        <v>18.753343999999998</v>
      </c>
      <c r="J11" s="88">
        <v>100</v>
      </c>
      <c r="K11" s="88">
        <v>13.416313999999998</v>
      </c>
      <c r="L11" s="88">
        <v>7.7113730000000009</v>
      </c>
      <c r="M11" s="88">
        <v>78.872313000000005</v>
      </c>
      <c r="N11" s="88">
        <v>100</v>
      </c>
    </row>
    <row r="12" spans="2:14" x14ac:dyDescent="0.25">
      <c r="D12" s="194"/>
      <c r="E12" s="191" t="s">
        <v>62</v>
      </c>
      <c r="F12" s="84" t="s">
        <v>123</v>
      </c>
      <c r="G12" s="85">
        <v>75.27</v>
      </c>
      <c r="H12" s="85">
        <v>15.58</v>
      </c>
      <c r="I12" s="85">
        <v>9.15</v>
      </c>
      <c r="J12" s="85">
        <v>99.999999999999986</v>
      </c>
      <c r="K12" s="85">
        <v>46.12</v>
      </c>
      <c r="L12" s="85">
        <v>6.4800000000000013</v>
      </c>
      <c r="M12" s="85">
        <v>47.4</v>
      </c>
      <c r="N12" s="85">
        <v>100</v>
      </c>
    </row>
    <row r="13" spans="2:14" x14ac:dyDescent="0.25">
      <c r="D13" s="194"/>
      <c r="E13" s="192"/>
      <c r="F13" s="86" t="s">
        <v>124</v>
      </c>
      <c r="G13" s="89">
        <v>43.196316000000003</v>
      </c>
      <c r="H13" s="89">
        <v>21.703738000000001</v>
      </c>
      <c r="I13" s="89">
        <v>35.099947</v>
      </c>
      <c r="J13" s="88">
        <v>100.000001</v>
      </c>
      <c r="K13" s="89">
        <v>15.437745</v>
      </c>
      <c r="L13" s="89">
        <v>7.2626490000000006</v>
      </c>
      <c r="M13" s="89">
        <v>77.299605999999997</v>
      </c>
      <c r="N13" s="88">
        <v>100</v>
      </c>
    </row>
    <row r="16" spans="2:14" x14ac:dyDescent="0.25">
      <c r="B16" s="3"/>
    </row>
    <row r="17" spans="2:2" x14ac:dyDescent="0.25">
      <c r="B17" s="3"/>
    </row>
  </sheetData>
  <mergeCells count="10">
    <mergeCell ref="E12:E13"/>
    <mergeCell ref="D3:E5"/>
    <mergeCell ref="G3:J3"/>
    <mergeCell ref="K3:N3"/>
    <mergeCell ref="F4:F5"/>
    <mergeCell ref="G4:N4"/>
    <mergeCell ref="D6:D13"/>
    <mergeCell ref="E6:E7"/>
    <mergeCell ref="E8:E9"/>
    <mergeCell ref="E10:E1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426"/>
  <sheetViews>
    <sheetView zoomScaleNormal="100" workbookViewId="0">
      <selection activeCell="B5" sqref="B5"/>
    </sheetView>
  </sheetViews>
  <sheetFormatPr baseColWidth="10" defaultRowHeight="12.75" x14ac:dyDescent="0.25"/>
  <cols>
    <col min="1" max="1" width="3.42578125" style="4" customWidth="1"/>
    <col min="2" max="2" width="82.42578125" style="4" bestFit="1" customWidth="1"/>
    <col min="3" max="3" width="4.140625" style="4" bestFit="1" customWidth="1"/>
    <col min="4" max="4" width="5.42578125" style="4" bestFit="1" customWidth="1"/>
    <col min="5" max="5" width="12.42578125" style="4" bestFit="1" customWidth="1"/>
    <col min="6" max="6" width="12.7109375" style="4" bestFit="1" customWidth="1"/>
    <col min="7" max="7" width="10.140625" style="4" bestFit="1" customWidth="1"/>
    <col min="8" max="8" width="12.42578125" style="4" bestFit="1" customWidth="1"/>
    <col min="9" max="9" width="5.7109375" style="4" bestFit="1" customWidth="1"/>
    <col min="10" max="10" width="7.42578125" style="4" bestFit="1" customWidth="1"/>
    <col min="11" max="12" width="11.42578125" style="4"/>
    <col min="13" max="13" width="10.140625" style="4" bestFit="1" customWidth="1"/>
    <col min="14" max="14" width="11.7109375" style="4" bestFit="1" customWidth="1"/>
    <col min="15" max="15" width="5.7109375" style="4" bestFit="1" customWidth="1"/>
    <col min="16" max="16" width="7.42578125" style="4" bestFit="1" customWidth="1"/>
    <col min="17" max="16384" width="11.42578125" style="4"/>
  </cols>
  <sheetData>
    <row r="2" spans="2:16" x14ac:dyDescent="0.25">
      <c r="B2" s="61" t="s">
        <v>165</v>
      </c>
      <c r="G2" s="190" t="s">
        <v>166</v>
      </c>
      <c r="H2" s="190"/>
      <c r="I2" s="190"/>
      <c r="J2" s="190"/>
      <c r="M2" s="190" t="s">
        <v>167</v>
      </c>
      <c r="N2" s="190"/>
      <c r="O2" s="190"/>
      <c r="P2" s="190"/>
    </row>
    <row r="3" spans="2:16" ht="25.5" x14ac:dyDescent="0.25">
      <c r="C3" s="62"/>
      <c r="D3" s="62"/>
      <c r="E3" s="62"/>
      <c r="F3" s="62"/>
      <c r="G3" s="48" t="s">
        <v>10</v>
      </c>
      <c r="H3" s="48" t="s">
        <v>126</v>
      </c>
      <c r="I3" s="48" t="s">
        <v>127</v>
      </c>
      <c r="J3" s="49" t="s">
        <v>5</v>
      </c>
      <c r="K3" s="69"/>
      <c r="L3" s="69"/>
      <c r="M3" s="48" t="s">
        <v>10</v>
      </c>
      <c r="N3" s="48" t="s">
        <v>126</v>
      </c>
      <c r="O3" s="48" t="s">
        <v>127</v>
      </c>
      <c r="P3" s="49" t="s">
        <v>5</v>
      </c>
    </row>
    <row r="4" spans="2:16" x14ac:dyDescent="0.25">
      <c r="B4" s="3" t="s">
        <v>280</v>
      </c>
      <c r="C4" s="62"/>
      <c r="D4" s="62"/>
      <c r="E4" s="62"/>
      <c r="F4" s="62"/>
      <c r="G4" s="2">
        <v>44197</v>
      </c>
      <c r="H4" s="1"/>
      <c r="I4" s="1"/>
      <c r="J4" s="47"/>
      <c r="M4" s="2">
        <v>44197</v>
      </c>
      <c r="N4" s="1"/>
      <c r="O4" s="1"/>
      <c r="P4" s="47"/>
    </row>
    <row r="5" spans="2:16" ht="51.75" x14ac:dyDescent="0.25">
      <c r="B5" s="3" t="s">
        <v>281</v>
      </c>
      <c r="E5" s="67"/>
      <c r="F5" s="67"/>
      <c r="G5" s="2">
        <v>44198</v>
      </c>
      <c r="H5" s="1"/>
      <c r="I5" s="1"/>
      <c r="J5" s="47"/>
      <c r="M5" s="2">
        <v>44198</v>
      </c>
      <c r="N5" s="1"/>
      <c r="O5" s="1"/>
      <c r="P5" s="47"/>
    </row>
    <row r="6" spans="2:16" ht="15" customHeight="1" x14ac:dyDescent="0.25">
      <c r="B6" s="3" t="s">
        <v>260</v>
      </c>
      <c r="G6" s="2">
        <v>44199</v>
      </c>
      <c r="H6" s="1"/>
      <c r="I6" s="1"/>
      <c r="J6" s="47"/>
      <c r="M6" s="2">
        <v>44199</v>
      </c>
      <c r="N6" s="1"/>
      <c r="O6" s="1"/>
      <c r="P6" s="47"/>
    </row>
    <row r="7" spans="2:16" ht="38.25" customHeight="1" x14ac:dyDescent="0.25">
      <c r="G7" s="2">
        <v>44200</v>
      </c>
      <c r="H7" s="1"/>
      <c r="I7" s="1"/>
      <c r="J7" s="47"/>
      <c r="M7" s="2">
        <v>44200</v>
      </c>
      <c r="N7" s="1"/>
      <c r="O7" s="1"/>
      <c r="P7" s="47"/>
    </row>
    <row r="8" spans="2:16" ht="15" customHeight="1" x14ac:dyDescent="0.25">
      <c r="G8" s="2">
        <v>44201</v>
      </c>
      <c r="H8" s="1"/>
      <c r="I8" s="1"/>
      <c r="J8" s="47"/>
      <c r="M8" s="2">
        <v>44201</v>
      </c>
      <c r="N8" s="1"/>
      <c r="O8" s="1"/>
      <c r="P8" s="47"/>
    </row>
    <row r="9" spans="2:16" x14ac:dyDescent="0.25">
      <c r="G9" s="2">
        <v>44202</v>
      </c>
      <c r="H9" s="1"/>
      <c r="I9" s="1"/>
      <c r="J9" s="47"/>
      <c r="M9" s="2">
        <v>44202</v>
      </c>
      <c r="N9" s="1"/>
      <c r="O9" s="1"/>
      <c r="P9" s="47"/>
    </row>
    <row r="10" spans="2:16" x14ac:dyDescent="0.25">
      <c r="G10" s="2">
        <v>44203</v>
      </c>
      <c r="H10" s="1"/>
      <c r="I10" s="1"/>
      <c r="J10" s="47">
        <v>1026</v>
      </c>
      <c r="M10" s="2">
        <v>44203</v>
      </c>
      <c r="N10" s="1"/>
      <c r="O10" s="1"/>
      <c r="P10" s="47">
        <v>174</v>
      </c>
    </row>
    <row r="11" spans="2:16" x14ac:dyDescent="0.25">
      <c r="G11" s="2">
        <v>44204</v>
      </c>
      <c r="H11" s="1"/>
      <c r="I11" s="1"/>
      <c r="J11" s="47">
        <v>1096</v>
      </c>
      <c r="M11" s="2">
        <v>44204</v>
      </c>
      <c r="N11" s="1"/>
      <c r="O11" s="1"/>
      <c r="P11" s="47">
        <v>182</v>
      </c>
    </row>
    <row r="12" spans="2:16" x14ac:dyDescent="0.25">
      <c r="G12" s="2">
        <v>44205</v>
      </c>
      <c r="H12" s="1"/>
      <c r="I12" s="1"/>
      <c r="J12" s="47">
        <v>1110</v>
      </c>
      <c r="M12" s="2">
        <v>44205</v>
      </c>
      <c r="N12" s="1"/>
      <c r="O12" s="1"/>
      <c r="P12" s="47">
        <v>187</v>
      </c>
    </row>
    <row r="13" spans="2:16" x14ac:dyDescent="0.25">
      <c r="G13" s="2">
        <v>44206</v>
      </c>
      <c r="H13" s="1"/>
      <c r="I13" s="1"/>
      <c r="J13" s="47">
        <v>1095</v>
      </c>
      <c r="M13" s="2">
        <v>44206</v>
      </c>
      <c r="N13" s="1"/>
      <c r="O13" s="1"/>
      <c r="P13" s="47">
        <v>186</v>
      </c>
    </row>
    <row r="14" spans="2:16" x14ac:dyDescent="0.25">
      <c r="G14" s="2">
        <v>44207</v>
      </c>
      <c r="H14" s="1"/>
      <c r="I14" s="1"/>
      <c r="J14" s="47">
        <v>1100</v>
      </c>
      <c r="M14" s="2">
        <v>44207</v>
      </c>
      <c r="N14" s="1"/>
      <c r="O14" s="1"/>
      <c r="P14" s="47">
        <v>182</v>
      </c>
    </row>
    <row r="15" spans="2:16" x14ac:dyDescent="0.25">
      <c r="G15" s="2">
        <v>44208</v>
      </c>
      <c r="H15" s="1"/>
      <c r="I15" s="1"/>
      <c r="J15" s="47">
        <v>1121</v>
      </c>
      <c r="M15" s="2">
        <v>44208</v>
      </c>
      <c r="N15" s="1"/>
      <c r="O15" s="1"/>
      <c r="P15" s="47">
        <v>191</v>
      </c>
    </row>
    <row r="16" spans="2:16" x14ac:dyDescent="0.25">
      <c r="G16" s="2">
        <v>44209</v>
      </c>
      <c r="H16" s="1"/>
      <c r="I16" s="1">
        <v>4</v>
      </c>
      <c r="J16" s="47">
        <v>1157</v>
      </c>
      <c r="M16" s="2">
        <v>44209</v>
      </c>
      <c r="N16" s="1"/>
      <c r="O16" s="1">
        <v>0</v>
      </c>
      <c r="P16" s="47">
        <v>195</v>
      </c>
    </row>
    <row r="17" spans="7:16" x14ac:dyDescent="0.25">
      <c r="G17" s="2">
        <v>44210</v>
      </c>
      <c r="H17" s="1"/>
      <c r="I17" s="1">
        <v>6</v>
      </c>
      <c r="J17" s="47">
        <v>1182</v>
      </c>
      <c r="M17" s="2">
        <v>44210</v>
      </c>
      <c r="N17" s="1"/>
      <c r="O17" s="1">
        <v>0</v>
      </c>
      <c r="P17" s="47">
        <v>201</v>
      </c>
    </row>
    <row r="18" spans="7:16" x14ac:dyDescent="0.25">
      <c r="G18" s="2">
        <v>44211</v>
      </c>
      <c r="H18" s="1"/>
      <c r="I18" s="1">
        <v>7</v>
      </c>
      <c r="J18" s="47">
        <v>1212</v>
      </c>
      <c r="M18" s="2">
        <v>44211</v>
      </c>
      <c r="N18" s="1"/>
      <c r="O18" s="1">
        <v>0</v>
      </c>
      <c r="P18" s="47">
        <v>209</v>
      </c>
    </row>
    <row r="19" spans="7:16" x14ac:dyDescent="0.25">
      <c r="G19" s="2">
        <v>44212</v>
      </c>
      <c r="H19" s="1"/>
      <c r="I19" s="1">
        <v>9</v>
      </c>
      <c r="J19" s="47">
        <v>1227</v>
      </c>
      <c r="M19" s="2">
        <v>44212</v>
      </c>
      <c r="N19" s="1"/>
      <c r="O19" s="1">
        <v>0</v>
      </c>
      <c r="P19" s="47">
        <v>213</v>
      </c>
    </row>
    <row r="20" spans="7:16" x14ac:dyDescent="0.25">
      <c r="G20" s="2">
        <v>44213</v>
      </c>
      <c r="H20" s="1"/>
      <c r="I20" s="1">
        <v>9</v>
      </c>
      <c r="J20" s="47">
        <v>1239</v>
      </c>
      <c r="M20" s="2">
        <v>44213</v>
      </c>
      <c r="N20" s="1"/>
      <c r="O20" s="1">
        <v>1</v>
      </c>
      <c r="P20" s="47">
        <v>218</v>
      </c>
    </row>
    <row r="21" spans="7:16" x14ac:dyDescent="0.25">
      <c r="G21" s="2">
        <v>44214</v>
      </c>
      <c r="H21" s="1"/>
      <c r="I21" s="1">
        <v>11</v>
      </c>
      <c r="J21" s="47">
        <v>1266</v>
      </c>
      <c r="M21" s="2">
        <v>44214</v>
      </c>
      <c r="N21" s="1"/>
      <c r="O21" s="1">
        <v>1</v>
      </c>
      <c r="P21" s="47">
        <v>223</v>
      </c>
    </row>
    <row r="22" spans="7:16" x14ac:dyDescent="0.25">
      <c r="G22" s="2">
        <v>44215</v>
      </c>
      <c r="H22" s="1"/>
      <c r="I22" s="1">
        <v>13</v>
      </c>
      <c r="J22" s="47">
        <v>1288</v>
      </c>
      <c r="M22" s="2">
        <v>44215</v>
      </c>
      <c r="N22" s="1"/>
      <c r="O22" s="1">
        <v>1</v>
      </c>
      <c r="P22" s="47">
        <v>230</v>
      </c>
    </row>
    <row r="23" spans="7:16" x14ac:dyDescent="0.25">
      <c r="G23" s="2">
        <v>44216</v>
      </c>
      <c r="H23" s="1"/>
      <c r="I23" s="1">
        <v>15</v>
      </c>
      <c r="J23" s="47">
        <v>1295</v>
      </c>
      <c r="M23" s="2">
        <v>44216</v>
      </c>
      <c r="N23" s="1"/>
      <c r="O23" s="1">
        <v>1</v>
      </c>
      <c r="P23" s="47">
        <v>235</v>
      </c>
    </row>
    <row r="24" spans="7:16" x14ac:dyDescent="0.25">
      <c r="G24" s="2">
        <v>44217</v>
      </c>
      <c r="H24" s="1"/>
      <c r="I24" s="1">
        <v>18</v>
      </c>
      <c r="J24" s="47">
        <v>1308</v>
      </c>
      <c r="M24" s="2">
        <v>44217</v>
      </c>
      <c r="N24" s="1"/>
      <c r="O24" s="1">
        <v>1</v>
      </c>
      <c r="P24" s="47">
        <v>238</v>
      </c>
    </row>
    <row r="25" spans="7:16" x14ac:dyDescent="0.25">
      <c r="G25" s="2">
        <v>44218</v>
      </c>
      <c r="H25" s="1"/>
      <c r="I25" s="1">
        <v>18</v>
      </c>
      <c r="J25" s="47">
        <v>1319</v>
      </c>
      <c r="M25" s="2">
        <v>44218</v>
      </c>
      <c r="N25" s="1"/>
      <c r="O25" s="1">
        <v>2</v>
      </c>
      <c r="P25" s="47">
        <v>239</v>
      </c>
    </row>
    <row r="26" spans="7:16" x14ac:dyDescent="0.25">
      <c r="G26" s="2">
        <v>44219</v>
      </c>
      <c r="H26" s="1"/>
      <c r="I26" s="1">
        <v>21</v>
      </c>
      <c r="J26" s="47">
        <v>1328</v>
      </c>
      <c r="M26" s="2">
        <v>44219</v>
      </c>
      <c r="N26" s="1"/>
      <c r="O26" s="1">
        <v>2</v>
      </c>
      <c r="P26" s="47">
        <v>243</v>
      </c>
    </row>
    <row r="27" spans="7:16" x14ac:dyDescent="0.25">
      <c r="G27" s="2">
        <v>44220</v>
      </c>
      <c r="H27" s="1"/>
      <c r="I27" s="1">
        <v>23</v>
      </c>
      <c r="J27" s="47">
        <v>1343</v>
      </c>
      <c r="M27" s="2">
        <v>44220</v>
      </c>
      <c r="N27" s="1"/>
      <c r="O27" s="1">
        <v>2</v>
      </c>
      <c r="P27" s="47">
        <v>245</v>
      </c>
    </row>
    <row r="28" spans="7:16" x14ac:dyDescent="0.25">
      <c r="G28" s="2">
        <v>44221</v>
      </c>
      <c r="H28" s="1">
        <v>3</v>
      </c>
      <c r="I28" s="1">
        <v>28</v>
      </c>
      <c r="J28" s="47">
        <v>1347</v>
      </c>
      <c r="M28" s="2">
        <v>44221</v>
      </c>
      <c r="N28" s="1">
        <v>1</v>
      </c>
      <c r="O28" s="1">
        <v>2</v>
      </c>
      <c r="P28" s="47">
        <v>252</v>
      </c>
    </row>
    <row r="29" spans="7:16" x14ac:dyDescent="0.25">
      <c r="G29" s="2">
        <v>44222</v>
      </c>
      <c r="H29" s="1">
        <v>3</v>
      </c>
      <c r="I29" s="1">
        <v>34</v>
      </c>
      <c r="J29" s="47">
        <v>1338</v>
      </c>
      <c r="M29" s="2">
        <v>44222</v>
      </c>
      <c r="N29" s="1">
        <v>1</v>
      </c>
      <c r="O29" s="1">
        <v>4</v>
      </c>
      <c r="P29" s="47">
        <v>250</v>
      </c>
    </row>
    <row r="30" spans="7:16" x14ac:dyDescent="0.25">
      <c r="G30" s="2">
        <v>44223</v>
      </c>
      <c r="H30" s="1">
        <v>3</v>
      </c>
      <c r="I30" s="1">
        <v>41</v>
      </c>
      <c r="J30" s="47">
        <v>1314</v>
      </c>
      <c r="M30" s="2">
        <v>44223</v>
      </c>
      <c r="N30" s="1">
        <v>1</v>
      </c>
      <c r="O30" s="1">
        <v>5</v>
      </c>
      <c r="P30" s="47">
        <v>241</v>
      </c>
    </row>
    <row r="31" spans="7:16" x14ac:dyDescent="0.25">
      <c r="G31" s="2">
        <v>44224</v>
      </c>
      <c r="H31" s="1">
        <v>3</v>
      </c>
      <c r="I31" s="1">
        <v>47</v>
      </c>
      <c r="J31" s="47">
        <v>1305</v>
      </c>
      <c r="M31" s="2">
        <v>44224</v>
      </c>
      <c r="N31" s="1">
        <v>1</v>
      </c>
      <c r="O31" s="1">
        <v>7</v>
      </c>
      <c r="P31" s="47">
        <v>236</v>
      </c>
    </row>
    <row r="32" spans="7:16" x14ac:dyDescent="0.25">
      <c r="G32" s="2">
        <v>44225</v>
      </c>
      <c r="H32" s="1">
        <v>4</v>
      </c>
      <c r="I32" s="1">
        <v>55</v>
      </c>
      <c r="J32" s="47">
        <v>1290</v>
      </c>
      <c r="M32" s="2">
        <v>44225</v>
      </c>
      <c r="N32" s="1">
        <v>1</v>
      </c>
      <c r="O32" s="1">
        <v>7</v>
      </c>
      <c r="P32" s="47">
        <v>233</v>
      </c>
    </row>
    <row r="33" spans="7:16" x14ac:dyDescent="0.25">
      <c r="G33" s="2">
        <v>44226</v>
      </c>
      <c r="H33" s="1">
        <v>4</v>
      </c>
      <c r="I33" s="1">
        <v>59</v>
      </c>
      <c r="J33" s="47">
        <v>1277</v>
      </c>
      <c r="M33" s="2">
        <v>44226</v>
      </c>
      <c r="N33" s="1">
        <v>1</v>
      </c>
      <c r="O33" s="1">
        <v>7</v>
      </c>
      <c r="P33" s="47">
        <v>230</v>
      </c>
    </row>
    <row r="34" spans="7:16" x14ac:dyDescent="0.25">
      <c r="G34" s="2">
        <v>44227</v>
      </c>
      <c r="H34" s="1">
        <v>4</v>
      </c>
      <c r="I34" s="1">
        <v>64</v>
      </c>
      <c r="J34" s="47">
        <v>1279</v>
      </c>
      <c r="M34" s="2">
        <v>44227</v>
      </c>
      <c r="N34" s="1">
        <v>1</v>
      </c>
      <c r="O34" s="1">
        <v>8</v>
      </c>
      <c r="P34" s="47">
        <v>231</v>
      </c>
    </row>
    <row r="35" spans="7:16" x14ac:dyDescent="0.25">
      <c r="G35" s="2">
        <v>44228</v>
      </c>
      <c r="H35" s="1">
        <v>6</v>
      </c>
      <c r="I35" s="1">
        <v>73</v>
      </c>
      <c r="J35" s="47">
        <v>1281</v>
      </c>
      <c r="M35" s="2">
        <v>44228</v>
      </c>
      <c r="N35" s="1">
        <v>2</v>
      </c>
      <c r="O35" s="1">
        <v>9</v>
      </c>
      <c r="P35" s="47">
        <v>229</v>
      </c>
    </row>
    <row r="36" spans="7:16" x14ac:dyDescent="0.25">
      <c r="G36" s="2">
        <v>44229</v>
      </c>
      <c r="H36" s="1">
        <v>7</v>
      </c>
      <c r="I36" s="1">
        <v>81</v>
      </c>
      <c r="J36" s="47">
        <v>1285</v>
      </c>
      <c r="M36" s="2">
        <v>44229</v>
      </c>
      <c r="N36" s="1">
        <v>2</v>
      </c>
      <c r="O36" s="1">
        <v>10</v>
      </c>
      <c r="P36" s="47">
        <v>226</v>
      </c>
    </row>
    <row r="37" spans="7:16" x14ac:dyDescent="0.25">
      <c r="G37" s="2">
        <v>44230</v>
      </c>
      <c r="H37" s="1">
        <v>7</v>
      </c>
      <c r="I37" s="1">
        <v>87</v>
      </c>
      <c r="J37" s="47">
        <v>1292</v>
      </c>
      <c r="M37" s="2">
        <v>44230</v>
      </c>
      <c r="N37" s="1">
        <v>1</v>
      </c>
      <c r="O37" s="1">
        <v>11</v>
      </c>
      <c r="P37" s="47">
        <v>231</v>
      </c>
    </row>
    <row r="38" spans="7:16" x14ac:dyDescent="0.25">
      <c r="G38" s="2">
        <v>44231</v>
      </c>
      <c r="H38" s="1">
        <v>7</v>
      </c>
      <c r="I38" s="1">
        <v>91</v>
      </c>
      <c r="J38" s="47">
        <v>1288</v>
      </c>
      <c r="M38" s="2">
        <v>44231</v>
      </c>
      <c r="N38" s="1">
        <v>1</v>
      </c>
      <c r="O38" s="1">
        <v>11</v>
      </c>
      <c r="P38" s="47">
        <v>237</v>
      </c>
    </row>
    <row r="39" spans="7:16" x14ac:dyDescent="0.25">
      <c r="G39" s="2">
        <v>44232</v>
      </c>
      <c r="H39" s="1">
        <v>8</v>
      </c>
      <c r="I39" s="1">
        <v>92</v>
      </c>
      <c r="J39" s="47">
        <v>1273</v>
      </c>
      <c r="M39" s="2">
        <v>44232</v>
      </c>
      <c r="N39" s="1">
        <v>1</v>
      </c>
      <c r="O39" s="1">
        <v>12</v>
      </c>
      <c r="P39" s="47">
        <v>235</v>
      </c>
    </row>
    <row r="40" spans="7:16" x14ac:dyDescent="0.25">
      <c r="G40" s="2">
        <v>44233</v>
      </c>
      <c r="H40" s="1">
        <v>8</v>
      </c>
      <c r="I40" s="1">
        <v>96</v>
      </c>
      <c r="J40" s="47">
        <v>1268</v>
      </c>
      <c r="M40" s="2">
        <v>44233</v>
      </c>
      <c r="N40" s="1">
        <v>1</v>
      </c>
      <c r="O40" s="1">
        <v>13</v>
      </c>
      <c r="P40" s="47">
        <v>234</v>
      </c>
    </row>
    <row r="41" spans="7:16" x14ac:dyDescent="0.25">
      <c r="G41" s="2">
        <v>44234</v>
      </c>
      <c r="H41" s="1">
        <v>9</v>
      </c>
      <c r="I41" s="1">
        <v>98</v>
      </c>
      <c r="J41" s="47">
        <v>1256</v>
      </c>
      <c r="M41" s="2">
        <v>44234</v>
      </c>
      <c r="N41" s="1">
        <v>1</v>
      </c>
      <c r="O41" s="1">
        <v>13</v>
      </c>
      <c r="P41" s="47">
        <v>235</v>
      </c>
    </row>
    <row r="42" spans="7:16" x14ac:dyDescent="0.25">
      <c r="G42" s="2">
        <v>44235</v>
      </c>
      <c r="H42" s="1">
        <v>8</v>
      </c>
      <c r="I42" s="1">
        <v>95</v>
      </c>
      <c r="J42" s="47">
        <v>1229</v>
      </c>
      <c r="M42" s="2">
        <v>44235</v>
      </c>
      <c r="N42" s="1">
        <v>1</v>
      </c>
      <c r="O42" s="1">
        <v>13</v>
      </c>
      <c r="P42" s="47">
        <v>230</v>
      </c>
    </row>
    <row r="43" spans="7:16" x14ac:dyDescent="0.25">
      <c r="G43" s="2">
        <v>44236</v>
      </c>
      <c r="H43" s="1">
        <v>8</v>
      </c>
      <c r="I43" s="1">
        <v>93</v>
      </c>
      <c r="J43" s="47">
        <v>1206</v>
      </c>
      <c r="M43" s="2">
        <v>44236</v>
      </c>
      <c r="N43" s="1">
        <v>1</v>
      </c>
      <c r="O43" s="1">
        <v>12</v>
      </c>
      <c r="P43" s="47">
        <v>226</v>
      </c>
    </row>
    <row r="44" spans="7:16" x14ac:dyDescent="0.25">
      <c r="G44" s="2">
        <v>44237</v>
      </c>
      <c r="H44" s="1">
        <v>10</v>
      </c>
      <c r="I44" s="1">
        <v>91</v>
      </c>
      <c r="J44" s="47">
        <v>1177</v>
      </c>
      <c r="M44" s="2">
        <v>44237</v>
      </c>
      <c r="N44" s="1">
        <v>1</v>
      </c>
      <c r="O44" s="1">
        <v>10</v>
      </c>
      <c r="P44" s="47">
        <v>222</v>
      </c>
    </row>
    <row r="45" spans="7:16" x14ac:dyDescent="0.25">
      <c r="G45" s="2">
        <v>44238</v>
      </c>
      <c r="H45" s="1">
        <v>10</v>
      </c>
      <c r="I45" s="1">
        <v>87</v>
      </c>
      <c r="J45" s="47">
        <v>1149</v>
      </c>
      <c r="M45" s="2">
        <v>44238</v>
      </c>
      <c r="N45" s="1">
        <v>1</v>
      </c>
      <c r="O45" s="1">
        <v>9</v>
      </c>
      <c r="P45" s="47">
        <v>220</v>
      </c>
    </row>
    <row r="46" spans="7:16" x14ac:dyDescent="0.25">
      <c r="G46" s="2">
        <v>44239</v>
      </c>
      <c r="H46" s="1">
        <v>10</v>
      </c>
      <c r="I46" s="1">
        <v>91</v>
      </c>
      <c r="J46" s="47">
        <v>1134</v>
      </c>
      <c r="M46" s="2">
        <v>44239</v>
      </c>
      <c r="N46" s="1">
        <v>1</v>
      </c>
      <c r="O46" s="1">
        <v>9</v>
      </c>
      <c r="P46" s="47">
        <v>225</v>
      </c>
    </row>
    <row r="47" spans="7:16" x14ac:dyDescent="0.25">
      <c r="G47" s="2">
        <v>44240</v>
      </c>
      <c r="H47" s="1">
        <v>10</v>
      </c>
      <c r="I47" s="1">
        <v>88</v>
      </c>
      <c r="J47" s="47">
        <v>1113</v>
      </c>
      <c r="M47" s="2">
        <v>44240</v>
      </c>
      <c r="N47" s="1">
        <v>1</v>
      </c>
      <c r="O47" s="1">
        <v>8</v>
      </c>
      <c r="P47" s="47">
        <v>223</v>
      </c>
    </row>
    <row r="48" spans="7:16" x14ac:dyDescent="0.25">
      <c r="G48" s="2">
        <v>44241</v>
      </c>
      <c r="H48" s="1">
        <v>11</v>
      </c>
      <c r="I48" s="1">
        <v>85</v>
      </c>
      <c r="J48" s="47">
        <v>1096</v>
      </c>
      <c r="M48" s="2">
        <v>44241</v>
      </c>
      <c r="N48" s="1">
        <v>1</v>
      </c>
      <c r="O48" s="1">
        <v>8</v>
      </c>
      <c r="P48" s="47">
        <v>220</v>
      </c>
    </row>
    <row r="49" spans="7:16" x14ac:dyDescent="0.25">
      <c r="G49" s="2">
        <v>44242</v>
      </c>
      <c r="H49" s="1">
        <v>11</v>
      </c>
      <c r="I49" s="1">
        <v>82</v>
      </c>
      <c r="J49" s="47">
        <v>1089</v>
      </c>
      <c r="M49" s="2">
        <v>44242</v>
      </c>
      <c r="N49" s="1">
        <v>1</v>
      </c>
      <c r="O49" s="1">
        <v>6</v>
      </c>
      <c r="P49" s="47">
        <v>224</v>
      </c>
    </row>
    <row r="50" spans="7:16" x14ac:dyDescent="0.25">
      <c r="G50" s="2">
        <v>44243</v>
      </c>
      <c r="H50" s="1">
        <v>12</v>
      </c>
      <c r="I50" s="1">
        <v>83</v>
      </c>
      <c r="J50" s="47">
        <v>1073</v>
      </c>
      <c r="M50" s="2">
        <v>44243</v>
      </c>
      <c r="N50" s="1">
        <v>1</v>
      </c>
      <c r="O50" s="1">
        <v>6</v>
      </c>
      <c r="P50" s="47">
        <v>228</v>
      </c>
    </row>
    <row r="51" spans="7:16" x14ac:dyDescent="0.25">
      <c r="G51" s="2">
        <v>44244</v>
      </c>
      <c r="H51" s="1">
        <v>12</v>
      </c>
      <c r="I51" s="1">
        <v>81</v>
      </c>
      <c r="J51" s="47">
        <v>1083</v>
      </c>
      <c r="M51" s="2">
        <v>44244</v>
      </c>
      <c r="N51" s="1">
        <v>1</v>
      </c>
      <c r="O51" s="1">
        <v>7</v>
      </c>
      <c r="P51" s="47">
        <v>236</v>
      </c>
    </row>
    <row r="52" spans="7:16" x14ac:dyDescent="0.25">
      <c r="G52" s="2">
        <v>44245</v>
      </c>
      <c r="H52" s="1">
        <v>14</v>
      </c>
      <c r="I52" s="1">
        <v>82</v>
      </c>
      <c r="J52" s="47">
        <v>1077</v>
      </c>
      <c r="M52" s="2">
        <v>44245</v>
      </c>
      <c r="N52" s="1">
        <v>1</v>
      </c>
      <c r="O52" s="1">
        <v>6</v>
      </c>
      <c r="P52" s="47">
        <v>236</v>
      </c>
    </row>
    <row r="53" spans="7:16" x14ac:dyDescent="0.25">
      <c r="G53" s="2">
        <v>44246</v>
      </c>
      <c r="H53" s="1">
        <v>15</v>
      </c>
      <c r="I53" s="1">
        <v>78</v>
      </c>
      <c r="J53" s="47">
        <v>1065</v>
      </c>
      <c r="M53" s="2">
        <v>44246</v>
      </c>
      <c r="N53" s="1">
        <v>1</v>
      </c>
      <c r="O53" s="1">
        <v>6</v>
      </c>
      <c r="P53" s="47">
        <v>233</v>
      </c>
    </row>
    <row r="54" spans="7:16" x14ac:dyDescent="0.25">
      <c r="G54" s="2">
        <v>44247</v>
      </c>
      <c r="H54" s="1">
        <v>17</v>
      </c>
      <c r="I54" s="1">
        <v>78</v>
      </c>
      <c r="J54" s="47">
        <v>1079</v>
      </c>
      <c r="M54" s="2">
        <v>44247</v>
      </c>
      <c r="N54" s="1">
        <v>1</v>
      </c>
      <c r="O54" s="1">
        <v>7</v>
      </c>
      <c r="P54" s="47">
        <v>237</v>
      </c>
    </row>
    <row r="55" spans="7:16" x14ac:dyDescent="0.25">
      <c r="G55" s="2">
        <v>44248</v>
      </c>
      <c r="H55" s="1">
        <v>18</v>
      </c>
      <c r="I55" s="1">
        <v>79</v>
      </c>
      <c r="J55" s="47">
        <v>1096</v>
      </c>
      <c r="M55" s="2">
        <v>44248</v>
      </c>
      <c r="N55" s="1">
        <v>1</v>
      </c>
      <c r="O55" s="1">
        <v>7</v>
      </c>
      <c r="P55" s="47">
        <v>238</v>
      </c>
    </row>
    <row r="56" spans="7:16" x14ac:dyDescent="0.25">
      <c r="G56" s="2">
        <v>44249</v>
      </c>
      <c r="H56" s="1">
        <v>18</v>
      </c>
      <c r="I56" s="1">
        <v>82</v>
      </c>
      <c r="J56" s="47">
        <v>1098</v>
      </c>
      <c r="M56" s="2">
        <v>44249</v>
      </c>
      <c r="N56" s="1">
        <v>1</v>
      </c>
      <c r="O56" s="1">
        <v>9</v>
      </c>
      <c r="P56" s="47">
        <v>239</v>
      </c>
    </row>
    <row r="57" spans="7:16" x14ac:dyDescent="0.25">
      <c r="G57" s="2">
        <v>44250</v>
      </c>
      <c r="H57" s="1">
        <v>19</v>
      </c>
      <c r="I57" s="1">
        <v>77</v>
      </c>
      <c r="J57" s="47">
        <v>1097</v>
      </c>
      <c r="M57" s="2">
        <v>44250</v>
      </c>
      <c r="N57" s="1">
        <v>1</v>
      </c>
      <c r="O57" s="1">
        <v>9</v>
      </c>
      <c r="P57" s="47">
        <v>237</v>
      </c>
    </row>
    <row r="58" spans="7:16" x14ac:dyDescent="0.25">
      <c r="G58" s="2">
        <v>44251</v>
      </c>
      <c r="H58" s="1">
        <v>19</v>
      </c>
      <c r="I58" s="1">
        <v>76</v>
      </c>
      <c r="J58" s="47">
        <v>1090</v>
      </c>
      <c r="M58" s="2">
        <v>44251</v>
      </c>
      <c r="N58" s="1">
        <v>1</v>
      </c>
      <c r="O58" s="1">
        <v>9</v>
      </c>
      <c r="P58" s="47">
        <v>239</v>
      </c>
    </row>
    <row r="59" spans="7:16" x14ac:dyDescent="0.25">
      <c r="G59" s="2">
        <v>44252</v>
      </c>
      <c r="H59" s="1">
        <v>19</v>
      </c>
      <c r="I59" s="1">
        <v>75</v>
      </c>
      <c r="J59" s="47">
        <v>1103</v>
      </c>
      <c r="M59" s="2">
        <v>44252</v>
      </c>
      <c r="N59" s="1">
        <v>1</v>
      </c>
      <c r="O59" s="1">
        <v>9</v>
      </c>
      <c r="P59" s="47">
        <v>245</v>
      </c>
    </row>
    <row r="60" spans="7:16" x14ac:dyDescent="0.25">
      <c r="G60" s="2">
        <v>44253</v>
      </c>
      <c r="H60" s="1">
        <v>18</v>
      </c>
      <c r="I60" s="1">
        <v>76</v>
      </c>
      <c r="J60" s="47">
        <v>1115</v>
      </c>
      <c r="M60" s="2">
        <v>44253</v>
      </c>
      <c r="N60" s="1">
        <v>1</v>
      </c>
      <c r="O60" s="1">
        <v>9</v>
      </c>
      <c r="P60" s="47">
        <v>251</v>
      </c>
    </row>
    <row r="61" spans="7:16" x14ac:dyDescent="0.25">
      <c r="G61" s="2">
        <v>44254</v>
      </c>
      <c r="H61" s="1">
        <v>16</v>
      </c>
      <c r="I61" s="1">
        <v>73</v>
      </c>
      <c r="J61" s="47">
        <v>1123</v>
      </c>
      <c r="M61" s="2">
        <v>44254</v>
      </c>
      <c r="N61" s="1">
        <v>1</v>
      </c>
      <c r="O61" s="1">
        <v>10</v>
      </c>
      <c r="P61" s="47">
        <v>259</v>
      </c>
    </row>
    <row r="62" spans="7:16" x14ac:dyDescent="0.25">
      <c r="G62" s="2">
        <v>44255</v>
      </c>
      <c r="H62" s="1">
        <v>15</v>
      </c>
      <c r="I62" s="1">
        <v>70</v>
      </c>
      <c r="J62" s="47">
        <v>1121</v>
      </c>
      <c r="M62" s="2">
        <v>44255</v>
      </c>
      <c r="N62" s="1">
        <v>1</v>
      </c>
      <c r="O62" s="1">
        <v>10</v>
      </c>
      <c r="P62" s="47">
        <v>264</v>
      </c>
    </row>
    <row r="63" spans="7:16" x14ac:dyDescent="0.25">
      <c r="G63" s="2">
        <v>44256</v>
      </c>
      <c r="H63" s="1">
        <v>16</v>
      </c>
      <c r="I63" s="1">
        <v>67</v>
      </c>
      <c r="J63" s="47">
        <v>1121</v>
      </c>
      <c r="M63" s="2">
        <v>44256</v>
      </c>
      <c r="N63" s="1">
        <v>1</v>
      </c>
      <c r="O63" s="1">
        <v>8</v>
      </c>
      <c r="P63" s="47">
        <v>268</v>
      </c>
    </row>
    <row r="64" spans="7:16" x14ac:dyDescent="0.25">
      <c r="G64" s="2">
        <v>44257</v>
      </c>
      <c r="H64" s="1">
        <v>18</v>
      </c>
      <c r="I64" s="1">
        <v>67</v>
      </c>
      <c r="J64" s="47">
        <v>1130</v>
      </c>
      <c r="M64" s="2">
        <v>44257</v>
      </c>
      <c r="N64" s="1">
        <v>1</v>
      </c>
      <c r="O64" s="1">
        <v>8</v>
      </c>
      <c r="P64" s="47">
        <v>276</v>
      </c>
    </row>
    <row r="65" spans="7:16" x14ac:dyDescent="0.25">
      <c r="G65" s="2">
        <v>44258</v>
      </c>
      <c r="H65" s="1">
        <v>21</v>
      </c>
      <c r="I65" s="1">
        <v>65</v>
      </c>
      <c r="J65" s="47">
        <v>1147</v>
      </c>
      <c r="M65" s="2">
        <v>44258</v>
      </c>
      <c r="N65" s="1">
        <v>1</v>
      </c>
      <c r="O65" s="1">
        <v>9</v>
      </c>
      <c r="P65" s="47">
        <v>271</v>
      </c>
    </row>
    <row r="66" spans="7:16" x14ac:dyDescent="0.25">
      <c r="G66" s="2">
        <v>44259</v>
      </c>
      <c r="H66" s="1">
        <v>21</v>
      </c>
      <c r="I66" s="1">
        <v>64</v>
      </c>
      <c r="J66" s="47">
        <v>1148</v>
      </c>
      <c r="M66" s="2">
        <v>44259</v>
      </c>
      <c r="N66" s="1">
        <v>1</v>
      </c>
      <c r="O66" s="1">
        <v>9</v>
      </c>
      <c r="P66" s="47">
        <v>271</v>
      </c>
    </row>
    <row r="67" spans="7:16" x14ac:dyDescent="0.25">
      <c r="G67" s="2">
        <v>44260</v>
      </c>
      <c r="H67" s="1">
        <v>22</v>
      </c>
      <c r="I67" s="1">
        <v>61</v>
      </c>
      <c r="J67" s="47">
        <v>1153</v>
      </c>
      <c r="M67" s="2">
        <v>44260</v>
      </c>
      <c r="N67" s="1">
        <v>2</v>
      </c>
      <c r="O67" s="1">
        <v>9</v>
      </c>
      <c r="P67" s="47">
        <v>273</v>
      </c>
    </row>
    <row r="68" spans="7:16" x14ac:dyDescent="0.25">
      <c r="G68" s="2">
        <v>44261</v>
      </c>
      <c r="H68" s="1">
        <v>23</v>
      </c>
      <c r="I68" s="1">
        <v>61</v>
      </c>
      <c r="J68" s="47">
        <v>1142</v>
      </c>
      <c r="M68" s="2">
        <v>44261</v>
      </c>
      <c r="N68" s="1">
        <v>2</v>
      </c>
      <c r="O68" s="1">
        <v>9</v>
      </c>
      <c r="P68" s="47">
        <v>269</v>
      </c>
    </row>
    <row r="69" spans="7:16" x14ac:dyDescent="0.25">
      <c r="G69" s="2">
        <v>44262</v>
      </c>
      <c r="H69" s="1">
        <v>25</v>
      </c>
      <c r="I69" s="1">
        <v>62</v>
      </c>
      <c r="J69" s="47">
        <v>1143</v>
      </c>
      <c r="M69" s="2">
        <v>44262</v>
      </c>
      <c r="N69" s="1">
        <v>2</v>
      </c>
      <c r="O69" s="1">
        <v>9</v>
      </c>
      <c r="P69" s="47">
        <v>265</v>
      </c>
    </row>
    <row r="70" spans="7:16" x14ac:dyDescent="0.25">
      <c r="G70" s="2">
        <v>44263</v>
      </c>
      <c r="H70" s="1">
        <v>26</v>
      </c>
      <c r="I70" s="1">
        <v>64</v>
      </c>
      <c r="J70" s="47">
        <v>1141</v>
      </c>
      <c r="M70" s="2">
        <v>44263</v>
      </c>
      <c r="N70" s="1">
        <v>2</v>
      </c>
      <c r="O70" s="1">
        <v>11</v>
      </c>
      <c r="P70" s="47">
        <v>266</v>
      </c>
    </row>
    <row r="71" spans="7:16" x14ac:dyDescent="0.25">
      <c r="G71" s="2">
        <v>44264</v>
      </c>
      <c r="H71" s="1">
        <v>24</v>
      </c>
      <c r="I71" s="1">
        <v>68</v>
      </c>
      <c r="J71" s="47">
        <v>1130</v>
      </c>
      <c r="M71" s="2">
        <v>44264</v>
      </c>
      <c r="N71" s="1">
        <v>3</v>
      </c>
      <c r="O71" s="1">
        <v>11</v>
      </c>
      <c r="P71" s="47">
        <v>265</v>
      </c>
    </row>
    <row r="72" spans="7:16" x14ac:dyDescent="0.25">
      <c r="G72" s="2">
        <v>44265</v>
      </c>
      <c r="H72" s="1">
        <v>23</v>
      </c>
      <c r="I72" s="1">
        <v>73</v>
      </c>
      <c r="J72" s="47">
        <v>1114</v>
      </c>
      <c r="M72" s="2">
        <v>44265</v>
      </c>
      <c r="N72" s="1">
        <v>3</v>
      </c>
      <c r="O72" s="1">
        <v>11</v>
      </c>
      <c r="P72" s="47">
        <v>270</v>
      </c>
    </row>
    <row r="73" spans="7:16" x14ac:dyDescent="0.25">
      <c r="G73" s="2">
        <v>44266</v>
      </c>
      <c r="H73" s="1">
        <v>27</v>
      </c>
      <c r="I73" s="1">
        <v>77</v>
      </c>
      <c r="J73" s="47">
        <v>1124</v>
      </c>
      <c r="M73" s="2">
        <v>44266</v>
      </c>
      <c r="N73" s="1">
        <v>3</v>
      </c>
      <c r="O73" s="1">
        <v>12</v>
      </c>
      <c r="P73" s="47">
        <v>276</v>
      </c>
    </row>
    <row r="74" spans="7:16" x14ac:dyDescent="0.25">
      <c r="G74" s="2">
        <v>44267</v>
      </c>
      <c r="H74" s="1">
        <v>28</v>
      </c>
      <c r="I74" s="1">
        <v>81</v>
      </c>
      <c r="J74" s="47">
        <v>1125</v>
      </c>
      <c r="M74" s="2">
        <v>44267</v>
      </c>
      <c r="N74" s="1">
        <v>3</v>
      </c>
      <c r="O74" s="1">
        <v>12</v>
      </c>
      <c r="P74" s="47">
        <v>275</v>
      </c>
    </row>
    <row r="75" spans="7:16" x14ac:dyDescent="0.25">
      <c r="G75" s="2">
        <v>44268</v>
      </c>
      <c r="H75" s="1">
        <v>31</v>
      </c>
      <c r="I75" s="1">
        <v>86</v>
      </c>
      <c r="J75" s="47">
        <v>1148</v>
      </c>
      <c r="M75" s="2">
        <v>44268</v>
      </c>
      <c r="N75" s="1">
        <v>4</v>
      </c>
      <c r="O75" s="1">
        <v>14</v>
      </c>
      <c r="P75" s="47">
        <v>280</v>
      </c>
    </row>
    <row r="76" spans="7:16" x14ac:dyDescent="0.25">
      <c r="G76" s="2">
        <v>44269</v>
      </c>
      <c r="H76" s="1">
        <v>33</v>
      </c>
      <c r="I76" s="1">
        <v>93</v>
      </c>
      <c r="J76" s="47">
        <v>1162</v>
      </c>
      <c r="M76" s="2">
        <v>44269</v>
      </c>
      <c r="N76" s="1">
        <v>4</v>
      </c>
      <c r="O76" s="1">
        <v>15</v>
      </c>
      <c r="P76" s="47">
        <v>289</v>
      </c>
    </row>
    <row r="77" spans="7:16" x14ac:dyDescent="0.25">
      <c r="G77" s="2">
        <v>44270</v>
      </c>
      <c r="H77" s="1">
        <v>37</v>
      </c>
      <c r="I77" s="1">
        <v>100</v>
      </c>
      <c r="J77" s="47">
        <v>1180</v>
      </c>
      <c r="M77" s="2">
        <v>44270</v>
      </c>
      <c r="N77" s="1">
        <v>5</v>
      </c>
      <c r="O77" s="1">
        <v>17</v>
      </c>
      <c r="P77" s="47">
        <v>291</v>
      </c>
    </row>
    <row r="78" spans="7:16" x14ac:dyDescent="0.25">
      <c r="G78" s="2">
        <v>44271</v>
      </c>
      <c r="H78" s="1">
        <v>43</v>
      </c>
      <c r="I78" s="1">
        <v>105</v>
      </c>
      <c r="J78" s="47">
        <v>1198</v>
      </c>
      <c r="M78" s="2">
        <v>44271</v>
      </c>
      <c r="N78" s="1">
        <v>6</v>
      </c>
      <c r="O78" s="1">
        <v>20</v>
      </c>
      <c r="P78" s="47">
        <v>298</v>
      </c>
    </row>
    <row r="79" spans="7:16" x14ac:dyDescent="0.25">
      <c r="G79" s="2">
        <v>44272</v>
      </c>
      <c r="H79" s="1">
        <v>46</v>
      </c>
      <c r="I79" s="1">
        <v>112</v>
      </c>
      <c r="J79" s="47">
        <v>1222</v>
      </c>
      <c r="M79" s="2">
        <v>44272</v>
      </c>
      <c r="N79" s="1">
        <v>6</v>
      </c>
      <c r="O79" s="1">
        <v>21</v>
      </c>
      <c r="P79" s="47">
        <v>299</v>
      </c>
    </row>
    <row r="80" spans="7:16" x14ac:dyDescent="0.25">
      <c r="G80" s="2">
        <v>44273</v>
      </c>
      <c r="H80" s="1">
        <v>48</v>
      </c>
      <c r="I80" s="1">
        <v>116</v>
      </c>
      <c r="J80" s="47">
        <v>1230</v>
      </c>
      <c r="M80" s="2">
        <v>44273</v>
      </c>
      <c r="N80" s="1">
        <v>8</v>
      </c>
      <c r="O80" s="1">
        <v>24</v>
      </c>
      <c r="P80" s="47">
        <v>300</v>
      </c>
    </row>
    <row r="81" spans="7:16" x14ac:dyDescent="0.25">
      <c r="G81" s="2">
        <v>44274</v>
      </c>
      <c r="H81" s="1">
        <v>53</v>
      </c>
      <c r="I81" s="1">
        <v>123</v>
      </c>
      <c r="J81" s="47">
        <v>1272</v>
      </c>
      <c r="M81" s="2">
        <v>44274</v>
      </c>
      <c r="N81" s="1">
        <v>8</v>
      </c>
      <c r="O81" s="1">
        <v>27</v>
      </c>
      <c r="P81" s="47">
        <v>308</v>
      </c>
    </row>
    <row r="82" spans="7:16" x14ac:dyDescent="0.25">
      <c r="G82" s="2">
        <v>44275</v>
      </c>
      <c r="H82" s="1">
        <v>54</v>
      </c>
      <c r="I82" s="1">
        <v>132</v>
      </c>
      <c r="J82" s="47">
        <v>1275</v>
      </c>
      <c r="M82" s="2">
        <v>44275</v>
      </c>
      <c r="N82" s="1">
        <v>9</v>
      </c>
      <c r="O82" s="1">
        <v>30</v>
      </c>
      <c r="P82" s="47">
        <v>304</v>
      </c>
    </row>
    <row r="83" spans="7:16" x14ac:dyDescent="0.25">
      <c r="G83" s="2">
        <v>44276</v>
      </c>
      <c r="H83" s="1">
        <v>57</v>
      </c>
      <c r="I83" s="1">
        <v>135</v>
      </c>
      <c r="J83" s="47">
        <v>1284</v>
      </c>
      <c r="M83" s="2">
        <v>44276</v>
      </c>
      <c r="N83" s="1">
        <v>10</v>
      </c>
      <c r="O83" s="1">
        <v>33</v>
      </c>
      <c r="P83" s="47">
        <v>307</v>
      </c>
    </row>
    <row r="84" spans="7:16" x14ac:dyDescent="0.25">
      <c r="G84" s="2">
        <v>44277</v>
      </c>
      <c r="H84" s="1">
        <v>57</v>
      </c>
      <c r="I84" s="1">
        <v>142</v>
      </c>
      <c r="J84" s="47">
        <v>1299</v>
      </c>
      <c r="M84" s="2">
        <v>44277</v>
      </c>
      <c r="N84" s="1">
        <v>10</v>
      </c>
      <c r="O84" s="1">
        <v>34</v>
      </c>
      <c r="P84" s="47">
        <v>314</v>
      </c>
    </row>
    <row r="85" spans="7:16" x14ac:dyDescent="0.25">
      <c r="G85" s="2">
        <v>44278</v>
      </c>
      <c r="H85" s="1">
        <v>60</v>
      </c>
      <c r="I85" s="1">
        <v>149</v>
      </c>
      <c r="J85" s="47">
        <v>1336</v>
      </c>
      <c r="M85" s="2">
        <v>44278</v>
      </c>
      <c r="N85" s="1">
        <v>10</v>
      </c>
      <c r="O85" s="1">
        <v>33</v>
      </c>
      <c r="P85" s="47">
        <v>320</v>
      </c>
    </row>
    <row r="86" spans="7:16" x14ac:dyDescent="0.25">
      <c r="G86" s="2">
        <v>44279</v>
      </c>
      <c r="H86" s="1">
        <v>60</v>
      </c>
      <c r="I86" s="1">
        <v>155</v>
      </c>
      <c r="J86" s="47">
        <v>1351</v>
      </c>
      <c r="M86" s="2">
        <v>44279</v>
      </c>
      <c r="N86" s="1">
        <v>10</v>
      </c>
      <c r="O86" s="1">
        <v>36</v>
      </c>
      <c r="P86" s="47">
        <v>326</v>
      </c>
    </row>
    <row r="87" spans="7:16" x14ac:dyDescent="0.25">
      <c r="G87" s="2">
        <v>44280</v>
      </c>
      <c r="H87" s="1">
        <v>62</v>
      </c>
      <c r="I87" s="1">
        <v>161</v>
      </c>
      <c r="J87" s="47">
        <v>1383</v>
      </c>
      <c r="M87" s="2">
        <v>44280</v>
      </c>
      <c r="N87" s="1">
        <v>9</v>
      </c>
      <c r="O87" s="1">
        <v>35</v>
      </c>
      <c r="P87" s="47">
        <v>336</v>
      </c>
    </row>
    <row r="88" spans="7:16" x14ac:dyDescent="0.25">
      <c r="G88" s="2">
        <v>44281</v>
      </c>
      <c r="H88" s="1">
        <v>61</v>
      </c>
      <c r="I88" s="1">
        <v>170</v>
      </c>
      <c r="J88" s="47">
        <v>1387</v>
      </c>
      <c r="M88" s="2">
        <v>44281</v>
      </c>
      <c r="N88" s="1">
        <v>9</v>
      </c>
      <c r="O88" s="1">
        <v>35</v>
      </c>
      <c r="P88" s="47">
        <v>343</v>
      </c>
    </row>
    <row r="89" spans="7:16" x14ac:dyDescent="0.25">
      <c r="G89" s="2">
        <v>44282</v>
      </c>
      <c r="H89" s="1">
        <v>61</v>
      </c>
      <c r="I89" s="1">
        <v>172</v>
      </c>
      <c r="J89" s="47">
        <v>1410</v>
      </c>
      <c r="M89" s="2">
        <v>44282</v>
      </c>
      <c r="N89" s="1">
        <v>9</v>
      </c>
      <c r="O89" s="1">
        <v>33</v>
      </c>
      <c r="P89" s="47">
        <v>351</v>
      </c>
    </row>
    <row r="90" spans="7:16" x14ac:dyDescent="0.25">
      <c r="G90" s="2">
        <v>44283</v>
      </c>
      <c r="H90" s="1">
        <v>61</v>
      </c>
      <c r="I90" s="1">
        <v>176</v>
      </c>
      <c r="J90" s="47">
        <v>1421</v>
      </c>
      <c r="M90" s="2">
        <v>44283</v>
      </c>
      <c r="N90" s="1">
        <v>9</v>
      </c>
      <c r="O90" s="1">
        <v>32</v>
      </c>
      <c r="P90" s="47">
        <v>354</v>
      </c>
    </row>
    <row r="91" spans="7:16" x14ac:dyDescent="0.25">
      <c r="G91" s="2">
        <v>44284</v>
      </c>
      <c r="H91" s="1">
        <v>67</v>
      </c>
      <c r="I91" s="1">
        <v>181</v>
      </c>
      <c r="J91" s="47">
        <v>1449</v>
      </c>
      <c r="M91" s="2">
        <v>44284</v>
      </c>
      <c r="N91" s="1">
        <v>10</v>
      </c>
      <c r="O91" s="1">
        <v>33</v>
      </c>
      <c r="P91" s="47">
        <v>360</v>
      </c>
    </row>
    <row r="92" spans="7:16" x14ac:dyDescent="0.25">
      <c r="G92" s="2">
        <v>44285</v>
      </c>
      <c r="H92" s="1">
        <v>70</v>
      </c>
      <c r="I92" s="1">
        <v>188</v>
      </c>
      <c r="J92" s="47">
        <v>1450</v>
      </c>
      <c r="M92" s="2">
        <v>44285</v>
      </c>
      <c r="N92" s="1">
        <v>10</v>
      </c>
      <c r="O92" s="1">
        <v>36</v>
      </c>
      <c r="P92" s="47">
        <v>359</v>
      </c>
    </row>
    <row r="93" spans="7:16" x14ac:dyDescent="0.25">
      <c r="G93" s="2">
        <v>44286</v>
      </c>
      <c r="H93" s="1">
        <v>76</v>
      </c>
      <c r="I93" s="1">
        <v>197</v>
      </c>
      <c r="J93" s="47">
        <v>1459</v>
      </c>
      <c r="M93" s="2">
        <v>44286</v>
      </c>
      <c r="N93" s="1">
        <v>11</v>
      </c>
      <c r="O93" s="1">
        <v>38</v>
      </c>
      <c r="P93" s="47">
        <v>367</v>
      </c>
    </row>
    <row r="94" spans="7:16" x14ac:dyDescent="0.25">
      <c r="G94" s="2">
        <v>44287</v>
      </c>
      <c r="H94" s="1">
        <v>78</v>
      </c>
      <c r="I94" s="1">
        <v>207</v>
      </c>
      <c r="J94" s="47">
        <v>1464</v>
      </c>
      <c r="M94" s="2">
        <v>44287</v>
      </c>
      <c r="N94" s="1">
        <v>12</v>
      </c>
      <c r="O94" s="1">
        <v>42</v>
      </c>
      <c r="P94" s="47">
        <v>363</v>
      </c>
    </row>
    <row r="95" spans="7:16" x14ac:dyDescent="0.25">
      <c r="G95" s="2">
        <v>44288</v>
      </c>
      <c r="H95" s="1">
        <v>84</v>
      </c>
      <c r="I95" s="1">
        <v>210</v>
      </c>
      <c r="J95" s="47">
        <v>1474</v>
      </c>
      <c r="M95" s="2">
        <v>44288</v>
      </c>
      <c r="N95" s="1">
        <v>13</v>
      </c>
      <c r="O95" s="1">
        <v>43</v>
      </c>
      <c r="P95" s="47">
        <v>365</v>
      </c>
    </row>
    <row r="96" spans="7:16" x14ac:dyDescent="0.25">
      <c r="G96" s="2">
        <v>44289</v>
      </c>
      <c r="H96" s="1">
        <v>90</v>
      </c>
      <c r="I96" s="1">
        <v>210</v>
      </c>
      <c r="J96" s="47">
        <v>1482</v>
      </c>
      <c r="M96" s="2">
        <v>44289</v>
      </c>
      <c r="N96" s="1">
        <v>13</v>
      </c>
      <c r="O96" s="1">
        <v>44</v>
      </c>
      <c r="P96" s="47">
        <v>368</v>
      </c>
    </row>
    <row r="97" spans="7:16" x14ac:dyDescent="0.25">
      <c r="G97" s="2">
        <v>44290</v>
      </c>
      <c r="H97" s="1">
        <v>94</v>
      </c>
      <c r="I97" s="1">
        <v>214</v>
      </c>
      <c r="J97" s="47">
        <v>1500</v>
      </c>
      <c r="M97" s="2">
        <v>44290</v>
      </c>
      <c r="N97" s="1">
        <v>14</v>
      </c>
      <c r="O97" s="1">
        <v>46</v>
      </c>
      <c r="P97" s="47">
        <v>371</v>
      </c>
    </row>
    <row r="98" spans="7:16" x14ac:dyDescent="0.25">
      <c r="G98" s="2">
        <v>44291</v>
      </c>
      <c r="H98" s="1">
        <v>89</v>
      </c>
      <c r="I98" s="1">
        <v>210</v>
      </c>
      <c r="J98" s="47">
        <v>1450</v>
      </c>
      <c r="M98" s="2">
        <v>44291</v>
      </c>
      <c r="N98" s="1">
        <v>14</v>
      </c>
      <c r="O98" s="1">
        <v>46</v>
      </c>
      <c r="P98" s="47">
        <v>366</v>
      </c>
    </row>
    <row r="99" spans="7:16" x14ac:dyDescent="0.25">
      <c r="G99" s="2">
        <v>44292</v>
      </c>
      <c r="H99" s="1">
        <v>89</v>
      </c>
      <c r="I99" s="1">
        <v>216</v>
      </c>
      <c r="J99" s="47">
        <v>1470</v>
      </c>
      <c r="M99" s="2">
        <v>44292</v>
      </c>
      <c r="N99" s="1">
        <v>17</v>
      </c>
      <c r="O99" s="1">
        <v>46</v>
      </c>
      <c r="P99" s="47">
        <v>375</v>
      </c>
    </row>
    <row r="100" spans="7:16" x14ac:dyDescent="0.25">
      <c r="G100" s="2">
        <v>44293</v>
      </c>
      <c r="H100" s="1">
        <v>89</v>
      </c>
      <c r="I100" s="1">
        <v>213</v>
      </c>
      <c r="J100" s="47">
        <v>1462</v>
      </c>
      <c r="M100" s="2">
        <v>44293</v>
      </c>
      <c r="N100" s="1">
        <v>17</v>
      </c>
      <c r="O100" s="1">
        <v>44</v>
      </c>
      <c r="P100" s="47">
        <v>371</v>
      </c>
    </row>
    <row r="101" spans="7:16" x14ac:dyDescent="0.25">
      <c r="G101" s="2">
        <v>44294</v>
      </c>
      <c r="H101" s="1">
        <v>91</v>
      </c>
      <c r="I101" s="1">
        <v>208</v>
      </c>
      <c r="J101" s="47">
        <v>1458</v>
      </c>
      <c r="M101" s="2">
        <v>44294</v>
      </c>
      <c r="N101" s="1">
        <v>17</v>
      </c>
      <c r="O101" s="1">
        <v>44</v>
      </c>
      <c r="P101" s="47">
        <v>369</v>
      </c>
    </row>
    <row r="102" spans="7:16" x14ac:dyDescent="0.25">
      <c r="G102" s="2">
        <v>44295</v>
      </c>
      <c r="H102" s="1">
        <v>92</v>
      </c>
      <c r="I102" s="1">
        <v>213</v>
      </c>
      <c r="J102" s="47">
        <v>1456</v>
      </c>
      <c r="M102" s="2">
        <v>44295</v>
      </c>
      <c r="N102" s="1">
        <v>17</v>
      </c>
      <c r="O102" s="1">
        <v>47</v>
      </c>
      <c r="P102" s="47">
        <v>367</v>
      </c>
    </row>
    <row r="103" spans="7:16" x14ac:dyDescent="0.25">
      <c r="G103" s="2">
        <v>44296</v>
      </c>
      <c r="H103" s="1">
        <v>94</v>
      </c>
      <c r="I103" s="1">
        <v>218</v>
      </c>
      <c r="J103" s="47">
        <v>1461</v>
      </c>
      <c r="M103" s="2">
        <v>44296</v>
      </c>
      <c r="N103" s="1">
        <v>19</v>
      </c>
      <c r="O103" s="1">
        <v>49</v>
      </c>
      <c r="P103" s="47">
        <v>363</v>
      </c>
    </row>
    <row r="104" spans="7:16" x14ac:dyDescent="0.25">
      <c r="G104" s="2">
        <v>44297</v>
      </c>
      <c r="H104" s="1">
        <v>92</v>
      </c>
      <c r="I104" s="1">
        <v>218</v>
      </c>
      <c r="J104" s="47">
        <v>1451</v>
      </c>
      <c r="M104" s="2">
        <v>44297</v>
      </c>
      <c r="N104" s="1">
        <v>19</v>
      </c>
      <c r="O104" s="1">
        <v>49</v>
      </c>
      <c r="P104" s="47">
        <v>361</v>
      </c>
    </row>
    <row r="105" spans="7:16" x14ac:dyDescent="0.25">
      <c r="G105" s="2">
        <v>44298</v>
      </c>
      <c r="H105" s="1">
        <v>103</v>
      </c>
      <c r="I105" s="1">
        <v>223</v>
      </c>
      <c r="J105" s="47">
        <v>1475</v>
      </c>
      <c r="M105" s="2">
        <v>44298</v>
      </c>
      <c r="N105" s="1">
        <v>19</v>
      </c>
      <c r="O105" s="1">
        <v>51</v>
      </c>
      <c r="P105" s="47">
        <v>360</v>
      </c>
    </row>
    <row r="106" spans="7:16" x14ac:dyDescent="0.25">
      <c r="G106" s="2">
        <v>44299</v>
      </c>
      <c r="H106" s="1">
        <v>107</v>
      </c>
      <c r="I106" s="1">
        <v>221</v>
      </c>
      <c r="J106" s="47">
        <v>1431</v>
      </c>
      <c r="M106" s="2">
        <v>44299</v>
      </c>
      <c r="N106" s="1">
        <v>18</v>
      </c>
      <c r="O106" s="1">
        <v>53</v>
      </c>
      <c r="P106" s="47">
        <v>349</v>
      </c>
    </row>
    <row r="107" spans="7:16" x14ac:dyDescent="0.25">
      <c r="G107" s="2">
        <v>44300</v>
      </c>
      <c r="H107" s="1">
        <v>113</v>
      </c>
      <c r="I107" s="1">
        <v>222</v>
      </c>
      <c r="J107" s="47">
        <v>1426</v>
      </c>
      <c r="M107" s="2">
        <v>44300</v>
      </c>
      <c r="N107" s="1">
        <v>19</v>
      </c>
      <c r="O107" s="1">
        <v>55</v>
      </c>
      <c r="P107" s="47">
        <v>347</v>
      </c>
    </row>
    <row r="108" spans="7:16" x14ac:dyDescent="0.25">
      <c r="G108" s="2">
        <v>44301</v>
      </c>
      <c r="H108" s="1">
        <v>116</v>
      </c>
      <c r="I108" s="1">
        <v>224</v>
      </c>
      <c r="J108" s="47">
        <v>1399</v>
      </c>
      <c r="M108" s="2">
        <v>44301</v>
      </c>
      <c r="N108" s="1">
        <v>19</v>
      </c>
      <c r="O108" s="1">
        <v>57</v>
      </c>
      <c r="P108" s="47">
        <v>348</v>
      </c>
    </row>
    <row r="109" spans="7:16" x14ac:dyDescent="0.25">
      <c r="G109" s="2">
        <v>44302</v>
      </c>
      <c r="H109" s="1">
        <v>118</v>
      </c>
      <c r="I109" s="1">
        <v>222</v>
      </c>
      <c r="J109" s="47">
        <v>1366</v>
      </c>
      <c r="M109" s="2">
        <v>44302</v>
      </c>
      <c r="N109" s="1">
        <v>19</v>
      </c>
      <c r="O109" s="1">
        <v>56</v>
      </c>
      <c r="P109" s="47">
        <v>341</v>
      </c>
    </row>
    <row r="110" spans="7:16" x14ac:dyDescent="0.25">
      <c r="G110" s="2">
        <v>44303</v>
      </c>
      <c r="H110" s="1">
        <v>119</v>
      </c>
      <c r="I110" s="1">
        <v>220</v>
      </c>
      <c r="J110" s="47">
        <v>1345</v>
      </c>
      <c r="M110" s="2">
        <v>44303</v>
      </c>
      <c r="N110" s="1">
        <v>19</v>
      </c>
      <c r="O110" s="1">
        <v>54</v>
      </c>
      <c r="P110" s="47">
        <v>341</v>
      </c>
    </row>
    <row r="111" spans="7:16" x14ac:dyDescent="0.25">
      <c r="G111" s="2">
        <v>44304</v>
      </c>
      <c r="H111" s="1">
        <v>123</v>
      </c>
      <c r="I111" s="1">
        <v>217</v>
      </c>
      <c r="J111" s="47">
        <v>1333</v>
      </c>
      <c r="M111" s="2">
        <v>44304</v>
      </c>
      <c r="N111" s="1">
        <v>20</v>
      </c>
      <c r="O111" s="1">
        <v>54</v>
      </c>
      <c r="P111" s="47">
        <v>337</v>
      </c>
    </row>
    <row r="112" spans="7:16" x14ac:dyDescent="0.25">
      <c r="G112" s="2">
        <v>44305</v>
      </c>
      <c r="H112" s="1">
        <v>122</v>
      </c>
      <c r="I112" s="1">
        <v>221</v>
      </c>
      <c r="J112" s="47">
        <v>1326</v>
      </c>
      <c r="M112" s="2">
        <v>44305</v>
      </c>
      <c r="N112" s="1">
        <v>21</v>
      </c>
      <c r="O112" s="1">
        <v>53</v>
      </c>
      <c r="P112" s="47">
        <v>337</v>
      </c>
    </row>
    <row r="113" spans="7:16" x14ac:dyDescent="0.25">
      <c r="G113" s="2">
        <v>44306</v>
      </c>
      <c r="H113" s="1">
        <v>119</v>
      </c>
      <c r="I113" s="1">
        <v>220</v>
      </c>
      <c r="J113" s="47">
        <v>1326</v>
      </c>
      <c r="M113" s="2">
        <v>44306</v>
      </c>
      <c r="N113" s="1">
        <v>21</v>
      </c>
      <c r="O113" s="1">
        <v>50</v>
      </c>
      <c r="P113" s="47">
        <v>335</v>
      </c>
    </row>
    <row r="114" spans="7:16" x14ac:dyDescent="0.25">
      <c r="G114" s="2">
        <v>44307</v>
      </c>
      <c r="H114" s="1">
        <v>119</v>
      </c>
      <c r="I114" s="1">
        <v>219</v>
      </c>
      <c r="J114" s="47">
        <v>1313</v>
      </c>
      <c r="M114" s="2">
        <v>44307</v>
      </c>
      <c r="N114" s="1">
        <v>21</v>
      </c>
      <c r="O114" s="1">
        <v>48</v>
      </c>
      <c r="P114" s="47">
        <v>334</v>
      </c>
    </row>
    <row r="115" spans="7:16" x14ac:dyDescent="0.25">
      <c r="G115" s="2">
        <v>44308</v>
      </c>
      <c r="H115" s="1">
        <v>119</v>
      </c>
      <c r="I115" s="1">
        <v>215</v>
      </c>
      <c r="J115" s="47">
        <v>1295</v>
      </c>
      <c r="M115" s="2">
        <v>44308</v>
      </c>
      <c r="N115" s="1">
        <v>24</v>
      </c>
      <c r="O115" s="1">
        <v>44</v>
      </c>
      <c r="P115" s="47">
        <v>327</v>
      </c>
    </row>
    <row r="116" spans="7:16" x14ac:dyDescent="0.25">
      <c r="G116" s="2">
        <v>44309</v>
      </c>
      <c r="H116" s="1">
        <v>120</v>
      </c>
      <c r="I116" s="1">
        <v>213</v>
      </c>
      <c r="J116" s="47">
        <v>1283</v>
      </c>
      <c r="M116" s="2">
        <v>44309</v>
      </c>
      <c r="N116" s="1">
        <v>25</v>
      </c>
      <c r="O116" s="1">
        <v>42</v>
      </c>
      <c r="P116" s="47">
        <v>319</v>
      </c>
    </row>
    <row r="117" spans="7:16" x14ac:dyDescent="0.25">
      <c r="G117" s="2">
        <v>44310</v>
      </c>
      <c r="H117" s="1">
        <v>119</v>
      </c>
      <c r="I117" s="1">
        <v>207</v>
      </c>
      <c r="J117" s="47">
        <v>1259</v>
      </c>
      <c r="M117" s="2">
        <v>44310</v>
      </c>
      <c r="N117" s="1">
        <v>24</v>
      </c>
      <c r="O117" s="1">
        <v>41</v>
      </c>
      <c r="P117" s="47">
        <v>313</v>
      </c>
    </row>
    <row r="118" spans="7:16" x14ac:dyDescent="0.25">
      <c r="G118" s="2">
        <v>44311</v>
      </c>
      <c r="H118" s="1">
        <v>117</v>
      </c>
      <c r="I118" s="1">
        <v>206</v>
      </c>
      <c r="J118" s="47">
        <v>1237</v>
      </c>
      <c r="M118" s="2">
        <v>44311</v>
      </c>
      <c r="N118" s="1">
        <v>24</v>
      </c>
      <c r="O118" s="1">
        <v>41</v>
      </c>
      <c r="P118" s="47">
        <v>310</v>
      </c>
    </row>
    <row r="119" spans="7:16" x14ac:dyDescent="0.25">
      <c r="G119" s="2">
        <v>44312</v>
      </c>
      <c r="H119" s="1">
        <v>122</v>
      </c>
      <c r="I119" s="1">
        <v>197</v>
      </c>
      <c r="J119" s="47">
        <v>1205</v>
      </c>
      <c r="M119" s="2">
        <v>44312</v>
      </c>
      <c r="N119" s="1">
        <v>24</v>
      </c>
      <c r="O119" s="1">
        <v>41</v>
      </c>
      <c r="P119" s="47">
        <v>298</v>
      </c>
    </row>
    <row r="120" spans="7:16" x14ac:dyDescent="0.25">
      <c r="G120" s="2">
        <v>44313</v>
      </c>
      <c r="H120" s="1">
        <v>129</v>
      </c>
      <c r="I120" s="1">
        <v>191</v>
      </c>
      <c r="J120" s="47">
        <v>1168</v>
      </c>
      <c r="M120" s="2">
        <v>44313</v>
      </c>
      <c r="N120" s="1">
        <v>24</v>
      </c>
      <c r="O120" s="1">
        <v>39</v>
      </c>
      <c r="P120" s="47">
        <v>287</v>
      </c>
    </row>
    <row r="121" spans="7:16" x14ac:dyDescent="0.25">
      <c r="G121" s="2">
        <v>44314</v>
      </c>
      <c r="H121" s="1">
        <v>133</v>
      </c>
      <c r="I121" s="1">
        <v>187</v>
      </c>
      <c r="J121" s="47">
        <v>1129</v>
      </c>
      <c r="M121" s="2">
        <v>44314</v>
      </c>
      <c r="N121" s="1">
        <v>24</v>
      </c>
      <c r="O121" s="1">
        <v>41</v>
      </c>
      <c r="P121" s="47">
        <v>273</v>
      </c>
    </row>
    <row r="122" spans="7:16" x14ac:dyDescent="0.25">
      <c r="G122" s="2">
        <v>44315</v>
      </c>
      <c r="H122" s="1">
        <v>134</v>
      </c>
      <c r="I122" s="1">
        <v>181</v>
      </c>
      <c r="J122" s="47">
        <v>1093</v>
      </c>
      <c r="M122" s="2">
        <v>44315</v>
      </c>
      <c r="N122" s="1">
        <v>22</v>
      </c>
      <c r="O122" s="1">
        <v>40</v>
      </c>
      <c r="P122" s="47">
        <v>263</v>
      </c>
    </row>
    <row r="123" spans="7:16" x14ac:dyDescent="0.25">
      <c r="G123" s="2">
        <v>44316</v>
      </c>
      <c r="H123" s="1">
        <v>137</v>
      </c>
      <c r="I123" s="1">
        <v>172</v>
      </c>
      <c r="J123" s="47">
        <v>1067</v>
      </c>
      <c r="M123" s="2">
        <v>44316</v>
      </c>
      <c r="N123" s="1">
        <v>21</v>
      </c>
      <c r="O123" s="1">
        <v>40</v>
      </c>
      <c r="P123" s="47">
        <v>260</v>
      </c>
    </row>
    <row r="124" spans="7:16" x14ac:dyDescent="0.25">
      <c r="G124" s="2">
        <v>44317</v>
      </c>
      <c r="H124" s="1">
        <v>135</v>
      </c>
      <c r="I124" s="1">
        <v>170</v>
      </c>
      <c r="J124" s="47">
        <v>1031</v>
      </c>
      <c r="M124" s="2">
        <v>44317</v>
      </c>
      <c r="N124" s="1">
        <v>21</v>
      </c>
      <c r="O124" s="1">
        <v>39</v>
      </c>
      <c r="P124" s="47">
        <v>248</v>
      </c>
    </row>
    <row r="125" spans="7:16" x14ac:dyDescent="0.25">
      <c r="G125" s="2">
        <v>44318</v>
      </c>
      <c r="H125" s="1">
        <v>135</v>
      </c>
      <c r="I125" s="1">
        <v>163</v>
      </c>
      <c r="J125" s="47">
        <v>1004</v>
      </c>
      <c r="M125" s="2">
        <v>44318</v>
      </c>
      <c r="N125" s="1">
        <v>20</v>
      </c>
      <c r="O125" s="1">
        <v>37</v>
      </c>
      <c r="P125" s="47">
        <v>237</v>
      </c>
    </row>
    <row r="126" spans="7:16" x14ac:dyDescent="0.25">
      <c r="G126" s="2">
        <v>44319</v>
      </c>
      <c r="H126" s="1">
        <v>131</v>
      </c>
      <c r="I126" s="1">
        <v>154</v>
      </c>
      <c r="J126" s="47">
        <v>960</v>
      </c>
      <c r="M126" s="2">
        <v>44319</v>
      </c>
      <c r="N126" s="1">
        <v>19</v>
      </c>
      <c r="O126" s="1">
        <v>35</v>
      </c>
      <c r="P126" s="47">
        <v>227</v>
      </c>
    </row>
    <row r="127" spans="7:16" x14ac:dyDescent="0.25">
      <c r="G127" s="2">
        <v>44320</v>
      </c>
      <c r="H127" s="1">
        <v>127</v>
      </c>
      <c r="I127" s="1">
        <v>147</v>
      </c>
      <c r="J127" s="47">
        <v>918</v>
      </c>
      <c r="M127" s="2">
        <v>44320</v>
      </c>
      <c r="N127" s="1">
        <v>19</v>
      </c>
      <c r="O127" s="1">
        <v>33</v>
      </c>
      <c r="P127" s="47">
        <v>218</v>
      </c>
    </row>
    <row r="128" spans="7:16" x14ac:dyDescent="0.25">
      <c r="G128" s="2">
        <v>44321</v>
      </c>
      <c r="H128" s="1">
        <v>119</v>
      </c>
      <c r="I128" s="1">
        <v>136</v>
      </c>
      <c r="J128" s="47">
        <v>878</v>
      </c>
      <c r="M128" s="2">
        <v>44321</v>
      </c>
      <c r="N128" s="1">
        <v>18</v>
      </c>
      <c r="O128" s="1">
        <v>29</v>
      </c>
      <c r="P128" s="47">
        <v>208</v>
      </c>
    </row>
    <row r="129" spans="7:16" x14ac:dyDescent="0.25">
      <c r="G129" s="2">
        <v>44322</v>
      </c>
      <c r="H129" s="1">
        <v>117</v>
      </c>
      <c r="I129" s="1">
        <v>132</v>
      </c>
      <c r="J129" s="47">
        <v>846</v>
      </c>
      <c r="M129" s="2">
        <v>44322</v>
      </c>
      <c r="N129" s="1">
        <v>17</v>
      </c>
      <c r="O129" s="1">
        <v>28</v>
      </c>
      <c r="P129" s="47">
        <v>199</v>
      </c>
    </row>
    <row r="130" spans="7:16" x14ac:dyDescent="0.25">
      <c r="G130" s="2">
        <v>44323</v>
      </c>
      <c r="H130" s="1">
        <v>112</v>
      </c>
      <c r="I130" s="1">
        <v>124</v>
      </c>
      <c r="J130" s="47">
        <v>796</v>
      </c>
      <c r="M130" s="2">
        <v>44323</v>
      </c>
      <c r="N130" s="1">
        <v>17</v>
      </c>
      <c r="O130" s="1">
        <v>27</v>
      </c>
      <c r="P130" s="47">
        <v>185</v>
      </c>
    </row>
    <row r="131" spans="7:16" x14ac:dyDescent="0.25">
      <c r="G131" s="2">
        <v>44324</v>
      </c>
      <c r="H131" s="1">
        <v>111</v>
      </c>
      <c r="I131" s="1">
        <v>120</v>
      </c>
      <c r="J131" s="47">
        <v>765</v>
      </c>
      <c r="M131" s="2">
        <v>44324</v>
      </c>
      <c r="N131" s="1">
        <v>17</v>
      </c>
      <c r="O131" s="1">
        <v>27</v>
      </c>
      <c r="P131" s="47">
        <v>176</v>
      </c>
    </row>
    <row r="132" spans="7:16" x14ac:dyDescent="0.25">
      <c r="G132" s="2">
        <v>44325</v>
      </c>
      <c r="H132" s="1">
        <v>108</v>
      </c>
      <c r="I132" s="1">
        <v>117</v>
      </c>
      <c r="J132" s="47">
        <v>736</v>
      </c>
      <c r="M132" s="2">
        <v>44325</v>
      </c>
      <c r="N132" s="1">
        <v>16</v>
      </c>
      <c r="O132" s="1">
        <v>26</v>
      </c>
      <c r="P132" s="47">
        <v>169</v>
      </c>
    </row>
    <row r="133" spans="7:16" x14ac:dyDescent="0.25">
      <c r="G133" s="2">
        <v>44326</v>
      </c>
      <c r="H133" s="1">
        <v>106</v>
      </c>
      <c r="I133" s="1">
        <v>116</v>
      </c>
      <c r="J133" s="47">
        <v>704</v>
      </c>
      <c r="M133" s="2">
        <v>44326</v>
      </c>
      <c r="N133" s="1">
        <v>17</v>
      </c>
      <c r="O133" s="1">
        <v>26</v>
      </c>
      <c r="P133" s="47">
        <v>160</v>
      </c>
    </row>
    <row r="134" spans="7:16" x14ac:dyDescent="0.25">
      <c r="G134" s="2">
        <v>44327</v>
      </c>
      <c r="H134" s="1">
        <v>101</v>
      </c>
      <c r="I134" s="1">
        <v>108</v>
      </c>
      <c r="J134" s="47">
        <v>666</v>
      </c>
      <c r="M134" s="2">
        <v>44327</v>
      </c>
      <c r="N134" s="1">
        <v>16</v>
      </c>
      <c r="O134" s="1">
        <v>25</v>
      </c>
      <c r="P134" s="47">
        <v>147</v>
      </c>
    </row>
    <row r="135" spans="7:16" x14ac:dyDescent="0.25">
      <c r="G135" s="2">
        <v>44328</v>
      </c>
      <c r="H135" s="1">
        <v>98</v>
      </c>
      <c r="I135" s="1">
        <v>105</v>
      </c>
      <c r="J135" s="47">
        <v>630</v>
      </c>
      <c r="M135" s="2">
        <v>44328</v>
      </c>
      <c r="N135" s="1">
        <v>15</v>
      </c>
      <c r="O135" s="1">
        <v>25</v>
      </c>
      <c r="P135" s="47">
        <v>138</v>
      </c>
    </row>
    <row r="136" spans="7:16" x14ac:dyDescent="0.25">
      <c r="G136" s="2">
        <v>44329</v>
      </c>
      <c r="H136" s="1">
        <v>89</v>
      </c>
      <c r="I136" s="1">
        <v>96</v>
      </c>
      <c r="J136" s="47">
        <v>578</v>
      </c>
      <c r="M136" s="2">
        <v>44329</v>
      </c>
      <c r="N136" s="1">
        <v>15</v>
      </c>
      <c r="O136" s="1">
        <v>22</v>
      </c>
      <c r="P136" s="47">
        <v>127</v>
      </c>
    </row>
    <row r="137" spans="7:16" x14ac:dyDescent="0.25">
      <c r="G137" s="2">
        <v>44330</v>
      </c>
      <c r="H137" s="1">
        <v>83</v>
      </c>
      <c r="I137" s="1">
        <v>92</v>
      </c>
      <c r="J137" s="47">
        <v>554</v>
      </c>
      <c r="M137" s="2">
        <v>44330</v>
      </c>
      <c r="N137" s="1">
        <v>14</v>
      </c>
      <c r="O137" s="1">
        <v>22</v>
      </c>
      <c r="P137" s="47">
        <v>122</v>
      </c>
    </row>
    <row r="138" spans="7:16" x14ac:dyDescent="0.25">
      <c r="G138" s="2">
        <v>44331</v>
      </c>
      <c r="H138" s="1">
        <v>81</v>
      </c>
      <c r="I138" s="1">
        <v>86</v>
      </c>
      <c r="J138" s="47">
        <v>532</v>
      </c>
      <c r="M138" s="2">
        <v>44331</v>
      </c>
      <c r="N138" s="1">
        <v>14</v>
      </c>
      <c r="O138" s="1">
        <v>20</v>
      </c>
      <c r="P138" s="47">
        <v>119</v>
      </c>
    </row>
    <row r="139" spans="7:16" x14ac:dyDescent="0.25">
      <c r="G139" s="2">
        <v>44332</v>
      </c>
      <c r="H139" s="1">
        <v>79</v>
      </c>
      <c r="I139" s="1">
        <v>81</v>
      </c>
      <c r="J139" s="47">
        <v>510</v>
      </c>
      <c r="M139" s="2">
        <v>44332</v>
      </c>
      <c r="N139" s="1">
        <v>14</v>
      </c>
      <c r="O139" s="1">
        <v>21</v>
      </c>
      <c r="P139" s="47">
        <v>113</v>
      </c>
    </row>
    <row r="140" spans="7:16" x14ac:dyDescent="0.25">
      <c r="G140" s="2">
        <v>44333</v>
      </c>
      <c r="H140" s="1">
        <v>75</v>
      </c>
      <c r="I140" s="1">
        <v>76</v>
      </c>
      <c r="J140" s="47">
        <v>484</v>
      </c>
      <c r="M140" s="2">
        <v>44333</v>
      </c>
      <c r="N140" s="1">
        <v>13</v>
      </c>
      <c r="O140" s="1">
        <v>20</v>
      </c>
      <c r="P140" s="47">
        <v>106</v>
      </c>
    </row>
    <row r="141" spans="7:16" x14ac:dyDescent="0.25">
      <c r="G141" s="2">
        <v>44334</v>
      </c>
      <c r="H141" s="1">
        <v>70</v>
      </c>
      <c r="I141" s="1">
        <v>73</v>
      </c>
      <c r="J141" s="47">
        <v>467</v>
      </c>
      <c r="M141" s="2">
        <v>44334</v>
      </c>
      <c r="N141" s="1">
        <v>14</v>
      </c>
      <c r="O141" s="1">
        <v>20</v>
      </c>
      <c r="P141" s="47">
        <v>105</v>
      </c>
    </row>
    <row r="142" spans="7:16" x14ac:dyDescent="0.25">
      <c r="G142" s="2">
        <v>44335</v>
      </c>
      <c r="H142" s="1">
        <v>68</v>
      </c>
      <c r="I142" s="1">
        <v>68</v>
      </c>
      <c r="J142" s="47">
        <v>457</v>
      </c>
      <c r="M142" s="2">
        <v>44335</v>
      </c>
      <c r="N142" s="1">
        <v>14</v>
      </c>
      <c r="O142" s="1">
        <v>18</v>
      </c>
      <c r="P142" s="47">
        <v>103</v>
      </c>
    </row>
    <row r="143" spans="7:16" x14ac:dyDescent="0.25">
      <c r="G143" s="2">
        <v>44336</v>
      </c>
      <c r="H143" s="1">
        <v>70</v>
      </c>
      <c r="I143" s="1">
        <v>68</v>
      </c>
      <c r="J143" s="47">
        <v>453</v>
      </c>
      <c r="M143" s="2">
        <v>44336</v>
      </c>
      <c r="N143" s="1">
        <v>15</v>
      </c>
      <c r="O143" s="1">
        <v>18</v>
      </c>
      <c r="P143" s="47">
        <v>102</v>
      </c>
    </row>
    <row r="144" spans="7:16" x14ac:dyDescent="0.25">
      <c r="G144" s="2">
        <v>44337</v>
      </c>
      <c r="H144" s="1">
        <v>68</v>
      </c>
      <c r="I144" s="1">
        <v>67</v>
      </c>
      <c r="J144" s="47">
        <v>433</v>
      </c>
      <c r="M144" s="2">
        <v>44337</v>
      </c>
      <c r="N144" s="1">
        <v>16</v>
      </c>
      <c r="O144" s="1">
        <v>18</v>
      </c>
      <c r="P144" s="47">
        <v>98</v>
      </c>
    </row>
    <row r="145" spans="7:16" x14ac:dyDescent="0.25">
      <c r="G145" s="2">
        <v>44338</v>
      </c>
      <c r="H145" s="1">
        <v>66</v>
      </c>
      <c r="I145" s="1">
        <v>66</v>
      </c>
      <c r="J145" s="47">
        <v>423</v>
      </c>
      <c r="M145" s="2">
        <v>44338</v>
      </c>
      <c r="N145" s="1">
        <v>15</v>
      </c>
      <c r="O145" s="1">
        <v>18</v>
      </c>
      <c r="P145" s="47">
        <v>97</v>
      </c>
    </row>
    <row r="146" spans="7:16" x14ac:dyDescent="0.25">
      <c r="G146" s="2">
        <v>44339</v>
      </c>
      <c r="H146" s="1">
        <v>64</v>
      </c>
      <c r="I146" s="1">
        <v>64</v>
      </c>
      <c r="J146" s="47">
        <v>413</v>
      </c>
      <c r="M146" s="2">
        <v>44339</v>
      </c>
      <c r="N146" s="1">
        <v>16</v>
      </c>
      <c r="O146" s="1">
        <v>17</v>
      </c>
      <c r="P146" s="47">
        <v>96</v>
      </c>
    </row>
    <row r="147" spans="7:16" x14ac:dyDescent="0.25">
      <c r="G147" s="2">
        <v>44340</v>
      </c>
      <c r="H147" s="1">
        <v>58</v>
      </c>
      <c r="I147" s="1">
        <v>58</v>
      </c>
      <c r="J147" s="47">
        <v>381</v>
      </c>
      <c r="M147" s="2">
        <v>44340</v>
      </c>
      <c r="N147" s="1">
        <v>15</v>
      </c>
      <c r="O147" s="1">
        <v>16</v>
      </c>
      <c r="P147" s="47">
        <v>89</v>
      </c>
    </row>
    <row r="148" spans="7:16" x14ac:dyDescent="0.25">
      <c r="G148" s="2">
        <v>44341</v>
      </c>
      <c r="H148" s="1">
        <v>59</v>
      </c>
      <c r="I148" s="1">
        <v>54</v>
      </c>
      <c r="J148" s="47">
        <v>363</v>
      </c>
      <c r="M148" s="2">
        <v>44341</v>
      </c>
      <c r="N148" s="1">
        <v>14</v>
      </c>
      <c r="O148" s="1">
        <v>15</v>
      </c>
      <c r="P148" s="47">
        <v>85</v>
      </c>
    </row>
    <row r="149" spans="7:16" x14ac:dyDescent="0.25">
      <c r="G149" s="2">
        <v>44342</v>
      </c>
      <c r="H149" s="1">
        <v>58</v>
      </c>
      <c r="I149" s="1">
        <v>55</v>
      </c>
      <c r="J149" s="47">
        <v>350</v>
      </c>
      <c r="M149" s="2">
        <v>44342</v>
      </c>
      <c r="N149" s="1">
        <v>15</v>
      </c>
      <c r="O149" s="1">
        <v>17</v>
      </c>
      <c r="P149" s="47">
        <v>85</v>
      </c>
    </row>
    <row r="150" spans="7:16" x14ac:dyDescent="0.25">
      <c r="G150" s="2">
        <v>44343</v>
      </c>
      <c r="H150" s="1">
        <v>59</v>
      </c>
      <c r="I150" s="1">
        <v>53</v>
      </c>
      <c r="J150" s="47">
        <v>342</v>
      </c>
      <c r="M150" s="2">
        <v>44343</v>
      </c>
      <c r="N150" s="1">
        <v>14</v>
      </c>
      <c r="O150" s="1">
        <v>17</v>
      </c>
      <c r="P150" s="47">
        <v>84</v>
      </c>
    </row>
    <row r="151" spans="7:16" x14ac:dyDescent="0.25">
      <c r="G151" s="2">
        <v>44344</v>
      </c>
      <c r="H151" s="1">
        <v>60</v>
      </c>
      <c r="I151" s="1">
        <v>51</v>
      </c>
      <c r="J151" s="47">
        <v>326</v>
      </c>
      <c r="M151" s="2">
        <v>44344</v>
      </c>
      <c r="N151" s="1">
        <v>14</v>
      </c>
      <c r="O151" s="1">
        <v>16</v>
      </c>
      <c r="P151" s="47">
        <v>79</v>
      </c>
    </row>
    <row r="152" spans="7:16" x14ac:dyDescent="0.25">
      <c r="G152" s="2">
        <v>44345</v>
      </c>
      <c r="H152" s="1">
        <v>62</v>
      </c>
      <c r="I152" s="1">
        <v>48</v>
      </c>
      <c r="J152" s="47">
        <v>315</v>
      </c>
      <c r="M152" s="2">
        <v>44345</v>
      </c>
      <c r="N152" s="1">
        <v>14</v>
      </c>
      <c r="O152" s="1">
        <v>15</v>
      </c>
      <c r="P152" s="47">
        <v>75</v>
      </c>
    </row>
    <row r="153" spans="7:16" x14ac:dyDescent="0.25">
      <c r="G153" s="2">
        <v>44346</v>
      </c>
      <c r="H153" s="1">
        <v>62</v>
      </c>
      <c r="I153" s="1">
        <v>49</v>
      </c>
      <c r="J153" s="47">
        <v>300</v>
      </c>
      <c r="M153" s="2">
        <v>44346</v>
      </c>
      <c r="N153" s="1">
        <v>12</v>
      </c>
      <c r="O153" s="1">
        <v>15</v>
      </c>
      <c r="P153" s="47">
        <v>71</v>
      </c>
    </row>
    <row r="154" spans="7:16" x14ac:dyDescent="0.25">
      <c r="G154" s="2">
        <v>44347</v>
      </c>
      <c r="H154" s="1">
        <v>64</v>
      </c>
      <c r="I154" s="1">
        <v>54</v>
      </c>
      <c r="J154" s="47">
        <v>297</v>
      </c>
      <c r="M154" s="2">
        <v>44347</v>
      </c>
      <c r="N154" s="1">
        <v>13</v>
      </c>
      <c r="O154" s="1">
        <v>15</v>
      </c>
      <c r="P154" s="47">
        <v>70</v>
      </c>
    </row>
    <row r="155" spans="7:16" x14ac:dyDescent="0.25">
      <c r="G155" s="2">
        <v>44348</v>
      </c>
      <c r="H155" s="1">
        <v>61</v>
      </c>
      <c r="I155" s="1">
        <v>55</v>
      </c>
      <c r="J155" s="47">
        <v>291</v>
      </c>
      <c r="M155" s="2">
        <v>44348</v>
      </c>
      <c r="N155" s="1">
        <v>12</v>
      </c>
      <c r="O155" s="1">
        <v>15</v>
      </c>
      <c r="P155" s="47">
        <v>67</v>
      </c>
    </row>
    <row r="156" spans="7:16" x14ac:dyDescent="0.25">
      <c r="G156" s="2">
        <v>44349</v>
      </c>
      <c r="H156" s="1">
        <v>61</v>
      </c>
      <c r="I156" s="1">
        <v>55</v>
      </c>
      <c r="J156" s="47">
        <v>281</v>
      </c>
      <c r="M156" s="2">
        <v>44349</v>
      </c>
      <c r="N156" s="1">
        <v>13</v>
      </c>
      <c r="O156" s="1">
        <v>14</v>
      </c>
      <c r="P156" s="47">
        <v>63</v>
      </c>
    </row>
    <row r="157" spans="7:16" x14ac:dyDescent="0.25">
      <c r="G157" s="2">
        <v>44350</v>
      </c>
      <c r="H157" s="1">
        <v>57</v>
      </c>
      <c r="I157" s="1">
        <v>54</v>
      </c>
      <c r="J157" s="47">
        <v>268</v>
      </c>
      <c r="M157" s="2">
        <v>44350</v>
      </c>
      <c r="N157" s="1">
        <v>12</v>
      </c>
      <c r="O157" s="1">
        <v>13</v>
      </c>
      <c r="P157" s="47">
        <v>60</v>
      </c>
    </row>
    <row r="158" spans="7:16" x14ac:dyDescent="0.25">
      <c r="G158" s="2">
        <v>44351</v>
      </c>
      <c r="H158" s="1">
        <v>53</v>
      </c>
      <c r="I158" s="1">
        <v>55</v>
      </c>
      <c r="J158" s="47">
        <v>261</v>
      </c>
      <c r="M158" s="2">
        <v>44351</v>
      </c>
      <c r="N158" s="1">
        <v>11</v>
      </c>
      <c r="O158" s="1">
        <v>12</v>
      </c>
      <c r="P158" s="47">
        <v>58</v>
      </c>
    </row>
    <row r="159" spans="7:16" x14ac:dyDescent="0.25">
      <c r="G159" s="2">
        <v>44352</v>
      </c>
      <c r="H159" s="1">
        <v>50</v>
      </c>
      <c r="I159" s="1">
        <v>55</v>
      </c>
      <c r="J159" s="47">
        <v>249</v>
      </c>
      <c r="M159" s="2">
        <v>44352</v>
      </c>
      <c r="N159" s="1">
        <v>11</v>
      </c>
      <c r="O159" s="1">
        <v>13</v>
      </c>
      <c r="P159" s="47">
        <v>54</v>
      </c>
    </row>
    <row r="160" spans="7:16" x14ac:dyDescent="0.25">
      <c r="G160" s="2">
        <v>44353</v>
      </c>
      <c r="H160" s="1">
        <v>48</v>
      </c>
      <c r="I160" s="1">
        <v>55</v>
      </c>
      <c r="J160" s="47">
        <v>243</v>
      </c>
      <c r="M160" s="2">
        <v>44353</v>
      </c>
      <c r="N160" s="1">
        <v>10</v>
      </c>
      <c r="O160" s="1">
        <v>12</v>
      </c>
      <c r="P160" s="47">
        <v>53</v>
      </c>
    </row>
    <row r="161" spans="7:16" x14ac:dyDescent="0.25">
      <c r="G161" s="2">
        <v>44354</v>
      </c>
      <c r="H161" s="1">
        <v>44</v>
      </c>
      <c r="I161" s="1">
        <v>49</v>
      </c>
      <c r="J161" s="47">
        <v>237</v>
      </c>
      <c r="M161" s="2">
        <v>44354</v>
      </c>
      <c r="N161" s="1">
        <v>10</v>
      </c>
      <c r="O161" s="1">
        <v>11</v>
      </c>
      <c r="P161" s="47">
        <v>51</v>
      </c>
    </row>
    <row r="162" spans="7:16" x14ac:dyDescent="0.25">
      <c r="G162" s="2">
        <v>44355</v>
      </c>
      <c r="H162" s="1">
        <v>42</v>
      </c>
      <c r="I162" s="1">
        <v>47</v>
      </c>
      <c r="J162" s="47">
        <v>224</v>
      </c>
      <c r="M162" s="2">
        <v>44355</v>
      </c>
      <c r="N162" s="1">
        <v>9</v>
      </c>
      <c r="O162" s="1">
        <v>10</v>
      </c>
      <c r="P162" s="47">
        <v>50</v>
      </c>
    </row>
    <row r="163" spans="7:16" x14ac:dyDescent="0.25">
      <c r="G163" s="2">
        <v>44356</v>
      </c>
      <c r="H163" s="1">
        <v>38</v>
      </c>
      <c r="I163" s="1">
        <v>41</v>
      </c>
      <c r="J163" s="47">
        <v>211</v>
      </c>
      <c r="M163" s="2">
        <v>44356</v>
      </c>
      <c r="N163" s="1">
        <v>9</v>
      </c>
      <c r="O163" s="1">
        <v>8</v>
      </c>
      <c r="P163" s="47">
        <v>46</v>
      </c>
    </row>
    <row r="164" spans="7:16" x14ac:dyDescent="0.25">
      <c r="G164" s="2">
        <v>44357</v>
      </c>
      <c r="H164" s="1">
        <v>35</v>
      </c>
      <c r="I164" s="1">
        <v>40</v>
      </c>
      <c r="J164" s="47">
        <v>202</v>
      </c>
      <c r="M164" s="2">
        <v>44357</v>
      </c>
      <c r="N164" s="1">
        <v>8</v>
      </c>
      <c r="O164" s="1">
        <v>9</v>
      </c>
      <c r="P164" s="47">
        <v>42</v>
      </c>
    </row>
    <row r="165" spans="7:16" x14ac:dyDescent="0.25">
      <c r="G165" s="2">
        <v>44358</v>
      </c>
      <c r="H165" s="1">
        <v>34</v>
      </c>
      <c r="I165" s="1">
        <v>36</v>
      </c>
      <c r="J165" s="47">
        <v>193</v>
      </c>
      <c r="M165" s="2">
        <v>44358</v>
      </c>
      <c r="N165" s="1">
        <v>8</v>
      </c>
      <c r="O165" s="1">
        <v>9</v>
      </c>
      <c r="P165" s="47">
        <v>39</v>
      </c>
    </row>
    <row r="166" spans="7:16" x14ac:dyDescent="0.25">
      <c r="G166" s="2">
        <v>44359</v>
      </c>
      <c r="H166" s="1">
        <v>31</v>
      </c>
      <c r="I166" s="1">
        <v>34</v>
      </c>
      <c r="J166" s="47">
        <v>189</v>
      </c>
      <c r="M166" s="2">
        <v>44359</v>
      </c>
      <c r="N166" s="1">
        <v>8</v>
      </c>
      <c r="O166" s="1">
        <v>8</v>
      </c>
      <c r="P166" s="47">
        <v>38</v>
      </c>
    </row>
    <row r="167" spans="7:16" x14ac:dyDescent="0.25">
      <c r="G167" s="2">
        <v>44360</v>
      </c>
      <c r="H167" s="1">
        <v>31</v>
      </c>
      <c r="I167" s="1">
        <v>31</v>
      </c>
      <c r="J167" s="47">
        <v>184</v>
      </c>
      <c r="M167" s="2">
        <v>44360</v>
      </c>
      <c r="N167" s="1">
        <v>8</v>
      </c>
      <c r="O167" s="1">
        <v>8</v>
      </c>
      <c r="P167" s="47">
        <v>36</v>
      </c>
    </row>
    <row r="168" spans="7:16" x14ac:dyDescent="0.25">
      <c r="G168" s="2">
        <v>44361</v>
      </c>
      <c r="H168" s="1">
        <v>28</v>
      </c>
      <c r="I168" s="1">
        <v>31</v>
      </c>
      <c r="J168" s="47">
        <v>170</v>
      </c>
      <c r="M168" s="2">
        <v>44361</v>
      </c>
      <c r="N168" s="1">
        <v>7</v>
      </c>
      <c r="O168" s="1">
        <v>8</v>
      </c>
      <c r="P168" s="47">
        <v>33</v>
      </c>
    </row>
    <row r="169" spans="7:16" x14ac:dyDescent="0.25">
      <c r="G169" s="2">
        <v>44362</v>
      </c>
      <c r="H169" s="1">
        <v>26</v>
      </c>
      <c r="I169" s="1">
        <v>27</v>
      </c>
      <c r="J169" s="47">
        <v>161</v>
      </c>
      <c r="M169" s="2">
        <v>44362</v>
      </c>
      <c r="N169" s="1">
        <v>6</v>
      </c>
      <c r="O169" s="1">
        <v>8</v>
      </c>
      <c r="P169" s="47">
        <v>32</v>
      </c>
    </row>
    <row r="170" spans="7:16" x14ac:dyDescent="0.25">
      <c r="G170" s="2">
        <v>44363</v>
      </c>
      <c r="H170" s="1">
        <v>25</v>
      </c>
      <c r="I170" s="1">
        <v>27</v>
      </c>
      <c r="J170" s="47">
        <v>153</v>
      </c>
      <c r="M170" s="2">
        <v>44363</v>
      </c>
      <c r="N170" s="1">
        <v>6</v>
      </c>
      <c r="O170" s="1">
        <v>8</v>
      </c>
      <c r="P170" s="47">
        <v>33</v>
      </c>
    </row>
    <row r="171" spans="7:16" x14ac:dyDescent="0.25">
      <c r="G171" s="2">
        <v>44364</v>
      </c>
      <c r="H171" s="1">
        <v>24</v>
      </c>
      <c r="I171" s="1">
        <v>23</v>
      </c>
      <c r="J171" s="47">
        <v>145</v>
      </c>
      <c r="M171" s="2">
        <v>44364</v>
      </c>
      <c r="N171" s="1">
        <v>5</v>
      </c>
      <c r="O171" s="1">
        <v>6</v>
      </c>
      <c r="P171" s="47">
        <v>31</v>
      </c>
    </row>
    <row r="172" spans="7:16" x14ac:dyDescent="0.25">
      <c r="G172" s="2">
        <v>44365</v>
      </c>
      <c r="H172" s="1">
        <v>23</v>
      </c>
      <c r="I172" s="1">
        <v>21</v>
      </c>
      <c r="J172" s="47">
        <v>134</v>
      </c>
      <c r="M172" s="2">
        <v>44365</v>
      </c>
      <c r="N172" s="1">
        <v>5</v>
      </c>
      <c r="O172" s="1">
        <v>5</v>
      </c>
      <c r="P172" s="47">
        <v>30</v>
      </c>
    </row>
    <row r="173" spans="7:16" x14ac:dyDescent="0.25">
      <c r="G173" s="2">
        <v>44366</v>
      </c>
      <c r="H173" s="1">
        <v>22</v>
      </c>
      <c r="I173" s="1">
        <v>21</v>
      </c>
      <c r="J173" s="47">
        <v>125</v>
      </c>
      <c r="M173" s="2">
        <v>44366</v>
      </c>
      <c r="N173" s="1">
        <v>5</v>
      </c>
      <c r="O173" s="1">
        <v>5</v>
      </c>
      <c r="P173" s="47">
        <v>28</v>
      </c>
    </row>
    <row r="174" spans="7:16" x14ac:dyDescent="0.25">
      <c r="G174" s="2">
        <v>44367</v>
      </c>
      <c r="H174" s="1">
        <v>22</v>
      </c>
      <c r="I174" s="1">
        <v>21</v>
      </c>
      <c r="J174" s="47">
        <v>118</v>
      </c>
      <c r="M174" s="2">
        <v>44367</v>
      </c>
      <c r="N174" s="1">
        <v>4</v>
      </c>
      <c r="O174" s="1">
        <v>3</v>
      </c>
      <c r="P174" s="47">
        <v>27</v>
      </c>
    </row>
    <row r="175" spans="7:16" x14ac:dyDescent="0.25">
      <c r="G175" s="2">
        <v>44368</v>
      </c>
      <c r="H175" s="1">
        <v>21</v>
      </c>
      <c r="I175" s="1">
        <v>20</v>
      </c>
      <c r="J175" s="47">
        <v>110</v>
      </c>
      <c r="M175" s="2">
        <v>44368</v>
      </c>
      <c r="N175" s="1">
        <v>5</v>
      </c>
      <c r="O175" s="1">
        <v>3</v>
      </c>
      <c r="P175" s="47">
        <v>25</v>
      </c>
    </row>
    <row r="176" spans="7:16" x14ac:dyDescent="0.25">
      <c r="G176" s="2">
        <v>44369</v>
      </c>
      <c r="H176" s="1">
        <v>22</v>
      </c>
      <c r="I176" s="1">
        <v>19</v>
      </c>
      <c r="J176" s="47">
        <v>105</v>
      </c>
      <c r="M176" s="2">
        <v>44369</v>
      </c>
      <c r="N176" s="1">
        <v>5</v>
      </c>
      <c r="O176" s="1">
        <v>2</v>
      </c>
      <c r="P176" s="47">
        <v>23</v>
      </c>
    </row>
    <row r="177" spans="7:16" x14ac:dyDescent="0.25">
      <c r="G177" s="2">
        <v>44370</v>
      </c>
      <c r="H177" s="1">
        <v>22</v>
      </c>
      <c r="I177" s="1">
        <v>20</v>
      </c>
      <c r="J177" s="47">
        <v>98</v>
      </c>
      <c r="M177" s="2">
        <v>44370</v>
      </c>
      <c r="N177" s="1">
        <v>5</v>
      </c>
      <c r="O177" s="1">
        <v>3</v>
      </c>
      <c r="P177" s="47">
        <v>19</v>
      </c>
    </row>
    <row r="178" spans="7:16" x14ac:dyDescent="0.25">
      <c r="G178" s="2">
        <v>44371</v>
      </c>
      <c r="H178" s="1">
        <v>22</v>
      </c>
      <c r="I178" s="1">
        <v>20</v>
      </c>
      <c r="J178" s="47">
        <v>94</v>
      </c>
      <c r="M178" s="2">
        <v>44371</v>
      </c>
      <c r="N178" s="1">
        <v>5</v>
      </c>
      <c r="O178" s="1">
        <v>3</v>
      </c>
      <c r="P178" s="47">
        <v>19</v>
      </c>
    </row>
    <row r="179" spans="7:16" x14ac:dyDescent="0.25">
      <c r="G179" s="2">
        <v>44372</v>
      </c>
      <c r="H179" s="1">
        <v>21</v>
      </c>
      <c r="I179" s="1">
        <v>20</v>
      </c>
      <c r="J179" s="47">
        <v>89</v>
      </c>
      <c r="M179" s="2">
        <v>44372</v>
      </c>
      <c r="N179" s="1">
        <v>5</v>
      </c>
      <c r="O179" s="1">
        <v>3</v>
      </c>
      <c r="P179" s="47">
        <v>18</v>
      </c>
    </row>
    <row r="180" spans="7:16" x14ac:dyDescent="0.25">
      <c r="G180" s="2">
        <v>44373</v>
      </c>
      <c r="H180" s="1">
        <v>21</v>
      </c>
      <c r="I180" s="1">
        <v>19</v>
      </c>
      <c r="J180" s="47">
        <v>87</v>
      </c>
      <c r="M180" s="2">
        <v>44373</v>
      </c>
      <c r="N180" s="1">
        <v>5</v>
      </c>
      <c r="O180" s="1">
        <v>3</v>
      </c>
      <c r="P180" s="47">
        <v>18</v>
      </c>
    </row>
    <row r="181" spans="7:16" x14ac:dyDescent="0.25">
      <c r="G181" s="2">
        <v>44374</v>
      </c>
      <c r="H181" s="1">
        <v>20</v>
      </c>
      <c r="I181" s="1">
        <v>17</v>
      </c>
      <c r="J181" s="47">
        <v>85</v>
      </c>
      <c r="M181" s="2">
        <v>44374</v>
      </c>
      <c r="N181" s="1">
        <v>4</v>
      </c>
      <c r="O181" s="1">
        <v>4</v>
      </c>
      <c r="P181" s="47">
        <v>19</v>
      </c>
    </row>
    <row r="182" spans="7:16" x14ac:dyDescent="0.25">
      <c r="G182" s="2">
        <v>44375</v>
      </c>
      <c r="H182" s="1">
        <v>18</v>
      </c>
      <c r="I182" s="1">
        <v>15</v>
      </c>
      <c r="J182" s="47">
        <v>85</v>
      </c>
      <c r="M182" s="2">
        <v>44375</v>
      </c>
      <c r="N182" s="1">
        <v>3</v>
      </c>
      <c r="O182" s="1">
        <v>4</v>
      </c>
      <c r="P182" s="47">
        <v>16</v>
      </c>
    </row>
    <row r="183" spans="7:16" x14ac:dyDescent="0.25">
      <c r="G183" s="2">
        <v>44376</v>
      </c>
      <c r="H183" s="1">
        <v>18</v>
      </c>
      <c r="I183" s="1">
        <v>15</v>
      </c>
      <c r="J183" s="47">
        <v>82</v>
      </c>
      <c r="M183" s="2">
        <v>44376</v>
      </c>
      <c r="N183" s="1">
        <v>3</v>
      </c>
      <c r="O183" s="1">
        <v>4</v>
      </c>
      <c r="P183" s="47">
        <v>15</v>
      </c>
    </row>
    <row r="184" spans="7:16" x14ac:dyDescent="0.25">
      <c r="G184" s="2">
        <v>44377</v>
      </c>
      <c r="H184" s="1">
        <v>17</v>
      </c>
      <c r="I184" s="1">
        <v>12</v>
      </c>
      <c r="J184" s="47">
        <v>83</v>
      </c>
      <c r="M184" s="2">
        <v>44377</v>
      </c>
      <c r="N184" s="1">
        <v>3</v>
      </c>
      <c r="O184" s="1">
        <v>3</v>
      </c>
      <c r="P184" s="47">
        <v>17</v>
      </c>
    </row>
    <row r="185" spans="7:16" x14ac:dyDescent="0.25">
      <c r="G185" s="2">
        <v>44378</v>
      </c>
      <c r="H185" s="1">
        <v>16</v>
      </c>
      <c r="I185" s="1">
        <v>12</v>
      </c>
      <c r="J185" s="47">
        <v>79</v>
      </c>
      <c r="M185" s="2">
        <v>44378</v>
      </c>
      <c r="N185" s="1">
        <v>4</v>
      </c>
      <c r="O185" s="1">
        <v>3</v>
      </c>
      <c r="P185" s="47">
        <v>16</v>
      </c>
    </row>
    <row r="186" spans="7:16" x14ac:dyDescent="0.25">
      <c r="G186" s="2">
        <v>44379</v>
      </c>
      <c r="H186" s="1">
        <v>17</v>
      </c>
      <c r="I186" s="1">
        <v>11</v>
      </c>
      <c r="J186" s="47">
        <v>78</v>
      </c>
      <c r="M186" s="2">
        <v>44379</v>
      </c>
      <c r="N186" s="1">
        <v>3</v>
      </c>
      <c r="O186" s="1">
        <v>3</v>
      </c>
      <c r="P186" s="47">
        <v>15</v>
      </c>
    </row>
    <row r="187" spans="7:16" x14ac:dyDescent="0.25">
      <c r="G187" s="2">
        <v>44380</v>
      </c>
      <c r="H187" s="1">
        <v>17</v>
      </c>
      <c r="I187" s="1">
        <v>11</v>
      </c>
      <c r="J187" s="47">
        <v>76</v>
      </c>
      <c r="M187" s="2">
        <v>44380</v>
      </c>
      <c r="N187" s="1">
        <v>4</v>
      </c>
      <c r="O187" s="1">
        <v>3</v>
      </c>
      <c r="P187" s="47">
        <v>15</v>
      </c>
    </row>
    <row r="188" spans="7:16" x14ac:dyDescent="0.25">
      <c r="G188" s="2">
        <v>44381</v>
      </c>
      <c r="H188" s="1">
        <v>18</v>
      </c>
      <c r="I188" s="1">
        <v>11</v>
      </c>
      <c r="J188" s="47">
        <v>75</v>
      </c>
      <c r="M188" s="2">
        <v>44381</v>
      </c>
      <c r="N188" s="1">
        <v>5</v>
      </c>
      <c r="O188" s="1">
        <v>3</v>
      </c>
      <c r="P188" s="47">
        <v>15</v>
      </c>
    </row>
    <row r="189" spans="7:16" x14ac:dyDescent="0.25">
      <c r="G189" s="2">
        <v>44382</v>
      </c>
      <c r="H189" s="1">
        <v>18</v>
      </c>
      <c r="I189" s="1">
        <v>10</v>
      </c>
      <c r="J189" s="47">
        <v>74</v>
      </c>
      <c r="M189" s="2">
        <v>44382</v>
      </c>
      <c r="N189" s="1">
        <v>5</v>
      </c>
      <c r="O189" s="1">
        <v>2</v>
      </c>
      <c r="P189" s="47">
        <v>17</v>
      </c>
    </row>
    <row r="190" spans="7:16" x14ac:dyDescent="0.25">
      <c r="G190" s="2">
        <v>44383</v>
      </c>
      <c r="H190" s="1">
        <v>17</v>
      </c>
      <c r="I190" s="1">
        <v>9</v>
      </c>
      <c r="J190" s="47">
        <v>72</v>
      </c>
      <c r="M190" s="2">
        <v>44383</v>
      </c>
      <c r="N190" s="1">
        <v>4</v>
      </c>
      <c r="O190" s="1">
        <v>3</v>
      </c>
      <c r="P190" s="47">
        <v>17</v>
      </c>
    </row>
    <row r="191" spans="7:16" x14ac:dyDescent="0.25">
      <c r="G191" s="2">
        <v>44384</v>
      </c>
      <c r="H191" s="1">
        <v>16</v>
      </c>
      <c r="I191" s="1">
        <v>10</v>
      </c>
      <c r="J191" s="47">
        <v>72</v>
      </c>
      <c r="M191" s="2">
        <v>44384</v>
      </c>
      <c r="N191" s="1">
        <v>4</v>
      </c>
      <c r="O191" s="1">
        <v>2</v>
      </c>
      <c r="P191" s="47">
        <v>17</v>
      </c>
    </row>
    <row r="192" spans="7:16" x14ac:dyDescent="0.25">
      <c r="G192" s="2">
        <v>44385</v>
      </c>
      <c r="H192" s="1">
        <v>17</v>
      </c>
      <c r="I192" s="1">
        <v>10</v>
      </c>
      <c r="J192" s="47">
        <v>74</v>
      </c>
      <c r="M192" s="2">
        <v>44385</v>
      </c>
      <c r="N192" s="1">
        <v>3</v>
      </c>
      <c r="O192" s="1">
        <v>1</v>
      </c>
      <c r="P192" s="47">
        <v>18</v>
      </c>
    </row>
    <row r="193" spans="7:16" x14ac:dyDescent="0.25">
      <c r="G193" s="2">
        <v>44386</v>
      </c>
      <c r="H193" s="1">
        <v>17</v>
      </c>
      <c r="I193" s="1">
        <v>10</v>
      </c>
      <c r="J193" s="47">
        <v>76</v>
      </c>
      <c r="M193" s="2">
        <v>44386</v>
      </c>
      <c r="N193" s="1">
        <v>3</v>
      </c>
      <c r="O193" s="1">
        <v>2</v>
      </c>
      <c r="P193" s="47">
        <v>19</v>
      </c>
    </row>
    <row r="194" spans="7:16" x14ac:dyDescent="0.25">
      <c r="G194" s="2">
        <v>44387</v>
      </c>
      <c r="H194" s="1">
        <v>19</v>
      </c>
      <c r="I194" s="1">
        <v>9</v>
      </c>
      <c r="J194" s="47">
        <v>78</v>
      </c>
      <c r="M194" s="2">
        <v>44387</v>
      </c>
      <c r="N194" s="1">
        <v>3</v>
      </c>
      <c r="O194" s="1">
        <v>1</v>
      </c>
      <c r="P194" s="47">
        <v>21</v>
      </c>
    </row>
    <row r="195" spans="7:16" x14ac:dyDescent="0.25">
      <c r="G195" s="2">
        <v>44388</v>
      </c>
      <c r="H195" s="1">
        <v>19</v>
      </c>
      <c r="I195" s="1">
        <v>9</v>
      </c>
      <c r="J195" s="47">
        <v>82</v>
      </c>
      <c r="M195" s="2">
        <v>44388</v>
      </c>
      <c r="N195" s="1">
        <v>3</v>
      </c>
      <c r="O195" s="1">
        <v>1</v>
      </c>
      <c r="P195" s="47">
        <v>22</v>
      </c>
    </row>
    <row r="196" spans="7:16" x14ac:dyDescent="0.25">
      <c r="G196" s="2">
        <v>44389</v>
      </c>
      <c r="H196" s="1">
        <v>21</v>
      </c>
      <c r="I196" s="1">
        <v>9</v>
      </c>
      <c r="J196" s="47">
        <v>82</v>
      </c>
      <c r="M196" s="2">
        <v>44389</v>
      </c>
      <c r="N196" s="1">
        <v>4</v>
      </c>
      <c r="O196" s="1">
        <v>2</v>
      </c>
      <c r="P196" s="47">
        <v>21</v>
      </c>
    </row>
    <row r="197" spans="7:16" x14ac:dyDescent="0.25">
      <c r="G197" s="2">
        <v>44390</v>
      </c>
      <c r="H197" s="1">
        <v>24</v>
      </c>
      <c r="I197" s="1">
        <v>11</v>
      </c>
      <c r="J197" s="47">
        <v>87</v>
      </c>
      <c r="M197" s="2">
        <v>44390</v>
      </c>
      <c r="N197" s="1">
        <v>5</v>
      </c>
      <c r="O197" s="1">
        <v>2</v>
      </c>
      <c r="P197" s="47">
        <v>22</v>
      </c>
    </row>
    <row r="198" spans="7:16" x14ac:dyDescent="0.25">
      <c r="G198" s="2">
        <v>44391</v>
      </c>
      <c r="H198" s="1">
        <v>25</v>
      </c>
      <c r="I198" s="1">
        <v>11</v>
      </c>
      <c r="J198" s="47">
        <v>86</v>
      </c>
      <c r="M198" s="2">
        <v>44391</v>
      </c>
      <c r="N198" s="1">
        <v>5</v>
      </c>
      <c r="O198" s="1">
        <v>2</v>
      </c>
      <c r="P198" s="47">
        <v>22</v>
      </c>
    </row>
    <row r="199" spans="7:16" x14ac:dyDescent="0.25">
      <c r="G199" s="2">
        <v>44392</v>
      </c>
      <c r="H199" s="1">
        <v>26</v>
      </c>
      <c r="I199" s="1">
        <v>11</v>
      </c>
      <c r="J199" s="47">
        <v>93</v>
      </c>
      <c r="M199" s="2">
        <v>44392</v>
      </c>
      <c r="N199" s="1">
        <v>6</v>
      </c>
      <c r="O199" s="1">
        <v>2</v>
      </c>
      <c r="P199" s="47">
        <v>24</v>
      </c>
    </row>
    <row r="200" spans="7:16" x14ac:dyDescent="0.25">
      <c r="G200" s="2">
        <v>44393</v>
      </c>
      <c r="H200" s="1">
        <v>29</v>
      </c>
      <c r="I200" s="1">
        <v>11</v>
      </c>
      <c r="J200" s="47">
        <v>97</v>
      </c>
      <c r="M200" s="2">
        <v>44393</v>
      </c>
      <c r="N200" s="1">
        <v>7</v>
      </c>
      <c r="O200" s="1">
        <v>2</v>
      </c>
      <c r="P200" s="47">
        <v>24</v>
      </c>
    </row>
    <row r="201" spans="7:16" x14ac:dyDescent="0.25">
      <c r="G201" s="2">
        <v>44394</v>
      </c>
      <c r="H201" s="1">
        <v>31</v>
      </c>
      <c r="I201" s="1">
        <v>12</v>
      </c>
      <c r="J201" s="47">
        <v>106</v>
      </c>
      <c r="M201" s="2">
        <v>44394</v>
      </c>
      <c r="N201" s="1">
        <v>7</v>
      </c>
      <c r="O201" s="1">
        <v>2</v>
      </c>
      <c r="P201" s="47">
        <v>26</v>
      </c>
    </row>
    <row r="202" spans="7:16" x14ac:dyDescent="0.25">
      <c r="G202" s="2">
        <v>44395</v>
      </c>
      <c r="H202" s="1">
        <v>33</v>
      </c>
      <c r="I202" s="1">
        <v>14</v>
      </c>
      <c r="J202" s="47">
        <v>114</v>
      </c>
      <c r="M202" s="2">
        <v>44395</v>
      </c>
      <c r="N202" s="1">
        <v>8</v>
      </c>
      <c r="O202" s="1">
        <v>3</v>
      </c>
      <c r="P202" s="47">
        <v>26</v>
      </c>
    </row>
    <row r="203" spans="7:16" x14ac:dyDescent="0.25">
      <c r="G203" s="2">
        <v>44396</v>
      </c>
      <c r="H203" s="1">
        <v>35</v>
      </c>
      <c r="I203" s="1">
        <v>15</v>
      </c>
      <c r="J203" s="47">
        <v>125</v>
      </c>
      <c r="M203" s="2">
        <v>44396</v>
      </c>
      <c r="N203" s="1">
        <v>8</v>
      </c>
      <c r="O203" s="1">
        <v>3</v>
      </c>
      <c r="P203" s="47">
        <v>28</v>
      </c>
    </row>
    <row r="204" spans="7:16" x14ac:dyDescent="0.25">
      <c r="G204" s="2">
        <v>44397</v>
      </c>
      <c r="H204" s="1">
        <v>35</v>
      </c>
      <c r="I204" s="1">
        <v>14</v>
      </c>
      <c r="J204" s="47">
        <v>135</v>
      </c>
      <c r="M204" s="2">
        <v>44397</v>
      </c>
      <c r="N204" s="1">
        <v>7</v>
      </c>
      <c r="O204" s="1">
        <v>4</v>
      </c>
      <c r="P204" s="47">
        <v>32</v>
      </c>
    </row>
    <row r="205" spans="7:16" x14ac:dyDescent="0.25">
      <c r="G205" s="2">
        <v>44398</v>
      </c>
      <c r="H205" s="1">
        <v>40</v>
      </c>
      <c r="I205" s="1">
        <v>15</v>
      </c>
      <c r="J205" s="47">
        <v>155</v>
      </c>
      <c r="M205" s="2">
        <v>44398</v>
      </c>
      <c r="N205" s="1">
        <v>8</v>
      </c>
      <c r="O205" s="1">
        <v>4</v>
      </c>
      <c r="P205" s="47">
        <v>38</v>
      </c>
    </row>
    <row r="206" spans="7:16" x14ac:dyDescent="0.25">
      <c r="G206" s="2">
        <v>44399</v>
      </c>
      <c r="H206" s="1">
        <v>44</v>
      </c>
      <c r="I206" s="1">
        <v>17</v>
      </c>
      <c r="J206" s="47">
        <v>167</v>
      </c>
      <c r="M206" s="2">
        <v>44399</v>
      </c>
      <c r="N206" s="1">
        <v>8</v>
      </c>
      <c r="O206" s="1">
        <v>5</v>
      </c>
      <c r="P206" s="47">
        <v>41</v>
      </c>
    </row>
    <row r="207" spans="7:16" x14ac:dyDescent="0.25">
      <c r="G207" s="2">
        <v>44400</v>
      </c>
      <c r="H207" s="1">
        <v>45</v>
      </c>
      <c r="I207" s="1">
        <v>19</v>
      </c>
      <c r="J207" s="47">
        <v>183</v>
      </c>
      <c r="M207" s="2">
        <v>44400</v>
      </c>
      <c r="N207" s="1">
        <v>8</v>
      </c>
      <c r="O207" s="1">
        <v>5</v>
      </c>
      <c r="P207" s="47">
        <v>46</v>
      </c>
    </row>
    <row r="208" spans="7:16" x14ac:dyDescent="0.25">
      <c r="G208" s="2">
        <v>44401</v>
      </c>
      <c r="H208" s="1">
        <v>47</v>
      </c>
      <c r="I208" s="1">
        <v>20</v>
      </c>
      <c r="J208" s="47">
        <v>200</v>
      </c>
      <c r="M208" s="2">
        <v>44401</v>
      </c>
      <c r="N208" s="1">
        <v>9</v>
      </c>
      <c r="O208" s="1">
        <v>5</v>
      </c>
      <c r="P208" s="47">
        <v>50</v>
      </c>
    </row>
    <row r="209" spans="7:16" x14ac:dyDescent="0.25">
      <c r="G209" s="2">
        <v>44402</v>
      </c>
      <c r="H209" s="1">
        <v>51</v>
      </c>
      <c r="I209" s="1">
        <v>21</v>
      </c>
      <c r="J209" s="47">
        <v>222</v>
      </c>
      <c r="M209" s="2">
        <v>44402</v>
      </c>
      <c r="N209" s="1">
        <v>10</v>
      </c>
      <c r="O209" s="1">
        <v>6</v>
      </c>
      <c r="P209" s="47">
        <v>57</v>
      </c>
    </row>
    <row r="210" spans="7:16" x14ac:dyDescent="0.25">
      <c r="G210" s="2">
        <v>44403</v>
      </c>
      <c r="H210" s="1">
        <v>59</v>
      </c>
      <c r="I210" s="1">
        <v>25</v>
      </c>
      <c r="J210" s="47">
        <v>238</v>
      </c>
      <c r="M210" s="2">
        <v>44403</v>
      </c>
      <c r="N210" s="1">
        <v>10</v>
      </c>
      <c r="O210" s="1">
        <v>7</v>
      </c>
      <c r="P210" s="47">
        <v>61</v>
      </c>
    </row>
    <row r="211" spans="7:16" x14ac:dyDescent="0.25">
      <c r="G211" s="2">
        <v>44404</v>
      </c>
      <c r="H211" s="1">
        <v>71</v>
      </c>
      <c r="I211" s="1">
        <v>29</v>
      </c>
      <c r="J211" s="47">
        <v>255</v>
      </c>
      <c r="M211" s="2">
        <v>44404</v>
      </c>
      <c r="N211" s="1">
        <v>12</v>
      </c>
      <c r="O211" s="1">
        <v>8</v>
      </c>
      <c r="P211" s="47">
        <v>62</v>
      </c>
    </row>
    <row r="212" spans="7:16" x14ac:dyDescent="0.25">
      <c r="G212" s="2">
        <v>44405</v>
      </c>
      <c r="H212" s="1">
        <v>77</v>
      </c>
      <c r="I212" s="1">
        <v>34</v>
      </c>
      <c r="J212" s="47">
        <v>273</v>
      </c>
      <c r="M212" s="2">
        <v>44405</v>
      </c>
      <c r="N212" s="1">
        <v>14</v>
      </c>
      <c r="O212" s="1">
        <v>9</v>
      </c>
      <c r="P212" s="47">
        <v>69</v>
      </c>
    </row>
    <row r="213" spans="7:16" x14ac:dyDescent="0.25">
      <c r="G213" s="2">
        <v>44406</v>
      </c>
      <c r="H213" s="1">
        <v>85</v>
      </c>
      <c r="I213" s="1">
        <v>37</v>
      </c>
      <c r="J213" s="47">
        <v>297</v>
      </c>
      <c r="M213" s="2">
        <v>44406</v>
      </c>
      <c r="N213" s="1">
        <v>16</v>
      </c>
      <c r="O213" s="1">
        <v>9</v>
      </c>
      <c r="P213" s="47">
        <v>79</v>
      </c>
    </row>
    <row r="214" spans="7:16" x14ac:dyDescent="0.25">
      <c r="G214" s="2">
        <v>44407</v>
      </c>
      <c r="H214" s="1">
        <v>92</v>
      </c>
      <c r="I214" s="1">
        <v>40</v>
      </c>
      <c r="J214" s="47">
        <v>318</v>
      </c>
      <c r="M214" s="2">
        <v>44407</v>
      </c>
      <c r="N214" s="1">
        <v>17</v>
      </c>
      <c r="O214" s="1">
        <v>10</v>
      </c>
      <c r="P214" s="47">
        <v>86</v>
      </c>
    </row>
    <row r="215" spans="7:16" x14ac:dyDescent="0.25">
      <c r="G215" s="2">
        <v>44408</v>
      </c>
      <c r="H215" s="1">
        <v>99</v>
      </c>
      <c r="I215" s="1">
        <v>44</v>
      </c>
      <c r="J215" s="47">
        <v>332</v>
      </c>
      <c r="M215" s="2">
        <v>44408</v>
      </c>
      <c r="N215" s="1">
        <v>17</v>
      </c>
      <c r="O215" s="1">
        <v>11</v>
      </c>
      <c r="P215" s="47">
        <v>91</v>
      </c>
    </row>
    <row r="216" spans="7:16" x14ac:dyDescent="0.25">
      <c r="G216" s="2">
        <v>44409</v>
      </c>
      <c r="H216" s="1">
        <v>102</v>
      </c>
      <c r="I216" s="1">
        <v>49</v>
      </c>
      <c r="J216" s="47">
        <v>341</v>
      </c>
      <c r="M216" s="2">
        <v>44409</v>
      </c>
      <c r="N216" s="1">
        <v>17</v>
      </c>
      <c r="O216" s="1">
        <v>12</v>
      </c>
      <c r="P216" s="47">
        <v>94</v>
      </c>
    </row>
    <row r="217" spans="7:16" x14ac:dyDescent="0.25">
      <c r="G217" s="2">
        <v>44410</v>
      </c>
      <c r="H217" s="1">
        <v>107</v>
      </c>
      <c r="I217" s="1">
        <v>51</v>
      </c>
      <c r="J217" s="47">
        <v>368</v>
      </c>
      <c r="M217" s="2">
        <v>44410</v>
      </c>
      <c r="N217" s="1">
        <v>18</v>
      </c>
      <c r="O217" s="1">
        <v>12</v>
      </c>
      <c r="P217" s="47">
        <v>104</v>
      </c>
    </row>
    <row r="218" spans="7:16" x14ac:dyDescent="0.25">
      <c r="G218" s="2">
        <v>44411</v>
      </c>
      <c r="H218" s="1">
        <v>109</v>
      </c>
      <c r="I218" s="1">
        <v>55</v>
      </c>
      <c r="J218" s="47">
        <v>396</v>
      </c>
      <c r="M218" s="2">
        <v>44411</v>
      </c>
      <c r="N218" s="1">
        <v>19</v>
      </c>
      <c r="O218" s="1">
        <v>13</v>
      </c>
      <c r="P218" s="47">
        <v>115</v>
      </c>
    </row>
    <row r="219" spans="7:16" x14ac:dyDescent="0.25">
      <c r="G219" s="2">
        <v>44412</v>
      </c>
      <c r="H219" s="1">
        <v>114</v>
      </c>
      <c r="I219" s="1">
        <v>56</v>
      </c>
      <c r="J219" s="47">
        <v>411</v>
      </c>
      <c r="M219" s="2">
        <v>44412</v>
      </c>
      <c r="N219" s="1">
        <v>19</v>
      </c>
      <c r="O219" s="1">
        <v>13</v>
      </c>
      <c r="P219" s="47">
        <v>116</v>
      </c>
    </row>
    <row r="220" spans="7:16" x14ac:dyDescent="0.25">
      <c r="G220" s="2">
        <v>44413</v>
      </c>
      <c r="H220" s="1">
        <v>119</v>
      </c>
      <c r="I220" s="1">
        <v>58</v>
      </c>
      <c r="J220" s="47">
        <v>422</v>
      </c>
      <c r="M220" s="2">
        <v>44413</v>
      </c>
      <c r="N220" s="1">
        <v>19</v>
      </c>
      <c r="O220" s="1">
        <v>14</v>
      </c>
      <c r="P220" s="47">
        <v>117</v>
      </c>
    </row>
    <row r="221" spans="7:16" x14ac:dyDescent="0.25">
      <c r="G221" s="2">
        <v>44414</v>
      </c>
      <c r="H221" s="1">
        <v>125</v>
      </c>
      <c r="I221" s="1">
        <v>62</v>
      </c>
      <c r="J221" s="47">
        <v>430</v>
      </c>
      <c r="M221" s="2">
        <v>44414</v>
      </c>
      <c r="N221" s="1">
        <v>21</v>
      </c>
      <c r="O221" s="1">
        <v>15</v>
      </c>
      <c r="P221" s="47">
        <v>118</v>
      </c>
    </row>
    <row r="222" spans="7:16" x14ac:dyDescent="0.25">
      <c r="G222" s="2">
        <v>44415</v>
      </c>
      <c r="H222" s="1">
        <v>133</v>
      </c>
      <c r="I222" s="1">
        <v>64</v>
      </c>
      <c r="J222" s="47">
        <v>439</v>
      </c>
      <c r="M222" s="2">
        <v>44415</v>
      </c>
      <c r="N222" s="1">
        <v>23</v>
      </c>
      <c r="O222" s="1">
        <v>16</v>
      </c>
      <c r="P222" s="47">
        <v>121</v>
      </c>
    </row>
    <row r="223" spans="7:16" x14ac:dyDescent="0.25">
      <c r="G223" s="2">
        <v>44416</v>
      </c>
      <c r="H223" s="1">
        <v>137</v>
      </c>
      <c r="I223" s="1">
        <v>63</v>
      </c>
      <c r="J223" s="47">
        <v>440</v>
      </c>
      <c r="M223" s="2">
        <v>44416</v>
      </c>
      <c r="N223" s="1">
        <v>24</v>
      </c>
      <c r="O223" s="1">
        <v>15</v>
      </c>
      <c r="P223" s="47">
        <v>122</v>
      </c>
    </row>
    <row r="224" spans="7:16" x14ac:dyDescent="0.25">
      <c r="G224" s="2">
        <v>44417</v>
      </c>
      <c r="H224" s="1">
        <v>148</v>
      </c>
      <c r="I224" s="1">
        <v>66</v>
      </c>
      <c r="J224" s="47">
        <v>443</v>
      </c>
      <c r="M224" s="2">
        <v>44417</v>
      </c>
      <c r="N224" s="1">
        <v>28</v>
      </c>
      <c r="O224" s="1">
        <v>15</v>
      </c>
      <c r="P224" s="47">
        <v>125</v>
      </c>
    </row>
    <row r="225" spans="7:16" x14ac:dyDescent="0.25">
      <c r="G225" s="2">
        <v>44418</v>
      </c>
      <c r="H225" s="1">
        <v>159</v>
      </c>
      <c r="I225" s="1">
        <v>68</v>
      </c>
      <c r="J225" s="47">
        <v>445</v>
      </c>
      <c r="M225" s="2">
        <v>44418</v>
      </c>
      <c r="N225" s="1">
        <v>30</v>
      </c>
      <c r="O225" s="1">
        <v>15</v>
      </c>
      <c r="P225" s="47">
        <v>121</v>
      </c>
    </row>
    <row r="226" spans="7:16" x14ac:dyDescent="0.25">
      <c r="G226" s="2">
        <v>44419</v>
      </c>
      <c r="H226" s="1">
        <v>169</v>
      </c>
      <c r="I226" s="1">
        <v>71</v>
      </c>
      <c r="J226" s="47">
        <v>456</v>
      </c>
      <c r="M226" s="2">
        <v>44419</v>
      </c>
      <c r="N226" s="1">
        <v>32</v>
      </c>
      <c r="O226" s="1">
        <v>15</v>
      </c>
      <c r="P226" s="47">
        <v>125</v>
      </c>
    </row>
    <row r="227" spans="7:16" x14ac:dyDescent="0.25">
      <c r="G227" s="2">
        <v>44420</v>
      </c>
      <c r="H227" s="1">
        <v>176</v>
      </c>
      <c r="I227" s="1">
        <v>74</v>
      </c>
      <c r="J227" s="47">
        <v>464</v>
      </c>
      <c r="M227" s="2">
        <v>44420</v>
      </c>
      <c r="N227" s="1">
        <v>35</v>
      </c>
      <c r="O227" s="1">
        <v>15</v>
      </c>
      <c r="P227" s="47">
        <v>124</v>
      </c>
    </row>
    <row r="228" spans="7:16" x14ac:dyDescent="0.25">
      <c r="G228" s="2">
        <v>44421</v>
      </c>
      <c r="H228" s="1">
        <v>183</v>
      </c>
      <c r="I228" s="1">
        <v>76</v>
      </c>
      <c r="J228" s="47">
        <v>475</v>
      </c>
      <c r="M228" s="2">
        <v>44421</v>
      </c>
      <c r="N228" s="1">
        <v>35</v>
      </c>
      <c r="O228" s="1">
        <v>15</v>
      </c>
      <c r="P228" s="47">
        <v>125</v>
      </c>
    </row>
    <row r="229" spans="7:16" x14ac:dyDescent="0.25">
      <c r="G229" s="2">
        <v>44422</v>
      </c>
      <c r="H229" s="1">
        <v>186</v>
      </c>
      <c r="I229" s="1">
        <v>75</v>
      </c>
      <c r="J229" s="47">
        <v>482</v>
      </c>
      <c r="M229" s="2">
        <v>44422</v>
      </c>
      <c r="N229" s="1">
        <v>35</v>
      </c>
      <c r="O229" s="1">
        <v>14</v>
      </c>
      <c r="P229" s="47">
        <v>126</v>
      </c>
    </row>
    <row r="230" spans="7:16" x14ac:dyDescent="0.25">
      <c r="G230" s="2">
        <v>44423</v>
      </c>
      <c r="H230" s="1">
        <v>193</v>
      </c>
      <c r="I230" s="1">
        <v>78</v>
      </c>
      <c r="J230" s="47">
        <v>493</v>
      </c>
      <c r="M230" s="2">
        <v>44423</v>
      </c>
      <c r="N230" s="1">
        <v>36</v>
      </c>
      <c r="O230" s="1">
        <v>15</v>
      </c>
      <c r="P230" s="47">
        <v>128</v>
      </c>
    </row>
    <row r="231" spans="7:16" x14ac:dyDescent="0.25">
      <c r="G231" s="2">
        <v>44424</v>
      </c>
      <c r="H231" s="1">
        <v>193</v>
      </c>
      <c r="I231" s="1">
        <v>77</v>
      </c>
      <c r="J231" s="47">
        <v>502</v>
      </c>
      <c r="M231" s="2">
        <v>44424</v>
      </c>
      <c r="N231" s="1">
        <v>35</v>
      </c>
      <c r="O231" s="1">
        <v>16</v>
      </c>
      <c r="P231" s="47">
        <v>126</v>
      </c>
    </row>
    <row r="232" spans="7:16" x14ac:dyDescent="0.25">
      <c r="G232" s="2">
        <v>44425</v>
      </c>
      <c r="H232" s="1">
        <v>190</v>
      </c>
      <c r="I232" s="1">
        <v>75</v>
      </c>
      <c r="J232" s="47">
        <v>501</v>
      </c>
      <c r="M232" s="2">
        <v>44425</v>
      </c>
      <c r="N232" s="1">
        <v>35</v>
      </c>
      <c r="O232" s="1">
        <v>15</v>
      </c>
      <c r="P232" s="47">
        <v>128</v>
      </c>
    </row>
    <row r="233" spans="7:16" x14ac:dyDescent="0.25">
      <c r="G233" s="2">
        <v>44426</v>
      </c>
      <c r="H233" s="1">
        <v>191</v>
      </c>
      <c r="I233" s="1">
        <v>74</v>
      </c>
      <c r="J233" s="47">
        <v>497</v>
      </c>
      <c r="M233" s="2">
        <v>44426</v>
      </c>
      <c r="N233" s="1">
        <v>35</v>
      </c>
      <c r="O233" s="1">
        <v>16</v>
      </c>
      <c r="P233" s="47">
        <v>124</v>
      </c>
    </row>
    <row r="234" spans="7:16" x14ac:dyDescent="0.25">
      <c r="G234" s="2">
        <v>44427</v>
      </c>
      <c r="H234" s="1">
        <v>191</v>
      </c>
      <c r="I234" s="1">
        <v>72</v>
      </c>
      <c r="J234" s="47">
        <v>491</v>
      </c>
      <c r="M234" s="2">
        <v>44427</v>
      </c>
      <c r="N234" s="1">
        <v>36</v>
      </c>
      <c r="O234" s="1">
        <v>16</v>
      </c>
      <c r="P234" s="47">
        <v>124</v>
      </c>
    </row>
    <row r="235" spans="7:16" x14ac:dyDescent="0.25">
      <c r="G235" s="2">
        <v>44428</v>
      </c>
      <c r="H235" s="1">
        <v>190</v>
      </c>
      <c r="I235" s="1">
        <v>68</v>
      </c>
      <c r="J235" s="47">
        <v>489</v>
      </c>
      <c r="M235" s="2">
        <v>44428</v>
      </c>
      <c r="N235" s="1">
        <v>37</v>
      </c>
      <c r="O235" s="1">
        <v>16</v>
      </c>
      <c r="P235" s="47">
        <v>124</v>
      </c>
    </row>
    <row r="236" spans="7:16" x14ac:dyDescent="0.25">
      <c r="G236" s="2">
        <v>44429</v>
      </c>
      <c r="H236" s="1">
        <v>187</v>
      </c>
      <c r="I236" s="1">
        <v>68</v>
      </c>
      <c r="J236" s="47">
        <v>482</v>
      </c>
      <c r="M236" s="2">
        <v>44429</v>
      </c>
      <c r="N236" s="1">
        <v>40</v>
      </c>
      <c r="O236" s="1">
        <v>17</v>
      </c>
      <c r="P236" s="47">
        <v>119</v>
      </c>
    </row>
    <row r="237" spans="7:16" x14ac:dyDescent="0.25">
      <c r="G237" s="2">
        <v>44430</v>
      </c>
      <c r="H237" s="1">
        <v>188</v>
      </c>
      <c r="I237" s="1">
        <v>66</v>
      </c>
      <c r="J237" s="47">
        <v>481</v>
      </c>
      <c r="M237" s="2">
        <v>44430</v>
      </c>
      <c r="N237" s="1">
        <v>40</v>
      </c>
      <c r="O237" s="1">
        <v>16</v>
      </c>
      <c r="P237" s="47">
        <v>120</v>
      </c>
    </row>
    <row r="238" spans="7:16" x14ac:dyDescent="0.25">
      <c r="G238" s="2">
        <v>44431</v>
      </c>
      <c r="H238" s="1">
        <v>191</v>
      </c>
      <c r="I238" s="1">
        <v>65</v>
      </c>
      <c r="J238" s="47">
        <v>468</v>
      </c>
      <c r="M238" s="2">
        <v>44431</v>
      </c>
      <c r="N238" s="1">
        <v>42</v>
      </c>
      <c r="O238" s="1">
        <v>15</v>
      </c>
      <c r="P238" s="47">
        <v>120</v>
      </c>
    </row>
    <row r="239" spans="7:16" x14ac:dyDescent="0.25">
      <c r="G239" s="2">
        <v>44432</v>
      </c>
      <c r="H239" s="1">
        <v>190</v>
      </c>
      <c r="I239" s="1">
        <v>65</v>
      </c>
      <c r="J239" s="47">
        <v>460</v>
      </c>
      <c r="M239" s="2">
        <v>44432</v>
      </c>
      <c r="N239" s="1">
        <v>40</v>
      </c>
      <c r="O239" s="1">
        <v>15</v>
      </c>
      <c r="P239" s="47">
        <v>117</v>
      </c>
    </row>
    <row r="240" spans="7:16" x14ac:dyDescent="0.25">
      <c r="G240" s="2">
        <v>44433</v>
      </c>
      <c r="H240" s="1">
        <v>183</v>
      </c>
      <c r="I240" s="1">
        <v>62</v>
      </c>
      <c r="J240" s="47">
        <v>452</v>
      </c>
      <c r="M240" s="2">
        <v>44433</v>
      </c>
      <c r="N240" s="1">
        <v>38</v>
      </c>
      <c r="O240" s="1">
        <v>13</v>
      </c>
      <c r="P240" s="47">
        <v>117</v>
      </c>
    </row>
    <row r="241" spans="7:16" x14ac:dyDescent="0.25">
      <c r="G241" s="2">
        <v>44434</v>
      </c>
      <c r="H241" s="1">
        <v>183</v>
      </c>
      <c r="I241" s="1">
        <v>61</v>
      </c>
      <c r="J241" s="47">
        <v>447</v>
      </c>
      <c r="M241" s="2">
        <v>44434</v>
      </c>
      <c r="N241" s="1">
        <v>36</v>
      </c>
      <c r="O241" s="1">
        <v>13</v>
      </c>
      <c r="P241" s="47">
        <v>117</v>
      </c>
    </row>
    <row r="242" spans="7:16" x14ac:dyDescent="0.25">
      <c r="G242" s="2">
        <v>44435</v>
      </c>
      <c r="H242" s="1">
        <v>182</v>
      </c>
      <c r="I242" s="1">
        <v>59</v>
      </c>
      <c r="J242" s="47">
        <v>436</v>
      </c>
      <c r="M242" s="2">
        <v>44435</v>
      </c>
      <c r="N242" s="1">
        <v>36</v>
      </c>
      <c r="O242" s="1">
        <v>12</v>
      </c>
      <c r="P242" s="47">
        <v>116</v>
      </c>
    </row>
    <row r="243" spans="7:16" x14ac:dyDescent="0.25">
      <c r="G243" s="2">
        <v>44436</v>
      </c>
      <c r="H243" s="1">
        <v>179</v>
      </c>
      <c r="I243" s="1">
        <v>58</v>
      </c>
      <c r="J243" s="47">
        <v>421</v>
      </c>
      <c r="M243" s="2">
        <v>44436</v>
      </c>
      <c r="N243" s="1">
        <v>34</v>
      </c>
      <c r="O243" s="1">
        <v>11</v>
      </c>
      <c r="P243" s="47">
        <v>113</v>
      </c>
    </row>
    <row r="244" spans="7:16" x14ac:dyDescent="0.25">
      <c r="G244" s="2">
        <v>44437</v>
      </c>
      <c r="H244" s="1">
        <v>176</v>
      </c>
      <c r="I244" s="1">
        <v>56</v>
      </c>
      <c r="J244" s="47">
        <v>408</v>
      </c>
      <c r="M244" s="2">
        <v>44437</v>
      </c>
      <c r="N244" s="1">
        <v>34</v>
      </c>
      <c r="O244" s="1">
        <v>11</v>
      </c>
      <c r="P244" s="47">
        <v>108</v>
      </c>
    </row>
    <row r="245" spans="7:16" x14ac:dyDescent="0.25">
      <c r="G245" s="2">
        <v>44438</v>
      </c>
      <c r="H245" s="1">
        <v>169</v>
      </c>
      <c r="I245" s="1">
        <v>55</v>
      </c>
      <c r="J245" s="47">
        <v>400</v>
      </c>
      <c r="M245" s="2">
        <v>44438</v>
      </c>
      <c r="N245" s="1">
        <v>32</v>
      </c>
      <c r="O245" s="1">
        <v>10</v>
      </c>
      <c r="P245" s="47">
        <v>104</v>
      </c>
    </row>
    <row r="246" spans="7:16" x14ac:dyDescent="0.25">
      <c r="G246" s="2">
        <v>44439</v>
      </c>
      <c r="H246" s="1">
        <v>163</v>
      </c>
      <c r="I246" s="1">
        <v>52</v>
      </c>
      <c r="J246" s="47">
        <v>391</v>
      </c>
      <c r="M246" s="2">
        <v>44439</v>
      </c>
      <c r="N246" s="1">
        <v>31</v>
      </c>
      <c r="O246" s="1">
        <v>10</v>
      </c>
      <c r="P246" s="47">
        <v>103</v>
      </c>
    </row>
    <row r="247" spans="7:16" x14ac:dyDescent="0.25">
      <c r="G247" s="2">
        <v>44440</v>
      </c>
      <c r="H247" s="1">
        <v>161</v>
      </c>
      <c r="I247" s="1">
        <v>55</v>
      </c>
      <c r="J247" s="47">
        <v>376</v>
      </c>
      <c r="M247" s="2">
        <v>44440</v>
      </c>
      <c r="N247" s="1">
        <v>32</v>
      </c>
      <c r="O247" s="1">
        <v>11</v>
      </c>
      <c r="P247" s="47">
        <v>99</v>
      </c>
    </row>
    <row r="248" spans="7:16" x14ac:dyDescent="0.25">
      <c r="G248" s="2">
        <v>44441</v>
      </c>
      <c r="H248" s="1">
        <v>156</v>
      </c>
      <c r="I248" s="1">
        <v>53</v>
      </c>
      <c r="J248" s="47">
        <v>358</v>
      </c>
      <c r="M248" s="2">
        <v>44441</v>
      </c>
      <c r="N248" s="1">
        <v>32</v>
      </c>
      <c r="O248" s="1">
        <v>11</v>
      </c>
      <c r="P248" s="47">
        <v>93</v>
      </c>
    </row>
    <row r="249" spans="7:16" x14ac:dyDescent="0.25">
      <c r="G249" s="2">
        <v>44442</v>
      </c>
      <c r="H249" s="1">
        <v>150</v>
      </c>
      <c r="I249" s="1">
        <v>53</v>
      </c>
      <c r="J249" s="47">
        <v>341</v>
      </c>
      <c r="M249" s="2">
        <v>44442</v>
      </c>
      <c r="N249" s="1">
        <v>31</v>
      </c>
      <c r="O249" s="1">
        <v>11</v>
      </c>
      <c r="P249" s="47">
        <v>87</v>
      </c>
    </row>
    <row r="250" spans="7:16" x14ac:dyDescent="0.25">
      <c r="G250" s="2">
        <v>44443</v>
      </c>
      <c r="H250" s="1">
        <v>151</v>
      </c>
      <c r="I250" s="1">
        <v>52</v>
      </c>
      <c r="J250" s="47">
        <v>337</v>
      </c>
      <c r="M250" s="2">
        <v>44443</v>
      </c>
      <c r="N250" s="1">
        <v>32</v>
      </c>
      <c r="O250" s="1">
        <v>11</v>
      </c>
      <c r="P250" s="47">
        <v>89</v>
      </c>
    </row>
    <row r="251" spans="7:16" x14ac:dyDescent="0.25">
      <c r="G251" s="2">
        <v>44444</v>
      </c>
      <c r="H251" s="1">
        <v>145</v>
      </c>
      <c r="I251" s="1">
        <v>50</v>
      </c>
      <c r="J251" s="47">
        <v>325</v>
      </c>
      <c r="M251" s="2">
        <v>44444</v>
      </c>
      <c r="N251" s="1">
        <v>32</v>
      </c>
      <c r="O251" s="1">
        <v>11</v>
      </c>
      <c r="P251" s="47">
        <v>87</v>
      </c>
    </row>
    <row r="252" spans="7:16" x14ac:dyDescent="0.25">
      <c r="G252" s="2">
        <v>44445</v>
      </c>
      <c r="H252" s="1">
        <v>142</v>
      </c>
      <c r="I252" s="1">
        <v>47</v>
      </c>
      <c r="J252" s="47">
        <v>307</v>
      </c>
      <c r="M252" s="2">
        <v>44445</v>
      </c>
      <c r="N252" s="1">
        <v>32</v>
      </c>
      <c r="O252" s="1">
        <v>11</v>
      </c>
      <c r="P252" s="47">
        <v>82</v>
      </c>
    </row>
    <row r="253" spans="7:16" x14ac:dyDescent="0.25">
      <c r="G253" s="2">
        <v>44446</v>
      </c>
      <c r="H253" s="1">
        <v>142</v>
      </c>
      <c r="I253" s="1">
        <v>45</v>
      </c>
      <c r="J253" s="47">
        <v>293</v>
      </c>
      <c r="M253" s="2">
        <v>44446</v>
      </c>
      <c r="N253" s="1">
        <v>32</v>
      </c>
      <c r="O253" s="1">
        <v>11</v>
      </c>
      <c r="P253" s="47">
        <v>77</v>
      </c>
    </row>
    <row r="254" spans="7:16" x14ac:dyDescent="0.25">
      <c r="G254" s="2">
        <v>44447</v>
      </c>
      <c r="H254" s="1">
        <v>144</v>
      </c>
      <c r="I254" s="1">
        <v>39</v>
      </c>
      <c r="J254" s="47">
        <v>284</v>
      </c>
      <c r="M254" s="2">
        <v>44447</v>
      </c>
      <c r="N254" s="1">
        <v>32</v>
      </c>
      <c r="O254" s="1">
        <v>8</v>
      </c>
      <c r="P254" s="47">
        <v>75</v>
      </c>
    </row>
    <row r="255" spans="7:16" x14ac:dyDescent="0.25">
      <c r="G255" s="2">
        <v>44448</v>
      </c>
      <c r="H255" s="1">
        <v>139</v>
      </c>
      <c r="I255" s="1">
        <v>37</v>
      </c>
      <c r="J255" s="47">
        <v>279</v>
      </c>
      <c r="M255" s="2">
        <v>44448</v>
      </c>
      <c r="N255" s="1">
        <v>31</v>
      </c>
      <c r="O255" s="1">
        <v>9</v>
      </c>
      <c r="P255" s="47">
        <v>72</v>
      </c>
    </row>
    <row r="256" spans="7:16" x14ac:dyDescent="0.25">
      <c r="G256" s="2">
        <v>44449</v>
      </c>
      <c r="H256" s="1">
        <v>135</v>
      </c>
      <c r="I256" s="1">
        <v>33</v>
      </c>
      <c r="J256" s="47">
        <v>273</v>
      </c>
      <c r="M256" s="2">
        <v>44449</v>
      </c>
      <c r="N256" s="1">
        <v>28</v>
      </c>
      <c r="O256" s="1">
        <v>8</v>
      </c>
      <c r="P256" s="47">
        <v>71</v>
      </c>
    </row>
    <row r="257" spans="7:16" x14ac:dyDescent="0.25">
      <c r="G257" s="2">
        <v>44450</v>
      </c>
      <c r="H257" s="1">
        <v>130</v>
      </c>
      <c r="I257" s="1">
        <v>31</v>
      </c>
      <c r="J257" s="47">
        <v>265</v>
      </c>
      <c r="M257" s="2">
        <v>44450</v>
      </c>
      <c r="N257" s="1">
        <v>27</v>
      </c>
      <c r="O257" s="1">
        <v>8</v>
      </c>
      <c r="P257" s="47">
        <v>64</v>
      </c>
    </row>
    <row r="258" spans="7:16" x14ac:dyDescent="0.25">
      <c r="G258" s="2">
        <v>44451</v>
      </c>
      <c r="H258" s="1">
        <v>129</v>
      </c>
      <c r="I258" s="1">
        <v>30</v>
      </c>
      <c r="J258" s="47">
        <v>254</v>
      </c>
      <c r="M258" s="2">
        <v>44451</v>
      </c>
      <c r="N258" s="1">
        <v>26</v>
      </c>
      <c r="O258" s="1">
        <v>8</v>
      </c>
      <c r="P258" s="47">
        <v>61</v>
      </c>
    </row>
    <row r="259" spans="7:16" x14ac:dyDescent="0.25">
      <c r="G259" s="2">
        <v>44452</v>
      </c>
      <c r="H259" s="1">
        <v>121</v>
      </c>
      <c r="I259" s="1">
        <v>28</v>
      </c>
      <c r="J259" s="47">
        <v>250</v>
      </c>
      <c r="M259" s="2">
        <v>44452</v>
      </c>
      <c r="N259" s="1">
        <v>24</v>
      </c>
      <c r="O259" s="1">
        <v>7</v>
      </c>
      <c r="P259" s="47">
        <v>61</v>
      </c>
    </row>
    <row r="260" spans="7:16" x14ac:dyDescent="0.25">
      <c r="G260" s="2">
        <v>44453</v>
      </c>
      <c r="H260" s="1">
        <v>118</v>
      </c>
      <c r="I260" s="1">
        <v>27</v>
      </c>
      <c r="J260" s="47">
        <v>243</v>
      </c>
      <c r="M260" s="2">
        <v>44453</v>
      </c>
      <c r="N260" s="1">
        <v>24</v>
      </c>
      <c r="O260" s="1">
        <v>7</v>
      </c>
      <c r="P260" s="47">
        <v>59</v>
      </c>
    </row>
    <row r="261" spans="7:16" x14ac:dyDescent="0.25">
      <c r="G261" s="2">
        <v>44454</v>
      </c>
      <c r="H261" s="1">
        <v>110</v>
      </c>
      <c r="I261" s="1">
        <v>27</v>
      </c>
      <c r="J261" s="47">
        <v>230</v>
      </c>
      <c r="M261" s="2">
        <v>44454</v>
      </c>
      <c r="N261" s="1">
        <v>22</v>
      </c>
      <c r="O261" s="1">
        <v>7</v>
      </c>
      <c r="P261" s="47">
        <v>55</v>
      </c>
    </row>
    <row r="262" spans="7:16" x14ac:dyDescent="0.25">
      <c r="G262" s="2">
        <v>44455</v>
      </c>
      <c r="H262" s="1">
        <v>106</v>
      </c>
      <c r="I262" s="1">
        <v>26</v>
      </c>
      <c r="J262" s="47">
        <v>219</v>
      </c>
      <c r="M262" s="2">
        <v>44455</v>
      </c>
      <c r="N262" s="1">
        <v>21</v>
      </c>
      <c r="O262" s="1">
        <v>7</v>
      </c>
      <c r="P262" s="47">
        <v>52</v>
      </c>
    </row>
    <row r="263" spans="7:16" x14ac:dyDescent="0.25">
      <c r="G263" s="2">
        <v>44456</v>
      </c>
      <c r="H263" s="1">
        <v>105</v>
      </c>
      <c r="I263" s="1">
        <v>26</v>
      </c>
      <c r="J263" s="47">
        <v>203</v>
      </c>
      <c r="M263" s="2">
        <v>44456</v>
      </c>
      <c r="N263" s="1">
        <v>21</v>
      </c>
      <c r="O263" s="1">
        <v>7</v>
      </c>
      <c r="P263" s="47">
        <v>50</v>
      </c>
    </row>
    <row r="264" spans="7:16" x14ac:dyDescent="0.25">
      <c r="G264" s="2">
        <v>44457</v>
      </c>
      <c r="H264" s="1">
        <v>103</v>
      </c>
      <c r="I264" s="1">
        <v>26</v>
      </c>
      <c r="J264" s="47">
        <v>192</v>
      </c>
      <c r="M264" s="2">
        <v>44457</v>
      </c>
      <c r="N264" s="1">
        <v>21</v>
      </c>
      <c r="O264" s="1">
        <v>6</v>
      </c>
      <c r="P264" s="47">
        <v>49</v>
      </c>
    </row>
    <row r="265" spans="7:16" x14ac:dyDescent="0.25">
      <c r="G265" s="2">
        <v>44458</v>
      </c>
      <c r="H265" s="1">
        <v>99</v>
      </c>
      <c r="I265" s="1">
        <v>25</v>
      </c>
      <c r="J265" s="47">
        <v>187</v>
      </c>
      <c r="M265" s="2">
        <v>44458</v>
      </c>
      <c r="N265" s="1">
        <v>21</v>
      </c>
      <c r="O265" s="1">
        <v>5</v>
      </c>
      <c r="P265" s="47">
        <v>49</v>
      </c>
    </row>
    <row r="266" spans="7:16" x14ac:dyDescent="0.25">
      <c r="G266" s="2">
        <v>44459</v>
      </c>
      <c r="H266" s="1">
        <v>100</v>
      </c>
      <c r="I266" s="1">
        <v>23</v>
      </c>
      <c r="J266" s="47">
        <v>174</v>
      </c>
      <c r="M266" s="2">
        <v>44459</v>
      </c>
      <c r="N266" s="1">
        <v>20</v>
      </c>
      <c r="O266" s="1">
        <v>4</v>
      </c>
      <c r="P266" s="47">
        <v>45</v>
      </c>
    </row>
    <row r="267" spans="7:16" x14ac:dyDescent="0.25">
      <c r="G267" s="2">
        <v>44460</v>
      </c>
      <c r="H267" s="1">
        <v>96</v>
      </c>
      <c r="I267" s="1">
        <v>20</v>
      </c>
      <c r="J267" s="47">
        <v>161</v>
      </c>
      <c r="M267" s="2">
        <v>44460</v>
      </c>
      <c r="N267" s="1">
        <v>19</v>
      </c>
      <c r="O267" s="1">
        <v>4</v>
      </c>
      <c r="P267" s="47">
        <v>42</v>
      </c>
    </row>
    <row r="268" spans="7:16" x14ac:dyDescent="0.25">
      <c r="G268" s="2">
        <v>44461</v>
      </c>
      <c r="H268" s="1">
        <v>93</v>
      </c>
      <c r="I268" s="1">
        <v>19</v>
      </c>
      <c r="J268" s="47">
        <v>154</v>
      </c>
      <c r="M268" s="2">
        <v>44461</v>
      </c>
      <c r="N268" s="1">
        <v>20</v>
      </c>
      <c r="O268" s="1">
        <v>4</v>
      </c>
      <c r="P268" s="47">
        <v>40</v>
      </c>
    </row>
    <row r="269" spans="7:16" x14ac:dyDescent="0.25">
      <c r="G269" s="2">
        <v>44462</v>
      </c>
      <c r="H269" s="1">
        <v>93</v>
      </c>
      <c r="I269" s="1">
        <v>16</v>
      </c>
      <c r="J269" s="47">
        <v>148</v>
      </c>
      <c r="M269" s="2">
        <v>44462</v>
      </c>
      <c r="N269" s="1">
        <v>19</v>
      </c>
      <c r="O269" s="1">
        <v>3</v>
      </c>
      <c r="P269" s="47">
        <v>40</v>
      </c>
    </row>
    <row r="270" spans="7:16" x14ac:dyDescent="0.25">
      <c r="G270" s="2">
        <v>44463</v>
      </c>
      <c r="H270" s="1">
        <v>89</v>
      </c>
      <c r="I270" s="1">
        <v>14</v>
      </c>
      <c r="J270" s="47">
        <v>144</v>
      </c>
      <c r="M270" s="2">
        <v>44463</v>
      </c>
      <c r="N270" s="1">
        <v>19</v>
      </c>
      <c r="O270" s="1">
        <v>3</v>
      </c>
      <c r="P270" s="47">
        <v>39</v>
      </c>
    </row>
    <row r="271" spans="7:16" x14ac:dyDescent="0.25">
      <c r="G271" s="2">
        <v>44464</v>
      </c>
      <c r="H271" s="1">
        <v>87</v>
      </c>
      <c r="I271" s="1">
        <v>13</v>
      </c>
      <c r="J271" s="47">
        <v>139</v>
      </c>
      <c r="M271" s="2">
        <v>44464</v>
      </c>
      <c r="N271" s="1">
        <v>19</v>
      </c>
      <c r="O271" s="1">
        <v>3</v>
      </c>
      <c r="P271" s="47">
        <v>38</v>
      </c>
    </row>
    <row r="272" spans="7:16" x14ac:dyDescent="0.25">
      <c r="G272" s="2">
        <v>44465</v>
      </c>
      <c r="H272" s="1">
        <v>86</v>
      </c>
      <c r="I272" s="1">
        <v>11</v>
      </c>
      <c r="J272" s="47">
        <v>135</v>
      </c>
      <c r="M272" s="2">
        <v>44465</v>
      </c>
      <c r="N272" s="1">
        <v>19</v>
      </c>
      <c r="O272" s="1">
        <v>3</v>
      </c>
      <c r="P272" s="47">
        <v>36</v>
      </c>
    </row>
    <row r="273" spans="7:16" x14ac:dyDescent="0.25">
      <c r="G273" s="2">
        <v>44466</v>
      </c>
      <c r="H273" s="1">
        <v>83</v>
      </c>
      <c r="I273" s="1">
        <v>10</v>
      </c>
      <c r="J273" s="47">
        <v>129</v>
      </c>
      <c r="M273" s="2">
        <v>44466</v>
      </c>
      <c r="N273" s="1">
        <v>19</v>
      </c>
      <c r="O273" s="1">
        <v>3</v>
      </c>
      <c r="P273" s="47">
        <v>34</v>
      </c>
    </row>
    <row r="274" spans="7:16" x14ac:dyDescent="0.25">
      <c r="G274" s="2">
        <v>44467</v>
      </c>
      <c r="H274" s="1">
        <v>83</v>
      </c>
      <c r="I274" s="1">
        <v>10</v>
      </c>
      <c r="J274" s="47">
        <v>127</v>
      </c>
      <c r="M274" s="2">
        <v>44467</v>
      </c>
      <c r="N274" s="1">
        <v>19</v>
      </c>
      <c r="O274" s="1">
        <v>2</v>
      </c>
      <c r="P274" s="47">
        <v>34</v>
      </c>
    </row>
    <row r="275" spans="7:16" x14ac:dyDescent="0.25">
      <c r="G275" s="2">
        <v>44468</v>
      </c>
      <c r="H275" s="1">
        <v>87</v>
      </c>
      <c r="I275" s="1">
        <v>9</v>
      </c>
      <c r="J275" s="47">
        <v>120</v>
      </c>
      <c r="M275" s="2">
        <v>44468</v>
      </c>
      <c r="N275" s="1">
        <v>19</v>
      </c>
      <c r="O275" s="1">
        <v>2</v>
      </c>
      <c r="P275" s="47">
        <v>32</v>
      </c>
    </row>
    <row r="276" spans="7:16" x14ac:dyDescent="0.25">
      <c r="G276" s="2">
        <v>44469</v>
      </c>
      <c r="H276" s="1">
        <v>85</v>
      </c>
      <c r="I276" s="1">
        <v>8</v>
      </c>
      <c r="J276" s="47">
        <v>115</v>
      </c>
      <c r="M276" s="2">
        <v>44469</v>
      </c>
      <c r="N276" s="1">
        <v>19</v>
      </c>
      <c r="O276" s="1">
        <v>2</v>
      </c>
      <c r="P276" s="47">
        <v>31</v>
      </c>
    </row>
    <row r="277" spans="7:16" x14ac:dyDescent="0.25">
      <c r="G277" s="2">
        <v>44470</v>
      </c>
      <c r="H277" s="1">
        <v>84</v>
      </c>
      <c r="I277" s="1">
        <v>8</v>
      </c>
      <c r="J277" s="47">
        <v>113</v>
      </c>
      <c r="M277" s="2">
        <v>44470</v>
      </c>
      <c r="N277" s="1">
        <v>18</v>
      </c>
      <c r="O277" s="1">
        <v>2</v>
      </c>
      <c r="P277" s="47">
        <v>29</v>
      </c>
    </row>
    <row r="278" spans="7:16" x14ac:dyDescent="0.25">
      <c r="G278" s="2">
        <v>44471</v>
      </c>
      <c r="H278" s="1">
        <v>82</v>
      </c>
      <c r="I278" s="1">
        <v>8</v>
      </c>
      <c r="J278" s="47">
        <v>109</v>
      </c>
      <c r="M278" s="2">
        <v>44471</v>
      </c>
      <c r="N278" s="1">
        <v>17</v>
      </c>
      <c r="O278" s="1">
        <v>2</v>
      </c>
      <c r="P278" s="47">
        <v>29</v>
      </c>
    </row>
    <row r="279" spans="7:16" x14ac:dyDescent="0.25">
      <c r="G279" s="2">
        <v>44472</v>
      </c>
      <c r="H279" s="1">
        <v>83</v>
      </c>
      <c r="I279" s="1">
        <v>9</v>
      </c>
      <c r="J279" s="47">
        <v>108</v>
      </c>
      <c r="M279" s="2">
        <v>44472</v>
      </c>
      <c r="N279" s="1">
        <v>16</v>
      </c>
      <c r="O279" s="1">
        <v>3</v>
      </c>
      <c r="P279" s="47">
        <v>29</v>
      </c>
    </row>
    <row r="280" spans="7:16" x14ac:dyDescent="0.25">
      <c r="G280" s="2">
        <v>44473</v>
      </c>
      <c r="H280" s="1">
        <v>85</v>
      </c>
      <c r="I280" s="1">
        <v>8</v>
      </c>
      <c r="J280" s="47">
        <v>104</v>
      </c>
      <c r="M280" s="2">
        <v>44473</v>
      </c>
      <c r="N280" s="1">
        <v>17</v>
      </c>
      <c r="O280" s="1">
        <v>2</v>
      </c>
      <c r="P280" s="47">
        <v>28</v>
      </c>
    </row>
    <row r="281" spans="7:16" x14ac:dyDescent="0.25">
      <c r="G281" s="2">
        <v>44474</v>
      </c>
      <c r="H281" s="1">
        <v>85</v>
      </c>
      <c r="I281" s="1">
        <v>7</v>
      </c>
      <c r="J281" s="47">
        <v>100</v>
      </c>
      <c r="M281" s="2">
        <v>44474</v>
      </c>
      <c r="N281" s="1">
        <v>17</v>
      </c>
      <c r="O281" s="1">
        <v>2</v>
      </c>
      <c r="P281" s="47">
        <v>27</v>
      </c>
    </row>
    <row r="282" spans="7:16" x14ac:dyDescent="0.25">
      <c r="G282" s="2">
        <v>44475</v>
      </c>
      <c r="H282" s="1">
        <v>80</v>
      </c>
      <c r="I282" s="1">
        <v>7</v>
      </c>
      <c r="J282" s="47">
        <v>98</v>
      </c>
      <c r="M282" s="2">
        <v>44475</v>
      </c>
      <c r="N282" s="1">
        <v>15</v>
      </c>
      <c r="O282" s="1">
        <v>2</v>
      </c>
      <c r="P282" s="47">
        <v>27</v>
      </c>
    </row>
    <row r="283" spans="7:16" x14ac:dyDescent="0.25">
      <c r="G283" s="2">
        <v>44476</v>
      </c>
      <c r="H283" s="1">
        <v>80</v>
      </c>
      <c r="I283" s="1">
        <v>7</v>
      </c>
      <c r="J283" s="47">
        <v>100</v>
      </c>
      <c r="M283" s="2">
        <v>44476</v>
      </c>
      <c r="N283" s="1">
        <v>15</v>
      </c>
      <c r="O283" s="1">
        <v>2</v>
      </c>
      <c r="P283" s="47">
        <v>26</v>
      </c>
    </row>
    <row r="284" spans="7:16" x14ac:dyDescent="0.25">
      <c r="G284" s="2">
        <v>44477</v>
      </c>
      <c r="H284" s="1">
        <v>79</v>
      </c>
      <c r="I284" s="1">
        <v>6</v>
      </c>
      <c r="J284" s="47">
        <v>98</v>
      </c>
      <c r="M284" s="2">
        <v>44477</v>
      </c>
      <c r="N284" s="1">
        <v>16</v>
      </c>
      <c r="O284" s="1">
        <v>2</v>
      </c>
      <c r="P284" s="47">
        <v>27</v>
      </c>
    </row>
    <row r="285" spans="7:16" x14ac:dyDescent="0.25">
      <c r="G285" s="2">
        <v>44478</v>
      </c>
      <c r="H285" s="1">
        <v>80</v>
      </c>
      <c r="I285" s="1">
        <v>5</v>
      </c>
      <c r="J285" s="47">
        <v>96</v>
      </c>
      <c r="M285" s="2">
        <v>44478</v>
      </c>
      <c r="N285" s="1">
        <v>16</v>
      </c>
      <c r="O285" s="1">
        <v>1</v>
      </c>
      <c r="P285" s="47">
        <v>26</v>
      </c>
    </row>
    <row r="286" spans="7:16" x14ac:dyDescent="0.25">
      <c r="G286" s="2">
        <v>44479</v>
      </c>
      <c r="H286" s="1">
        <v>78</v>
      </c>
      <c r="I286" s="1">
        <v>4</v>
      </c>
      <c r="J286" s="47">
        <v>90</v>
      </c>
      <c r="M286" s="2">
        <v>44479</v>
      </c>
      <c r="N286" s="1">
        <v>16</v>
      </c>
      <c r="O286" s="1">
        <v>1</v>
      </c>
      <c r="P286" s="47">
        <v>24</v>
      </c>
    </row>
    <row r="287" spans="7:16" x14ac:dyDescent="0.25">
      <c r="G287" s="2">
        <v>44480</v>
      </c>
      <c r="H287" s="1">
        <v>77</v>
      </c>
      <c r="I287" s="1">
        <v>4</v>
      </c>
      <c r="J287" s="47">
        <v>91</v>
      </c>
      <c r="M287" s="2">
        <v>44480</v>
      </c>
      <c r="N287" s="1">
        <v>16</v>
      </c>
      <c r="O287" s="1">
        <v>0</v>
      </c>
      <c r="P287" s="47">
        <v>25</v>
      </c>
    </row>
    <row r="288" spans="7:16" x14ac:dyDescent="0.25">
      <c r="G288" s="2">
        <v>44481</v>
      </c>
      <c r="H288" s="1">
        <v>79</v>
      </c>
      <c r="I288" s="1">
        <v>5</v>
      </c>
      <c r="J288" s="47">
        <v>91</v>
      </c>
      <c r="M288" s="2">
        <v>44481</v>
      </c>
      <c r="N288" s="1">
        <v>16</v>
      </c>
      <c r="O288" s="1">
        <v>1</v>
      </c>
      <c r="P288" s="47">
        <v>26</v>
      </c>
    </row>
    <row r="289" spans="7:16" x14ac:dyDescent="0.25">
      <c r="G289" s="2">
        <v>44482</v>
      </c>
      <c r="H289" s="1">
        <v>79</v>
      </c>
      <c r="I289" s="1">
        <v>6</v>
      </c>
      <c r="J289" s="47">
        <v>91</v>
      </c>
      <c r="M289" s="2">
        <v>44482</v>
      </c>
      <c r="N289" s="1">
        <v>17</v>
      </c>
      <c r="O289" s="1">
        <v>1</v>
      </c>
      <c r="P289" s="47">
        <v>26</v>
      </c>
    </row>
    <row r="290" spans="7:16" x14ac:dyDescent="0.25">
      <c r="G290" s="2">
        <v>44483</v>
      </c>
      <c r="H290" s="1">
        <v>82</v>
      </c>
      <c r="I290" s="1">
        <v>6</v>
      </c>
      <c r="J290" s="47">
        <v>88</v>
      </c>
      <c r="M290" s="2">
        <v>44483</v>
      </c>
      <c r="N290" s="1">
        <v>18</v>
      </c>
      <c r="O290" s="1">
        <v>1</v>
      </c>
      <c r="P290" s="47">
        <v>25</v>
      </c>
    </row>
    <row r="291" spans="7:16" x14ac:dyDescent="0.25">
      <c r="G291" s="2">
        <v>44484</v>
      </c>
      <c r="H291" s="1">
        <v>84</v>
      </c>
      <c r="I291" s="1">
        <v>6</v>
      </c>
      <c r="J291" s="47">
        <v>89</v>
      </c>
      <c r="M291" s="2">
        <v>44484</v>
      </c>
      <c r="N291" s="1">
        <v>17</v>
      </c>
      <c r="O291" s="1">
        <v>1</v>
      </c>
      <c r="P291" s="47">
        <v>24</v>
      </c>
    </row>
    <row r="292" spans="7:16" x14ac:dyDescent="0.25">
      <c r="G292" s="2">
        <v>44485</v>
      </c>
      <c r="H292" s="1">
        <v>88</v>
      </c>
      <c r="I292" s="1">
        <v>7</v>
      </c>
      <c r="J292" s="47">
        <v>89</v>
      </c>
      <c r="M292" s="2">
        <v>44485</v>
      </c>
      <c r="N292" s="1">
        <v>19</v>
      </c>
      <c r="O292" s="1">
        <v>1</v>
      </c>
      <c r="P292" s="47">
        <v>24</v>
      </c>
    </row>
    <row r="293" spans="7:16" x14ac:dyDescent="0.25">
      <c r="G293" s="2">
        <v>44486</v>
      </c>
      <c r="H293" s="1">
        <v>91</v>
      </c>
      <c r="I293" s="1">
        <v>7</v>
      </c>
      <c r="J293" s="47">
        <v>91</v>
      </c>
      <c r="M293" s="2">
        <v>44486</v>
      </c>
      <c r="N293" s="1">
        <v>19</v>
      </c>
      <c r="O293" s="1">
        <v>1</v>
      </c>
      <c r="P293" s="47">
        <v>24</v>
      </c>
    </row>
    <row r="294" spans="7:16" x14ac:dyDescent="0.25">
      <c r="G294" s="2">
        <v>44487</v>
      </c>
      <c r="H294" s="1">
        <v>92</v>
      </c>
      <c r="I294" s="1">
        <v>7</v>
      </c>
      <c r="J294" s="47">
        <v>93</v>
      </c>
      <c r="M294" s="2">
        <v>44487</v>
      </c>
      <c r="N294" s="1">
        <v>19</v>
      </c>
      <c r="O294" s="1">
        <v>1</v>
      </c>
      <c r="P294" s="47">
        <v>24</v>
      </c>
    </row>
    <row r="295" spans="7:16" x14ac:dyDescent="0.25">
      <c r="G295" s="2">
        <v>44488</v>
      </c>
      <c r="H295" s="1">
        <v>93</v>
      </c>
      <c r="I295" s="1">
        <v>7</v>
      </c>
      <c r="J295" s="47">
        <v>95</v>
      </c>
      <c r="M295" s="2">
        <v>44488</v>
      </c>
      <c r="N295" s="1">
        <v>20</v>
      </c>
      <c r="O295" s="1">
        <v>1</v>
      </c>
      <c r="P295" s="47">
        <v>24</v>
      </c>
    </row>
    <row r="296" spans="7:16" x14ac:dyDescent="0.25">
      <c r="G296" s="2">
        <v>44489</v>
      </c>
      <c r="H296" s="1">
        <v>97</v>
      </c>
      <c r="I296" s="1">
        <v>7</v>
      </c>
      <c r="J296" s="47">
        <v>99</v>
      </c>
      <c r="M296" s="2">
        <v>44489</v>
      </c>
      <c r="N296" s="1">
        <v>21</v>
      </c>
      <c r="O296" s="1">
        <v>1</v>
      </c>
      <c r="P296" s="47">
        <v>25</v>
      </c>
    </row>
    <row r="297" spans="7:16" x14ac:dyDescent="0.25">
      <c r="G297" s="2">
        <v>44490</v>
      </c>
      <c r="H297" s="1">
        <v>97</v>
      </c>
      <c r="I297" s="1">
        <v>7</v>
      </c>
      <c r="J297" s="47">
        <v>101</v>
      </c>
      <c r="M297" s="2">
        <v>44490</v>
      </c>
      <c r="N297" s="1">
        <v>21</v>
      </c>
      <c r="O297" s="1">
        <v>1</v>
      </c>
      <c r="P297" s="47">
        <v>27</v>
      </c>
    </row>
    <row r="298" spans="7:16" x14ac:dyDescent="0.25">
      <c r="G298" s="2">
        <v>44491</v>
      </c>
      <c r="H298" s="1">
        <v>98</v>
      </c>
      <c r="I298" s="1">
        <v>7</v>
      </c>
      <c r="J298" s="47">
        <v>104</v>
      </c>
      <c r="M298" s="2">
        <v>44491</v>
      </c>
      <c r="N298" s="1">
        <v>22</v>
      </c>
      <c r="O298" s="1">
        <v>1</v>
      </c>
      <c r="P298" s="47">
        <v>28</v>
      </c>
    </row>
    <row r="299" spans="7:16" x14ac:dyDescent="0.25">
      <c r="G299" s="2">
        <v>44492</v>
      </c>
      <c r="H299" s="1">
        <v>98</v>
      </c>
      <c r="I299" s="1">
        <v>6</v>
      </c>
      <c r="J299" s="47">
        <v>106</v>
      </c>
      <c r="M299" s="2">
        <v>44492</v>
      </c>
      <c r="N299" s="1">
        <v>23</v>
      </c>
      <c r="O299" s="1">
        <v>1</v>
      </c>
      <c r="P299" s="47">
        <v>29</v>
      </c>
    </row>
    <row r="300" spans="7:16" x14ac:dyDescent="0.25">
      <c r="G300" s="2">
        <v>44493</v>
      </c>
      <c r="H300" s="1">
        <v>98</v>
      </c>
      <c r="I300" s="1">
        <v>6</v>
      </c>
      <c r="J300" s="47">
        <v>107</v>
      </c>
      <c r="M300" s="2">
        <v>44493</v>
      </c>
      <c r="N300" s="1">
        <v>24</v>
      </c>
      <c r="O300" s="1">
        <v>1</v>
      </c>
      <c r="P300" s="47">
        <v>31</v>
      </c>
    </row>
    <row r="301" spans="7:16" x14ac:dyDescent="0.25">
      <c r="G301" s="2">
        <v>44494</v>
      </c>
      <c r="H301" s="1">
        <v>103</v>
      </c>
      <c r="I301" s="1">
        <v>6</v>
      </c>
      <c r="J301" s="47">
        <v>106</v>
      </c>
      <c r="M301" s="2">
        <v>44494</v>
      </c>
      <c r="N301" s="1">
        <v>24</v>
      </c>
      <c r="O301" s="1">
        <v>1</v>
      </c>
      <c r="P301" s="47">
        <v>32</v>
      </c>
    </row>
    <row r="302" spans="7:16" x14ac:dyDescent="0.25">
      <c r="G302" s="2">
        <v>44495</v>
      </c>
      <c r="H302" s="1">
        <v>104</v>
      </c>
      <c r="I302" s="1">
        <v>5</v>
      </c>
      <c r="J302" s="47">
        <v>107</v>
      </c>
      <c r="M302" s="2">
        <v>44495</v>
      </c>
      <c r="N302" s="1">
        <v>24</v>
      </c>
      <c r="O302" s="1">
        <v>1</v>
      </c>
      <c r="P302" s="47">
        <v>33</v>
      </c>
    </row>
    <row r="303" spans="7:16" x14ac:dyDescent="0.25">
      <c r="G303" s="2">
        <v>44496</v>
      </c>
      <c r="H303" s="1">
        <v>107</v>
      </c>
      <c r="I303" s="1">
        <v>5</v>
      </c>
      <c r="J303" s="47">
        <v>110</v>
      </c>
      <c r="M303" s="2">
        <v>44496</v>
      </c>
      <c r="N303" s="1">
        <v>25</v>
      </c>
      <c r="O303" s="1">
        <v>1</v>
      </c>
      <c r="P303" s="47">
        <v>33</v>
      </c>
    </row>
    <row r="304" spans="7:16" x14ac:dyDescent="0.25">
      <c r="G304" s="2">
        <v>44497</v>
      </c>
      <c r="H304" s="1">
        <v>109</v>
      </c>
      <c r="I304" s="1">
        <v>5</v>
      </c>
      <c r="J304" s="47">
        <v>113</v>
      </c>
      <c r="M304" s="2">
        <v>44497</v>
      </c>
      <c r="N304" s="1">
        <v>26</v>
      </c>
      <c r="O304" s="1">
        <v>1</v>
      </c>
      <c r="P304" s="47">
        <v>34</v>
      </c>
    </row>
    <row r="305" spans="7:16" x14ac:dyDescent="0.25">
      <c r="G305" s="2">
        <v>44498</v>
      </c>
      <c r="H305" s="1">
        <v>113</v>
      </c>
      <c r="I305" s="1">
        <v>5</v>
      </c>
      <c r="J305" s="47">
        <v>111</v>
      </c>
      <c r="M305" s="2">
        <v>44498</v>
      </c>
      <c r="N305" s="1">
        <v>26</v>
      </c>
      <c r="O305" s="1">
        <v>1</v>
      </c>
      <c r="P305" s="47">
        <v>34</v>
      </c>
    </row>
    <row r="306" spans="7:16" x14ac:dyDescent="0.25">
      <c r="G306" s="2">
        <v>44499</v>
      </c>
      <c r="H306" s="1">
        <v>117</v>
      </c>
      <c r="I306" s="1">
        <v>6</v>
      </c>
      <c r="J306" s="47">
        <v>114</v>
      </c>
      <c r="M306" s="2">
        <v>44499</v>
      </c>
      <c r="N306" s="1">
        <v>25</v>
      </c>
      <c r="O306" s="1">
        <v>1</v>
      </c>
      <c r="P306" s="47">
        <v>34</v>
      </c>
    </row>
    <row r="307" spans="7:16" x14ac:dyDescent="0.25">
      <c r="G307" s="2">
        <v>44500</v>
      </c>
      <c r="H307" s="1">
        <v>119</v>
      </c>
      <c r="I307" s="1">
        <v>7</v>
      </c>
      <c r="J307" s="47">
        <v>114</v>
      </c>
      <c r="M307" s="2">
        <v>44500</v>
      </c>
      <c r="N307" s="1">
        <v>25</v>
      </c>
      <c r="O307" s="1">
        <v>2</v>
      </c>
      <c r="P307" s="47">
        <v>32</v>
      </c>
    </row>
    <row r="308" spans="7:16" x14ac:dyDescent="0.25">
      <c r="G308" s="2">
        <v>44501</v>
      </c>
      <c r="H308" s="1">
        <v>114</v>
      </c>
      <c r="I308" s="1">
        <v>7</v>
      </c>
      <c r="J308" s="47">
        <v>110</v>
      </c>
      <c r="M308" s="2">
        <v>44501</v>
      </c>
      <c r="N308" s="1">
        <v>25</v>
      </c>
      <c r="O308" s="1">
        <v>2</v>
      </c>
      <c r="P308" s="47">
        <v>31</v>
      </c>
    </row>
    <row r="309" spans="7:16" x14ac:dyDescent="0.25">
      <c r="G309" s="2">
        <v>44502</v>
      </c>
      <c r="H309" s="1">
        <v>125</v>
      </c>
      <c r="I309" s="1">
        <v>8</v>
      </c>
      <c r="J309" s="47">
        <v>112</v>
      </c>
      <c r="M309" s="2">
        <v>44502</v>
      </c>
      <c r="N309" s="1">
        <v>28</v>
      </c>
      <c r="O309" s="1">
        <v>2</v>
      </c>
      <c r="P309" s="47">
        <v>31</v>
      </c>
    </row>
    <row r="310" spans="7:16" x14ac:dyDescent="0.25">
      <c r="G310" s="2">
        <v>44503</v>
      </c>
      <c r="H310" s="1">
        <v>130</v>
      </c>
      <c r="I310" s="1">
        <v>8</v>
      </c>
      <c r="J310" s="47">
        <v>109</v>
      </c>
      <c r="M310" s="2">
        <v>44503</v>
      </c>
      <c r="N310" s="1">
        <v>27</v>
      </c>
      <c r="O310" s="1">
        <v>2</v>
      </c>
      <c r="P310" s="47">
        <v>32</v>
      </c>
    </row>
    <row r="311" spans="7:16" x14ac:dyDescent="0.25">
      <c r="G311" s="2">
        <v>44504</v>
      </c>
      <c r="H311" s="1">
        <v>135</v>
      </c>
      <c r="I311" s="1">
        <v>9</v>
      </c>
      <c r="J311" s="47">
        <v>106</v>
      </c>
      <c r="M311" s="2">
        <v>44504</v>
      </c>
      <c r="N311" s="1">
        <v>29</v>
      </c>
      <c r="O311" s="1">
        <v>2</v>
      </c>
      <c r="P311" s="47">
        <v>30</v>
      </c>
    </row>
    <row r="312" spans="7:16" x14ac:dyDescent="0.25">
      <c r="G312" s="2">
        <v>44505</v>
      </c>
      <c r="H312" s="1">
        <v>142</v>
      </c>
      <c r="I312" s="1">
        <v>10</v>
      </c>
      <c r="J312" s="47">
        <v>107</v>
      </c>
      <c r="M312" s="2">
        <v>44505</v>
      </c>
      <c r="N312" s="1">
        <v>29</v>
      </c>
      <c r="O312" s="1">
        <v>3</v>
      </c>
      <c r="P312" s="47">
        <v>31</v>
      </c>
    </row>
    <row r="313" spans="7:16" x14ac:dyDescent="0.25">
      <c r="G313" s="2">
        <v>44506</v>
      </c>
      <c r="H313" s="1">
        <v>145</v>
      </c>
      <c r="I313" s="1">
        <v>10</v>
      </c>
      <c r="J313" s="47">
        <v>107</v>
      </c>
      <c r="M313" s="2">
        <v>44506</v>
      </c>
      <c r="N313" s="1">
        <v>32</v>
      </c>
      <c r="O313" s="1">
        <v>2</v>
      </c>
      <c r="P313" s="47">
        <v>32</v>
      </c>
    </row>
    <row r="314" spans="7:16" x14ac:dyDescent="0.25">
      <c r="G314" s="2">
        <v>44507</v>
      </c>
      <c r="H314" s="1">
        <v>153</v>
      </c>
      <c r="I314" s="1">
        <v>10</v>
      </c>
      <c r="J314" s="47">
        <v>108</v>
      </c>
      <c r="M314" s="2">
        <v>44507</v>
      </c>
      <c r="N314" s="1">
        <v>33</v>
      </c>
      <c r="O314" s="1">
        <v>2</v>
      </c>
      <c r="P314" s="47">
        <v>34</v>
      </c>
    </row>
    <row r="315" spans="7:16" x14ac:dyDescent="0.25">
      <c r="G315" s="2">
        <v>44508</v>
      </c>
      <c r="H315" s="1">
        <v>164</v>
      </c>
      <c r="I315" s="1">
        <v>9</v>
      </c>
      <c r="J315" s="47">
        <v>118</v>
      </c>
      <c r="M315" s="2">
        <v>44508</v>
      </c>
      <c r="N315" s="1">
        <v>34</v>
      </c>
      <c r="O315" s="1">
        <v>2</v>
      </c>
      <c r="P315" s="47">
        <v>36</v>
      </c>
    </row>
    <row r="316" spans="7:16" x14ac:dyDescent="0.25">
      <c r="G316" s="2">
        <v>44509</v>
      </c>
      <c r="H316" s="1">
        <v>168</v>
      </c>
      <c r="I316" s="1">
        <v>9</v>
      </c>
      <c r="J316" s="47">
        <v>121</v>
      </c>
      <c r="M316" s="2">
        <v>44509</v>
      </c>
      <c r="N316" s="1">
        <v>32</v>
      </c>
      <c r="O316" s="1">
        <v>2</v>
      </c>
      <c r="P316" s="47">
        <v>38</v>
      </c>
    </row>
    <row r="317" spans="7:16" x14ac:dyDescent="0.25">
      <c r="G317" s="2">
        <v>44510</v>
      </c>
      <c r="H317" s="1">
        <v>171</v>
      </c>
      <c r="I317" s="1">
        <v>9</v>
      </c>
      <c r="J317" s="47">
        <v>124</v>
      </c>
      <c r="M317" s="2">
        <v>44510</v>
      </c>
      <c r="N317" s="1">
        <v>35</v>
      </c>
      <c r="O317" s="1">
        <v>2</v>
      </c>
      <c r="P317" s="47">
        <v>39</v>
      </c>
    </row>
    <row r="318" spans="7:16" x14ac:dyDescent="0.25">
      <c r="G318" s="2">
        <v>44511</v>
      </c>
      <c r="H318" s="1">
        <v>170</v>
      </c>
      <c r="I318" s="1">
        <v>8</v>
      </c>
      <c r="J318" s="47">
        <v>125</v>
      </c>
      <c r="M318" s="2">
        <v>44511</v>
      </c>
      <c r="N318" s="1">
        <v>34</v>
      </c>
      <c r="O318" s="1">
        <v>2</v>
      </c>
      <c r="P318" s="47">
        <v>40</v>
      </c>
    </row>
    <row r="319" spans="7:16" x14ac:dyDescent="0.25">
      <c r="G319" s="2">
        <v>44512</v>
      </c>
      <c r="H319" s="1">
        <v>173</v>
      </c>
      <c r="I319" s="1">
        <v>8</v>
      </c>
      <c r="J319" s="47">
        <v>132</v>
      </c>
      <c r="M319" s="2">
        <v>44512</v>
      </c>
      <c r="N319" s="1">
        <v>37</v>
      </c>
      <c r="O319" s="1">
        <v>2</v>
      </c>
      <c r="P319" s="47">
        <v>41</v>
      </c>
    </row>
    <row r="320" spans="7:16" x14ac:dyDescent="0.25">
      <c r="G320" s="2">
        <v>44513</v>
      </c>
      <c r="H320" s="1">
        <v>180</v>
      </c>
      <c r="I320" s="1">
        <v>8</v>
      </c>
      <c r="J320" s="47">
        <v>140</v>
      </c>
      <c r="M320" s="2">
        <v>44513</v>
      </c>
      <c r="N320" s="1">
        <v>36</v>
      </c>
      <c r="O320" s="1">
        <v>2</v>
      </c>
      <c r="P320" s="47">
        <v>43</v>
      </c>
    </row>
    <row r="321" spans="7:16" x14ac:dyDescent="0.25">
      <c r="G321" s="2">
        <v>44514</v>
      </c>
      <c r="H321" s="1">
        <v>182</v>
      </c>
      <c r="I321" s="1">
        <v>8</v>
      </c>
      <c r="J321" s="47">
        <v>148</v>
      </c>
      <c r="M321" s="2">
        <v>44514</v>
      </c>
      <c r="N321" s="1">
        <v>36</v>
      </c>
      <c r="O321" s="1">
        <v>3</v>
      </c>
      <c r="P321" s="47">
        <v>45</v>
      </c>
    </row>
    <row r="322" spans="7:16" x14ac:dyDescent="0.25">
      <c r="G322" s="2">
        <v>44515</v>
      </c>
      <c r="H322" s="1">
        <v>194</v>
      </c>
      <c r="I322" s="1">
        <v>9</v>
      </c>
      <c r="J322" s="47">
        <v>152</v>
      </c>
      <c r="M322" s="2">
        <v>44515</v>
      </c>
      <c r="N322" s="1">
        <v>40</v>
      </c>
      <c r="O322" s="1">
        <v>3</v>
      </c>
      <c r="P322" s="47">
        <v>47</v>
      </c>
    </row>
    <row r="323" spans="7:16" x14ac:dyDescent="0.25">
      <c r="G323" s="2">
        <v>44516</v>
      </c>
      <c r="H323" s="1">
        <v>201</v>
      </c>
      <c r="I323" s="1">
        <v>10</v>
      </c>
      <c r="J323" s="47">
        <v>154</v>
      </c>
      <c r="M323" s="2">
        <v>44516</v>
      </c>
      <c r="N323" s="1">
        <v>43</v>
      </c>
      <c r="O323" s="1">
        <v>2</v>
      </c>
      <c r="P323" s="47">
        <v>46</v>
      </c>
    </row>
    <row r="324" spans="7:16" x14ac:dyDescent="0.25">
      <c r="G324" s="2">
        <v>44517</v>
      </c>
      <c r="H324" s="1">
        <v>211</v>
      </c>
      <c r="I324" s="1">
        <v>11</v>
      </c>
      <c r="J324" s="47">
        <v>157</v>
      </c>
      <c r="M324" s="2">
        <v>44517</v>
      </c>
      <c r="N324" s="1">
        <v>44</v>
      </c>
      <c r="O324" s="1">
        <v>2</v>
      </c>
      <c r="P324" s="47">
        <v>46</v>
      </c>
    </row>
    <row r="325" spans="7:16" x14ac:dyDescent="0.25">
      <c r="G325" s="2">
        <v>44518</v>
      </c>
      <c r="H325" s="1">
        <v>226</v>
      </c>
      <c r="I325" s="1">
        <v>12</v>
      </c>
      <c r="J325" s="47">
        <v>169</v>
      </c>
      <c r="M325" s="2">
        <v>44518</v>
      </c>
      <c r="N325" s="1">
        <v>45</v>
      </c>
      <c r="O325" s="1">
        <v>2</v>
      </c>
      <c r="P325" s="47">
        <v>50</v>
      </c>
    </row>
    <row r="326" spans="7:16" x14ac:dyDescent="0.25">
      <c r="G326" s="2">
        <v>44519</v>
      </c>
      <c r="H326" s="1">
        <v>232</v>
      </c>
      <c r="I326" s="1">
        <v>12</v>
      </c>
      <c r="J326" s="47">
        <v>173</v>
      </c>
      <c r="M326" s="2">
        <v>44519</v>
      </c>
      <c r="N326" s="1">
        <v>45</v>
      </c>
      <c r="O326" s="1">
        <v>1</v>
      </c>
      <c r="P326" s="47">
        <v>50</v>
      </c>
    </row>
    <row r="327" spans="7:16" x14ac:dyDescent="0.25">
      <c r="G327" s="2">
        <v>44520</v>
      </c>
      <c r="H327" s="1">
        <v>235</v>
      </c>
      <c r="I327" s="1">
        <v>13</v>
      </c>
      <c r="J327" s="47">
        <v>174</v>
      </c>
      <c r="M327" s="2">
        <v>44520</v>
      </c>
      <c r="N327" s="1">
        <v>48</v>
      </c>
      <c r="O327" s="1">
        <v>1</v>
      </c>
      <c r="P327" s="47">
        <v>49</v>
      </c>
    </row>
    <row r="328" spans="7:16" x14ac:dyDescent="0.25">
      <c r="G328" s="2">
        <v>44521</v>
      </c>
      <c r="H328" s="1">
        <v>243</v>
      </c>
      <c r="I328" s="1">
        <v>14</v>
      </c>
      <c r="J328" s="47">
        <v>177</v>
      </c>
      <c r="M328" s="2">
        <v>44521</v>
      </c>
      <c r="N328" s="1">
        <v>51</v>
      </c>
      <c r="O328" s="1">
        <v>1</v>
      </c>
      <c r="P328" s="47">
        <v>50</v>
      </c>
    </row>
    <row r="329" spans="7:16" x14ac:dyDescent="0.25">
      <c r="G329" s="2">
        <v>44522</v>
      </c>
      <c r="H329" s="1">
        <v>257</v>
      </c>
      <c r="I329" s="1">
        <v>13</v>
      </c>
      <c r="J329" s="47">
        <v>188</v>
      </c>
      <c r="M329" s="2">
        <v>44522</v>
      </c>
      <c r="N329" s="1">
        <v>52</v>
      </c>
      <c r="O329" s="1">
        <v>1</v>
      </c>
      <c r="P329" s="47">
        <v>54</v>
      </c>
    </row>
    <row r="330" spans="7:16" x14ac:dyDescent="0.25">
      <c r="G330" s="2">
        <v>44523</v>
      </c>
      <c r="H330" s="1">
        <v>274</v>
      </c>
      <c r="I330" s="1">
        <v>14</v>
      </c>
      <c r="J330" s="47">
        <v>199</v>
      </c>
      <c r="M330" s="2">
        <v>44523</v>
      </c>
      <c r="N330" s="1">
        <v>56</v>
      </c>
      <c r="O330" s="1">
        <v>1</v>
      </c>
      <c r="P330" s="47">
        <v>58</v>
      </c>
    </row>
    <row r="331" spans="7:16" x14ac:dyDescent="0.25">
      <c r="G331" s="2">
        <v>44524</v>
      </c>
      <c r="H331" s="1">
        <v>287</v>
      </c>
      <c r="I331" s="1">
        <v>14</v>
      </c>
      <c r="J331" s="47">
        <v>214</v>
      </c>
      <c r="M331" s="2">
        <v>44524</v>
      </c>
      <c r="N331" s="1">
        <v>60</v>
      </c>
      <c r="O331" s="1">
        <v>1</v>
      </c>
      <c r="P331" s="47">
        <v>62</v>
      </c>
    </row>
    <row r="332" spans="7:16" x14ac:dyDescent="0.25">
      <c r="G332" s="2">
        <v>44525</v>
      </c>
      <c r="H332" s="1">
        <v>304</v>
      </c>
      <c r="I332" s="1">
        <v>14</v>
      </c>
      <c r="J332" s="47">
        <v>230</v>
      </c>
      <c r="M332" s="2">
        <v>44525</v>
      </c>
      <c r="N332" s="1">
        <v>64</v>
      </c>
      <c r="O332" s="1">
        <v>1</v>
      </c>
      <c r="P332" s="47">
        <v>64</v>
      </c>
    </row>
    <row r="333" spans="7:16" x14ac:dyDescent="0.25">
      <c r="G333" s="2">
        <v>44526</v>
      </c>
      <c r="H333" s="1">
        <v>323</v>
      </c>
      <c r="I333" s="1">
        <v>15</v>
      </c>
      <c r="J333" s="47">
        <v>242</v>
      </c>
      <c r="M333" s="2">
        <v>44526</v>
      </c>
      <c r="N333" s="1">
        <v>69</v>
      </c>
      <c r="O333" s="1">
        <v>1</v>
      </c>
      <c r="P333" s="47">
        <v>69</v>
      </c>
    </row>
    <row r="334" spans="7:16" x14ac:dyDescent="0.25">
      <c r="G334" s="2">
        <v>44527</v>
      </c>
      <c r="H334" s="1">
        <v>341</v>
      </c>
      <c r="I334" s="1">
        <v>16</v>
      </c>
      <c r="J334" s="47">
        <v>254</v>
      </c>
      <c r="M334" s="2">
        <v>44527</v>
      </c>
      <c r="N334" s="1">
        <v>70</v>
      </c>
      <c r="O334" s="1">
        <v>2</v>
      </c>
      <c r="P334" s="47">
        <v>74</v>
      </c>
    </row>
    <row r="335" spans="7:16" x14ac:dyDescent="0.25">
      <c r="G335" s="2">
        <v>44528</v>
      </c>
      <c r="H335" s="1">
        <v>351</v>
      </c>
      <c r="I335" s="1">
        <v>16</v>
      </c>
      <c r="J335" s="47">
        <v>265</v>
      </c>
      <c r="M335" s="2">
        <v>44528</v>
      </c>
      <c r="N335" s="1">
        <v>71</v>
      </c>
      <c r="O335" s="1">
        <v>2</v>
      </c>
      <c r="P335" s="47">
        <v>76</v>
      </c>
    </row>
    <row r="336" spans="7:16" x14ac:dyDescent="0.25">
      <c r="G336" s="2">
        <v>44529</v>
      </c>
      <c r="H336" s="1">
        <v>370</v>
      </c>
      <c r="I336" s="1">
        <v>19</v>
      </c>
      <c r="J336" s="47">
        <v>279</v>
      </c>
      <c r="M336" s="2">
        <v>44529</v>
      </c>
      <c r="N336" s="1">
        <v>75</v>
      </c>
      <c r="O336" s="1">
        <v>3</v>
      </c>
      <c r="P336" s="47">
        <v>78</v>
      </c>
    </row>
    <row r="337" spans="7:16" x14ac:dyDescent="0.25">
      <c r="G337" s="2">
        <v>44530</v>
      </c>
      <c r="H337" s="1">
        <v>383</v>
      </c>
      <c r="I337" s="1">
        <v>19</v>
      </c>
      <c r="J337" s="47">
        <v>292</v>
      </c>
      <c r="M337" s="2">
        <v>44530</v>
      </c>
      <c r="N337" s="1">
        <v>77</v>
      </c>
      <c r="O337" s="1">
        <v>3</v>
      </c>
      <c r="P337" s="47">
        <v>80</v>
      </c>
    </row>
    <row r="338" spans="7:16" x14ac:dyDescent="0.25">
      <c r="G338" s="2">
        <v>44531</v>
      </c>
      <c r="H338" s="1">
        <v>398</v>
      </c>
      <c r="I338" s="1">
        <v>20</v>
      </c>
      <c r="J338" s="47">
        <v>315</v>
      </c>
      <c r="M338" s="2">
        <v>44531</v>
      </c>
      <c r="N338" s="1">
        <v>78</v>
      </c>
      <c r="O338" s="1">
        <v>3</v>
      </c>
      <c r="P338" s="47">
        <v>89</v>
      </c>
    </row>
    <row r="339" spans="7:16" x14ac:dyDescent="0.25">
      <c r="G339" s="2">
        <v>44532</v>
      </c>
      <c r="H339" s="1">
        <v>415</v>
      </c>
      <c r="I339" s="1">
        <v>22</v>
      </c>
      <c r="J339" s="47">
        <v>327</v>
      </c>
      <c r="M339" s="2">
        <v>44532</v>
      </c>
      <c r="N339" s="1">
        <v>82</v>
      </c>
      <c r="O339" s="1">
        <v>4</v>
      </c>
      <c r="P339" s="47">
        <v>93</v>
      </c>
    </row>
    <row r="340" spans="7:16" x14ac:dyDescent="0.25">
      <c r="G340" s="2">
        <v>44533</v>
      </c>
      <c r="H340" s="1">
        <v>435</v>
      </c>
      <c r="I340" s="1">
        <v>21</v>
      </c>
      <c r="J340" s="47">
        <v>345</v>
      </c>
      <c r="M340" s="2">
        <v>44533</v>
      </c>
      <c r="N340" s="1">
        <v>87</v>
      </c>
      <c r="O340" s="1">
        <v>4</v>
      </c>
      <c r="P340" s="47">
        <v>96</v>
      </c>
    </row>
    <row r="341" spans="7:16" x14ac:dyDescent="0.25">
      <c r="G341" s="2">
        <v>44534</v>
      </c>
      <c r="H341" s="1">
        <v>447</v>
      </c>
      <c r="I341" s="1">
        <v>22</v>
      </c>
      <c r="J341" s="47">
        <v>357</v>
      </c>
      <c r="M341" s="2">
        <v>44534</v>
      </c>
      <c r="N341" s="1">
        <v>91</v>
      </c>
      <c r="O341" s="1">
        <v>4</v>
      </c>
      <c r="P341" s="47">
        <v>100</v>
      </c>
    </row>
    <row r="342" spans="7:16" x14ac:dyDescent="0.25">
      <c r="G342" s="2">
        <v>44535</v>
      </c>
      <c r="H342" s="1">
        <v>461</v>
      </c>
      <c r="I342" s="1">
        <v>24</v>
      </c>
      <c r="J342" s="47">
        <v>372</v>
      </c>
      <c r="M342" s="2">
        <v>44535</v>
      </c>
      <c r="N342" s="1">
        <v>94</v>
      </c>
      <c r="O342" s="1">
        <v>5</v>
      </c>
      <c r="P342" s="47">
        <v>104</v>
      </c>
    </row>
    <row r="343" spans="7:16" x14ac:dyDescent="0.25">
      <c r="G343" s="2">
        <v>44536</v>
      </c>
      <c r="H343" s="1">
        <v>475</v>
      </c>
      <c r="I343" s="1">
        <v>23</v>
      </c>
      <c r="J343" s="47">
        <v>391</v>
      </c>
      <c r="M343" s="2">
        <v>44536</v>
      </c>
      <c r="N343" s="1">
        <v>98</v>
      </c>
      <c r="O343" s="1">
        <v>5</v>
      </c>
      <c r="P343" s="47">
        <v>113</v>
      </c>
    </row>
    <row r="344" spans="7:16" x14ac:dyDescent="0.25">
      <c r="G344" s="2">
        <v>44537</v>
      </c>
      <c r="H344" s="1">
        <v>494</v>
      </c>
      <c r="I344" s="1">
        <v>25</v>
      </c>
      <c r="J344" s="47">
        <v>419</v>
      </c>
      <c r="M344" s="2">
        <v>44537</v>
      </c>
      <c r="N344" s="1">
        <v>100</v>
      </c>
      <c r="O344" s="1">
        <v>6</v>
      </c>
      <c r="P344" s="47">
        <v>123</v>
      </c>
    </row>
    <row r="345" spans="7:16" x14ac:dyDescent="0.25">
      <c r="G345" s="2">
        <v>44538</v>
      </c>
      <c r="H345" s="1">
        <v>501</v>
      </c>
      <c r="I345" s="1">
        <v>27</v>
      </c>
      <c r="J345" s="47">
        <v>431</v>
      </c>
      <c r="M345" s="2">
        <v>44538</v>
      </c>
      <c r="N345" s="1">
        <v>99</v>
      </c>
      <c r="O345" s="1">
        <v>6</v>
      </c>
      <c r="P345" s="47">
        <v>124</v>
      </c>
    </row>
    <row r="346" spans="7:16" x14ac:dyDescent="0.25">
      <c r="G346" s="2">
        <v>44539</v>
      </c>
      <c r="H346" s="1">
        <v>510</v>
      </c>
      <c r="I346" s="1">
        <v>27</v>
      </c>
      <c r="J346" s="47">
        <v>446</v>
      </c>
      <c r="M346" s="2">
        <v>44539</v>
      </c>
      <c r="N346" s="1">
        <v>97</v>
      </c>
      <c r="O346" s="1">
        <v>6</v>
      </c>
      <c r="P346" s="47">
        <v>127</v>
      </c>
    </row>
    <row r="347" spans="7:16" x14ac:dyDescent="0.25">
      <c r="G347" s="2">
        <v>44540</v>
      </c>
      <c r="H347" s="1">
        <v>513</v>
      </c>
      <c r="I347" s="1">
        <v>28</v>
      </c>
      <c r="J347" s="47">
        <v>463</v>
      </c>
      <c r="M347" s="2">
        <v>44540</v>
      </c>
      <c r="N347" s="1">
        <v>96</v>
      </c>
      <c r="O347" s="1">
        <v>6</v>
      </c>
      <c r="P347" s="47">
        <v>133</v>
      </c>
    </row>
    <row r="348" spans="7:16" x14ac:dyDescent="0.25">
      <c r="G348" s="2">
        <v>44541</v>
      </c>
      <c r="H348" s="1">
        <v>510</v>
      </c>
      <c r="I348" s="1">
        <v>30</v>
      </c>
      <c r="J348" s="47">
        <v>471</v>
      </c>
      <c r="M348" s="2">
        <v>44541</v>
      </c>
      <c r="N348" s="1">
        <v>94</v>
      </c>
      <c r="O348" s="1">
        <v>7</v>
      </c>
      <c r="P348" s="47">
        <v>131</v>
      </c>
    </row>
    <row r="349" spans="7:16" x14ac:dyDescent="0.25">
      <c r="G349" s="2">
        <v>44542</v>
      </c>
      <c r="H349" s="1">
        <v>510</v>
      </c>
      <c r="I349" s="1">
        <v>29</v>
      </c>
      <c r="J349" s="47">
        <v>475</v>
      </c>
      <c r="M349" s="2">
        <v>44542</v>
      </c>
      <c r="N349" s="1">
        <v>94</v>
      </c>
      <c r="O349" s="1">
        <v>7</v>
      </c>
      <c r="P349" s="47">
        <v>133</v>
      </c>
    </row>
    <row r="350" spans="7:16" x14ac:dyDescent="0.25">
      <c r="G350" s="2">
        <v>44543</v>
      </c>
      <c r="H350" s="1">
        <v>509</v>
      </c>
      <c r="I350" s="1">
        <v>31</v>
      </c>
      <c r="J350" s="47">
        <v>481</v>
      </c>
      <c r="M350" s="2">
        <v>44543</v>
      </c>
      <c r="N350" s="1">
        <v>90</v>
      </c>
      <c r="O350" s="1">
        <v>7</v>
      </c>
      <c r="P350" s="47">
        <v>132</v>
      </c>
    </row>
    <row r="351" spans="7:16" x14ac:dyDescent="0.25">
      <c r="G351" s="2">
        <v>44544</v>
      </c>
      <c r="H351" s="1">
        <v>506</v>
      </c>
      <c r="I351" s="1">
        <v>35</v>
      </c>
      <c r="J351" s="47">
        <v>474</v>
      </c>
      <c r="M351" s="2">
        <v>44544</v>
      </c>
      <c r="N351" s="1">
        <v>90</v>
      </c>
      <c r="O351" s="1">
        <v>6</v>
      </c>
      <c r="P351" s="47">
        <v>129</v>
      </c>
    </row>
    <row r="352" spans="7:16" x14ac:dyDescent="0.25">
      <c r="G352" s="2">
        <v>44545</v>
      </c>
      <c r="H352" s="1">
        <v>511</v>
      </c>
      <c r="I352" s="1">
        <v>36</v>
      </c>
      <c r="J352" s="47">
        <v>476</v>
      </c>
      <c r="M352" s="2">
        <v>44545</v>
      </c>
      <c r="N352" s="1">
        <v>93</v>
      </c>
      <c r="O352" s="1">
        <v>7</v>
      </c>
      <c r="P352" s="47">
        <v>131</v>
      </c>
    </row>
    <row r="353" spans="7:16" x14ac:dyDescent="0.25">
      <c r="G353" s="2">
        <v>44546</v>
      </c>
      <c r="H353" s="1">
        <v>513</v>
      </c>
      <c r="I353" s="1">
        <v>40</v>
      </c>
      <c r="J353" s="47">
        <v>474</v>
      </c>
      <c r="M353" s="2">
        <v>44546</v>
      </c>
      <c r="N353" s="1">
        <v>96</v>
      </c>
      <c r="O353" s="1">
        <v>7</v>
      </c>
      <c r="P353" s="47">
        <v>131</v>
      </c>
    </row>
    <row r="354" spans="7:16" x14ac:dyDescent="0.25">
      <c r="G354" s="2">
        <v>44547</v>
      </c>
      <c r="H354" s="1">
        <v>512</v>
      </c>
      <c r="I354" s="1">
        <v>41</v>
      </c>
      <c r="J354" s="47">
        <v>471</v>
      </c>
      <c r="M354" s="2">
        <v>44547</v>
      </c>
      <c r="N354" s="1">
        <v>96</v>
      </c>
      <c r="O354" s="1">
        <v>6</v>
      </c>
      <c r="P354" s="47">
        <v>129</v>
      </c>
    </row>
    <row r="355" spans="7:16" x14ac:dyDescent="0.25">
      <c r="G355" s="2">
        <v>44548</v>
      </c>
      <c r="H355" s="1">
        <v>513</v>
      </c>
      <c r="I355" s="1">
        <v>42</v>
      </c>
      <c r="J355" s="47">
        <v>471</v>
      </c>
      <c r="M355" s="2">
        <v>44548</v>
      </c>
      <c r="N355" s="1">
        <v>95</v>
      </c>
      <c r="O355" s="1">
        <v>6</v>
      </c>
      <c r="P355" s="47">
        <v>129</v>
      </c>
    </row>
    <row r="356" spans="7:16" x14ac:dyDescent="0.25">
      <c r="G356" s="2">
        <v>44549</v>
      </c>
      <c r="H356" s="1">
        <v>509</v>
      </c>
      <c r="I356" s="1">
        <v>43</v>
      </c>
      <c r="J356" s="47">
        <v>474</v>
      </c>
      <c r="M356" s="2">
        <v>44549</v>
      </c>
      <c r="N356" s="1">
        <v>92</v>
      </c>
      <c r="O356" s="1">
        <v>6</v>
      </c>
      <c r="P356" s="47">
        <v>132</v>
      </c>
    </row>
    <row r="357" spans="7:16" x14ac:dyDescent="0.25">
      <c r="G357" s="2">
        <v>44550</v>
      </c>
      <c r="H357" s="1">
        <v>506</v>
      </c>
      <c r="I357" s="1">
        <v>41</v>
      </c>
      <c r="J357" s="47">
        <v>485</v>
      </c>
      <c r="M357" s="2">
        <v>44550</v>
      </c>
      <c r="N357" s="1">
        <v>91</v>
      </c>
      <c r="O357" s="1">
        <v>6</v>
      </c>
      <c r="P357" s="47">
        <v>135</v>
      </c>
    </row>
    <row r="358" spans="7:16" x14ac:dyDescent="0.25">
      <c r="G358" s="2">
        <v>44551</v>
      </c>
      <c r="H358" s="1">
        <v>507</v>
      </c>
      <c r="I358" s="1">
        <v>38</v>
      </c>
      <c r="J358" s="47">
        <v>496</v>
      </c>
      <c r="M358" s="2">
        <v>44551</v>
      </c>
      <c r="N358" s="1">
        <v>89</v>
      </c>
      <c r="O358" s="1">
        <v>6</v>
      </c>
      <c r="P358" s="47">
        <v>140</v>
      </c>
    </row>
    <row r="359" spans="7:16" x14ac:dyDescent="0.25">
      <c r="G359" s="2">
        <v>44552</v>
      </c>
      <c r="H359" s="1">
        <v>516</v>
      </c>
      <c r="I359" s="1">
        <v>36</v>
      </c>
      <c r="J359" s="47">
        <v>500</v>
      </c>
      <c r="M359" s="2">
        <v>44552</v>
      </c>
      <c r="N359" s="1">
        <v>90</v>
      </c>
      <c r="O359" s="1">
        <v>6</v>
      </c>
      <c r="P359" s="47">
        <v>141</v>
      </c>
    </row>
    <row r="360" spans="7:16" x14ac:dyDescent="0.25">
      <c r="G360" s="2">
        <v>44553</v>
      </c>
      <c r="H360" s="1">
        <v>523</v>
      </c>
      <c r="I360" s="1">
        <v>34</v>
      </c>
      <c r="J360" s="47">
        <v>510</v>
      </c>
      <c r="M360" s="2">
        <v>44553</v>
      </c>
      <c r="N360" s="1">
        <v>87</v>
      </c>
      <c r="O360" s="1">
        <v>6</v>
      </c>
      <c r="P360" s="47">
        <v>144</v>
      </c>
    </row>
    <row r="361" spans="7:16" x14ac:dyDescent="0.25">
      <c r="G361" s="2">
        <v>44554</v>
      </c>
      <c r="H361" s="1">
        <v>525</v>
      </c>
      <c r="I361" s="1">
        <v>32</v>
      </c>
      <c r="J361" s="47">
        <v>515</v>
      </c>
      <c r="M361" s="2">
        <v>44554</v>
      </c>
      <c r="N361" s="1">
        <v>84</v>
      </c>
      <c r="O361" s="1">
        <v>6</v>
      </c>
      <c r="P361" s="47">
        <v>148</v>
      </c>
    </row>
    <row r="362" spans="7:16" x14ac:dyDescent="0.25">
      <c r="G362" s="2">
        <v>44555</v>
      </c>
      <c r="H362" s="1">
        <v>540</v>
      </c>
      <c r="I362" s="1">
        <v>31</v>
      </c>
      <c r="J362" s="47">
        <v>532</v>
      </c>
      <c r="M362" s="2">
        <v>44555</v>
      </c>
      <c r="N362" s="1">
        <v>85</v>
      </c>
      <c r="O362" s="1">
        <v>7</v>
      </c>
      <c r="P362" s="47">
        <v>153</v>
      </c>
    </row>
    <row r="363" spans="7:16" x14ac:dyDescent="0.25">
      <c r="G363" s="2">
        <v>44556</v>
      </c>
      <c r="H363" s="1">
        <v>570</v>
      </c>
      <c r="I363" s="1">
        <v>32</v>
      </c>
      <c r="J363" s="47">
        <v>543</v>
      </c>
      <c r="M363" s="2">
        <v>44556</v>
      </c>
      <c r="N363" s="1">
        <v>87</v>
      </c>
      <c r="O363" s="1">
        <v>7</v>
      </c>
      <c r="P363" s="47">
        <v>153</v>
      </c>
    </row>
    <row r="364" spans="7:16" x14ac:dyDescent="0.25">
      <c r="G364" s="2">
        <v>44557</v>
      </c>
      <c r="H364" s="1">
        <v>599</v>
      </c>
      <c r="I364" s="1">
        <v>36</v>
      </c>
      <c r="J364" s="47">
        <v>561</v>
      </c>
      <c r="M364" s="2">
        <v>44557</v>
      </c>
      <c r="N364" s="1">
        <v>90</v>
      </c>
      <c r="O364" s="1">
        <v>6</v>
      </c>
      <c r="P364" s="47">
        <v>152</v>
      </c>
    </row>
    <row r="365" spans="7:16" x14ac:dyDescent="0.25">
      <c r="G365" s="2">
        <v>44558</v>
      </c>
      <c r="H365" s="1">
        <v>632</v>
      </c>
      <c r="I365" s="1">
        <v>37</v>
      </c>
      <c r="J365" s="47">
        <v>581</v>
      </c>
      <c r="M365" s="2">
        <v>44558</v>
      </c>
      <c r="N365" s="1">
        <v>90</v>
      </c>
      <c r="O365" s="1">
        <v>6</v>
      </c>
      <c r="P365" s="47">
        <v>152</v>
      </c>
    </row>
    <row r="366" spans="7:16" x14ac:dyDescent="0.25">
      <c r="G366" s="2">
        <v>44559</v>
      </c>
      <c r="H366" s="1">
        <v>672</v>
      </c>
      <c r="I366" s="1">
        <v>38</v>
      </c>
      <c r="J366" s="47">
        <v>601</v>
      </c>
      <c r="M366" s="2">
        <v>44559</v>
      </c>
      <c r="N366" s="1">
        <v>92</v>
      </c>
      <c r="O366" s="1">
        <v>6</v>
      </c>
      <c r="P366" s="47">
        <v>152</v>
      </c>
    </row>
    <row r="367" spans="7:16" x14ac:dyDescent="0.25">
      <c r="G367" s="2">
        <v>44560</v>
      </c>
      <c r="H367" s="1">
        <v>710</v>
      </c>
      <c r="I367" s="1">
        <v>37</v>
      </c>
      <c r="J367" s="47">
        <v>616</v>
      </c>
      <c r="M367" s="2">
        <v>44560</v>
      </c>
      <c r="N367" s="1">
        <v>99</v>
      </c>
      <c r="O367" s="1">
        <v>6</v>
      </c>
      <c r="P367" s="47">
        <v>153</v>
      </c>
    </row>
    <row r="368" spans="7:16" x14ac:dyDescent="0.25">
      <c r="G368" s="2">
        <v>44561</v>
      </c>
      <c r="H368" s="1">
        <v>751</v>
      </c>
      <c r="I368" s="1">
        <v>40</v>
      </c>
      <c r="J368" s="47">
        <v>622</v>
      </c>
      <c r="M368" s="2">
        <v>44561</v>
      </c>
      <c r="N368" s="1">
        <v>102</v>
      </c>
      <c r="O368" s="1">
        <v>7</v>
      </c>
      <c r="P368" s="47">
        <v>150</v>
      </c>
    </row>
    <row r="369" spans="7:16" x14ac:dyDescent="0.25">
      <c r="G369" s="2">
        <v>44562</v>
      </c>
      <c r="H369" s="1">
        <v>776</v>
      </c>
      <c r="I369" s="1">
        <v>42</v>
      </c>
      <c r="J369" s="47">
        <v>620</v>
      </c>
      <c r="M369" s="2">
        <v>44562</v>
      </c>
      <c r="N369" s="1">
        <v>104</v>
      </c>
      <c r="O369" s="1">
        <v>7</v>
      </c>
      <c r="P369" s="47">
        <v>148</v>
      </c>
    </row>
    <row r="370" spans="7:16" x14ac:dyDescent="0.25">
      <c r="G370" s="2">
        <v>44563</v>
      </c>
      <c r="H370" s="1">
        <v>793</v>
      </c>
      <c r="I370" s="1">
        <v>43</v>
      </c>
      <c r="J370" s="47">
        <v>638</v>
      </c>
      <c r="M370" s="2">
        <v>44563</v>
      </c>
      <c r="N370" s="1">
        <v>109</v>
      </c>
      <c r="O370" s="1">
        <v>6</v>
      </c>
      <c r="P370" s="47">
        <v>149</v>
      </c>
    </row>
    <row r="371" spans="7:16" x14ac:dyDescent="0.25">
      <c r="G371" s="2">
        <v>44564</v>
      </c>
      <c r="H371" s="1">
        <v>849</v>
      </c>
      <c r="I371" s="1">
        <v>44</v>
      </c>
      <c r="J371" s="47">
        <v>653</v>
      </c>
      <c r="M371" s="2">
        <v>44564</v>
      </c>
      <c r="N371" s="1">
        <v>115</v>
      </c>
      <c r="O371" s="1">
        <v>7</v>
      </c>
      <c r="P371" s="47">
        <v>148</v>
      </c>
    </row>
    <row r="372" spans="7:16" x14ac:dyDescent="0.25">
      <c r="G372" s="2">
        <v>44565</v>
      </c>
      <c r="H372" s="1">
        <v>893</v>
      </c>
      <c r="I372" s="1">
        <v>48</v>
      </c>
      <c r="J372" s="47">
        <v>667</v>
      </c>
      <c r="M372" s="2">
        <v>44565</v>
      </c>
      <c r="N372" s="1">
        <v>122</v>
      </c>
      <c r="O372" s="1">
        <v>8</v>
      </c>
      <c r="P372" s="47">
        <v>151</v>
      </c>
    </row>
    <row r="373" spans="7:16" x14ac:dyDescent="0.25">
      <c r="G373" s="2">
        <v>44566</v>
      </c>
      <c r="H373" s="1">
        <v>916</v>
      </c>
      <c r="I373" s="1">
        <v>51</v>
      </c>
      <c r="J373" s="47">
        <v>681</v>
      </c>
      <c r="M373" s="2">
        <v>44566</v>
      </c>
      <c r="N373" s="1">
        <v>126</v>
      </c>
      <c r="O373" s="1">
        <v>8</v>
      </c>
      <c r="P373" s="47">
        <v>153</v>
      </c>
    </row>
    <row r="374" spans="7:16" x14ac:dyDescent="0.25">
      <c r="G374" s="2">
        <v>44567</v>
      </c>
      <c r="H374" s="1">
        <v>945</v>
      </c>
      <c r="I374" s="1">
        <v>55</v>
      </c>
      <c r="J374" s="47">
        <v>695</v>
      </c>
      <c r="M374" s="2">
        <v>44567</v>
      </c>
      <c r="N374" s="1">
        <v>126</v>
      </c>
      <c r="O374" s="1">
        <v>9</v>
      </c>
      <c r="P374" s="47">
        <v>152</v>
      </c>
    </row>
    <row r="375" spans="7:16" x14ac:dyDescent="0.25">
      <c r="G375" s="2">
        <v>44568</v>
      </c>
      <c r="H375" s="1">
        <v>974</v>
      </c>
      <c r="I375" s="1">
        <v>57</v>
      </c>
      <c r="J375" s="47">
        <v>722</v>
      </c>
      <c r="M375" s="2">
        <v>44568</v>
      </c>
      <c r="N375" s="1">
        <v>129</v>
      </c>
      <c r="O375" s="1">
        <v>9</v>
      </c>
      <c r="P375" s="47">
        <v>156</v>
      </c>
    </row>
    <row r="376" spans="7:16" x14ac:dyDescent="0.25">
      <c r="G376" s="2">
        <v>44569</v>
      </c>
      <c r="H376" s="1">
        <v>1002</v>
      </c>
      <c r="I376" s="1">
        <v>57</v>
      </c>
      <c r="J376" s="47">
        <v>742</v>
      </c>
      <c r="M376" s="2">
        <v>44569</v>
      </c>
      <c r="N376" s="1">
        <v>133</v>
      </c>
      <c r="O376" s="1">
        <v>8</v>
      </c>
      <c r="P376" s="47">
        <v>160</v>
      </c>
    </row>
    <row r="377" spans="7:16" x14ac:dyDescent="0.25">
      <c r="G377" s="2">
        <v>44570</v>
      </c>
      <c r="H377" s="1">
        <v>1027</v>
      </c>
      <c r="I377" s="1">
        <v>58</v>
      </c>
      <c r="J377" s="47">
        <v>738</v>
      </c>
      <c r="M377" s="2">
        <v>44570</v>
      </c>
      <c r="N377" s="1">
        <v>133</v>
      </c>
      <c r="O377" s="1">
        <v>8</v>
      </c>
      <c r="P377" s="47">
        <v>156</v>
      </c>
    </row>
    <row r="378" spans="7:16" x14ac:dyDescent="0.25">
      <c r="G378" s="2">
        <v>44571</v>
      </c>
      <c r="H378" s="1">
        <v>1048</v>
      </c>
      <c r="I378" s="1">
        <v>62</v>
      </c>
      <c r="J378" s="47">
        <v>726</v>
      </c>
      <c r="M378" s="2">
        <v>44571</v>
      </c>
      <c r="N378" s="1">
        <v>139</v>
      </c>
      <c r="O378" s="1">
        <v>9</v>
      </c>
      <c r="P378" s="47">
        <v>148</v>
      </c>
    </row>
    <row r="379" spans="7:16" x14ac:dyDescent="0.25">
      <c r="G379" s="2">
        <v>44572</v>
      </c>
      <c r="H379" s="1">
        <v>1059</v>
      </c>
      <c r="I379" s="1">
        <v>65</v>
      </c>
      <c r="J379" s="47">
        <v>711</v>
      </c>
      <c r="M379" s="2">
        <v>44572</v>
      </c>
      <c r="N379" s="1">
        <v>139</v>
      </c>
      <c r="O379" s="1">
        <v>9</v>
      </c>
      <c r="P379" s="47">
        <v>136</v>
      </c>
    </row>
    <row r="380" spans="7:16" x14ac:dyDescent="0.25">
      <c r="G380" s="2">
        <v>44573</v>
      </c>
      <c r="H380" s="1">
        <v>1086</v>
      </c>
      <c r="I380" s="1">
        <v>66</v>
      </c>
      <c r="J380" s="47">
        <v>704</v>
      </c>
      <c r="M380" s="2">
        <v>44573</v>
      </c>
      <c r="N380" s="1">
        <v>138</v>
      </c>
      <c r="O380" s="1">
        <v>10</v>
      </c>
      <c r="P380" s="47">
        <v>129</v>
      </c>
    </row>
    <row r="381" spans="7:16" x14ac:dyDescent="0.25">
      <c r="G381" s="2">
        <v>44574</v>
      </c>
      <c r="H381" s="1">
        <v>1106</v>
      </c>
      <c r="I381" s="1">
        <v>65</v>
      </c>
      <c r="J381" s="47">
        <v>692</v>
      </c>
      <c r="M381" s="2">
        <v>44574</v>
      </c>
      <c r="N381" s="1">
        <v>138</v>
      </c>
      <c r="O381" s="1">
        <v>10</v>
      </c>
      <c r="P381" s="47">
        <v>122</v>
      </c>
    </row>
    <row r="382" spans="7:16" x14ac:dyDescent="0.25">
      <c r="G382" s="2">
        <v>44575</v>
      </c>
      <c r="H382" s="1">
        <v>1132</v>
      </c>
      <c r="I382" s="1">
        <v>65</v>
      </c>
      <c r="J382" s="47">
        <v>672</v>
      </c>
      <c r="M382" s="2">
        <v>44575</v>
      </c>
      <c r="N382" s="1">
        <v>142</v>
      </c>
      <c r="O382" s="1">
        <v>8</v>
      </c>
      <c r="P382" s="47">
        <v>111</v>
      </c>
    </row>
    <row r="383" spans="7:16" x14ac:dyDescent="0.25">
      <c r="G383" s="2">
        <v>44576</v>
      </c>
      <c r="H383" s="1">
        <v>1142</v>
      </c>
      <c r="I383" s="1">
        <v>70</v>
      </c>
      <c r="J383" s="47">
        <v>669</v>
      </c>
      <c r="M383" s="2">
        <v>44576</v>
      </c>
      <c r="N383" s="1">
        <v>140</v>
      </c>
      <c r="O383" s="1">
        <v>9</v>
      </c>
      <c r="P383" s="47">
        <v>102</v>
      </c>
    </row>
    <row r="384" spans="7:16" x14ac:dyDescent="0.25">
      <c r="G384" s="2">
        <v>44577</v>
      </c>
      <c r="H384" s="1">
        <v>1157</v>
      </c>
      <c r="I384" s="1">
        <v>73</v>
      </c>
      <c r="J384" s="47">
        <v>663</v>
      </c>
      <c r="M384" s="2">
        <v>44577</v>
      </c>
      <c r="N384" s="1">
        <v>139</v>
      </c>
      <c r="O384" s="1">
        <v>8</v>
      </c>
      <c r="P384" s="47">
        <v>97</v>
      </c>
    </row>
    <row r="385" spans="7:16" x14ac:dyDescent="0.25">
      <c r="G385" s="2">
        <v>44578</v>
      </c>
      <c r="H385" s="1">
        <v>1201</v>
      </c>
      <c r="I385" s="1">
        <v>74</v>
      </c>
      <c r="J385" s="47">
        <v>671</v>
      </c>
      <c r="M385" s="2">
        <v>44578</v>
      </c>
      <c r="N385" s="1">
        <v>136</v>
      </c>
      <c r="O385" s="1">
        <v>7</v>
      </c>
      <c r="P385" s="47">
        <v>96</v>
      </c>
    </row>
    <row r="386" spans="7:16" x14ac:dyDescent="0.25">
      <c r="G386" s="2">
        <v>44579</v>
      </c>
      <c r="H386" s="1">
        <v>1255</v>
      </c>
      <c r="I386" s="1">
        <v>73</v>
      </c>
      <c r="J386" s="47">
        <v>672</v>
      </c>
      <c r="M386" s="2">
        <v>44579</v>
      </c>
      <c r="N386" s="1">
        <v>138</v>
      </c>
      <c r="O386" s="1">
        <v>7</v>
      </c>
      <c r="P386" s="47">
        <v>94</v>
      </c>
    </row>
    <row r="387" spans="7:16" x14ac:dyDescent="0.25">
      <c r="G387" s="2">
        <v>44580</v>
      </c>
      <c r="H387" s="1">
        <v>1300</v>
      </c>
      <c r="I387" s="1">
        <v>77</v>
      </c>
      <c r="J387" s="47">
        <v>673</v>
      </c>
      <c r="M387" s="2">
        <v>44580</v>
      </c>
      <c r="N387" s="1">
        <v>137</v>
      </c>
      <c r="O387" s="1">
        <v>5</v>
      </c>
      <c r="P387" s="47">
        <v>95</v>
      </c>
    </row>
    <row r="388" spans="7:16" x14ac:dyDescent="0.25">
      <c r="G388" s="2">
        <v>44581</v>
      </c>
      <c r="H388" s="1">
        <v>1349</v>
      </c>
      <c r="I388" s="1">
        <v>83</v>
      </c>
      <c r="J388" s="47">
        <v>674</v>
      </c>
      <c r="M388" s="2">
        <v>44581</v>
      </c>
      <c r="N388" s="1">
        <v>139</v>
      </c>
      <c r="O388" s="1">
        <v>6</v>
      </c>
      <c r="P388" s="47">
        <v>91</v>
      </c>
    </row>
    <row r="389" spans="7:16" x14ac:dyDescent="0.25">
      <c r="G389" s="2">
        <v>44582</v>
      </c>
      <c r="H389" s="1">
        <v>1379</v>
      </c>
      <c r="I389" s="1">
        <v>85</v>
      </c>
      <c r="J389" s="47">
        <v>675</v>
      </c>
      <c r="M389" s="2">
        <v>44582</v>
      </c>
      <c r="N389" s="1">
        <v>134</v>
      </c>
      <c r="O389" s="1">
        <v>6</v>
      </c>
      <c r="P389" s="47">
        <v>92</v>
      </c>
    </row>
    <row r="390" spans="7:16" x14ac:dyDescent="0.25">
      <c r="G390" s="2">
        <v>44583</v>
      </c>
      <c r="H390" s="1">
        <v>1397</v>
      </c>
      <c r="I390" s="1">
        <v>85</v>
      </c>
      <c r="J390" s="47">
        <v>662</v>
      </c>
      <c r="M390" s="2">
        <v>44583</v>
      </c>
      <c r="N390" s="1">
        <v>134</v>
      </c>
      <c r="O390" s="1">
        <v>6</v>
      </c>
      <c r="P390" s="47">
        <v>91</v>
      </c>
    </row>
    <row r="391" spans="7:16" x14ac:dyDescent="0.25">
      <c r="G391" s="2">
        <v>44584</v>
      </c>
      <c r="H391" s="1">
        <v>1415</v>
      </c>
      <c r="I391" s="1">
        <v>84</v>
      </c>
      <c r="J391" s="47">
        <v>654</v>
      </c>
      <c r="M391" s="2">
        <v>44584</v>
      </c>
      <c r="N391" s="1">
        <v>135</v>
      </c>
      <c r="O391" s="1">
        <v>7</v>
      </c>
      <c r="P391" s="47">
        <v>88</v>
      </c>
    </row>
    <row r="392" spans="7:16" x14ac:dyDescent="0.25">
      <c r="G392" s="2">
        <v>44585</v>
      </c>
      <c r="H392" s="1">
        <v>1428</v>
      </c>
      <c r="I392" s="1">
        <v>84</v>
      </c>
      <c r="J392" s="47">
        <v>644</v>
      </c>
      <c r="M392" s="2">
        <v>44585</v>
      </c>
      <c r="N392" s="1">
        <v>130</v>
      </c>
      <c r="O392" s="1">
        <v>8</v>
      </c>
      <c r="P392" s="47">
        <v>90</v>
      </c>
    </row>
    <row r="393" spans="7:16" x14ac:dyDescent="0.25">
      <c r="G393" s="2">
        <v>44586</v>
      </c>
      <c r="H393" s="1">
        <v>1437</v>
      </c>
      <c r="I393" s="1">
        <v>84</v>
      </c>
      <c r="J393" s="47">
        <v>638</v>
      </c>
      <c r="M393" s="2">
        <v>44586</v>
      </c>
      <c r="N393" s="1">
        <v>128</v>
      </c>
      <c r="O393" s="1">
        <v>8</v>
      </c>
      <c r="P393" s="47">
        <v>89</v>
      </c>
    </row>
    <row r="394" spans="7:16" x14ac:dyDescent="0.25">
      <c r="G394" s="2">
        <v>44587</v>
      </c>
      <c r="H394" s="1">
        <v>1438</v>
      </c>
      <c r="I394" s="1">
        <v>82</v>
      </c>
      <c r="J394" s="47">
        <v>619</v>
      </c>
      <c r="M394" s="2">
        <v>44587</v>
      </c>
      <c r="N394" s="1">
        <v>128</v>
      </c>
      <c r="O394" s="1">
        <v>9</v>
      </c>
      <c r="P394" s="47">
        <v>83</v>
      </c>
    </row>
    <row r="395" spans="7:16" x14ac:dyDescent="0.25">
      <c r="G395" s="2">
        <v>44588</v>
      </c>
      <c r="H395" s="1">
        <v>1447</v>
      </c>
      <c r="I395" s="1">
        <v>83</v>
      </c>
      <c r="J395" s="47">
        <v>604</v>
      </c>
      <c r="M395" s="2">
        <v>44588</v>
      </c>
      <c r="N395" s="1">
        <v>129</v>
      </c>
      <c r="O395" s="1">
        <v>9</v>
      </c>
      <c r="P395" s="47">
        <v>84</v>
      </c>
    </row>
    <row r="396" spans="7:16" x14ac:dyDescent="0.25">
      <c r="G396" s="2">
        <v>44589</v>
      </c>
      <c r="H396" s="1">
        <v>1450</v>
      </c>
      <c r="I396" s="1">
        <v>84</v>
      </c>
      <c r="J396" s="47">
        <v>595</v>
      </c>
      <c r="M396" s="2">
        <v>44589</v>
      </c>
      <c r="N396" s="1">
        <v>131</v>
      </c>
      <c r="O396" s="1">
        <v>9</v>
      </c>
      <c r="P396" s="47">
        <v>81</v>
      </c>
    </row>
    <row r="397" spans="7:16" x14ac:dyDescent="0.25">
      <c r="G397" s="2">
        <v>44590</v>
      </c>
      <c r="H397" s="1">
        <v>1463</v>
      </c>
      <c r="I397" s="1">
        <v>83</v>
      </c>
      <c r="J397" s="47">
        <v>588</v>
      </c>
      <c r="M397" s="2">
        <v>44590</v>
      </c>
      <c r="N397" s="1">
        <v>131</v>
      </c>
      <c r="O397" s="1">
        <v>9</v>
      </c>
      <c r="P397" s="47">
        <v>80</v>
      </c>
    </row>
    <row r="398" spans="7:16" x14ac:dyDescent="0.25">
      <c r="G398" s="2">
        <v>44591</v>
      </c>
      <c r="H398" s="1">
        <v>1467</v>
      </c>
      <c r="I398" s="1">
        <v>84</v>
      </c>
      <c r="J398" s="47">
        <v>581</v>
      </c>
      <c r="M398" s="2">
        <v>44591</v>
      </c>
      <c r="N398" s="1">
        <v>129</v>
      </c>
      <c r="O398" s="1">
        <v>9</v>
      </c>
      <c r="P398" s="47">
        <v>81</v>
      </c>
    </row>
    <row r="399" spans="7:16" x14ac:dyDescent="0.25">
      <c r="G399" s="2">
        <v>44592</v>
      </c>
      <c r="H399" s="1">
        <v>1462</v>
      </c>
      <c r="I399" s="1">
        <v>80</v>
      </c>
      <c r="J399" s="47">
        <v>570</v>
      </c>
      <c r="M399" s="2">
        <v>44592</v>
      </c>
      <c r="N399" s="1">
        <v>135</v>
      </c>
      <c r="O399" s="1">
        <v>8</v>
      </c>
      <c r="P399" s="47">
        <v>76</v>
      </c>
    </row>
    <row r="400" spans="7:16" x14ac:dyDescent="0.25">
      <c r="G400" s="2">
        <v>44593</v>
      </c>
      <c r="H400" s="1">
        <v>1441</v>
      </c>
      <c r="I400" s="1">
        <v>77</v>
      </c>
      <c r="J400" s="47">
        <v>561</v>
      </c>
      <c r="M400" s="2">
        <v>44593</v>
      </c>
      <c r="N400" s="1">
        <v>133</v>
      </c>
      <c r="O400" s="1">
        <v>7</v>
      </c>
      <c r="P400" s="47">
        <v>74</v>
      </c>
    </row>
    <row r="401" spans="7:16" x14ac:dyDescent="0.25">
      <c r="G401" s="2">
        <v>44594</v>
      </c>
      <c r="H401" s="1">
        <v>1438</v>
      </c>
      <c r="I401" s="1">
        <v>73</v>
      </c>
      <c r="J401" s="47">
        <v>559</v>
      </c>
      <c r="M401" s="2">
        <v>44594</v>
      </c>
      <c r="N401" s="1">
        <v>136</v>
      </c>
      <c r="O401" s="1">
        <v>7</v>
      </c>
      <c r="P401" s="47">
        <v>72</v>
      </c>
    </row>
    <row r="402" spans="7:16" x14ac:dyDescent="0.25">
      <c r="G402" s="2">
        <v>44595</v>
      </c>
      <c r="H402" s="1">
        <v>1399</v>
      </c>
      <c r="I402" s="1">
        <v>65</v>
      </c>
      <c r="J402" s="47">
        <v>555</v>
      </c>
      <c r="M402" s="2">
        <v>44595</v>
      </c>
      <c r="N402" s="1">
        <v>134</v>
      </c>
      <c r="O402" s="1">
        <v>6</v>
      </c>
      <c r="P402" s="47">
        <v>70</v>
      </c>
    </row>
    <row r="403" spans="7:16" x14ac:dyDescent="0.25">
      <c r="G403" s="2">
        <v>44596</v>
      </c>
      <c r="H403" s="1">
        <v>1364</v>
      </c>
      <c r="I403" s="1">
        <v>60</v>
      </c>
      <c r="J403" s="47">
        <v>543</v>
      </c>
      <c r="M403" s="2">
        <v>44596</v>
      </c>
      <c r="N403" s="1">
        <v>131</v>
      </c>
      <c r="O403" s="1">
        <v>5</v>
      </c>
      <c r="P403" s="47">
        <v>67</v>
      </c>
    </row>
    <row r="404" spans="7:16" x14ac:dyDescent="0.25">
      <c r="G404" s="2">
        <v>44597</v>
      </c>
      <c r="H404" s="1">
        <v>1331</v>
      </c>
      <c r="I404" s="1">
        <v>53</v>
      </c>
      <c r="J404" s="47">
        <v>535</v>
      </c>
      <c r="M404" s="2">
        <v>44597</v>
      </c>
      <c r="N404" s="1">
        <v>131</v>
      </c>
      <c r="O404" s="1">
        <v>4</v>
      </c>
      <c r="P404" s="47">
        <v>66</v>
      </c>
    </row>
    <row r="405" spans="7:16" x14ac:dyDescent="0.25">
      <c r="G405" s="2">
        <v>44598</v>
      </c>
      <c r="H405" s="1">
        <v>1301</v>
      </c>
      <c r="I405" s="1">
        <v>47</v>
      </c>
      <c r="J405" s="47">
        <v>526</v>
      </c>
      <c r="M405" s="2">
        <v>44598</v>
      </c>
      <c r="N405" s="1">
        <v>131</v>
      </c>
      <c r="O405" s="1">
        <v>3</v>
      </c>
      <c r="P405" s="47">
        <v>63</v>
      </c>
    </row>
    <row r="406" spans="7:16" x14ac:dyDescent="0.25">
      <c r="G406" s="2">
        <v>44599</v>
      </c>
      <c r="H406" s="1">
        <v>1243</v>
      </c>
      <c r="I406" s="1">
        <v>45</v>
      </c>
      <c r="J406" s="47">
        <v>507</v>
      </c>
      <c r="M406" s="2">
        <v>44599</v>
      </c>
      <c r="N406" s="1">
        <v>122</v>
      </c>
      <c r="O406" s="1">
        <v>4</v>
      </c>
      <c r="P406" s="47">
        <v>61</v>
      </c>
    </row>
    <row r="407" spans="7:16" x14ac:dyDescent="0.25">
      <c r="G407" s="2">
        <v>44600</v>
      </c>
      <c r="H407" s="1">
        <v>1189</v>
      </c>
      <c r="I407" s="1">
        <v>43</v>
      </c>
      <c r="J407" s="47">
        <v>485</v>
      </c>
      <c r="M407" s="2">
        <v>44600</v>
      </c>
      <c r="N407" s="1">
        <v>118</v>
      </c>
      <c r="O407" s="1">
        <v>4</v>
      </c>
      <c r="P407" s="47">
        <v>56</v>
      </c>
    </row>
    <row r="408" spans="7:16" x14ac:dyDescent="0.25">
      <c r="G408" s="2">
        <v>44601</v>
      </c>
      <c r="H408" s="1">
        <v>1132</v>
      </c>
      <c r="I408" s="1">
        <v>41</v>
      </c>
      <c r="J408" s="47">
        <v>461</v>
      </c>
      <c r="M408" s="2">
        <v>44601</v>
      </c>
      <c r="N408" s="1">
        <v>110</v>
      </c>
      <c r="O408" s="1">
        <v>4</v>
      </c>
      <c r="P408" s="47">
        <v>53</v>
      </c>
    </row>
    <row r="409" spans="7:16" x14ac:dyDescent="0.25">
      <c r="G409" s="2">
        <v>44602</v>
      </c>
      <c r="H409" s="1">
        <v>1084</v>
      </c>
      <c r="I409" s="1">
        <v>41</v>
      </c>
      <c r="J409" s="47">
        <v>437</v>
      </c>
      <c r="M409" s="2">
        <v>44602</v>
      </c>
      <c r="N409" s="1">
        <v>105</v>
      </c>
      <c r="O409" s="1">
        <v>4</v>
      </c>
      <c r="P409" s="47">
        <v>49</v>
      </c>
    </row>
    <row r="410" spans="7:16" x14ac:dyDescent="0.25">
      <c r="G410" s="2">
        <v>44603</v>
      </c>
      <c r="H410" s="1">
        <v>1023</v>
      </c>
      <c r="I410" s="1">
        <v>40</v>
      </c>
      <c r="J410" s="47">
        <v>415</v>
      </c>
      <c r="M410" s="2">
        <v>44603</v>
      </c>
      <c r="N410" s="1">
        <v>99</v>
      </c>
      <c r="O410" s="1">
        <v>3</v>
      </c>
      <c r="P410" s="47">
        <v>47</v>
      </c>
    </row>
    <row r="411" spans="7:16" x14ac:dyDescent="0.25">
      <c r="G411" s="2">
        <v>44604</v>
      </c>
      <c r="H411" s="1">
        <v>983</v>
      </c>
      <c r="I411" s="1">
        <v>39</v>
      </c>
      <c r="J411" s="47">
        <v>396</v>
      </c>
      <c r="M411" s="2">
        <v>44604</v>
      </c>
      <c r="N411" s="1">
        <v>93</v>
      </c>
      <c r="O411" s="1">
        <v>3</v>
      </c>
      <c r="P411" s="47">
        <v>45</v>
      </c>
    </row>
    <row r="412" spans="7:16" x14ac:dyDescent="0.25">
      <c r="G412" s="2">
        <v>44605</v>
      </c>
      <c r="H412" s="1">
        <v>941</v>
      </c>
      <c r="I412" s="1">
        <v>39</v>
      </c>
      <c r="J412" s="47">
        <v>380</v>
      </c>
      <c r="M412" s="2">
        <v>44605</v>
      </c>
      <c r="N412" s="1">
        <v>89</v>
      </c>
      <c r="O412" s="1">
        <v>3</v>
      </c>
      <c r="P412" s="47">
        <v>41</v>
      </c>
    </row>
    <row r="413" spans="7:16" x14ac:dyDescent="0.25">
      <c r="G413" s="2">
        <v>44606</v>
      </c>
      <c r="H413" s="1">
        <v>880</v>
      </c>
      <c r="I413" s="1">
        <v>37</v>
      </c>
      <c r="J413" s="47">
        <v>356</v>
      </c>
      <c r="M413" s="2">
        <v>44606</v>
      </c>
      <c r="N413" s="1">
        <v>83</v>
      </c>
      <c r="O413" s="1">
        <v>3</v>
      </c>
      <c r="P413" s="47">
        <v>37</v>
      </c>
    </row>
    <row r="414" spans="7:16" x14ac:dyDescent="0.25">
      <c r="G414" s="2">
        <v>44607</v>
      </c>
      <c r="H414" s="1">
        <v>830</v>
      </c>
      <c r="I414" s="1">
        <v>34</v>
      </c>
      <c r="J414" s="47">
        <v>331</v>
      </c>
      <c r="M414" s="2">
        <v>44607</v>
      </c>
      <c r="N414" s="1">
        <v>76</v>
      </c>
      <c r="O414" s="1">
        <v>2</v>
      </c>
      <c r="P414" s="47">
        <v>35</v>
      </c>
    </row>
    <row r="415" spans="7:16" x14ac:dyDescent="0.25">
      <c r="G415" s="2">
        <v>44608</v>
      </c>
      <c r="H415" s="1">
        <v>763</v>
      </c>
      <c r="I415" s="1">
        <v>32</v>
      </c>
      <c r="J415" s="47">
        <v>309</v>
      </c>
      <c r="M415" s="2">
        <v>44608</v>
      </c>
      <c r="N415" s="1">
        <v>68</v>
      </c>
      <c r="O415" s="1">
        <v>2</v>
      </c>
      <c r="P415" s="47">
        <v>32</v>
      </c>
    </row>
    <row r="416" spans="7:16" x14ac:dyDescent="0.25">
      <c r="G416" s="2">
        <v>44609</v>
      </c>
      <c r="H416" s="1">
        <v>715</v>
      </c>
      <c r="I416" s="1">
        <v>28</v>
      </c>
      <c r="J416" s="47">
        <v>282</v>
      </c>
      <c r="M416" s="2">
        <v>44609</v>
      </c>
      <c r="N416" s="1">
        <v>62</v>
      </c>
      <c r="O416" s="1">
        <v>2</v>
      </c>
      <c r="P416" s="47">
        <v>30</v>
      </c>
    </row>
    <row r="417" spans="7:16" x14ac:dyDescent="0.25">
      <c r="G417" s="2">
        <v>44610</v>
      </c>
      <c r="H417" s="1">
        <v>675</v>
      </c>
      <c r="I417" s="1">
        <v>25</v>
      </c>
      <c r="J417" s="47">
        <v>259</v>
      </c>
      <c r="M417" s="2">
        <v>44610</v>
      </c>
      <c r="N417" s="1">
        <v>59</v>
      </c>
      <c r="O417" s="1">
        <v>2</v>
      </c>
      <c r="P417" s="47">
        <v>27</v>
      </c>
    </row>
    <row r="418" spans="7:16" x14ac:dyDescent="0.25">
      <c r="G418" s="2">
        <v>44611</v>
      </c>
      <c r="H418" s="1">
        <v>636</v>
      </c>
      <c r="I418" s="1">
        <v>23</v>
      </c>
      <c r="J418" s="47">
        <v>240</v>
      </c>
      <c r="M418" s="2">
        <v>44611</v>
      </c>
      <c r="N418" s="1">
        <v>53</v>
      </c>
      <c r="O418" s="1">
        <v>2</v>
      </c>
      <c r="P418" s="47">
        <v>24</v>
      </c>
    </row>
    <row r="419" spans="7:16" x14ac:dyDescent="0.25">
      <c r="G419" s="2">
        <v>44612</v>
      </c>
      <c r="H419" s="1">
        <v>593</v>
      </c>
      <c r="I419" s="1">
        <v>21</v>
      </c>
      <c r="J419" s="47">
        <v>219</v>
      </c>
      <c r="M419" s="2">
        <v>44612</v>
      </c>
      <c r="N419" s="1">
        <v>47</v>
      </c>
      <c r="O419" s="1">
        <v>2</v>
      </c>
      <c r="P419" s="47">
        <v>23</v>
      </c>
    </row>
    <row r="420" spans="7:16" x14ac:dyDescent="0.25">
      <c r="G420" s="2">
        <v>44613</v>
      </c>
      <c r="H420" s="1">
        <v>532</v>
      </c>
      <c r="I420" s="1">
        <v>19</v>
      </c>
      <c r="J420" s="47">
        <v>187</v>
      </c>
      <c r="M420" s="2">
        <v>44613</v>
      </c>
      <c r="N420" s="1">
        <v>42</v>
      </c>
      <c r="O420" s="1">
        <v>1</v>
      </c>
      <c r="P420" s="47">
        <v>18</v>
      </c>
    </row>
    <row r="421" spans="7:16" x14ac:dyDescent="0.25">
      <c r="G421" s="2">
        <v>44614</v>
      </c>
      <c r="H421" s="1">
        <v>467</v>
      </c>
      <c r="I421" s="1">
        <v>16</v>
      </c>
      <c r="J421" s="47">
        <v>161</v>
      </c>
      <c r="M421" s="2">
        <v>44614</v>
      </c>
      <c r="N421" s="1">
        <v>36</v>
      </c>
      <c r="O421" s="1">
        <v>1</v>
      </c>
      <c r="P421" s="47">
        <v>14</v>
      </c>
    </row>
    <row r="422" spans="7:16" x14ac:dyDescent="0.25">
      <c r="G422" s="2">
        <v>44615</v>
      </c>
      <c r="H422" s="1">
        <v>414</v>
      </c>
      <c r="I422" s="1">
        <v>13</v>
      </c>
      <c r="J422" s="47">
        <v>138</v>
      </c>
      <c r="M422" s="2">
        <v>44615</v>
      </c>
      <c r="N422" s="1">
        <v>31</v>
      </c>
      <c r="O422" s="1">
        <v>1</v>
      </c>
      <c r="P422" s="47">
        <v>12</v>
      </c>
    </row>
    <row r="423" spans="7:16" x14ac:dyDescent="0.25">
      <c r="G423" s="2">
        <v>44616</v>
      </c>
      <c r="H423" s="1">
        <v>352</v>
      </c>
      <c r="I423" s="1">
        <v>10</v>
      </c>
      <c r="J423" s="47">
        <v>118</v>
      </c>
      <c r="M423" s="2">
        <v>44616</v>
      </c>
      <c r="N423" s="1">
        <v>26</v>
      </c>
      <c r="O423" s="1">
        <v>1</v>
      </c>
      <c r="P423" s="47">
        <v>9</v>
      </c>
    </row>
    <row r="424" spans="7:16" x14ac:dyDescent="0.25">
      <c r="G424" s="2">
        <v>44617</v>
      </c>
      <c r="H424" s="1">
        <v>292</v>
      </c>
      <c r="I424" s="1">
        <v>7</v>
      </c>
      <c r="J424" s="47">
        <v>97</v>
      </c>
      <c r="M424" s="2">
        <v>44617</v>
      </c>
      <c r="N424" s="1">
        <v>20</v>
      </c>
      <c r="O424" s="1">
        <v>1</v>
      </c>
      <c r="P424" s="47">
        <v>7</v>
      </c>
    </row>
    <row r="425" spans="7:16" x14ac:dyDescent="0.25">
      <c r="G425" s="2">
        <v>44618</v>
      </c>
      <c r="H425" s="1">
        <v>249</v>
      </c>
      <c r="I425" s="1">
        <v>6</v>
      </c>
      <c r="J425" s="47">
        <v>80</v>
      </c>
      <c r="M425" s="2">
        <v>44618</v>
      </c>
      <c r="N425" s="1">
        <v>18</v>
      </c>
      <c r="O425" s="1">
        <v>0</v>
      </c>
      <c r="P425" s="47">
        <v>5</v>
      </c>
    </row>
    <row r="426" spans="7:16" x14ac:dyDescent="0.25">
      <c r="G426" s="2">
        <v>44619</v>
      </c>
      <c r="H426" s="1">
        <v>216</v>
      </c>
      <c r="I426" s="1"/>
      <c r="J426" s="47">
        <v>68</v>
      </c>
      <c r="M426" s="2">
        <v>44619</v>
      </c>
      <c r="N426" s="1">
        <v>15</v>
      </c>
      <c r="O426" s="1"/>
      <c r="P426" s="47">
        <v>2</v>
      </c>
    </row>
  </sheetData>
  <mergeCells count="2">
    <mergeCell ref="G2:J2"/>
    <mergeCell ref="M2:P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26"/>
  <sheetViews>
    <sheetView zoomScale="106" zoomScaleNormal="106" workbookViewId="0">
      <selection activeCell="B5" sqref="B5"/>
    </sheetView>
  </sheetViews>
  <sheetFormatPr baseColWidth="10" defaultRowHeight="12.75" x14ac:dyDescent="0.25"/>
  <cols>
    <col min="1" max="1" width="3.42578125" style="4" customWidth="1"/>
    <col min="2" max="2" width="82.42578125" style="4" bestFit="1" customWidth="1"/>
    <col min="3" max="3" width="4.140625" style="4" bestFit="1" customWidth="1"/>
    <col min="4" max="4" width="5.42578125" style="4" bestFit="1" customWidth="1"/>
    <col min="5" max="5" width="12.42578125" style="4" bestFit="1" customWidth="1"/>
    <col min="6" max="6" width="12.7109375" style="4" bestFit="1" customWidth="1"/>
    <col min="7" max="7" width="10.140625" style="4" bestFit="1" customWidth="1"/>
    <col min="8" max="8" width="12.5703125" style="4" bestFit="1" customWidth="1"/>
    <col min="9" max="9" width="6.42578125" style="4" bestFit="1" customWidth="1"/>
    <col min="10" max="10" width="7.5703125" style="4" bestFit="1" customWidth="1"/>
    <col min="11" max="16384" width="11.42578125" style="4"/>
  </cols>
  <sheetData>
    <row r="2" spans="2:11" x14ac:dyDescent="0.25">
      <c r="B2" s="61" t="s">
        <v>168</v>
      </c>
      <c r="G2" s="190"/>
      <c r="H2" s="190"/>
      <c r="I2" s="190"/>
      <c r="J2" s="190"/>
    </row>
    <row r="3" spans="2:11" ht="25.5" x14ac:dyDescent="0.25">
      <c r="C3" s="62"/>
      <c r="D3" s="62"/>
      <c r="E3" s="62"/>
      <c r="F3" s="62"/>
      <c r="G3" s="48" t="s">
        <v>10</v>
      </c>
      <c r="H3" s="48" t="s">
        <v>126</v>
      </c>
      <c r="I3" s="48" t="s">
        <v>127</v>
      </c>
      <c r="J3" s="49" t="s">
        <v>5</v>
      </c>
      <c r="K3" s="69"/>
    </row>
    <row r="4" spans="2:11" ht="39" x14ac:dyDescent="0.25">
      <c r="B4" s="3" t="s">
        <v>279</v>
      </c>
      <c r="C4" s="62"/>
      <c r="D4" s="62"/>
      <c r="E4" s="62"/>
      <c r="F4" s="62"/>
      <c r="G4" s="2">
        <v>44197</v>
      </c>
      <c r="H4" s="50"/>
      <c r="I4" s="50"/>
      <c r="J4" s="51"/>
    </row>
    <row r="5" spans="2:11" x14ac:dyDescent="0.25">
      <c r="B5" s="3" t="s">
        <v>260</v>
      </c>
      <c r="E5" s="67"/>
      <c r="F5" s="67"/>
      <c r="G5" s="2">
        <v>44198</v>
      </c>
      <c r="H5" s="50"/>
      <c r="I5" s="50"/>
      <c r="J5" s="51"/>
    </row>
    <row r="6" spans="2:11" x14ac:dyDescent="0.25">
      <c r="G6" s="2">
        <v>44199</v>
      </c>
      <c r="H6" s="50"/>
      <c r="I6" s="50"/>
      <c r="J6" s="51"/>
    </row>
    <row r="7" spans="2:11" ht="24" customHeight="1" x14ac:dyDescent="0.25">
      <c r="G7" s="2">
        <v>44200</v>
      </c>
      <c r="H7" s="50"/>
      <c r="I7" s="50"/>
      <c r="J7" s="51"/>
    </row>
    <row r="8" spans="2:11" x14ac:dyDescent="0.25">
      <c r="B8" s="3"/>
      <c r="G8" s="2">
        <v>44201</v>
      </c>
      <c r="H8" s="50"/>
      <c r="I8" s="50"/>
      <c r="J8" s="51"/>
    </row>
    <row r="9" spans="2:11" x14ac:dyDescent="0.25">
      <c r="G9" s="2">
        <v>44202</v>
      </c>
      <c r="H9" s="50"/>
      <c r="I9" s="50"/>
      <c r="J9" s="51"/>
    </row>
    <row r="10" spans="2:11" x14ac:dyDescent="0.25">
      <c r="G10" s="2">
        <v>44203</v>
      </c>
      <c r="H10" s="50"/>
      <c r="I10" s="50"/>
      <c r="J10" s="51">
        <v>0.99988193999999997</v>
      </c>
    </row>
    <row r="11" spans="2:11" x14ac:dyDescent="0.25">
      <c r="G11" s="2">
        <v>44204</v>
      </c>
      <c r="H11" s="50"/>
      <c r="I11" s="50"/>
      <c r="J11" s="51">
        <v>0.99964264000000003</v>
      </c>
    </row>
    <row r="12" spans="2:11" x14ac:dyDescent="0.25">
      <c r="G12" s="2">
        <v>44205</v>
      </c>
      <c r="H12" s="50"/>
      <c r="I12" s="50"/>
      <c r="J12" s="51">
        <v>0.99918912999999998</v>
      </c>
    </row>
    <row r="13" spans="2:11" x14ac:dyDescent="0.25">
      <c r="G13" s="2">
        <v>44206</v>
      </c>
      <c r="H13" s="50"/>
      <c r="I13" s="50"/>
      <c r="J13" s="51">
        <v>0.99844021000000005</v>
      </c>
    </row>
    <row r="14" spans="2:11" x14ac:dyDescent="0.25">
      <c r="G14" s="2">
        <v>44207</v>
      </c>
      <c r="H14" s="50"/>
      <c r="I14" s="50"/>
      <c r="J14" s="51">
        <v>0.99788734999999995</v>
      </c>
    </row>
    <row r="15" spans="2:11" x14ac:dyDescent="0.25">
      <c r="G15" s="2">
        <v>44208</v>
      </c>
      <c r="H15" s="50"/>
      <c r="I15" s="50"/>
      <c r="J15" s="51">
        <v>0.99789983000000004</v>
      </c>
    </row>
    <row r="16" spans="2:11" x14ac:dyDescent="0.25">
      <c r="G16" s="2">
        <v>44209</v>
      </c>
      <c r="H16" s="50"/>
      <c r="I16" s="50">
        <v>3.42633E-3</v>
      </c>
      <c r="J16" s="51">
        <v>0.99669174000000005</v>
      </c>
    </row>
    <row r="17" spans="7:10" x14ac:dyDescent="0.25">
      <c r="G17" s="2">
        <v>44210</v>
      </c>
      <c r="H17" s="50"/>
      <c r="I17" s="50">
        <v>4.6869900000000003E-3</v>
      </c>
      <c r="J17" s="51">
        <v>0.99531301000000005</v>
      </c>
    </row>
    <row r="18" spans="7:10" x14ac:dyDescent="0.25">
      <c r="G18" s="2">
        <v>44211</v>
      </c>
      <c r="H18" s="50"/>
      <c r="I18" s="50">
        <v>5.7592399999999997E-3</v>
      </c>
      <c r="J18" s="51">
        <v>0.99424075999999995</v>
      </c>
    </row>
    <row r="19" spans="7:10" x14ac:dyDescent="0.25">
      <c r="G19" s="2">
        <v>44212</v>
      </c>
      <c r="H19" s="50"/>
      <c r="I19" s="50">
        <v>7.0610600000000001E-3</v>
      </c>
      <c r="J19" s="51">
        <v>0.99293894000000005</v>
      </c>
    </row>
    <row r="20" spans="7:10" x14ac:dyDescent="0.25">
      <c r="G20" s="2">
        <v>44213</v>
      </c>
      <c r="H20" s="50"/>
      <c r="I20" s="50">
        <v>7.3217200000000003E-3</v>
      </c>
      <c r="J20" s="51">
        <v>0.99267828000000002</v>
      </c>
    </row>
    <row r="21" spans="7:10" x14ac:dyDescent="0.25">
      <c r="G21" s="2">
        <v>44214</v>
      </c>
      <c r="H21" s="50"/>
      <c r="I21" s="50">
        <v>8.6761800000000004E-3</v>
      </c>
      <c r="J21" s="51">
        <v>0.99132381999999997</v>
      </c>
    </row>
    <row r="22" spans="7:10" x14ac:dyDescent="0.25">
      <c r="G22" s="2">
        <v>44215</v>
      </c>
      <c r="H22" s="50"/>
      <c r="I22" s="50">
        <v>1.01631E-2</v>
      </c>
      <c r="J22" s="51">
        <v>0.98974322999999997</v>
      </c>
    </row>
    <row r="23" spans="7:10" x14ac:dyDescent="0.25">
      <c r="G23" s="2">
        <v>44216</v>
      </c>
      <c r="H23" s="50"/>
      <c r="I23" s="50">
        <v>1.098203E-2</v>
      </c>
      <c r="J23" s="51">
        <v>0.98853818999999998</v>
      </c>
    </row>
    <row r="24" spans="7:10" x14ac:dyDescent="0.25">
      <c r="G24" s="2">
        <v>44217</v>
      </c>
      <c r="H24" s="50"/>
      <c r="I24" s="50">
        <v>1.282785E-2</v>
      </c>
      <c r="J24" s="51">
        <v>0.98639922999999996</v>
      </c>
    </row>
    <row r="25" spans="7:10" x14ac:dyDescent="0.25">
      <c r="G25" s="2">
        <v>44218</v>
      </c>
      <c r="H25" s="50"/>
      <c r="I25" s="50">
        <v>1.332704E-2</v>
      </c>
      <c r="J25" s="51">
        <v>0.98580473999999996</v>
      </c>
    </row>
    <row r="26" spans="7:10" x14ac:dyDescent="0.25">
      <c r="G26" s="2">
        <v>44219</v>
      </c>
      <c r="H26" s="50"/>
      <c r="I26" s="50">
        <v>1.5314690000000001E-2</v>
      </c>
      <c r="J26" s="51">
        <v>0.98331802999999995</v>
      </c>
    </row>
    <row r="27" spans="7:10" x14ac:dyDescent="0.25">
      <c r="G27" s="2">
        <v>44220</v>
      </c>
      <c r="H27" s="50"/>
      <c r="I27" s="50">
        <v>1.7548500000000002E-2</v>
      </c>
      <c r="J27" s="51">
        <v>0.98064194000000005</v>
      </c>
    </row>
    <row r="28" spans="7:10" x14ac:dyDescent="0.25">
      <c r="G28" s="2">
        <v>44221</v>
      </c>
      <c r="H28" s="50">
        <v>1.9923599999999999E-3</v>
      </c>
      <c r="I28" s="50">
        <v>2.0485360000000001E-2</v>
      </c>
      <c r="J28" s="51">
        <v>0.97752227999999997</v>
      </c>
    </row>
    <row r="29" spans="7:10" x14ac:dyDescent="0.25">
      <c r="G29" s="2">
        <v>44222</v>
      </c>
      <c r="H29" s="50">
        <v>1.9938E-3</v>
      </c>
      <c r="I29" s="50">
        <v>2.4599530000000001E-2</v>
      </c>
      <c r="J29" s="51">
        <v>0.97340667000000003</v>
      </c>
    </row>
    <row r="30" spans="7:10" x14ac:dyDescent="0.25">
      <c r="G30" s="2">
        <v>44223</v>
      </c>
      <c r="H30" s="50">
        <v>2.4443400000000001E-3</v>
      </c>
      <c r="I30" s="50">
        <v>3.010231E-2</v>
      </c>
      <c r="J30" s="51">
        <v>0.96745334999999999</v>
      </c>
    </row>
    <row r="31" spans="7:10" x14ac:dyDescent="0.25">
      <c r="G31" s="2">
        <v>44224</v>
      </c>
      <c r="H31" s="50">
        <v>2.4486199999999999E-3</v>
      </c>
      <c r="I31" s="50">
        <v>3.4015660000000003E-2</v>
      </c>
      <c r="J31" s="51">
        <v>0.96353571999999998</v>
      </c>
    </row>
    <row r="32" spans="7:10" x14ac:dyDescent="0.25">
      <c r="G32" s="2">
        <v>44225</v>
      </c>
      <c r="H32" s="50">
        <v>2.8445699999999998E-3</v>
      </c>
      <c r="I32" s="50">
        <v>3.9672020000000002E-2</v>
      </c>
      <c r="J32" s="51">
        <v>0.95748341000000003</v>
      </c>
    </row>
    <row r="33" spans="7:10" x14ac:dyDescent="0.25">
      <c r="G33" s="2">
        <v>44226</v>
      </c>
      <c r="H33" s="50">
        <v>3.26801E-3</v>
      </c>
      <c r="I33" s="50">
        <v>4.3177319999999998E-2</v>
      </c>
      <c r="J33" s="51">
        <v>0.95355466</v>
      </c>
    </row>
    <row r="34" spans="7:10" x14ac:dyDescent="0.25">
      <c r="G34" s="2">
        <v>44227</v>
      </c>
      <c r="H34" s="50">
        <v>3.1066700000000002E-3</v>
      </c>
      <c r="I34" s="50">
        <v>4.836207E-2</v>
      </c>
      <c r="J34" s="51">
        <v>0.94853125999999999</v>
      </c>
    </row>
    <row r="35" spans="7:10" x14ac:dyDescent="0.25">
      <c r="G35" s="2">
        <v>44228</v>
      </c>
      <c r="H35" s="50">
        <v>4.13599E-3</v>
      </c>
      <c r="I35" s="50">
        <v>5.347462E-2</v>
      </c>
      <c r="J35" s="51">
        <v>0.94238938999999999</v>
      </c>
    </row>
    <row r="36" spans="7:10" x14ac:dyDescent="0.25">
      <c r="G36" s="2">
        <v>44229</v>
      </c>
      <c r="H36" s="50">
        <v>4.9343E-3</v>
      </c>
      <c r="I36" s="50">
        <v>5.8042219999999999E-2</v>
      </c>
      <c r="J36" s="51">
        <v>0.93702348999999996</v>
      </c>
    </row>
    <row r="37" spans="7:10" x14ac:dyDescent="0.25">
      <c r="G37" s="2">
        <v>44230</v>
      </c>
      <c r="H37" s="50">
        <v>4.5878999999999998E-3</v>
      </c>
      <c r="I37" s="50">
        <v>6.1984119999999997E-2</v>
      </c>
      <c r="J37" s="51">
        <v>0.93342798000000005</v>
      </c>
    </row>
    <row r="38" spans="7:10" x14ac:dyDescent="0.25">
      <c r="G38" s="2">
        <v>44231</v>
      </c>
      <c r="H38" s="50">
        <v>4.9834800000000002E-3</v>
      </c>
      <c r="I38" s="50">
        <v>6.4746230000000002E-2</v>
      </c>
      <c r="J38" s="51">
        <v>0.93027028</v>
      </c>
    </row>
    <row r="39" spans="7:10" x14ac:dyDescent="0.25">
      <c r="G39" s="2">
        <v>44232</v>
      </c>
      <c r="H39" s="50">
        <v>5.5426499999999997E-3</v>
      </c>
      <c r="I39" s="50">
        <v>6.5997639999999996E-2</v>
      </c>
      <c r="J39" s="51">
        <v>0.92845971999999999</v>
      </c>
    </row>
    <row r="40" spans="7:10" x14ac:dyDescent="0.25">
      <c r="G40" s="2">
        <v>44233</v>
      </c>
      <c r="H40" s="50">
        <v>6.0684600000000003E-3</v>
      </c>
      <c r="I40" s="50">
        <v>6.9809259999999998E-2</v>
      </c>
      <c r="J40" s="51">
        <v>0.92412227999999996</v>
      </c>
    </row>
    <row r="41" spans="7:10" x14ac:dyDescent="0.25">
      <c r="G41" s="2">
        <v>44234</v>
      </c>
      <c r="H41" s="50">
        <v>6.5449799999999997E-3</v>
      </c>
      <c r="I41" s="50">
        <v>7.1985560000000004E-2</v>
      </c>
      <c r="J41" s="51">
        <v>0.92146945999999996</v>
      </c>
    </row>
    <row r="42" spans="7:10" x14ac:dyDescent="0.25">
      <c r="G42" s="2">
        <v>44235</v>
      </c>
      <c r="H42" s="50">
        <v>6.2232499999999996E-3</v>
      </c>
      <c r="I42" s="50">
        <v>7.1823070000000003E-2</v>
      </c>
      <c r="J42" s="51">
        <v>0.92195368</v>
      </c>
    </row>
    <row r="43" spans="7:10" x14ac:dyDescent="0.25">
      <c r="G43" s="2">
        <v>44236</v>
      </c>
      <c r="H43" s="50">
        <v>6.3344500000000001E-3</v>
      </c>
      <c r="I43" s="50">
        <v>7.1695469999999997E-2</v>
      </c>
      <c r="J43" s="51">
        <v>0.92197008000000003</v>
      </c>
    </row>
    <row r="44" spans="7:10" x14ac:dyDescent="0.25">
      <c r="G44" s="2">
        <v>44237</v>
      </c>
      <c r="H44" s="50">
        <v>7.5640000000000004E-3</v>
      </c>
      <c r="I44" s="50">
        <v>7.1574360000000004E-2</v>
      </c>
      <c r="J44" s="51">
        <v>0.92086164000000004</v>
      </c>
    </row>
    <row r="45" spans="7:10" x14ac:dyDescent="0.25">
      <c r="G45" s="2">
        <v>44238</v>
      </c>
      <c r="H45" s="50">
        <v>7.8069999999999997E-3</v>
      </c>
      <c r="I45" s="50">
        <v>6.9981360000000006E-2</v>
      </c>
      <c r="J45" s="51">
        <v>0.92221164</v>
      </c>
    </row>
    <row r="46" spans="7:10" x14ac:dyDescent="0.25">
      <c r="G46" s="2">
        <v>44239</v>
      </c>
      <c r="H46" s="50">
        <v>7.87004E-3</v>
      </c>
      <c r="I46" s="50">
        <v>7.3622300000000002E-2</v>
      </c>
      <c r="J46" s="51">
        <v>0.91850765999999995</v>
      </c>
    </row>
    <row r="47" spans="7:10" x14ac:dyDescent="0.25">
      <c r="G47" s="2">
        <v>44240</v>
      </c>
      <c r="H47" s="50">
        <v>8.4403499999999992E-3</v>
      </c>
      <c r="I47" s="50">
        <v>7.2810840000000002E-2</v>
      </c>
      <c r="J47" s="51">
        <v>0.91874880999999997</v>
      </c>
    </row>
    <row r="48" spans="7:10" x14ac:dyDescent="0.25">
      <c r="G48" s="2">
        <v>44241</v>
      </c>
      <c r="H48" s="50">
        <v>9.2860300000000007E-3</v>
      </c>
      <c r="I48" s="50">
        <v>7.0756440000000004E-2</v>
      </c>
      <c r="J48" s="51">
        <v>0.91995753999999996</v>
      </c>
    </row>
    <row r="49" spans="7:10" x14ac:dyDescent="0.25">
      <c r="G49" s="2">
        <v>44242</v>
      </c>
      <c r="H49" s="50">
        <v>9.5360099999999993E-3</v>
      </c>
      <c r="I49" s="50">
        <v>6.9152140000000001E-2</v>
      </c>
      <c r="J49" s="51">
        <v>0.92131185000000004</v>
      </c>
    </row>
    <row r="50" spans="7:10" x14ac:dyDescent="0.25">
      <c r="G50" s="2">
        <v>44243</v>
      </c>
      <c r="H50" s="50">
        <v>1.047649E-2</v>
      </c>
      <c r="I50" s="50">
        <v>7.0243849999999997E-2</v>
      </c>
      <c r="J50" s="51">
        <v>0.91927966000000005</v>
      </c>
    </row>
    <row r="51" spans="7:10" x14ac:dyDescent="0.25">
      <c r="G51" s="2">
        <v>44244</v>
      </c>
      <c r="H51" s="50">
        <v>1.0295169999999999E-2</v>
      </c>
      <c r="I51" s="50">
        <v>6.8343790000000001E-2</v>
      </c>
      <c r="J51" s="51">
        <v>0.92136103999999996</v>
      </c>
    </row>
    <row r="52" spans="7:10" x14ac:dyDescent="0.25">
      <c r="G52" s="2">
        <v>44245</v>
      </c>
      <c r="H52" s="50">
        <v>1.1965180000000001E-2</v>
      </c>
      <c r="I52" s="50">
        <v>6.9750119999999999E-2</v>
      </c>
      <c r="J52" s="51">
        <v>0.91828469999999995</v>
      </c>
    </row>
    <row r="53" spans="7:10" x14ac:dyDescent="0.25">
      <c r="G53" s="2">
        <v>44246</v>
      </c>
      <c r="H53" s="50">
        <v>1.338551E-2</v>
      </c>
      <c r="I53" s="50">
        <v>6.7163860000000006E-2</v>
      </c>
      <c r="J53" s="51">
        <v>0.91945063000000005</v>
      </c>
    </row>
    <row r="54" spans="7:10" x14ac:dyDescent="0.25">
      <c r="G54" s="2">
        <v>44247</v>
      </c>
      <c r="H54" s="50">
        <v>1.483428E-2</v>
      </c>
      <c r="I54" s="50">
        <v>6.6346760000000005E-2</v>
      </c>
      <c r="J54" s="51">
        <v>0.91881895999999996</v>
      </c>
    </row>
    <row r="55" spans="7:10" x14ac:dyDescent="0.25">
      <c r="G55" s="2">
        <v>44248</v>
      </c>
      <c r="H55" s="50">
        <v>1.506853E-2</v>
      </c>
      <c r="I55" s="50">
        <v>6.6218079999999999E-2</v>
      </c>
      <c r="J55" s="51">
        <v>0.91871338999999996</v>
      </c>
    </row>
    <row r="56" spans="7:10" x14ac:dyDescent="0.25">
      <c r="G56" s="2">
        <v>44249</v>
      </c>
      <c r="H56" s="50">
        <v>1.524529E-2</v>
      </c>
      <c r="I56" s="50">
        <v>6.785592E-2</v>
      </c>
      <c r="J56" s="51">
        <v>0.91689878999999996</v>
      </c>
    </row>
    <row r="57" spans="7:10" x14ac:dyDescent="0.25">
      <c r="G57" s="2">
        <v>44250</v>
      </c>
      <c r="H57" s="50">
        <v>1.596212E-2</v>
      </c>
      <c r="I57" s="50">
        <v>6.4603339999999995E-2</v>
      </c>
      <c r="J57" s="51">
        <v>0.91943454999999996</v>
      </c>
    </row>
    <row r="58" spans="7:10" x14ac:dyDescent="0.25">
      <c r="G58" s="2">
        <v>44251</v>
      </c>
      <c r="H58" s="50">
        <v>1.661083E-2</v>
      </c>
      <c r="I58" s="50">
        <v>6.3671259999999993E-2</v>
      </c>
      <c r="J58" s="51">
        <v>0.91971789999999998</v>
      </c>
    </row>
    <row r="59" spans="7:10" x14ac:dyDescent="0.25">
      <c r="G59" s="2">
        <v>44252</v>
      </c>
      <c r="H59" s="50">
        <v>1.5885969999999999E-2</v>
      </c>
      <c r="I59" s="50">
        <v>6.2699770000000002E-2</v>
      </c>
      <c r="J59" s="51">
        <v>0.92141426999999998</v>
      </c>
    </row>
    <row r="60" spans="7:10" x14ac:dyDescent="0.25">
      <c r="G60" s="2">
        <v>44253</v>
      </c>
      <c r="H60" s="50">
        <v>1.51548E-2</v>
      </c>
      <c r="I60" s="50">
        <v>6.2840980000000005E-2</v>
      </c>
      <c r="J60" s="51">
        <v>0.92200422999999998</v>
      </c>
    </row>
    <row r="61" spans="7:10" x14ac:dyDescent="0.25">
      <c r="G61" s="2">
        <v>44254</v>
      </c>
      <c r="H61" s="50">
        <v>1.3583130000000001E-2</v>
      </c>
      <c r="I61" s="50">
        <v>5.9909289999999997E-2</v>
      </c>
      <c r="J61" s="51">
        <v>0.92650758</v>
      </c>
    </row>
    <row r="62" spans="7:10" x14ac:dyDescent="0.25">
      <c r="G62" s="2">
        <v>44255</v>
      </c>
      <c r="H62" s="50">
        <v>1.2543820000000001E-2</v>
      </c>
      <c r="I62" s="50">
        <v>5.7074510000000002E-2</v>
      </c>
      <c r="J62" s="51">
        <v>0.93038167000000005</v>
      </c>
    </row>
    <row r="63" spans="7:10" x14ac:dyDescent="0.25">
      <c r="G63" s="2">
        <v>44256</v>
      </c>
      <c r="H63" s="50">
        <v>1.317662E-2</v>
      </c>
      <c r="I63" s="50">
        <v>5.484116E-2</v>
      </c>
      <c r="J63" s="51">
        <v>0.93198221999999997</v>
      </c>
    </row>
    <row r="64" spans="7:10" x14ac:dyDescent="0.25">
      <c r="G64" s="2">
        <v>44257</v>
      </c>
      <c r="H64" s="50">
        <v>1.4183060000000001E-2</v>
      </c>
      <c r="I64" s="50">
        <v>5.408731E-2</v>
      </c>
      <c r="J64" s="51">
        <v>0.93172962999999998</v>
      </c>
    </row>
    <row r="65" spans="7:10" x14ac:dyDescent="0.25">
      <c r="G65" s="2">
        <v>44258</v>
      </c>
      <c r="H65" s="50">
        <v>1.6086509999999998E-2</v>
      </c>
      <c r="I65" s="50">
        <v>5.1862100000000001E-2</v>
      </c>
      <c r="J65" s="51">
        <v>0.93205139000000004</v>
      </c>
    </row>
    <row r="66" spans="7:10" x14ac:dyDescent="0.25">
      <c r="G66" s="2">
        <v>44259</v>
      </c>
      <c r="H66" s="50">
        <v>1.6184899999999999E-2</v>
      </c>
      <c r="I66" s="50">
        <v>5.1368360000000002E-2</v>
      </c>
      <c r="J66" s="51">
        <v>0.93244674000000005</v>
      </c>
    </row>
    <row r="67" spans="7:10" x14ac:dyDescent="0.25">
      <c r="G67" s="2">
        <v>44260</v>
      </c>
      <c r="H67" s="50">
        <v>1.705251E-2</v>
      </c>
      <c r="I67" s="50">
        <v>4.8463329999999999E-2</v>
      </c>
      <c r="J67" s="51">
        <v>0.93448416000000001</v>
      </c>
    </row>
    <row r="68" spans="7:10" x14ac:dyDescent="0.25">
      <c r="G68" s="2">
        <v>44261</v>
      </c>
      <c r="H68" s="50">
        <v>1.8060380000000001E-2</v>
      </c>
      <c r="I68" s="50">
        <v>4.9367849999999998E-2</v>
      </c>
      <c r="J68" s="51">
        <v>0.93257177000000002</v>
      </c>
    </row>
    <row r="69" spans="7:10" x14ac:dyDescent="0.25">
      <c r="G69" s="2">
        <v>44262</v>
      </c>
      <c r="H69" s="50">
        <v>1.988494E-2</v>
      </c>
      <c r="I69" s="50">
        <v>5.0415010000000003E-2</v>
      </c>
      <c r="J69" s="51">
        <v>0.92970005</v>
      </c>
    </row>
    <row r="70" spans="7:10" x14ac:dyDescent="0.25">
      <c r="G70" s="2">
        <v>44263</v>
      </c>
      <c r="H70" s="50">
        <v>2.1198000000000002E-2</v>
      </c>
      <c r="I70" s="50">
        <v>5.148788E-2</v>
      </c>
      <c r="J70" s="51">
        <v>0.92731412999999996</v>
      </c>
    </row>
    <row r="71" spans="7:10" x14ac:dyDescent="0.25">
      <c r="G71" s="2">
        <v>44264</v>
      </c>
      <c r="H71" s="50">
        <v>1.9833770000000001E-2</v>
      </c>
      <c r="I71" s="50">
        <v>5.5447499999999997E-2</v>
      </c>
      <c r="J71" s="51">
        <v>0.92471873000000004</v>
      </c>
    </row>
    <row r="72" spans="7:10" x14ac:dyDescent="0.25">
      <c r="G72" s="2">
        <v>44265</v>
      </c>
      <c r="H72" s="50">
        <v>1.8885329999999999E-2</v>
      </c>
      <c r="I72" s="50">
        <v>5.9141890000000003E-2</v>
      </c>
      <c r="J72" s="51">
        <v>0.92197278000000005</v>
      </c>
    </row>
    <row r="73" spans="7:10" x14ac:dyDescent="0.25">
      <c r="G73" s="2">
        <v>44266</v>
      </c>
      <c r="H73" s="50">
        <v>2.1704339999999999E-2</v>
      </c>
      <c r="I73" s="50">
        <v>6.1490610000000001E-2</v>
      </c>
      <c r="J73" s="51">
        <v>0.91680505000000001</v>
      </c>
    </row>
    <row r="74" spans="7:10" x14ac:dyDescent="0.25">
      <c r="G74" s="2">
        <v>44267</v>
      </c>
      <c r="H74" s="50">
        <v>2.2158440000000001E-2</v>
      </c>
      <c r="I74" s="50">
        <v>6.4500660000000001E-2</v>
      </c>
      <c r="J74" s="51">
        <v>0.91334090000000001</v>
      </c>
    </row>
    <row r="75" spans="7:10" x14ac:dyDescent="0.25">
      <c r="G75" s="2">
        <v>44268</v>
      </c>
      <c r="H75" s="50">
        <v>2.4488570000000001E-2</v>
      </c>
      <c r="I75" s="50">
        <v>6.6969200000000007E-2</v>
      </c>
      <c r="J75" s="51">
        <v>0.90854221999999996</v>
      </c>
    </row>
    <row r="76" spans="7:10" x14ac:dyDescent="0.25">
      <c r="G76" s="2">
        <v>44269</v>
      </c>
      <c r="H76" s="50">
        <v>2.529872E-2</v>
      </c>
      <c r="I76" s="50">
        <v>7.3010389999999994E-2</v>
      </c>
      <c r="J76" s="51">
        <v>0.90169089000000002</v>
      </c>
    </row>
    <row r="77" spans="7:10" x14ac:dyDescent="0.25">
      <c r="G77" s="2">
        <v>44270</v>
      </c>
      <c r="H77" s="50">
        <v>2.754392E-2</v>
      </c>
      <c r="I77" s="50">
        <v>7.6247869999999995E-2</v>
      </c>
      <c r="J77" s="51">
        <v>0.89620820999999995</v>
      </c>
    </row>
    <row r="78" spans="7:10" x14ac:dyDescent="0.25">
      <c r="G78" s="2">
        <v>44271</v>
      </c>
      <c r="H78" s="50">
        <v>3.1243779999999999E-2</v>
      </c>
      <c r="I78" s="50">
        <v>7.7636109999999994E-2</v>
      </c>
      <c r="J78" s="51">
        <v>0.89112011000000002</v>
      </c>
    </row>
    <row r="79" spans="7:10" x14ac:dyDescent="0.25">
      <c r="G79" s="2">
        <v>44272</v>
      </c>
      <c r="H79" s="50">
        <v>3.2907470000000001E-2</v>
      </c>
      <c r="I79" s="50">
        <v>8.074684E-2</v>
      </c>
      <c r="J79" s="51">
        <v>0.88634568999999996</v>
      </c>
    </row>
    <row r="80" spans="7:10" x14ac:dyDescent="0.25">
      <c r="G80" s="2">
        <v>44273</v>
      </c>
      <c r="H80" s="50">
        <v>3.3628610000000003E-2</v>
      </c>
      <c r="I80" s="50">
        <v>8.2966929999999994E-2</v>
      </c>
      <c r="J80" s="51">
        <v>0.88340445999999995</v>
      </c>
    </row>
    <row r="81" spans="7:10" x14ac:dyDescent="0.25">
      <c r="G81" s="2">
        <v>44274</v>
      </c>
      <c r="H81" s="50">
        <v>3.6030989999999999E-2</v>
      </c>
      <c r="I81" s="50">
        <v>8.4838339999999998E-2</v>
      </c>
      <c r="J81" s="51">
        <v>0.87913067</v>
      </c>
    </row>
    <row r="82" spans="7:10" x14ac:dyDescent="0.25">
      <c r="G82" s="2">
        <v>44275</v>
      </c>
      <c r="H82" s="50">
        <v>3.623204E-2</v>
      </c>
      <c r="I82" s="50">
        <v>9.0715400000000002E-2</v>
      </c>
      <c r="J82" s="51">
        <v>0.87305255999999998</v>
      </c>
    </row>
    <row r="83" spans="7:10" x14ac:dyDescent="0.25">
      <c r="G83" s="2">
        <v>44276</v>
      </c>
      <c r="H83" s="50">
        <v>3.8340079999999999E-2</v>
      </c>
      <c r="I83" s="50">
        <v>9.22539E-2</v>
      </c>
      <c r="J83" s="51">
        <v>0.86940602</v>
      </c>
    </row>
    <row r="84" spans="7:10" x14ac:dyDescent="0.25">
      <c r="G84" s="2">
        <v>44277</v>
      </c>
      <c r="H84" s="50">
        <v>3.8182969999999997E-2</v>
      </c>
      <c r="I84" s="50">
        <v>9.5105090000000003E-2</v>
      </c>
      <c r="J84" s="51">
        <v>0.86671193999999996</v>
      </c>
    </row>
    <row r="85" spans="7:10" x14ac:dyDescent="0.25">
      <c r="G85" s="2">
        <v>44278</v>
      </c>
      <c r="H85" s="50">
        <v>3.8509069999999999E-2</v>
      </c>
      <c r="I85" s="50">
        <v>9.698292E-2</v>
      </c>
      <c r="J85" s="51">
        <v>0.86450800999999999</v>
      </c>
    </row>
    <row r="86" spans="7:10" x14ac:dyDescent="0.25">
      <c r="G86" s="2">
        <v>44279</v>
      </c>
      <c r="H86" s="50">
        <v>3.8261539999999997E-2</v>
      </c>
      <c r="I86" s="50">
        <v>9.9021719999999994E-2</v>
      </c>
      <c r="J86" s="51">
        <v>0.86271673000000004</v>
      </c>
    </row>
    <row r="87" spans="7:10" x14ac:dyDescent="0.25">
      <c r="G87" s="2">
        <v>44280</v>
      </c>
      <c r="H87" s="50">
        <v>3.8263659999999998E-2</v>
      </c>
      <c r="I87" s="50">
        <v>0.1006404</v>
      </c>
      <c r="J87" s="51">
        <v>0.86109594</v>
      </c>
    </row>
    <row r="88" spans="7:10" x14ac:dyDescent="0.25">
      <c r="G88" s="2">
        <v>44281</v>
      </c>
      <c r="H88" s="50">
        <v>3.7918710000000001E-2</v>
      </c>
      <c r="I88" s="50">
        <v>0.10477319</v>
      </c>
      <c r="J88" s="51">
        <v>0.85730810000000002</v>
      </c>
    </row>
    <row r="89" spans="7:10" x14ac:dyDescent="0.25">
      <c r="G89" s="2">
        <v>44282</v>
      </c>
      <c r="H89" s="50">
        <v>3.6984900000000001E-2</v>
      </c>
      <c r="I89" s="50">
        <v>0.10467899</v>
      </c>
      <c r="J89" s="51">
        <v>0.85833610000000005</v>
      </c>
    </row>
    <row r="90" spans="7:10" x14ac:dyDescent="0.25">
      <c r="G90" s="2">
        <v>44283</v>
      </c>
      <c r="H90" s="50">
        <v>3.6747349999999998E-2</v>
      </c>
      <c r="I90" s="50">
        <v>0.10648588</v>
      </c>
      <c r="J90" s="51">
        <v>0.85676677000000001</v>
      </c>
    </row>
    <row r="91" spans="7:10" x14ac:dyDescent="0.25">
      <c r="G91" s="2">
        <v>44284</v>
      </c>
      <c r="H91" s="50">
        <v>3.870788E-2</v>
      </c>
      <c r="I91" s="50">
        <v>0.10719674</v>
      </c>
      <c r="J91" s="51">
        <v>0.85409539000000001</v>
      </c>
    </row>
    <row r="92" spans="7:10" x14ac:dyDescent="0.25">
      <c r="G92" s="2">
        <v>44285</v>
      </c>
      <c r="H92" s="50">
        <v>4.0251790000000003E-2</v>
      </c>
      <c r="I92" s="50">
        <v>0.10991194999999999</v>
      </c>
      <c r="J92" s="51">
        <v>0.84983626999999995</v>
      </c>
    </row>
    <row r="93" spans="7:10" x14ac:dyDescent="0.25">
      <c r="G93" s="2">
        <v>44286</v>
      </c>
      <c r="H93" s="50">
        <v>4.2867479999999999E-2</v>
      </c>
      <c r="I93" s="50">
        <v>0.11364563</v>
      </c>
      <c r="J93" s="51">
        <v>0.84348688999999999</v>
      </c>
    </row>
    <row r="94" spans="7:10" x14ac:dyDescent="0.25">
      <c r="G94" s="2">
        <v>44287</v>
      </c>
      <c r="H94" s="50">
        <v>4.3916360000000002E-2</v>
      </c>
      <c r="I94" s="50">
        <v>0.11788852</v>
      </c>
      <c r="J94" s="51">
        <v>0.83819511999999996</v>
      </c>
    </row>
    <row r="95" spans="7:10" x14ac:dyDescent="0.25">
      <c r="G95" s="2">
        <v>44288</v>
      </c>
      <c r="H95" s="50">
        <v>4.6551170000000003E-2</v>
      </c>
      <c r="I95" s="50">
        <v>0.1182425</v>
      </c>
      <c r="J95" s="51">
        <v>0.83520633</v>
      </c>
    </row>
    <row r="96" spans="7:10" x14ac:dyDescent="0.25">
      <c r="G96" s="2">
        <v>44289</v>
      </c>
      <c r="H96" s="50">
        <v>4.9747439999999997E-2</v>
      </c>
      <c r="I96" s="50">
        <v>0.11761487</v>
      </c>
      <c r="J96" s="51">
        <v>0.83263768999999999</v>
      </c>
    </row>
    <row r="97" spans="7:10" x14ac:dyDescent="0.25">
      <c r="G97" s="2">
        <v>44290</v>
      </c>
      <c r="H97" s="50">
        <v>5.1988399999999997E-2</v>
      </c>
      <c r="I97" s="50">
        <v>0.11823058</v>
      </c>
      <c r="J97" s="51">
        <v>0.82978101999999998</v>
      </c>
    </row>
    <row r="98" spans="7:10" x14ac:dyDescent="0.25">
      <c r="G98" s="2">
        <v>44291</v>
      </c>
      <c r="H98" s="50">
        <v>5.0780310000000002E-2</v>
      </c>
      <c r="I98" s="50">
        <v>0.11983586</v>
      </c>
      <c r="J98" s="51">
        <v>0.82938383000000004</v>
      </c>
    </row>
    <row r="99" spans="7:10" x14ac:dyDescent="0.25">
      <c r="G99" s="2">
        <v>44292</v>
      </c>
      <c r="H99" s="50">
        <v>5.0090200000000001E-2</v>
      </c>
      <c r="I99" s="50">
        <v>0.12099907</v>
      </c>
      <c r="J99" s="51">
        <v>0.82891071999999999</v>
      </c>
    </row>
    <row r="100" spans="7:10" x14ac:dyDescent="0.25">
      <c r="G100" s="2">
        <v>44293</v>
      </c>
      <c r="H100" s="50">
        <v>5.0327789999999997E-2</v>
      </c>
      <c r="I100" s="50">
        <v>0.11996498999999999</v>
      </c>
      <c r="J100" s="51">
        <v>0.82970723000000002</v>
      </c>
    </row>
    <row r="101" spans="7:10" x14ac:dyDescent="0.25">
      <c r="G101" s="2">
        <v>44294</v>
      </c>
      <c r="H101" s="50">
        <v>5.1630519999999999E-2</v>
      </c>
      <c r="I101" s="50">
        <v>0.11794182</v>
      </c>
      <c r="J101" s="51">
        <v>0.83042766999999995</v>
      </c>
    </row>
    <row r="102" spans="7:10" x14ac:dyDescent="0.25">
      <c r="G102" s="2">
        <v>44295</v>
      </c>
      <c r="H102" s="50">
        <v>5.196253E-2</v>
      </c>
      <c r="I102" s="50">
        <v>0.12013714</v>
      </c>
      <c r="J102" s="51">
        <v>0.82790034000000001</v>
      </c>
    </row>
    <row r="103" spans="7:10" x14ac:dyDescent="0.25">
      <c r="G103" s="2">
        <v>44296</v>
      </c>
      <c r="H103" s="50">
        <v>5.2970780000000002E-2</v>
      </c>
      <c r="I103" s="50">
        <v>0.12234607</v>
      </c>
      <c r="J103" s="51">
        <v>0.82468315999999997</v>
      </c>
    </row>
    <row r="104" spans="7:10" x14ac:dyDescent="0.25">
      <c r="G104" s="2">
        <v>44297</v>
      </c>
      <c r="H104" s="50">
        <v>5.2054450000000002E-2</v>
      </c>
      <c r="I104" s="50">
        <v>0.12365639</v>
      </c>
      <c r="J104" s="51">
        <v>0.82428915999999997</v>
      </c>
    </row>
    <row r="105" spans="7:10" x14ac:dyDescent="0.25">
      <c r="G105" s="2">
        <v>44298</v>
      </c>
      <c r="H105" s="50">
        <v>5.696317E-2</v>
      </c>
      <c r="I105" s="50">
        <v>0.12378146</v>
      </c>
      <c r="J105" s="51">
        <v>0.81925535999999999</v>
      </c>
    </row>
    <row r="106" spans="7:10" x14ac:dyDescent="0.25">
      <c r="G106" s="2">
        <v>44299</v>
      </c>
      <c r="H106" s="50">
        <v>6.046166E-2</v>
      </c>
      <c r="I106" s="50">
        <v>0.12585356</v>
      </c>
      <c r="J106" s="51">
        <v>0.81368478</v>
      </c>
    </row>
    <row r="107" spans="7:10" x14ac:dyDescent="0.25">
      <c r="G107" s="2">
        <v>44300</v>
      </c>
      <c r="H107" s="50">
        <v>6.3821009999999997E-2</v>
      </c>
      <c r="I107" s="50">
        <v>0.12583343</v>
      </c>
      <c r="J107" s="51">
        <v>0.81034556999999996</v>
      </c>
    </row>
    <row r="108" spans="7:10" x14ac:dyDescent="0.25">
      <c r="G108" s="2">
        <v>44301</v>
      </c>
      <c r="H108" s="50">
        <v>6.6134070000000003E-2</v>
      </c>
      <c r="I108" s="50">
        <v>0.12864743000000001</v>
      </c>
      <c r="J108" s="51">
        <v>0.80521849999999995</v>
      </c>
    </row>
    <row r="109" spans="7:10" x14ac:dyDescent="0.25">
      <c r="G109" s="2">
        <v>44302</v>
      </c>
      <c r="H109" s="50">
        <v>6.8505650000000001E-2</v>
      </c>
      <c r="I109" s="50">
        <v>0.13011294000000001</v>
      </c>
      <c r="J109" s="51">
        <v>0.80138140999999996</v>
      </c>
    </row>
    <row r="110" spans="7:10" x14ac:dyDescent="0.25">
      <c r="G110" s="2">
        <v>44303</v>
      </c>
      <c r="H110" s="50">
        <v>6.9997359999999995E-2</v>
      </c>
      <c r="I110" s="50">
        <v>0.13019207999999999</v>
      </c>
      <c r="J110" s="51">
        <v>0.79981055000000001</v>
      </c>
    </row>
    <row r="111" spans="7:10" x14ac:dyDescent="0.25">
      <c r="G111" s="2">
        <v>44304</v>
      </c>
      <c r="H111" s="50">
        <v>7.3496569999999997E-2</v>
      </c>
      <c r="I111" s="50">
        <v>0.12916018000000001</v>
      </c>
      <c r="J111" s="51">
        <v>0.79734324999999995</v>
      </c>
    </row>
    <row r="112" spans="7:10" x14ac:dyDescent="0.25">
      <c r="G112" s="2">
        <v>44305</v>
      </c>
      <c r="H112" s="50">
        <v>7.2890659999999996E-2</v>
      </c>
      <c r="I112" s="50">
        <v>0.13162787000000001</v>
      </c>
      <c r="J112" s="51">
        <v>0.79548147000000002</v>
      </c>
    </row>
    <row r="113" spans="7:10" x14ac:dyDescent="0.25">
      <c r="G113" s="2">
        <v>44306</v>
      </c>
      <c r="H113" s="50">
        <v>7.1466769999999999E-2</v>
      </c>
      <c r="I113" s="50">
        <v>0.13119859</v>
      </c>
      <c r="J113" s="51">
        <v>0.79733463999999998</v>
      </c>
    </row>
    <row r="114" spans="7:10" x14ac:dyDescent="0.25">
      <c r="G114" s="2">
        <v>44307</v>
      </c>
      <c r="H114" s="50">
        <v>7.2021399999999999E-2</v>
      </c>
      <c r="I114" s="50">
        <v>0.13182896</v>
      </c>
      <c r="J114" s="51">
        <v>0.79614963999999999</v>
      </c>
    </row>
    <row r="115" spans="7:10" x14ac:dyDescent="0.25">
      <c r="G115" s="2">
        <v>44308</v>
      </c>
      <c r="H115" s="50">
        <v>7.3224040000000004E-2</v>
      </c>
      <c r="I115" s="50">
        <v>0.13110235000000001</v>
      </c>
      <c r="J115" s="51">
        <v>0.79567361000000003</v>
      </c>
    </row>
    <row r="116" spans="7:10" x14ac:dyDescent="0.25">
      <c r="G116" s="2">
        <v>44309</v>
      </c>
      <c r="H116" s="50">
        <v>7.423892E-2</v>
      </c>
      <c r="I116" s="50">
        <v>0.13093972000000001</v>
      </c>
      <c r="J116" s="51">
        <v>0.79482134999999998</v>
      </c>
    </row>
    <row r="117" spans="7:10" x14ac:dyDescent="0.25">
      <c r="G117" s="2">
        <v>44310</v>
      </c>
      <c r="H117" s="50">
        <v>7.5219889999999998E-2</v>
      </c>
      <c r="I117" s="50">
        <v>0.12938494</v>
      </c>
      <c r="J117" s="51">
        <v>0.79539517000000004</v>
      </c>
    </row>
    <row r="118" spans="7:10" x14ac:dyDescent="0.25">
      <c r="G118" s="2">
        <v>44311</v>
      </c>
      <c r="H118" s="50">
        <v>7.5412300000000002E-2</v>
      </c>
      <c r="I118" s="50">
        <v>0.13112024</v>
      </c>
      <c r="J118" s="51">
        <v>0.79346746000000001</v>
      </c>
    </row>
    <row r="119" spans="7:10" x14ac:dyDescent="0.25">
      <c r="G119" s="2">
        <v>44312</v>
      </c>
      <c r="H119" s="50">
        <v>8.0043589999999998E-2</v>
      </c>
      <c r="I119" s="50">
        <v>0.12861592999999999</v>
      </c>
      <c r="J119" s="51">
        <v>0.79134048000000001</v>
      </c>
    </row>
    <row r="120" spans="7:10" x14ac:dyDescent="0.25">
      <c r="G120" s="2">
        <v>44313</v>
      </c>
      <c r="H120" s="50">
        <v>8.5822670000000004E-2</v>
      </c>
      <c r="I120" s="50">
        <v>0.12776715</v>
      </c>
      <c r="J120" s="51">
        <v>0.78641017000000002</v>
      </c>
    </row>
    <row r="121" spans="7:10" x14ac:dyDescent="0.25">
      <c r="G121" s="2">
        <v>44314</v>
      </c>
      <c r="H121" s="50">
        <v>9.0893870000000002E-2</v>
      </c>
      <c r="I121" s="50">
        <v>0.12899630000000001</v>
      </c>
      <c r="J121" s="51">
        <v>0.78010984000000005</v>
      </c>
    </row>
    <row r="122" spans="7:10" x14ac:dyDescent="0.25">
      <c r="G122" s="2">
        <v>44315</v>
      </c>
      <c r="H122" s="50">
        <v>9.4737039999999995E-2</v>
      </c>
      <c r="I122" s="50">
        <v>0.12820593</v>
      </c>
      <c r="J122" s="51">
        <v>0.77705703000000004</v>
      </c>
    </row>
    <row r="123" spans="7:10" x14ac:dyDescent="0.25">
      <c r="G123" s="2">
        <v>44316</v>
      </c>
      <c r="H123" s="50">
        <v>9.8467600000000002E-2</v>
      </c>
      <c r="I123" s="50">
        <v>0.12524609</v>
      </c>
      <c r="J123" s="51">
        <v>0.77628631999999997</v>
      </c>
    </row>
    <row r="124" spans="7:10" x14ac:dyDescent="0.25">
      <c r="G124" s="2">
        <v>44317</v>
      </c>
      <c r="H124" s="50">
        <v>9.9542549999999994E-2</v>
      </c>
      <c r="I124" s="50">
        <v>0.12721585999999999</v>
      </c>
      <c r="J124" s="51">
        <v>0.77324159000000003</v>
      </c>
    </row>
    <row r="125" spans="7:10" x14ac:dyDescent="0.25">
      <c r="G125" s="2">
        <v>44318</v>
      </c>
      <c r="H125" s="50">
        <v>0.10274704</v>
      </c>
      <c r="I125" s="50">
        <v>0.1242664</v>
      </c>
      <c r="J125" s="51">
        <v>0.77298655999999999</v>
      </c>
    </row>
    <row r="126" spans="7:10" x14ac:dyDescent="0.25">
      <c r="G126" s="2">
        <v>44319</v>
      </c>
      <c r="H126" s="50">
        <v>0.10381936999999999</v>
      </c>
      <c r="I126" s="50">
        <v>0.1226235</v>
      </c>
      <c r="J126" s="51">
        <v>0.77355713000000004</v>
      </c>
    </row>
    <row r="127" spans="7:10" x14ac:dyDescent="0.25">
      <c r="G127" s="2">
        <v>44320</v>
      </c>
      <c r="H127" s="50">
        <v>0.10529924</v>
      </c>
      <c r="I127" s="50">
        <v>0.12240652</v>
      </c>
      <c r="J127" s="51">
        <v>0.77229424000000002</v>
      </c>
    </row>
    <row r="128" spans="7:10" x14ac:dyDescent="0.25">
      <c r="G128" s="2">
        <v>44321</v>
      </c>
      <c r="H128" s="50">
        <v>0.10440518999999999</v>
      </c>
      <c r="I128" s="50">
        <v>0.12026151</v>
      </c>
      <c r="J128" s="51">
        <v>0.7753333</v>
      </c>
    </row>
    <row r="129" spans="7:10" x14ac:dyDescent="0.25">
      <c r="G129" s="2">
        <v>44322</v>
      </c>
      <c r="H129" s="50">
        <v>0.10617317</v>
      </c>
      <c r="I129" s="50">
        <v>0.12040623</v>
      </c>
      <c r="J129" s="51">
        <v>0.77342060000000001</v>
      </c>
    </row>
    <row r="130" spans="7:10" x14ac:dyDescent="0.25">
      <c r="G130" s="2">
        <v>44323</v>
      </c>
      <c r="H130" s="50">
        <v>0.10808081999999999</v>
      </c>
      <c r="I130" s="50">
        <v>0.11975168999999999</v>
      </c>
      <c r="J130" s="51">
        <v>0.77216748999999996</v>
      </c>
    </row>
    <row r="131" spans="7:10" x14ac:dyDescent="0.25">
      <c r="G131" s="2">
        <v>44324</v>
      </c>
      <c r="H131" s="50">
        <v>0.11129751</v>
      </c>
      <c r="I131" s="50">
        <v>0.12016431</v>
      </c>
      <c r="J131" s="51">
        <v>0.76853817999999996</v>
      </c>
    </row>
    <row r="132" spans="7:10" x14ac:dyDescent="0.25">
      <c r="G132" s="2">
        <v>44325</v>
      </c>
      <c r="H132" s="50">
        <v>0.11184912</v>
      </c>
      <c r="I132" s="50">
        <v>0.12253124</v>
      </c>
      <c r="J132" s="51">
        <v>0.76561964000000005</v>
      </c>
    </row>
    <row r="133" spans="7:10" x14ac:dyDescent="0.25">
      <c r="G133" s="2">
        <v>44326</v>
      </c>
      <c r="H133" s="50">
        <v>0.11370864999999999</v>
      </c>
      <c r="I133" s="50">
        <v>0.12468355</v>
      </c>
      <c r="J133" s="51">
        <v>0.76160779999999995</v>
      </c>
    </row>
    <row r="134" spans="7:10" x14ac:dyDescent="0.25">
      <c r="G134" s="2">
        <v>44327</v>
      </c>
      <c r="H134" s="50">
        <v>0.11493401</v>
      </c>
      <c r="I134" s="50">
        <v>0.12369616</v>
      </c>
      <c r="J134" s="51">
        <v>0.76136983000000003</v>
      </c>
    </row>
    <row r="135" spans="7:10" x14ac:dyDescent="0.25">
      <c r="G135" s="2">
        <v>44328</v>
      </c>
      <c r="H135" s="50">
        <v>0.11705514</v>
      </c>
      <c r="I135" s="50">
        <v>0.12689898999999999</v>
      </c>
      <c r="J135" s="51">
        <v>0.75604587000000001</v>
      </c>
    </row>
    <row r="136" spans="7:10" x14ac:dyDescent="0.25">
      <c r="G136" s="2">
        <v>44329</v>
      </c>
      <c r="H136" s="50">
        <v>0.11491409</v>
      </c>
      <c r="I136" s="50">
        <v>0.12652873000000001</v>
      </c>
      <c r="J136" s="51">
        <v>0.75855718000000005</v>
      </c>
    </row>
    <row r="137" spans="7:10" x14ac:dyDescent="0.25">
      <c r="G137" s="2">
        <v>44330</v>
      </c>
      <c r="H137" s="50">
        <v>0.11341036</v>
      </c>
      <c r="I137" s="50">
        <v>0.12573334</v>
      </c>
      <c r="J137" s="51">
        <v>0.76085630000000004</v>
      </c>
    </row>
    <row r="138" spans="7:10" x14ac:dyDescent="0.25">
      <c r="G138" s="2">
        <v>44331</v>
      </c>
      <c r="H138" s="50">
        <v>0.1140781</v>
      </c>
      <c r="I138" s="50">
        <v>0.12266908999999999</v>
      </c>
      <c r="J138" s="51">
        <v>0.76325282000000005</v>
      </c>
    </row>
    <row r="139" spans="7:10" x14ac:dyDescent="0.25">
      <c r="G139" s="2">
        <v>44332</v>
      </c>
      <c r="H139" s="50">
        <v>0.11607389999999999</v>
      </c>
      <c r="I139" s="50">
        <v>0.12037567</v>
      </c>
      <c r="J139" s="51">
        <v>0.76355043</v>
      </c>
    </row>
    <row r="140" spans="7:10" x14ac:dyDescent="0.25">
      <c r="G140" s="2">
        <v>44333</v>
      </c>
      <c r="H140" s="50">
        <v>0.11689612000000001</v>
      </c>
      <c r="I140" s="50">
        <v>0.11947677</v>
      </c>
      <c r="J140" s="51">
        <v>0.76362711000000005</v>
      </c>
    </row>
    <row r="141" spans="7:10" x14ac:dyDescent="0.25">
      <c r="G141" s="2">
        <v>44334</v>
      </c>
      <c r="H141" s="50">
        <v>0.11442586</v>
      </c>
      <c r="I141" s="50">
        <v>0.11917322</v>
      </c>
      <c r="J141" s="51">
        <v>0.76640092999999998</v>
      </c>
    </row>
    <row r="142" spans="7:10" x14ac:dyDescent="0.25">
      <c r="G142" s="2">
        <v>44335</v>
      </c>
      <c r="H142" s="50">
        <v>0.11456529</v>
      </c>
      <c r="I142" s="50">
        <v>0.11495162</v>
      </c>
      <c r="J142" s="51">
        <v>0.77048309000000004</v>
      </c>
    </row>
    <row r="143" spans="7:10" x14ac:dyDescent="0.25">
      <c r="G143" s="2">
        <v>44336</v>
      </c>
      <c r="H143" s="50">
        <v>0.11776536</v>
      </c>
      <c r="I143" s="50">
        <v>0.11528412</v>
      </c>
      <c r="J143" s="51">
        <v>0.76695051999999997</v>
      </c>
    </row>
    <row r="144" spans="7:10" x14ac:dyDescent="0.25">
      <c r="G144" s="2">
        <v>44337</v>
      </c>
      <c r="H144" s="50">
        <v>0.11945232</v>
      </c>
      <c r="I144" s="50">
        <v>0.11717458</v>
      </c>
      <c r="J144" s="51">
        <v>0.76337310000000003</v>
      </c>
    </row>
    <row r="145" spans="7:10" x14ac:dyDescent="0.25">
      <c r="G145" s="2">
        <v>44338</v>
      </c>
      <c r="H145" s="50">
        <v>0.1175688</v>
      </c>
      <c r="I145" s="50">
        <v>0.11951682</v>
      </c>
      <c r="J145" s="51">
        <v>0.76291439000000005</v>
      </c>
    </row>
    <row r="146" spans="7:10" x14ac:dyDescent="0.25">
      <c r="G146" s="2">
        <v>44339</v>
      </c>
      <c r="H146" s="50">
        <v>0.11657463999999999</v>
      </c>
      <c r="I146" s="50">
        <v>0.11731255</v>
      </c>
      <c r="J146" s="51">
        <v>0.76611280999999998</v>
      </c>
    </row>
    <row r="147" spans="7:10" x14ac:dyDescent="0.25">
      <c r="G147" s="2">
        <v>44340</v>
      </c>
      <c r="H147" s="50">
        <v>0.11729516</v>
      </c>
      <c r="I147" s="50">
        <v>0.11552406</v>
      </c>
      <c r="J147" s="51">
        <v>0.76718078000000001</v>
      </c>
    </row>
    <row r="148" spans="7:10" x14ac:dyDescent="0.25">
      <c r="G148" s="2">
        <v>44341</v>
      </c>
      <c r="H148" s="50">
        <v>0.12332586</v>
      </c>
      <c r="I148" s="50">
        <v>0.11262619</v>
      </c>
      <c r="J148" s="51">
        <v>0.76404795000000003</v>
      </c>
    </row>
    <row r="149" spans="7:10" x14ac:dyDescent="0.25">
      <c r="G149" s="2">
        <v>44342</v>
      </c>
      <c r="H149" s="50">
        <v>0.12464992</v>
      </c>
      <c r="I149" s="50">
        <v>0.1181836</v>
      </c>
      <c r="J149" s="51">
        <v>0.75716647999999998</v>
      </c>
    </row>
    <row r="150" spans="7:10" x14ac:dyDescent="0.25">
      <c r="G150" s="2">
        <v>44343</v>
      </c>
      <c r="H150" s="50">
        <v>0.13029883</v>
      </c>
      <c r="I150" s="50">
        <v>0.11592977</v>
      </c>
      <c r="J150" s="51">
        <v>0.75377139999999998</v>
      </c>
    </row>
    <row r="151" spans="7:10" x14ac:dyDescent="0.25">
      <c r="G151" s="2">
        <v>44344</v>
      </c>
      <c r="H151" s="50">
        <v>0.13646363</v>
      </c>
      <c r="I151" s="50">
        <v>0.11483065000000001</v>
      </c>
      <c r="J151" s="51">
        <v>0.74870572999999996</v>
      </c>
    </row>
    <row r="152" spans="7:10" x14ac:dyDescent="0.25">
      <c r="G152" s="2">
        <v>44345</v>
      </c>
      <c r="H152" s="50">
        <v>0.14511331999999999</v>
      </c>
      <c r="I152" s="50">
        <v>0.1121606</v>
      </c>
      <c r="J152" s="51">
        <v>0.74272609000000001</v>
      </c>
    </row>
    <row r="153" spans="7:10" x14ac:dyDescent="0.25">
      <c r="G153" s="2">
        <v>44346</v>
      </c>
      <c r="H153" s="50">
        <v>0.14949329</v>
      </c>
      <c r="I153" s="50">
        <v>0.11907236</v>
      </c>
      <c r="J153" s="51">
        <v>0.73143435000000001</v>
      </c>
    </row>
    <row r="154" spans="7:10" x14ac:dyDescent="0.25">
      <c r="G154" s="2">
        <v>44347</v>
      </c>
      <c r="H154" s="50">
        <v>0.1531383</v>
      </c>
      <c r="I154" s="50">
        <v>0.13018241</v>
      </c>
      <c r="J154" s="51">
        <v>0.71667928000000003</v>
      </c>
    </row>
    <row r="155" spans="7:10" x14ac:dyDescent="0.25">
      <c r="G155" s="2">
        <v>44348</v>
      </c>
      <c r="H155" s="50">
        <v>0.14907641999999999</v>
      </c>
      <c r="I155" s="50">
        <v>0.13551440000000001</v>
      </c>
      <c r="J155" s="51">
        <v>0.71540917999999998</v>
      </c>
    </row>
    <row r="156" spans="7:10" x14ac:dyDescent="0.25">
      <c r="G156" s="2">
        <v>44349</v>
      </c>
      <c r="H156" s="50">
        <v>0.15256399000000001</v>
      </c>
      <c r="I156" s="50">
        <v>0.13743050000000001</v>
      </c>
      <c r="J156" s="51">
        <v>0.71000549999999996</v>
      </c>
    </row>
    <row r="157" spans="7:10" x14ac:dyDescent="0.25">
      <c r="G157" s="2">
        <v>44350</v>
      </c>
      <c r="H157" s="50">
        <v>0.15009694000000001</v>
      </c>
      <c r="I157" s="50">
        <v>0.14120020999999999</v>
      </c>
      <c r="J157" s="51">
        <v>0.70870285</v>
      </c>
    </row>
    <row r="158" spans="7:10" x14ac:dyDescent="0.25">
      <c r="G158" s="2">
        <v>44351</v>
      </c>
      <c r="H158" s="50">
        <v>0.1428189</v>
      </c>
      <c r="I158" s="50">
        <v>0.14784997999999999</v>
      </c>
      <c r="J158" s="51">
        <v>0.70933111999999998</v>
      </c>
    </row>
    <row r="159" spans="7:10" x14ac:dyDescent="0.25">
      <c r="G159" s="2">
        <v>44352</v>
      </c>
      <c r="H159" s="50">
        <v>0.13977175999999999</v>
      </c>
      <c r="I159" s="50">
        <v>0.15240345</v>
      </c>
      <c r="J159" s="51">
        <v>0.70782478999999998</v>
      </c>
    </row>
    <row r="160" spans="7:10" x14ac:dyDescent="0.25">
      <c r="G160" s="2">
        <v>44353</v>
      </c>
      <c r="H160" s="50">
        <v>0.135182</v>
      </c>
      <c r="I160" s="50">
        <v>0.15842505000000001</v>
      </c>
      <c r="J160" s="51">
        <v>0.70639295000000002</v>
      </c>
    </row>
    <row r="161" spans="7:10" x14ac:dyDescent="0.25">
      <c r="G161" s="2">
        <v>44354</v>
      </c>
      <c r="H161" s="50">
        <v>0.13132980999999999</v>
      </c>
      <c r="I161" s="50">
        <v>0.14863443000000001</v>
      </c>
      <c r="J161" s="51">
        <v>0.72003574999999997</v>
      </c>
    </row>
    <row r="162" spans="7:10" x14ac:dyDescent="0.25">
      <c r="G162" s="2">
        <v>44355</v>
      </c>
      <c r="H162" s="50">
        <v>0.13226107000000001</v>
      </c>
      <c r="I162" s="50">
        <v>0.15028433999999999</v>
      </c>
      <c r="J162" s="51">
        <v>0.71745457999999995</v>
      </c>
    </row>
    <row r="163" spans="7:10" x14ac:dyDescent="0.25">
      <c r="G163" s="2">
        <v>44356</v>
      </c>
      <c r="H163" s="50">
        <v>0.13114292</v>
      </c>
      <c r="I163" s="50">
        <v>0.14210872999999999</v>
      </c>
      <c r="J163" s="51">
        <v>0.72674835000000004</v>
      </c>
    </row>
    <row r="164" spans="7:10" x14ac:dyDescent="0.25">
      <c r="G164" s="2">
        <v>44357</v>
      </c>
      <c r="H164" s="50">
        <v>0.12674265000000001</v>
      </c>
      <c r="I164" s="50">
        <v>0.14518164</v>
      </c>
      <c r="J164" s="51">
        <v>0.72807571000000004</v>
      </c>
    </row>
    <row r="165" spans="7:10" x14ac:dyDescent="0.25">
      <c r="G165" s="2">
        <v>44358</v>
      </c>
      <c r="H165" s="50">
        <v>0.12713740000000001</v>
      </c>
      <c r="I165" s="50">
        <v>0.14005993999999999</v>
      </c>
      <c r="J165" s="51">
        <v>0.73280266000000005</v>
      </c>
    </row>
    <row r="166" spans="7:10" x14ac:dyDescent="0.25">
      <c r="G166" s="2">
        <v>44359</v>
      </c>
      <c r="H166" s="50">
        <v>0.12200835</v>
      </c>
      <c r="I166" s="50">
        <v>0.13327333</v>
      </c>
      <c r="J166" s="51">
        <v>0.74471832000000004</v>
      </c>
    </row>
    <row r="167" spans="7:10" x14ac:dyDescent="0.25">
      <c r="G167" s="2">
        <v>44360</v>
      </c>
      <c r="H167" s="50">
        <v>0.12532268999999999</v>
      </c>
      <c r="I167" s="50">
        <v>0.12668383999999999</v>
      </c>
      <c r="J167" s="51">
        <v>0.74799347000000005</v>
      </c>
    </row>
    <row r="168" spans="7:10" x14ac:dyDescent="0.25">
      <c r="G168" s="2">
        <v>44361</v>
      </c>
      <c r="H168" s="50">
        <v>0.12294387</v>
      </c>
      <c r="I168" s="50">
        <v>0.13340146</v>
      </c>
      <c r="J168" s="51">
        <v>0.74365466999999996</v>
      </c>
    </row>
    <row r="169" spans="7:10" x14ac:dyDescent="0.25">
      <c r="G169" s="2">
        <v>44362</v>
      </c>
      <c r="H169" s="50">
        <v>0.12098744</v>
      </c>
      <c r="I169" s="50">
        <v>0.12713927</v>
      </c>
      <c r="J169" s="51">
        <v>0.75187329000000003</v>
      </c>
    </row>
    <row r="170" spans="7:10" x14ac:dyDescent="0.25">
      <c r="G170" s="2">
        <v>44363</v>
      </c>
      <c r="H170" s="50">
        <v>0.12163009</v>
      </c>
      <c r="I170" s="50">
        <v>0.12948211000000001</v>
      </c>
      <c r="J170" s="51">
        <v>0.74888779999999999</v>
      </c>
    </row>
    <row r="171" spans="7:10" x14ac:dyDescent="0.25">
      <c r="G171" s="2">
        <v>44364</v>
      </c>
      <c r="H171" s="50">
        <v>0.12558485999999999</v>
      </c>
      <c r="I171" s="50">
        <v>0.12130057</v>
      </c>
      <c r="J171" s="51">
        <v>0.75311455999999999</v>
      </c>
    </row>
    <row r="172" spans="7:10" x14ac:dyDescent="0.25">
      <c r="G172" s="2">
        <v>44365</v>
      </c>
      <c r="H172" s="50">
        <v>0.12908111</v>
      </c>
      <c r="I172" s="50">
        <v>0.11597919</v>
      </c>
      <c r="J172" s="51">
        <v>0.75493969999999999</v>
      </c>
    </row>
    <row r="173" spans="7:10" x14ac:dyDescent="0.25">
      <c r="G173" s="2">
        <v>44366</v>
      </c>
      <c r="H173" s="50">
        <v>0.13428713</v>
      </c>
      <c r="I173" s="50">
        <v>0.12560916999999999</v>
      </c>
      <c r="J173" s="51">
        <v>0.74010370000000003</v>
      </c>
    </row>
    <row r="174" spans="7:10" x14ac:dyDescent="0.25">
      <c r="G174" s="2">
        <v>44367</v>
      </c>
      <c r="H174" s="50">
        <v>0.13594658000000001</v>
      </c>
      <c r="I174" s="50">
        <v>0.13215078</v>
      </c>
      <c r="J174" s="51">
        <v>0.73190264000000005</v>
      </c>
    </row>
    <row r="175" spans="7:10" x14ac:dyDescent="0.25">
      <c r="G175" s="2">
        <v>44368</v>
      </c>
      <c r="H175" s="50">
        <v>0.14172615</v>
      </c>
      <c r="I175" s="50">
        <v>0.13372906000000001</v>
      </c>
      <c r="J175" s="51">
        <v>0.72454479000000005</v>
      </c>
    </row>
    <row r="176" spans="7:10" x14ac:dyDescent="0.25">
      <c r="G176" s="2">
        <v>44369</v>
      </c>
      <c r="H176" s="50">
        <v>0.15235557</v>
      </c>
      <c r="I176" s="50">
        <v>0.13554295999999999</v>
      </c>
      <c r="J176" s="51">
        <v>0.71210147000000001</v>
      </c>
    </row>
    <row r="177" spans="7:10" x14ac:dyDescent="0.25">
      <c r="G177" s="2">
        <v>44370</v>
      </c>
      <c r="H177" s="50">
        <v>0.15623015000000001</v>
      </c>
      <c r="I177" s="50">
        <v>0.14661062</v>
      </c>
      <c r="J177" s="51">
        <v>0.69715923000000002</v>
      </c>
    </row>
    <row r="178" spans="7:10" x14ac:dyDescent="0.25">
      <c r="G178" s="2">
        <v>44371</v>
      </c>
      <c r="H178" s="50">
        <v>0.15833525000000001</v>
      </c>
      <c r="I178" s="50">
        <v>0.14850176000000001</v>
      </c>
      <c r="J178" s="51">
        <v>0.69316299000000003</v>
      </c>
    </row>
    <row r="179" spans="7:10" x14ac:dyDescent="0.25">
      <c r="G179" s="2">
        <v>44372</v>
      </c>
      <c r="H179" s="50">
        <v>0.16348546999999999</v>
      </c>
      <c r="I179" s="50">
        <v>0.15247261000000001</v>
      </c>
      <c r="J179" s="51">
        <v>0.68404191999999997</v>
      </c>
    </row>
    <row r="180" spans="7:10" x14ac:dyDescent="0.25">
      <c r="G180" s="2">
        <v>44373</v>
      </c>
      <c r="H180" s="50">
        <v>0.16212335</v>
      </c>
      <c r="I180" s="50">
        <v>0.14603849999999999</v>
      </c>
      <c r="J180" s="51">
        <v>0.69183815000000004</v>
      </c>
    </row>
    <row r="181" spans="7:10" x14ac:dyDescent="0.25">
      <c r="G181" s="2">
        <v>44374</v>
      </c>
      <c r="H181" s="50">
        <v>0.15897965999999999</v>
      </c>
      <c r="I181" s="50">
        <v>0.13813634999999999</v>
      </c>
      <c r="J181" s="51">
        <v>0.70288399000000001</v>
      </c>
    </row>
    <row r="182" spans="7:10" x14ac:dyDescent="0.25">
      <c r="G182" s="2">
        <v>44375</v>
      </c>
      <c r="H182" s="50">
        <v>0.15101312</v>
      </c>
      <c r="I182" s="50">
        <v>0.12941145000000001</v>
      </c>
      <c r="J182" s="51">
        <v>0.71957543000000002</v>
      </c>
    </row>
    <row r="183" spans="7:10" x14ac:dyDescent="0.25">
      <c r="G183" s="2">
        <v>44376</v>
      </c>
      <c r="H183" s="50">
        <v>0.15024457999999999</v>
      </c>
      <c r="I183" s="50">
        <v>0.13142791000000001</v>
      </c>
      <c r="J183" s="51">
        <v>0.71832750000000001</v>
      </c>
    </row>
    <row r="184" spans="7:10" x14ac:dyDescent="0.25">
      <c r="G184" s="2">
        <v>44377</v>
      </c>
      <c r="H184" s="50">
        <v>0.15035751</v>
      </c>
      <c r="I184" s="50">
        <v>0.10841831</v>
      </c>
      <c r="J184" s="51">
        <v>0.74122416999999996</v>
      </c>
    </row>
    <row r="185" spans="7:10" x14ac:dyDescent="0.25">
      <c r="G185" s="2">
        <v>44378</v>
      </c>
      <c r="H185" s="50">
        <v>0.15257449000000001</v>
      </c>
      <c r="I185" s="50">
        <v>0.10932907</v>
      </c>
      <c r="J185" s="51">
        <v>0.73809643999999996</v>
      </c>
    </row>
    <row r="186" spans="7:10" x14ac:dyDescent="0.25">
      <c r="G186" s="2">
        <v>44379</v>
      </c>
      <c r="H186" s="50">
        <v>0.15817807</v>
      </c>
      <c r="I186" s="50">
        <v>0.10705119</v>
      </c>
      <c r="J186" s="51">
        <v>0.73477073999999998</v>
      </c>
    </row>
    <row r="187" spans="7:10" x14ac:dyDescent="0.25">
      <c r="G187" s="2">
        <v>44380</v>
      </c>
      <c r="H187" s="50">
        <v>0.15877040000000001</v>
      </c>
      <c r="I187" s="50">
        <v>0.11050067</v>
      </c>
      <c r="J187" s="51">
        <v>0.73072892</v>
      </c>
    </row>
    <row r="188" spans="7:10" x14ac:dyDescent="0.25">
      <c r="G188" s="2">
        <v>44381</v>
      </c>
      <c r="H188" s="50">
        <v>0.17489135</v>
      </c>
      <c r="I188" s="50">
        <v>0.10160031</v>
      </c>
      <c r="J188" s="51">
        <v>0.72350835000000002</v>
      </c>
    </row>
    <row r="189" spans="7:10" x14ac:dyDescent="0.25">
      <c r="G189" s="2">
        <v>44382</v>
      </c>
      <c r="H189" s="50">
        <v>0.17381672000000001</v>
      </c>
      <c r="I189" s="50">
        <v>9.8149650000000005E-2</v>
      </c>
      <c r="J189" s="51">
        <v>0.72803362999999999</v>
      </c>
    </row>
    <row r="190" spans="7:10" x14ac:dyDescent="0.25">
      <c r="G190" s="2">
        <v>44383</v>
      </c>
      <c r="H190" s="50">
        <v>0.17488248000000001</v>
      </c>
      <c r="I190" s="50">
        <v>9.6018129999999993E-2</v>
      </c>
      <c r="J190" s="51">
        <v>0.72909939000000001</v>
      </c>
    </row>
    <row r="191" spans="7:10" x14ac:dyDescent="0.25">
      <c r="G191" s="2">
        <v>44384</v>
      </c>
      <c r="H191" s="50">
        <v>0.16973147999999999</v>
      </c>
      <c r="I191" s="50">
        <v>9.8427639999999997E-2</v>
      </c>
      <c r="J191" s="51">
        <v>0.73184088000000003</v>
      </c>
    </row>
    <row r="192" spans="7:10" x14ac:dyDescent="0.25">
      <c r="G192" s="2">
        <v>44385</v>
      </c>
      <c r="H192" s="50">
        <v>0.17291562999999999</v>
      </c>
      <c r="I192" s="50">
        <v>9.5983990000000005E-2</v>
      </c>
      <c r="J192" s="51">
        <v>0.73110037999999999</v>
      </c>
    </row>
    <row r="193" spans="7:10" x14ac:dyDescent="0.25">
      <c r="G193" s="2">
        <v>44386</v>
      </c>
      <c r="H193" s="50">
        <v>0.16677449999999999</v>
      </c>
      <c r="I193" s="50">
        <v>9.7575010000000004E-2</v>
      </c>
      <c r="J193" s="51">
        <v>0.73565049000000005</v>
      </c>
    </row>
    <row r="194" spans="7:10" x14ac:dyDescent="0.25">
      <c r="G194" s="2">
        <v>44387</v>
      </c>
      <c r="H194" s="50">
        <v>0.17831834999999999</v>
      </c>
      <c r="I194" s="50">
        <v>8.7757039999999994E-2</v>
      </c>
      <c r="J194" s="51">
        <v>0.73392460999999998</v>
      </c>
    </row>
    <row r="195" spans="7:10" x14ac:dyDescent="0.25">
      <c r="G195" s="2">
        <v>44388</v>
      </c>
      <c r="H195" s="50">
        <v>0.17790041000000001</v>
      </c>
      <c r="I195" s="50">
        <v>7.957728E-2</v>
      </c>
      <c r="J195" s="51">
        <v>0.74252231000000002</v>
      </c>
    </row>
    <row r="196" spans="7:10" x14ac:dyDescent="0.25">
      <c r="G196" s="2">
        <v>44389</v>
      </c>
      <c r="H196" s="50">
        <v>0.18804533000000001</v>
      </c>
      <c r="I196" s="50">
        <v>8.2306439999999995E-2</v>
      </c>
      <c r="J196" s="51">
        <v>0.72964823000000001</v>
      </c>
    </row>
    <row r="197" spans="7:10" x14ac:dyDescent="0.25">
      <c r="G197" s="2">
        <v>44390</v>
      </c>
      <c r="H197" s="50">
        <v>0.19511976</v>
      </c>
      <c r="I197" s="50">
        <v>8.2272219999999993E-2</v>
      </c>
      <c r="J197" s="51">
        <v>0.72260802000000002</v>
      </c>
    </row>
    <row r="198" spans="7:10" x14ac:dyDescent="0.25">
      <c r="G198" s="2">
        <v>44391</v>
      </c>
      <c r="H198" s="50">
        <v>0.20488037000000001</v>
      </c>
      <c r="I198" s="50">
        <v>8.5457909999999998E-2</v>
      </c>
      <c r="J198" s="51">
        <v>0.70966172000000005</v>
      </c>
    </row>
    <row r="199" spans="7:10" x14ac:dyDescent="0.25">
      <c r="G199" s="2">
        <v>44392</v>
      </c>
      <c r="H199" s="50">
        <v>0.20168670999999999</v>
      </c>
      <c r="I199" s="50">
        <v>8.2754320000000006E-2</v>
      </c>
      <c r="J199" s="51">
        <v>0.71555897000000002</v>
      </c>
    </row>
    <row r="200" spans="7:10" x14ac:dyDescent="0.25">
      <c r="G200" s="2">
        <v>44393</v>
      </c>
      <c r="H200" s="50">
        <v>0.21225280999999999</v>
      </c>
      <c r="I200" s="50">
        <v>7.7439679999999997E-2</v>
      </c>
      <c r="J200" s="51">
        <v>0.71030751999999997</v>
      </c>
    </row>
    <row r="201" spans="7:10" x14ac:dyDescent="0.25">
      <c r="G201" s="2">
        <v>44394</v>
      </c>
      <c r="H201" s="50">
        <v>0.20966070000000001</v>
      </c>
      <c r="I201" s="50">
        <v>7.7972299999999994E-2</v>
      </c>
      <c r="J201" s="51">
        <v>0.71236699999999997</v>
      </c>
    </row>
    <row r="202" spans="7:10" x14ac:dyDescent="0.25">
      <c r="G202" s="2">
        <v>44395</v>
      </c>
      <c r="H202" s="50">
        <v>0.20404581999999999</v>
      </c>
      <c r="I202" s="50">
        <v>8.7863189999999994E-2</v>
      </c>
      <c r="J202" s="51">
        <v>0.70809098999999998</v>
      </c>
    </row>
    <row r="203" spans="7:10" x14ac:dyDescent="0.25">
      <c r="G203" s="2">
        <v>44396</v>
      </c>
      <c r="H203" s="50">
        <v>0.20153956000000001</v>
      </c>
      <c r="I203" s="50">
        <v>8.4616430000000006E-2</v>
      </c>
      <c r="J203" s="51">
        <v>0.71384400999999997</v>
      </c>
    </row>
    <row r="204" spans="7:10" x14ac:dyDescent="0.25">
      <c r="G204" s="2">
        <v>44397</v>
      </c>
      <c r="H204" s="50">
        <v>0.19422006999999999</v>
      </c>
      <c r="I204" s="50">
        <v>7.707145E-2</v>
      </c>
      <c r="J204" s="51">
        <v>0.72870847999999999</v>
      </c>
    </row>
    <row r="205" spans="7:10" x14ac:dyDescent="0.25">
      <c r="G205" s="2">
        <v>44398</v>
      </c>
      <c r="H205" s="50">
        <v>0.19190251999999999</v>
      </c>
      <c r="I205" s="50">
        <v>7.2480080000000002E-2</v>
      </c>
      <c r="J205" s="51">
        <v>0.73561739999999998</v>
      </c>
    </row>
    <row r="206" spans="7:10" x14ac:dyDescent="0.25">
      <c r="G206" s="2">
        <v>44399</v>
      </c>
      <c r="H206" s="50">
        <v>0.19457207000000001</v>
      </c>
      <c r="I206" s="50">
        <v>7.4743790000000004E-2</v>
      </c>
      <c r="J206" s="51">
        <v>0.73068414000000004</v>
      </c>
    </row>
    <row r="207" spans="7:10" x14ac:dyDescent="0.25">
      <c r="G207" s="2">
        <v>44400</v>
      </c>
      <c r="H207" s="50">
        <v>0.18329535</v>
      </c>
      <c r="I207" s="50">
        <v>7.6555300000000007E-2</v>
      </c>
      <c r="J207" s="51">
        <v>0.74014935000000004</v>
      </c>
    </row>
    <row r="208" spans="7:10" x14ac:dyDescent="0.25">
      <c r="G208" s="2">
        <v>44401</v>
      </c>
      <c r="H208" s="50">
        <v>0.17709045000000001</v>
      </c>
      <c r="I208" s="50">
        <v>7.4126490000000003E-2</v>
      </c>
      <c r="J208" s="51">
        <v>0.74878305999999994</v>
      </c>
    </row>
    <row r="209" spans="7:10" x14ac:dyDescent="0.25">
      <c r="G209" s="2">
        <v>44402</v>
      </c>
      <c r="H209" s="50">
        <v>0.17404939</v>
      </c>
      <c r="I209" s="50">
        <v>7.2105009999999997E-2</v>
      </c>
      <c r="J209" s="51">
        <v>0.75384561000000005</v>
      </c>
    </row>
    <row r="210" spans="7:10" x14ac:dyDescent="0.25">
      <c r="G210" s="2">
        <v>44403</v>
      </c>
      <c r="H210" s="50">
        <v>0.18359791</v>
      </c>
      <c r="I210" s="50">
        <v>7.6296829999999996E-2</v>
      </c>
      <c r="J210" s="51">
        <v>0.74010527000000004</v>
      </c>
    </row>
    <row r="211" spans="7:10" x14ac:dyDescent="0.25">
      <c r="G211" s="2">
        <v>44404</v>
      </c>
      <c r="H211" s="50">
        <v>0.19455115000000001</v>
      </c>
      <c r="I211" s="50">
        <v>8.0774680000000001E-2</v>
      </c>
      <c r="J211" s="51">
        <v>0.72467415999999996</v>
      </c>
    </row>
    <row r="212" spans="7:10" x14ac:dyDescent="0.25">
      <c r="G212" s="2">
        <v>44405</v>
      </c>
      <c r="H212" s="50">
        <v>0.19508710000000001</v>
      </c>
      <c r="I212" s="50">
        <v>8.7301439999999994E-2</v>
      </c>
      <c r="J212" s="51">
        <v>0.71761145999999998</v>
      </c>
    </row>
    <row r="213" spans="7:10" x14ac:dyDescent="0.25">
      <c r="G213" s="2">
        <v>44406</v>
      </c>
      <c r="H213" s="50">
        <v>0.19786413</v>
      </c>
      <c r="I213" s="50">
        <v>8.5513679999999995E-2</v>
      </c>
      <c r="J213" s="51">
        <v>0.71662219000000005</v>
      </c>
    </row>
    <row r="214" spans="7:10" x14ac:dyDescent="0.25">
      <c r="G214" s="2">
        <v>44407</v>
      </c>
      <c r="H214" s="50">
        <v>0.20133118999999999</v>
      </c>
      <c r="I214" s="50">
        <v>8.6886939999999996E-2</v>
      </c>
      <c r="J214" s="51">
        <v>0.71178187000000004</v>
      </c>
    </row>
    <row r="215" spans="7:10" x14ac:dyDescent="0.25">
      <c r="G215" s="2">
        <v>44408</v>
      </c>
      <c r="H215" s="50">
        <v>0.20764984</v>
      </c>
      <c r="I215" s="50">
        <v>9.2268820000000001E-2</v>
      </c>
      <c r="J215" s="51">
        <v>0.70008134</v>
      </c>
    </row>
    <row r="216" spans="7:10" x14ac:dyDescent="0.25">
      <c r="G216" s="2">
        <v>44409</v>
      </c>
      <c r="H216" s="50">
        <v>0.20830994999999999</v>
      </c>
      <c r="I216" s="50">
        <v>9.9295709999999995E-2</v>
      </c>
      <c r="J216" s="51">
        <v>0.69239434</v>
      </c>
    </row>
    <row r="217" spans="7:10" x14ac:dyDescent="0.25">
      <c r="G217" s="2">
        <v>44410</v>
      </c>
      <c r="H217" s="50">
        <v>0.20457755</v>
      </c>
      <c r="I217" s="50">
        <v>9.7079120000000005E-2</v>
      </c>
      <c r="J217" s="51">
        <v>0.69834333999999998</v>
      </c>
    </row>
    <row r="218" spans="7:10" x14ac:dyDescent="0.25">
      <c r="G218" s="2">
        <v>44411</v>
      </c>
      <c r="H218" s="50">
        <v>0.1950953</v>
      </c>
      <c r="I218" s="50">
        <v>9.7424640000000007E-2</v>
      </c>
      <c r="J218" s="51">
        <v>0.70748005999999997</v>
      </c>
    </row>
    <row r="219" spans="7:10" x14ac:dyDescent="0.25">
      <c r="G219" s="2">
        <v>44412</v>
      </c>
      <c r="H219" s="50">
        <v>0.19639583999999999</v>
      </c>
      <c r="I219" s="50">
        <v>9.6124550000000003E-2</v>
      </c>
      <c r="J219" s="51">
        <v>0.70747961999999998</v>
      </c>
    </row>
    <row r="220" spans="7:10" x14ac:dyDescent="0.25">
      <c r="G220" s="2">
        <v>44413</v>
      </c>
      <c r="H220" s="50">
        <v>0.19691569</v>
      </c>
      <c r="I220" s="50">
        <v>9.7554150000000006E-2</v>
      </c>
      <c r="J220" s="51">
        <v>0.70553016000000002</v>
      </c>
    </row>
    <row r="221" spans="7:10" x14ac:dyDescent="0.25">
      <c r="G221" s="2">
        <v>44414</v>
      </c>
      <c r="H221" s="50">
        <v>0.20181070000000001</v>
      </c>
      <c r="I221" s="50">
        <v>0.10024387999999999</v>
      </c>
      <c r="J221" s="51">
        <v>0.69794542000000004</v>
      </c>
    </row>
    <row r="222" spans="7:10" x14ac:dyDescent="0.25">
      <c r="G222" s="2">
        <v>44415</v>
      </c>
      <c r="H222" s="50">
        <v>0.20754115000000001</v>
      </c>
      <c r="I222" s="50">
        <v>0.10122268</v>
      </c>
      <c r="J222" s="51">
        <v>0.69123617000000004</v>
      </c>
    </row>
    <row r="223" spans="7:10" x14ac:dyDescent="0.25">
      <c r="G223" s="2">
        <v>44416</v>
      </c>
      <c r="H223" s="50">
        <v>0.21500667000000001</v>
      </c>
      <c r="I223" s="50">
        <v>9.8272700000000004E-2</v>
      </c>
      <c r="J223" s="51">
        <v>0.68672063000000005</v>
      </c>
    </row>
    <row r="224" spans="7:10" x14ac:dyDescent="0.25">
      <c r="G224" s="2">
        <v>44417</v>
      </c>
      <c r="H224" s="50">
        <v>0.22468384</v>
      </c>
      <c r="I224" s="50">
        <v>9.9544220000000003E-2</v>
      </c>
      <c r="J224" s="51">
        <v>0.67577193999999996</v>
      </c>
    </row>
    <row r="225" spans="7:10" x14ac:dyDescent="0.25">
      <c r="G225" s="2">
        <v>44418</v>
      </c>
      <c r="H225" s="50">
        <v>0.23411451</v>
      </c>
      <c r="I225" s="50">
        <v>0.10041895000000001</v>
      </c>
      <c r="J225" s="51">
        <v>0.66546654000000005</v>
      </c>
    </row>
    <row r="226" spans="7:10" x14ac:dyDescent="0.25">
      <c r="G226" s="2">
        <v>44419</v>
      </c>
      <c r="H226" s="50">
        <v>0.24022753999999999</v>
      </c>
      <c r="I226" s="50">
        <v>0.10166628</v>
      </c>
      <c r="J226" s="51">
        <v>0.65810617999999999</v>
      </c>
    </row>
    <row r="227" spans="7:10" x14ac:dyDescent="0.25">
      <c r="G227" s="2">
        <v>44420</v>
      </c>
      <c r="H227" s="50">
        <v>0.24432050999999999</v>
      </c>
      <c r="I227" s="50">
        <v>0.10312786</v>
      </c>
      <c r="J227" s="51">
        <v>0.65255163000000005</v>
      </c>
    </row>
    <row r="228" spans="7:10" x14ac:dyDescent="0.25">
      <c r="G228" s="2">
        <v>44421</v>
      </c>
      <c r="H228" s="50">
        <v>0.24759164</v>
      </c>
      <c r="I228" s="50">
        <v>0.10241416</v>
      </c>
      <c r="J228" s="51">
        <v>0.64999419999999997</v>
      </c>
    </row>
    <row r="229" spans="7:10" x14ac:dyDescent="0.25">
      <c r="G229" s="2">
        <v>44422</v>
      </c>
      <c r="H229" s="50">
        <v>0.24914096999999999</v>
      </c>
      <c r="I229" s="50">
        <v>9.9892880000000003E-2</v>
      </c>
      <c r="J229" s="51">
        <v>0.65096615000000002</v>
      </c>
    </row>
    <row r="230" spans="7:10" x14ac:dyDescent="0.25">
      <c r="G230" s="2">
        <v>44423</v>
      </c>
      <c r="H230" s="50">
        <v>0.25179087999999999</v>
      </c>
      <c r="I230" s="50">
        <v>0.10188849</v>
      </c>
      <c r="J230" s="51">
        <v>0.64632062999999995</v>
      </c>
    </row>
    <row r="231" spans="7:10" x14ac:dyDescent="0.25">
      <c r="G231" s="2">
        <v>44424</v>
      </c>
      <c r="H231" s="50">
        <v>0.24952938</v>
      </c>
      <c r="I231" s="50">
        <v>9.9877140000000003E-2</v>
      </c>
      <c r="J231" s="51">
        <v>0.65059347999999995</v>
      </c>
    </row>
    <row r="232" spans="7:10" x14ac:dyDescent="0.25">
      <c r="G232" s="2">
        <v>44425</v>
      </c>
      <c r="H232" s="50">
        <v>0.24758353</v>
      </c>
      <c r="I232" s="50">
        <v>9.8176589999999994E-2</v>
      </c>
      <c r="J232" s="51">
        <v>0.65423988</v>
      </c>
    </row>
    <row r="233" spans="7:10" x14ac:dyDescent="0.25">
      <c r="G233" s="2">
        <v>44426</v>
      </c>
      <c r="H233" s="50">
        <v>0.25069519000000001</v>
      </c>
      <c r="I233" s="50">
        <v>9.7028470000000006E-2</v>
      </c>
      <c r="J233" s="51">
        <v>0.65227632999999996</v>
      </c>
    </row>
    <row r="234" spans="7:10" x14ac:dyDescent="0.25">
      <c r="G234" s="2">
        <v>44427</v>
      </c>
      <c r="H234" s="50">
        <v>0.25355710999999997</v>
      </c>
      <c r="I234" s="50">
        <v>9.5727329999999999E-2</v>
      </c>
      <c r="J234" s="51">
        <v>0.65071555999999997</v>
      </c>
    </row>
    <row r="235" spans="7:10" x14ac:dyDescent="0.25">
      <c r="G235" s="2">
        <v>44428</v>
      </c>
      <c r="H235" s="50">
        <v>0.25379290999999998</v>
      </c>
      <c r="I235" s="50">
        <v>9.1401280000000001E-2</v>
      </c>
      <c r="J235" s="51">
        <v>0.65480581000000004</v>
      </c>
    </row>
    <row r="236" spans="7:10" x14ac:dyDescent="0.25">
      <c r="G236" s="2">
        <v>44429</v>
      </c>
      <c r="H236" s="50">
        <v>0.25331134999999999</v>
      </c>
      <c r="I236" s="50">
        <v>9.2932790000000001E-2</v>
      </c>
      <c r="J236" s="51">
        <v>0.65375585999999997</v>
      </c>
    </row>
    <row r="237" spans="7:10" x14ac:dyDescent="0.25">
      <c r="G237" s="2">
        <v>44430</v>
      </c>
      <c r="H237" s="50">
        <v>0.25544383999999998</v>
      </c>
      <c r="I237" s="50">
        <v>9.0103680000000005E-2</v>
      </c>
      <c r="J237" s="51">
        <v>0.65445248</v>
      </c>
    </row>
    <row r="238" spans="7:10" x14ac:dyDescent="0.25">
      <c r="G238" s="2">
        <v>44431</v>
      </c>
      <c r="H238" s="50">
        <v>0.26273887000000001</v>
      </c>
      <c r="I238" s="50">
        <v>8.9661930000000001E-2</v>
      </c>
      <c r="J238" s="51">
        <v>0.64759920999999998</v>
      </c>
    </row>
    <row r="239" spans="7:10" x14ac:dyDescent="0.25">
      <c r="G239" s="2">
        <v>44432</v>
      </c>
      <c r="H239" s="50">
        <v>0.26507479</v>
      </c>
      <c r="I239" s="50">
        <v>9.0649110000000005E-2</v>
      </c>
      <c r="J239" s="51">
        <v>0.64427610999999996</v>
      </c>
    </row>
    <row r="240" spans="7:10" x14ac:dyDescent="0.25">
      <c r="G240" s="2">
        <v>44433</v>
      </c>
      <c r="H240" s="50">
        <v>0.26124162000000001</v>
      </c>
      <c r="I240" s="50">
        <v>8.9476730000000004E-2</v>
      </c>
      <c r="J240" s="51">
        <v>0.64928165999999998</v>
      </c>
    </row>
    <row r="241" spans="7:10" x14ac:dyDescent="0.25">
      <c r="G241" s="2">
        <v>44434</v>
      </c>
      <c r="H241" s="50">
        <v>0.26435997999999999</v>
      </c>
      <c r="I241" s="50">
        <v>8.7950429999999996E-2</v>
      </c>
      <c r="J241" s="51">
        <v>0.64768959000000004</v>
      </c>
    </row>
    <row r="242" spans="7:10" x14ac:dyDescent="0.25">
      <c r="G242" s="2">
        <v>44435</v>
      </c>
      <c r="H242" s="50">
        <v>0.26823492999999998</v>
      </c>
      <c r="I242" s="50">
        <v>8.6572399999999994E-2</v>
      </c>
      <c r="J242" s="51">
        <v>0.64519267000000002</v>
      </c>
    </row>
    <row r="243" spans="7:10" x14ac:dyDescent="0.25">
      <c r="G243" s="2">
        <v>44436</v>
      </c>
      <c r="H243" s="50">
        <v>0.27166899999999999</v>
      </c>
      <c r="I243" s="50">
        <v>8.7632740000000001E-2</v>
      </c>
      <c r="J243" s="51">
        <v>0.64069825999999996</v>
      </c>
    </row>
    <row r="244" spans="7:10" x14ac:dyDescent="0.25">
      <c r="G244" s="2">
        <v>44437</v>
      </c>
      <c r="H244" s="50">
        <v>0.27492823</v>
      </c>
      <c r="I244" s="50">
        <v>8.6883130000000003E-2</v>
      </c>
      <c r="J244" s="51">
        <v>0.63818863999999997</v>
      </c>
    </row>
    <row r="245" spans="7:10" x14ac:dyDescent="0.25">
      <c r="G245" s="2">
        <v>44438</v>
      </c>
      <c r="H245" s="50">
        <v>0.27056530000000001</v>
      </c>
      <c r="I245" s="50">
        <v>8.7988399999999994E-2</v>
      </c>
      <c r="J245" s="51">
        <v>0.64144630000000002</v>
      </c>
    </row>
    <row r="246" spans="7:10" x14ac:dyDescent="0.25">
      <c r="G246" s="2">
        <v>44439</v>
      </c>
      <c r="H246" s="50">
        <v>0.26845824000000001</v>
      </c>
      <c r="I246" s="50">
        <v>8.6694789999999994E-2</v>
      </c>
      <c r="J246" s="51">
        <v>0.64484697000000002</v>
      </c>
    </row>
    <row r="247" spans="7:10" x14ac:dyDescent="0.25">
      <c r="G247" s="2">
        <v>44440</v>
      </c>
      <c r="H247" s="50">
        <v>0.2714201</v>
      </c>
      <c r="I247" s="50">
        <v>9.2834529999999998E-2</v>
      </c>
      <c r="J247" s="51">
        <v>0.63574538000000003</v>
      </c>
    </row>
    <row r="248" spans="7:10" x14ac:dyDescent="0.25">
      <c r="G248" s="2">
        <v>44441</v>
      </c>
      <c r="H248" s="50">
        <v>0.27562365</v>
      </c>
      <c r="I248" s="50">
        <v>9.3495620000000002E-2</v>
      </c>
      <c r="J248" s="51">
        <v>0.63088073</v>
      </c>
    </row>
    <row r="249" spans="7:10" x14ac:dyDescent="0.25">
      <c r="G249" s="2">
        <v>44442</v>
      </c>
      <c r="H249" s="50">
        <v>0.27649615999999999</v>
      </c>
      <c r="I249" s="50">
        <v>9.7919859999999997E-2</v>
      </c>
      <c r="J249" s="51">
        <v>0.62558398000000004</v>
      </c>
    </row>
    <row r="250" spans="7:10" x14ac:dyDescent="0.25">
      <c r="G250" s="2">
        <v>44443</v>
      </c>
      <c r="H250" s="50">
        <v>0.28117311</v>
      </c>
      <c r="I250" s="50">
        <v>9.5292520000000006E-2</v>
      </c>
      <c r="J250" s="51">
        <v>0.62353438000000005</v>
      </c>
    </row>
    <row r="251" spans="7:10" x14ac:dyDescent="0.25">
      <c r="G251" s="2">
        <v>44444</v>
      </c>
      <c r="H251" s="50">
        <v>0.27995165999999999</v>
      </c>
      <c r="I251" s="50">
        <v>9.5733349999999995E-2</v>
      </c>
      <c r="J251" s="51">
        <v>0.62431497999999996</v>
      </c>
    </row>
    <row r="252" spans="7:10" x14ac:dyDescent="0.25">
      <c r="G252" s="2">
        <v>44445</v>
      </c>
      <c r="H252" s="50">
        <v>0.28783130000000001</v>
      </c>
      <c r="I252" s="50">
        <v>9.3488650000000006E-2</v>
      </c>
      <c r="J252" s="51">
        <v>0.61868005000000004</v>
      </c>
    </row>
    <row r="253" spans="7:10" x14ac:dyDescent="0.25">
      <c r="G253" s="2">
        <v>44446</v>
      </c>
      <c r="H253" s="50">
        <v>0.29633481</v>
      </c>
      <c r="I253" s="50">
        <v>9.2669420000000002E-2</v>
      </c>
      <c r="J253" s="51">
        <v>0.61099577000000005</v>
      </c>
    </row>
    <row r="254" spans="7:10" x14ac:dyDescent="0.25">
      <c r="G254" s="2">
        <v>44447</v>
      </c>
      <c r="H254" s="50">
        <v>0.30669373999999999</v>
      </c>
      <c r="I254" s="50">
        <v>8.3315799999999995E-2</v>
      </c>
      <c r="J254" s="51">
        <v>0.60999046000000001</v>
      </c>
    </row>
    <row r="255" spans="7:10" x14ac:dyDescent="0.25">
      <c r="G255" s="2">
        <v>44448</v>
      </c>
      <c r="H255" s="50">
        <v>0.30419941</v>
      </c>
      <c r="I255" s="50">
        <v>8.2238710000000007E-2</v>
      </c>
      <c r="J255" s="51">
        <v>0.61356189000000005</v>
      </c>
    </row>
    <row r="256" spans="7:10" x14ac:dyDescent="0.25">
      <c r="G256" s="2">
        <v>44449</v>
      </c>
      <c r="H256" s="50">
        <v>0.30421144999999999</v>
      </c>
      <c r="I256" s="50">
        <v>7.5350109999999998E-2</v>
      </c>
      <c r="J256" s="51">
        <v>0.62043844000000004</v>
      </c>
    </row>
    <row r="257" spans="7:10" x14ac:dyDescent="0.25">
      <c r="G257" s="2">
        <v>44450</v>
      </c>
      <c r="H257" s="50">
        <v>0.30393012000000003</v>
      </c>
      <c r="I257" s="50">
        <v>7.2259859999999995E-2</v>
      </c>
      <c r="J257" s="51">
        <v>0.62381003000000002</v>
      </c>
    </row>
    <row r="258" spans="7:10" x14ac:dyDescent="0.25">
      <c r="G258" s="2">
        <v>44451</v>
      </c>
      <c r="H258" s="50">
        <v>0.31137059</v>
      </c>
      <c r="I258" s="50">
        <v>7.188783E-2</v>
      </c>
      <c r="J258" s="51">
        <v>0.61674158000000001</v>
      </c>
    </row>
    <row r="259" spans="7:10" x14ac:dyDescent="0.25">
      <c r="G259" s="2">
        <v>44452</v>
      </c>
      <c r="H259" s="50">
        <v>0.30311526999999999</v>
      </c>
      <c r="I259" s="50">
        <v>7.0978869999999999E-2</v>
      </c>
      <c r="J259" s="51">
        <v>0.62590586000000004</v>
      </c>
    </row>
    <row r="260" spans="7:10" x14ac:dyDescent="0.25">
      <c r="G260" s="2">
        <v>44453</v>
      </c>
      <c r="H260" s="50">
        <v>0.30406728999999999</v>
      </c>
      <c r="I260" s="50">
        <v>7.0295070000000001E-2</v>
      </c>
      <c r="J260" s="51">
        <v>0.62563765000000005</v>
      </c>
    </row>
    <row r="261" spans="7:10" x14ac:dyDescent="0.25">
      <c r="G261" s="2">
        <v>44454</v>
      </c>
      <c r="H261" s="50">
        <v>0.30002509999999999</v>
      </c>
      <c r="I261" s="50">
        <v>7.4656620000000007E-2</v>
      </c>
      <c r="J261" s="51">
        <v>0.62531829000000005</v>
      </c>
    </row>
    <row r="262" spans="7:10" x14ac:dyDescent="0.25">
      <c r="G262" s="2">
        <v>44455</v>
      </c>
      <c r="H262" s="50">
        <v>0.30384404999999998</v>
      </c>
      <c r="I262" s="50">
        <v>7.4670089999999995E-2</v>
      </c>
      <c r="J262" s="51">
        <v>0.62148585999999995</v>
      </c>
    </row>
    <row r="263" spans="7:10" x14ac:dyDescent="0.25">
      <c r="G263" s="2">
        <v>44456</v>
      </c>
      <c r="H263" s="50">
        <v>0.31835169000000002</v>
      </c>
      <c r="I263" s="50">
        <v>7.8574389999999994E-2</v>
      </c>
      <c r="J263" s="51">
        <v>0.60307392000000004</v>
      </c>
    </row>
    <row r="264" spans="7:10" x14ac:dyDescent="0.25">
      <c r="G264" s="2">
        <v>44457</v>
      </c>
      <c r="H264" s="50">
        <v>0.32405467999999998</v>
      </c>
      <c r="I264" s="50">
        <v>8.0574880000000002E-2</v>
      </c>
      <c r="J264" s="51">
        <v>0.59537043999999995</v>
      </c>
    </row>
    <row r="265" spans="7:10" x14ac:dyDescent="0.25">
      <c r="G265" s="2">
        <v>44458</v>
      </c>
      <c r="H265" s="50">
        <v>0.32148555000000001</v>
      </c>
      <c r="I265" s="50">
        <v>7.9560569999999997E-2</v>
      </c>
      <c r="J265" s="51">
        <v>0.59895388000000005</v>
      </c>
    </row>
    <row r="266" spans="7:10" x14ac:dyDescent="0.25">
      <c r="G266" s="2">
        <v>44459</v>
      </c>
      <c r="H266" s="50">
        <v>0.33759607000000003</v>
      </c>
      <c r="I266" s="50">
        <v>7.7777550000000001E-2</v>
      </c>
      <c r="J266" s="51">
        <v>0.58462638</v>
      </c>
    </row>
    <row r="267" spans="7:10" x14ac:dyDescent="0.25">
      <c r="G267" s="2">
        <v>44460</v>
      </c>
      <c r="H267" s="50">
        <v>0.34520092000000002</v>
      </c>
      <c r="I267" s="50">
        <v>7.2882939999999993E-2</v>
      </c>
      <c r="J267" s="51">
        <v>0.58191612999999998</v>
      </c>
    </row>
    <row r="268" spans="7:10" x14ac:dyDescent="0.25">
      <c r="G268" s="2">
        <v>44461</v>
      </c>
      <c r="H268" s="50">
        <v>0.34886440000000002</v>
      </c>
      <c r="I268" s="50">
        <v>6.9853369999999998E-2</v>
      </c>
      <c r="J268" s="51">
        <v>0.58128223000000001</v>
      </c>
    </row>
    <row r="269" spans="7:10" x14ac:dyDescent="0.25">
      <c r="G269" s="2">
        <v>44462</v>
      </c>
      <c r="H269" s="50">
        <v>0.35884894000000001</v>
      </c>
      <c r="I269" s="50">
        <v>6.2417180000000003E-2</v>
      </c>
      <c r="J269" s="51">
        <v>0.57873388000000003</v>
      </c>
    </row>
    <row r="270" spans="7:10" x14ac:dyDescent="0.25">
      <c r="G270" s="2">
        <v>44463</v>
      </c>
      <c r="H270" s="50">
        <v>0.36056653999999999</v>
      </c>
      <c r="I270" s="50">
        <v>5.8040359999999999E-2</v>
      </c>
      <c r="J270" s="51">
        <v>0.5813931</v>
      </c>
    </row>
    <row r="271" spans="7:10" x14ac:dyDescent="0.25">
      <c r="G271" s="2">
        <v>44464</v>
      </c>
      <c r="H271" s="50">
        <v>0.36381987999999998</v>
      </c>
      <c r="I271" s="50">
        <v>5.3798150000000003E-2</v>
      </c>
      <c r="J271" s="51">
        <v>0.58238197999999997</v>
      </c>
    </row>
    <row r="272" spans="7:10" x14ac:dyDescent="0.25">
      <c r="G272" s="2">
        <v>44465</v>
      </c>
      <c r="H272" s="50">
        <v>0.36869812000000002</v>
      </c>
      <c r="I272" s="50">
        <v>4.7012779999999997E-2</v>
      </c>
      <c r="J272" s="51">
        <v>0.58428910000000001</v>
      </c>
    </row>
    <row r="273" spans="7:10" x14ac:dyDescent="0.25">
      <c r="G273" s="2">
        <v>44466</v>
      </c>
      <c r="H273" s="50">
        <v>0.37083720999999997</v>
      </c>
      <c r="I273" s="50">
        <v>4.5867789999999999E-2</v>
      </c>
      <c r="J273" s="51">
        <v>0.58329500000000001</v>
      </c>
    </row>
    <row r="274" spans="7:10" x14ac:dyDescent="0.25">
      <c r="G274" s="2">
        <v>44467</v>
      </c>
      <c r="H274" s="50">
        <v>0.37670056000000002</v>
      </c>
      <c r="I274" s="50">
        <v>4.4600710000000002E-2</v>
      </c>
      <c r="J274" s="51">
        <v>0.57869872</v>
      </c>
    </row>
    <row r="275" spans="7:10" x14ac:dyDescent="0.25">
      <c r="G275" s="2">
        <v>44468</v>
      </c>
      <c r="H275" s="50">
        <v>0.40116732999999999</v>
      </c>
      <c r="I275" s="50">
        <v>3.9558549999999998E-2</v>
      </c>
      <c r="J275" s="51">
        <v>0.55927411999999999</v>
      </c>
    </row>
    <row r="276" spans="7:10" x14ac:dyDescent="0.25">
      <c r="G276" s="2">
        <v>44469</v>
      </c>
      <c r="H276" s="50">
        <v>0.40473835000000002</v>
      </c>
      <c r="I276" s="50">
        <v>3.936957E-2</v>
      </c>
      <c r="J276" s="51">
        <v>0.55589208000000001</v>
      </c>
    </row>
    <row r="277" spans="7:10" x14ac:dyDescent="0.25">
      <c r="G277" s="2">
        <v>44470</v>
      </c>
      <c r="H277" s="50">
        <v>0.40638491999999998</v>
      </c>
      <c r="I277" s="50">
        <v>4.0778719999999997E-2</v>
      </c>
      <c r="J277" s="51">
        <v>0.55283636000000003</v>
      </c>
    </row>
    <row r="278" spans="7:10" x14ac:dyDescent="0.25">
      <c r="G278" s="2">
        <v>44471</v>
      </c>
      <c r="H278" s="50">
        <v>0.40814287999999999</v>
      </c>
      <c r="I278" s="50">
        <v>4.2000040000000002E-2</v>
      </c>
      <c r="J278" s="51">
        <v>0.54985708</v>
      </c>
    </row>
    <row r="279" spans="7:10" x14ac:dyDescent="0.25">
      <c r="G279" s="2">
        <v>44472</v>
      </c>
      <c r="H279" s="50">
        <v>0.41348433000000001</v>
      </c>
      <c r="I279" s="50">
        <v>4.4617629999999998E-2</v>
      </c>
      <c r="J279" s="51">
        <v>0.54189803999999997</v>
      </c>
    </row>
    <row r="280" spans="7:10" x14ac:dyDescent="0.25">
      <c r="G280" s="2">
        <v>44473</v>
      </c>
      <c r="H280" s="50">
        <v>0.42784651000000001</v>
      </c>
      <c r="I280" s="50">
        <v>4.3106810000000002E-2</v>
      </c>
      <c r="J280" s="51">
        <v>0.52904667999999999</v>
      </c>
    </row>
    <row r="281" spans="7:10" x14ac:dyDescent="0.25">
      <c r="G281" s="2">
        <v>44474</v>
      </c>
      <c r="H281" s="50">
        <v>0.43767820000000002</v>
      </c>
      <c r="I281" s="50">
        <v>3.8997129999999998E-2</v>
      </c>
      <c r="J281" s="51">
        <v>0.52332467000000005</v>
      </c>
    </row>
    <row r="282" spans="7:10" x14ac:dyDescent="0.25">
      <c r="G282" s="2">
        <v>44475</v>
      </c>
      <c r="H282" s="50">
        <v>0.42959739000000002</v>
      </c>
      <c r="I282" s="50">
        <v>3.7799439999999997E-2</v>
      </c>
      <c r="J282" s="51">
        <v>0.53260317000000001</v>
      </c>
    </row>
    <row r="283" spans="7:10" x14ac:dyDescent="0.25">
      <c r="G283" s="2">
        <v>44476</v>
      </c>
      <c r="H283" s="50">
        <v>0.42459401000000002</v>
      </c>
      <c r="I283" s="50">
        <v>3.75845E-2</v>
      </c>
      <c r="J283" s="51">
        <v>0.53782149000000001</v>
      </c>
    </row>
    <row r="284" spans="7:10" x14ac:dyDescent="0.25">
      <c r="G284" s="2">
        <v>44477</v>
      </c>
      <c r="H284" s="50">
        <v>0.43156650000000002</v>
      </c>
      <c r="I284" s="50">
        <v>3.158992E-2</v>
      </c>
      <c r="J284" s="51">
        <v>0.53684357000000005</v>
      </c>
    </row>
    <row r="285" spans="7:10" x14ac:dyDescent="0.25">
      <c r="G285" s="2">
        <v>44478</v>
      </c>
      <c r="H285" s="50">
        <v>0.44126038000000001</v>
      </c>
      <c r="I285" s="50">
        <v>2.6487879999999998E-2</v>
      </c>
      <c r="J285" s="51">
        <v>0.53225173999999997</v>
      </c>
    </row>
    <row r="286" spans="7:10" x14ac:dyDescent="0.25">
      <c r="G286" s="2">
        <v>44479</v>
      </c>
      <c r="H286" s="50">
        <v>0.45389490999999998</v>
      </c>
      <c r="I286" s="50">
        <v>2.227146E-2</v>
      </c>
      <c r="J286" s="51">
        <v>0.52383363000000005</v>
      </c>
    </row>
    <row r="287" spans="7:10" x14ac:dyDescent="0.25">
      <c r="G287" s="2">
        <v>44480</v>
      </c>
      <c r="H287" s="50">
        <v>0.44943892000000002</v>
      </c>
      <c r="I287" s="50">
        <v>2.22416E-2</v>
      </c>
      <c r="J287" s="51">
        <v>0.52831949</v>
      </c>
    </row>
    <row r="288" spans="7:10" x14ac:dyDescent="0.25">
      <c r="G288" s="2">
        <v>44481</v>
      </c>
      <c r="H288" s="50">
        <v>0.44998876999999998</v>
      </c>
      <c r="I288" s="50">
        <v>2.8244209999999999E-2</v>
      </c>
      <c r="J288" s="51">
        <v>0.52176701999999997</v>
      </c>
    </row>
    <row r="289" spans="7:10" x14ac:dyDescent="0.25">
      <c r="G289" s="2">
        <v>44482</v>
      </c>
      <c r="H289" s="50">
        <v>0.44962191000000001</v>
      </c>
      <c r="I289" s="50">
        <v>3.0647170000000001E-2</v>
      </c>
      <c r="J289" s="51">
        <v>0.51973091999999999</v>
      </c>
    </row>
    <row r="290" spans="7:10" x14ac:dyDescent="0.25">
      <c r="G290" s="2">
        <v>44483</v>
      </c>
      <c r="H290" s="50">
        <v>0.46510792000000001</v>
      </c>
      <c r="I290" s="50">
        <v>2.9800340000000002E-2</v>
      </c>
      <c r="J290" s="51">
        <v>0.50509174999999995</v>
      </c>
    </row>
    <row r="291" spans="7:10" x14ac:dyDescent="0.25">
      <c r="G291" s="2">
        <v>44484</v>
      </c>
      <c r="H291" s="50">
        <v>0.46853984999999998</v>
      </c>
      <c r="I291" s="50">
        <v>3.1696929999999998E-2</v>
      </c>
      <c r="J291" s="51">
        <v>0.49976322000000001</v>
      </c>
    </row>
    <row r="292" spans="7:10" x14ac:dyDescent="0.25">
      <c r="G292" s="2">
        <v>44485</v>
      </c>
      <c r="H292" s="50">
        <v>0.47752412999999999</v>
      </c>
      <c r="I292" s="50">
        <v>3.5403240000000002E-2</v>
      </c>
      <c r="J292" s="51">
        <v>0.48707263000000001</v>
      </c>
    </row>
    <row r="293" spans="7:10" x14ac:dyDescent="0.25">
      <c r="G293" s="2">
        <v>44486</v>
      </c>
      <c r="H293" s="50">
        <v>0.48115417999999999</v>
      </c>
      <c r="I293" s="50">
        <v>3.750527E-2</v>
      </c>
      <c r="J293" s="51">
        <v>0.48134054999999998</v>
      </c>
    </row>
    <row r="294" spans="7:10" x14ac:dyDescent="0.25">
      <c r="G294" s="2">
        <v>44487</v>
      </c>
      <c r="H294" s="50">
        <v>0.48044325999999998</v>
      </c>
      <c r="I294" s="50">
        <v>3.6336479999999997E-2</v>
      </c>
      <c r="J294" s="51">
        <v>0.48322025000000002</v>
      </c>
    </row>
    <row r="295" spans="7:10" x14ac:dyDescent="0.25">
      <c r="G295" s="2">
        <v>44488</v>
      </c>
      <c r="H295" s="50">
        <v>0.47842918000000001</v>
      </c>
      <c r="I295" s="50">
        <v>3.5091789999999998E-2</v>
      </c>
      <c r="J295" s="51">
        <v>0.48647901999999998</v>
      </c>
    </row>
    <row r="296" spans="7:10" x14ac:dyDescent="0.25">
      <c r="G296" s="2">
        <v>44489</v>
      </c>
      <c r="H296" s="50">
        <v>0.47984160999999997</v>
      </c>
      <c r="I296" s="50">
        <v>3.5495350000000002E-2</v>
      </c>
      <c r="J296" s="51">
        <v>0.48466303999999999</v>
      </c>
    </row>
    <row r="297" spans="7:10" x14ac:dyDescent="0.25">
      <c r="G297" s="2">
        <v>44490</v>
      </c>
      <c r="H297" s="50">
        <v>0.47686709999999999</v>
      </c>
      <c r="I297" s="50">
        <v>3.4606680000000001E-2</v>
      </c>
      <c r="J297" s="51">
        <v>0.48852622000000001</v>
      </c>
    </row>
    <row r="298" spans="7:10" x14ac:dyDescent="0.25">
      <c r="G298" s="2">
        <v>44491</v>
      </c>
      <c r="H298" s="50">
        <v>0.47274673</v>
      </c>
      <c r="I298" s="50">
        <v>3.2230269999999998E-2</v>
      </c>
      <c r="J298" s="51">
        <v>0.49502299999999999</v>
      </c>
    </row>
    <row r="299" spans="7:10" x14ac:dyDescent="0.25">
      <c r="G299" s="2">
        <v>44492</v>
      </c>
      <c r="H299" s="50">
        <v>0.46736643999999999</v>
      </c>
      <c r="I299" s="50">
        <v>3.0282529999999998E-2</v>
      </c>
      <c r="J299" s="51">
        <v>0.50235101999999998</v>
      </c>
    </row>
    <row r="300" spans="7:10" x14ac:dyDescent="0.25">
      <c r="G300" s="2">
        <v>44493</v>
      </c>
      <c r="H300" s="50">
        <v>0.46589178999999997</v>
      </c>
      <c r="I300" s="50">
        <v>2.662662E-2</v>
      </c>
      <c r="J300" s="51">
        <v>0.50748159000000004</v>
      </c>
    </row>
    <row r="301" spans="7:10" x14ac:dyDescent="0.25">
      <c r="G301" s="2">
        <v>44494</v>
      </c>
      <c r="H301" s="50">
        <v>0.47823658000000002</v>
      </c>
      <c r="I301" s="50">
        <v>2.5976140000000002E-2</v>
      </c>
      <c r="J301" s="51">
        <v>0.49578728</v>
      </c>
    </row>
    <row r="302" spans="7:10" x14ac:dyDescent="0.25">
      <c r="G302" s="2">
        <v>44495</v>
      </c>
      <c r="H302" s="50">
        <v>0.48021679</v>
      </c>
      <c r="I302" s="50">
        <v>2.2701679999999998E-2</v>
      </c>
      <c r="J302" s="51">
        <v>0.49708152999999999</v>
      </c>
    </row>
    <row r="303" spans="7:10" x14ac:dyDescent="0.25">
      <c r="G303" s="2">
        <v>44496</v>
      </c>
      <c r="H303" s="50">
        <v>0.48090283</v>
      </c>
      <c r="I303" s="50">
        <v>2.0881210000000001E-2</v>
      </c>
      <c r="J303" s="51">
        <v>0.49821596000000001</v>
      </c>
    </row>
    <row r="304" spans="7:10" x14ac:dyDescent="0.25">
      <c r="G304" s="2">
        <v>44497</v>
      </c>
      <c r="H304" s="50">
        <v>0.47979208000000001</v>
      </c>
      <c r="I304" s="50">
        <v>2.1586359999999999E-2</v>
      </c>
      <c r="J304" s="51">
        <v>0.49862156000000002</v>
      </c>
    </row>
    <row r="305" spans="7:10" x14ac:dyDescent="0.25">
      <c r="G305" s="2">
        <v>44498</v>
      </c>
      <c r="H305" s="50">
        <v>0.49077319000000003</v>
      </c>
      <c r="I305" s="50">
        <v>2.2030750000000002E-2</v>
      </c>
      <c r="J305" s="51">
        <v>0.48719606999999998</v>
      </c>
    </row>
    <row r="306" spans="7:10" x14ac:dyDescent="0.25">
      <c r="G306" s="2">
        <v>44499</v>
      </c>
      <c r="H306" s="50">
        <v>0.49411145000000001</v>
      </c>
      <c r="I306" s="50">
        <v>2.3725860000000001E-2</v>
      </c>
      <c r="J306" s="51">
        <v>0.48216269</v>
      </c>
    </row>
    <row r="307" spans="7:10" x14ac:dyDescent="0.25">
      <c r="G307" s="2">
        <v>44500</v>
      </c>
      <c r="H307" s="50">
        <v>0.49490419000000002</v>
      </c>
      <c r="I307" s="50">
        <v>2.9379590000000001E-2</v>
      </c>
      <c r="J307" s="51">
        <v>0.47571622000000002</v>
      </c>
    </row>
    <row r="308" spans="7:10" x14ac:dyDescent="0.25">
      <c r="G308" s="2">
        <v>44501</v>
      </c>
      <c r="H308" s="50">
        <v>0.49462761</v>
      </c>
      <c r="I308" s="50">
        <v>3.1228720000000001E-2</v>
      </c>
      <c r="J308" s="51">
        <v>0.47414367000000002</v>
      </c>
    </row>
    <row r="309" spans="7:10" x14ac:dyDescent="0.25">
      <c r="G309" s="2">
        <v>44502</v>
      </c>
      <c r="H309" s="50">
        <v>0.50653976999999994</v>
      </c>
      <c r="I309" s="50">
        <v>3.3825189999999998E-2</v>
      </c>
      <c r="J309" s="51">
        <v>0.45963504999999999</v>
      </c>
    </row>
    <row r="310" spans="7:10" x14ac:dyDescent="0.25">
      <c r="G310" s="2">
        <v>44503</v>
      </c>
      <c r="H310" s="50">
        <v>0.52044650000000003</v>
      </c>
      <c r="I310" s="50">
        <v>3.4041219999999997E-2</v>
      </c>
      <c r="J310" s="51">
        <v>0.44551226999999999</v>
      </c>
    </row>
    <row r="311" spans="7:10" x14ac:dyDescent="0.25">
      <c r="G311" s="2">
        <v>44504</v>
      </c>
      <c r="H311" s="50">
        <v>0.53537398000000003</v>
      </c>
      <c r="I311" s="50">
        <v>3.5450750000000003E-2</v>
      </c>
      <c r="J311" s="51">
        <v>0.42917527</v>
      </c>
    </row>
    <row r="312" spans="7:10" x14ac:dyDescent="0.25">
      <c r="G312" s="2">
        <v>44505</v>
      </c>
      <c r="H312" s="50">
        <v>0.54247621999999995</v>
      </c>
      <c r="I312" s="50">
        <v>3.920738E-2</v>
      </c>
      <c r="J312" s="51">
        <v>0.41831641000000003</v>
      </c>
    </row>
    <row r="313" spans="7:10" x14ac:dyDescent="0.25">
      <c r="G313" s="2">
        <v>44506</v>
      </c>
      <c r="H313" s="50">
        <v>0.54927756999999999</v>
      </c>
      <c r="I313" s="50">
        <v>3.7619119999999999E-2</v>
      </c>
      <c r="J313" s="51">
        <v>0.41310330000000001</v>
      </c>
    </row>
    <row r="314" spans="7:10" x14ac:dyDescent="0.25">
      <c r="G314" s="2">
        <v>44507</v>
      </c>
      <c r="H314" s="50">
        <v>0.56380399000000003</v>
      </c>
      <c r="I314" s="50">
        <v>3.6484139999999998E-2</v>
      </c>
      <c r="J314" s="51">
        <v>0.39971187000000002</v>
      </c>
    </row>
    <row r="315" spans="7:10" x14ac:dyDescent="0.25">
      <c r="G315" s="2">
        <v>44508</v>
      </c>
      <c r="H315" s="50">
        <v>0.56490077000000005</v>
      </c>
      <c r="I315" s="50">
        <v>3.270112E-2</v>
      </c>
      <c r="J315" s="51">
        <v>0.40239810999999998</v>
      </c>
    </row>
    <row r="316" spans="7:10" x14ac:dyDescent="0.25">
      <c r="G316" s="2">
        <v>44509</v>
      </c>
      <c r="H316" s="50">
        <v>0.56396818999999998</v>
      </c>
      <c r="I316" s="50">
        <v>3.0172270000000001E-2</v>
      </c>
      <c r="J316" s="51">
        <v>0.40585954000000002</v>
      </c>
    </row>
    <row r="317" spans="7:10" x14ac:dyDescent="0.25">
      <c r="G317" s="2">
        <v>44510</v>
      </c>
      <c r="H317" s="50">
        <v>0.56313891999999999</v>
      </c>
      <c r="I317" s="50">
        <v>2.9987819999999998E-2</v>
      </c>
      <c r="J317" s="51">
        <v>0.40687326000000001</v>
      </c>
    </row>
    <row r="318" spans="7:10" x14ac:dyDescent="0.25">
      <c r="G318" s="2">
        <v>44511</v>
      </c>
      <c r="H318" s="50">
        <v>0.56064457999999995</v>
      </c>
      <c r="I318" s="50">
        <v>2.8461920000000002E-2</v>
      </c>
      <c r="J318" s="51">
        <v>0.41089351000000002</v>
      </c>
    </row>
    <row r="319" spans="7:10" x14ac:dyDescent="0.25">
      <c r="G319" s="2">
        <v>44512</v>
      </c>
      <c r="H319" s="50">
        <v>0.55428474000000005</v>
      </c>
      <c r="I319" s="50">
        <v>2.7299029999999998E-2</v>
      </c>
      <c r="J319" s="51">
        <v>0.41841623</v>
      </c>
    </row>
    <row r="320" spans="7:10" x14ac:dyDescent="0.25">
      <c r="G320" s="2">
        <v>44513</v>
      </c>
      <c r="H320" s="50">
        <v>0.55130542999999999</v>
      </c>
      <c r="I320" s="50">
        <v>2.5393579999999999E-2</v>
      </c>
      <c r="J320" s="51">
        <v>0.42330098999999999</v>
      </c>
    </row>
    <row r="321" spans="7:10" x14ac:dyDescent="0.25">
      <c r="G321" s="2">
        <v>44514</v>
      </c>
      <c r="H321" s="50">
        <v>0.54002211</v>
      </c>
      <c r="I321" s="50">
        <v>2.2279839999999999E-2</v>
      </c>
      <c r="J321" s="51">
        <v>0.43769806</v>
      </c>
    </row>
    <row r="322" spans="7:10" x14ac:dyDescent="0.25">
      <c r="G322" s="2">
        <v>44515</v>
      </c>
      <c r="H322" s="50">
        <v>0.54480731999999998</v>
      </c>
      <c r="I322" s="50">
        <v>2.5530089999999998E-2</v>
      </c>
      <c r="J322" s="51">
        <v>0.42966258000000002</v>
      </c>
    </row>
    <row r="323" spans="7:10" x14ac:dyDescent="0.25">
      <c r="G323" s="2">
        <v>44516</v>
      </c>
      <c r="H323" s="50">
        <v>0.54745467000000003</v>
      </c>
      <c r="I323" s="50">
        <v>2.6729030000000001E-2</v>
      </c>
      <c r="J323" s="51">
        <v>0.42581629999999998</v>
      </c>
    </row>
    <row r="324" spans="7:10" x14ac:dyDescent="0.25">
      <c r="G324" s="2">
        <v>44517</v>
      </c>
      <c r="H324" s="50">
        <v>0.55329161000000004</v>
      </c>
      <c r="I324" s="50">
        <v>2.6793640000000001E-2</v>
      </c>
      <c r="J324" s="51">
        <v>0.41991474000000001</v>
      </c>
    </row>
    <row r="325" spans="7:10" x14ac:dyDescent="0.25">
      <c r="G325" s="2">
        <v>44518</v>
      </c>
      <c r="H325" s="50">
        <v>0.55117611</v>
      </c>
      <c r="I325" s="50">
        <v>2.8427069999999999E-2</v>
      </c>
      <c r="J325" s="51">
        <v>0.42039681000000001</v>
      </c>
    </row>
    <row r="326" spans="7:10" x14ac:dyDescent="0.25">
      <c r="G326" s="2">
        <v>44519</v>
      </c>
      <c r="H326" s="50">
        <v>0.55275697000000001</v>
      </c>
      <c r="I326" s="50">
        <v>2.8603010000000002E-2</v>
      </c>
      <c r="J326" s="51">
        <v>0.41864003</v>
      </c>
    </row>
    <row r="327" spans="7:10" x14ac:dyDescent="0.25">
      <c r="G327" s="2">
        <v>44520</v>
      </c>
      <c r="H327" s="50">
        <v>0.55401197000000002</v>
      </c>
      <c r="I327" s="50">
        <v>3.027463E-2</v>
      </c>
      <c r="J327" s="51">
        <v>0.41571341000000001</v>
      </c>
    </row>
    <row r="328" spans="7:10" x14ac:dyDescent="0.25">
      <c r="G328" s="2">
        <v>44521</v>
      </c>
      <c r="H328" s="50">
        <v>0.56014487000000002</v>
      </c>
      <c r="I328" s="50">
        <v>3.0916869999999999E-2</v>
      </c>
      <c r="J328" s="51">
        <v>0.40893826</v>
      </c>
    </row>
    <row r="329" spans="7:10" x14ac:dyDescent="0.25">
      <c r="G329" s="2">
        <v>44522</v>
      </c>
      <c r="H329" s="50">
        <v>0.56007589999999996</v>
      </c>
      <c r="I329" s="50">
        <v>2.809559E-2</v>
      </c>
      <c r="J329" s="51">
        <v>0.41182850999999998</v>
      </c>
    </row>
    <row r="330" spans="7:10" x14ac:dyDescent="0.25">
      <c r="G330" s="2">
        <v>44523</v>
      </c>
      <c r="H330" s="50">
        <v>0.55967403000000004</v>
      </c>
      <c r="I330" s="50">
        <v>2.850198E-2</v>
      </c>
      <c r="J330" s="51">
        <v>0.41182397999999998</v>
      </c>
    </row>
    <row r="331" spans="7:10" x14ac:dyDescent="0.25">
      <c r="G331" s="2">
        <v>44524</v>
      </c>
      <c r="H331" s="50">
        <v>0.55399220999999998</v>
      </c>
      <c r="I331" s="50">
        <v>2.714917E-2</v>
      </c>
      <c r="J331" s="51">
        <v>0.41885862000000001</v>
      </c>
    </row>
    <row r="332" spans="7:10" x14ac:dyDescent="0.25">
      <c r="G332" s="2">
        <v>44525</v>
      </c>
      <c r="H332" s="50">
        <v>0.55259104999999997</v>
      </c>
      <c r="I332" s="50">
        <v>2.574359E-2</v>
      </c>
      <c r="J332" s="51">
        <v>0.42166536999999998</v>
      </c>
    </row>
    <row r="333" spans="7:10" x14ac:dyDescent="0.25">
      <c r="G333" s="2">
        <v>44526</v>
      </c>
      <c r="H333" s="50">
        <v>0.55507377000000002</v>
      </c>
      <c r="I333" s="50">
        <v>2.591692E-2</v>
      </c>
      <c r="J333" s="51">
        <v>0.41900931000000002</v>
      </c>
    </row>
    <row r="334" spans="7:10" x14ac:dyDescent="0.25">
      <c r="G334" s="2">
        <v>44527</v>
      </c>
      <c r="H334" s="50">
        <v>0.55758264999999996</v>
      </c>
      <c r="I334" s="50">
        <v>2.5544830000000001E-2</v>
      </c>
      <c r="J334" s="51">
        <v>0.41687252000000002</v>
      </c>
    </row>
    <row r="335" spans="7:10" x14ac:dyDescent="0.25">
      <c r="G335" s="2">
        <v>44528</v>
      </c>
      <c r="H335" s="50">
        <v>0.55469347000000002</v>
      </c>
      <c r="I335" s="50">
        <v>2.5493479999999999E-2</v>
      </c>
      <c r="J335" s="51">
        <v>0.41981305000000002</v>
      </c>
    </row>
    <row r="336" spans="7:10" x14ac:dyDescent="0.25">
      <c r="G336" s="2">
        <v>44529</v>
      </c>
      <c r="H336" s="50">
        <v>0.55291080999999997</v>
      </c>
      <c r="I336" s="50">
        <v>2.8033160000000001E-2</v>
      </c>
      <c r="J336" s="51">
        <v>0.41905603000000002</v>
      </c>
    </row>
    <row r="337" spans="7:10" x14ac:dyDescent="0.25">
      <c r="G337" s="2">
        <v>44530</v>
      </c>
      <c r="H337" s="50">
        <v>0.55067820000000001</v>
      </c>
      <c r="I337" s="50">
        <v>2.616694E-2</v>
      </c>
      <c r="J337" s="51">
        <v>0.42315487000000002</v>
      </c>
    </row>
    <row r="338" spans="7:10" x14ac:dyDescent="0.25">
      <c r="G338" s="2">
        <v>44531</v>
      </c>
      <c r="H338" s="50">
        <v>0.54316412999999997</v>
      </c>
      <c r="I338" s="50">
        <v>2.6857840000000001E-2</v>
      </c>
      <c r="J338" s="51">
        <v>0.42997803000000001</v>
      </c>
    </row>
    <row r="339" spans="7:10" x14ac:dyDescent="0.25">
      <c r="G339" s="2">
        <v>44532</v>
      </c>
      <c r="H339" s="50">
        <v>0.54378804999999997</v>
      </c>
      <c r="I339" s="50">
        <v>2.7941259999999999E-2</v>
      </c>
      <c r="J339" s="51">
        <v>0.42827069000000001</v>
      </c>
    </row>
    <row r="340" spans="7:10" x14ac:dyDescent="0.25">
      <c r="G340" s="2">
        <v>44533</v>
      </c>
      <c r="H340" s="50">
        <v>0.54206034999999997</v>
      </c>
      <c r="I340" s="50">
        <v>2.6128180000000001E-2</v>
      </c>
      <c r="J340" s="51">
        <v>0.43181146999999998</v>
      </c>
    </row>
    <row r="341" spans="7:10" x14ac:dyDescent="0.25">
      <c r="G341" s="2">
        <v>44534</v>
      </c>
      <c r="H341" s="50">
        <v>0.54038379000000003</v>
      </c>
      <c r="I341" s="50">
        <v>2.668885E-2</v>
      </c>
      <c r="J341" s="51">
        <v>0.43292735999999998</v>
      </c>
    </row>
    <row r="342" spans="7:10" x14ac:dyDescent="0.25">
      <c r="G342" s="2">
        <v>44535</v>
      </c>
      <c r="H342" s="50">
        <v>0.53748114000000002</v>
      </c>
      <c r="I342" s="50">
        <v>2.810988E-2</v>
      </c>
      <c r="J342" s="51">
        <v>0.43440898</v>
      </c>
    </row>
    <row r="343" spans="7:10" x14ac:dyDescent="0.25">
      <c r="G343" s="2">
        <v>44536</v>
      </c>
      <c r="H343" s="50">
        <v>0.53349506000000002</v>
      </c>
      <c r="I343" s="50">
        <v>2.6405439999999999E-2</v>
      </c>
      <c r="J343" s="51">
        <v>0.44009949999999998</v>
      </c>
    </row>
    <row r="344" spans="7:10" x14ac:dyDescent="0.25">
      <c r="G344" s="2">
        <v>44537</v>
      </c>
      <c r="H344" s="50">
        <v>0.52641194999999996</v>
      </c>
      <c r="I344" s="50">
        <v>2.7304160000000001E-2</v>
      </c>
      <c r="J344" s="51">
        <v>0.44628390000000001</v>
      </c>
    </row>
    <row r="345" spans="7:10" x14ac:dyDescent="0.25">
      <c r="G345" s="2">
        <v>44538</v>
      </c>
      <c r="H345" s="50">
        <v>0.52312462999999998</v>
      </c>
      <c r="I345" s="50">
        <v>2.788713E-2</v>
      </c>
      <c r="J345" s="51">
        <v>0.44898823999999998</v>
      </c>
    </row>
    <row r="346" spans="7:10" x14ac:dyDescent="0.25">
      <c r="G346" s="2">
        <v>44539</v>
      </c>
      <c r="H346" s="50">
        <v>0.51965333999999996</v>
      </c>
      <c r="I346" s="50">
        <v>2.7580690000000001E-2</v>
      </c>
      <c r="J346" s="51">
        <v>0.45276597000000002</v>
      </c>
    </row>
    <row r="347" spans="7:10" x14ac:dyDescent="0.25">
      <c r="G347" s="2">
        <v>44540</v>
      </c>
      <c r="H347" s="50">
        <v>0.51122875000000001</v>
      </c>
      <c r="I347" s="50">
        <v>2.840022E-2</v>
      </c>
      <c r="J347" s="51">
        <v>0.46037104000000001</v>
      </c>
    </row>
    <row r="348" spans="7:10" x14ac:dyDescent="0.25">
      <c r="G348" s="2">
        <v>44541</v>
      </c>
      <c r="H348" s="50">
        <v>0.50348040999999999</v>
      </c>
      <c r="I348" s="50">
        <v>3.0134600000000001E-2</v>
      </c>
      <c r="J348" s="51">
        <v>0.46638499</v>
      </c>
    </row>
    <row r="349" spans="7:10" x14ac:dyDescent="0.25">
      <c r="G349" s="2">
        <v>44542</v>
      </c>
      <c r="H349" s="50">
        <v>0.50150218999999996</v>
      </c>
      <c r="I349" s="50">
        <v>2.9066229999999998E-2</v>
      </c>
      <c r="J349" s="51">
        <v>0.46943158000000001</v>
      </c>
    </row>
    <row r="350" spans="7:10" x14ac:dyDescent="0.25">
      <c r="G350" s="2">
        <v>44543</v>
      </c>
      <c r="H350" s="50">
        <v>0.49738270000000001</v>
      </c>
      <c r="I350" s="50">
        <v>3.063314E-2</v>
      </c>
      <c r="J350" s="51">
        <v>0.47198415999999999</v>
      </c>
    </row>
    <row r="351" spans="7:10" x14ac:dyDescent="0.25">
      <c r="G351" s="2">
        <v>44544</v>
      </c>
      <c r="H351" s="50">
        <v>0.49777423999999998</v>
      </c>
      <c r="I351" s="50">
        <v>3.3706010000000002E-2</v>
      </c>
      <c r="J351" s="51">
        <v>0.46851975000000001</v>
      </c>
    </row>
    <row r="352" spans="7:10" x14ac:dyDescent="0.25">
      <c r="G352" s="2">
        <v>44545</v>
      </c>
      <c r="H352" s="50">
        <v>0.49874004999999999</v>
      </c>
      <c r="I352" s="50">
        <v>3.4525479999999997E-2</v>
      </c>
      <c r="J352" s="51">
        <v>0.46673447000000001</v>
      </c>
    </row>
    <row r="353" spans="7:10" x14ac:dyDescent="0.25">
      <c r="G353" s="2">
        <v>44546</v>
      </c>
      <c r="H353" s="50">
        <v>0.49824973</v>
      </c>
      <c r="I353" s="50">
        <v>3.8041329999999998E-2</v>
      </c>
      <c r="J353" s="51">
        <v>0.46370894000000001</v>
      </c>
    </row>
    <row r="354" spans="7:10" x14ac:dyDescent="0.25">
      <c r="G354" s="2">
        <v>44547</v>
      </c>
      <c r="H354" s="50">
        <v>0.49909083999999998</v>
      </c>
      <c r="I354" s="50">
        <v>3.9436829999999999E-2</v>
      </c>
      <c r="J354" s="51">
        <v>0.46147233999999998</v>
      </c>
    </row>
    <row r="355" spans="7:10" x14ac:dyDescent="0.25">
      <c r="G355" s="2">
        <v>44548</v>
      </c>
      <c r="H355" s="50">
        <v>0.49873318</v>
      </c>
      <c r="I355" s="50">
        <v>4.0676709999999998E-2</v>
      </c>
      <c r="J355" s="51">
        <v>0.46059011</v>
      </c>
    </row>
    <row r="356" spans="7:10" x14ac:dyDescent="0.25">
      <c r="G356" s="2">
        <v>44549</v>
      </c>
      <c r="H356" s="50">
        <v>0.49328539999999998</v>
      </c>
      <c r="I356" s="50">
        <v>4.1805460000000003E-2</v>
      </c>
      <c r="J356" s="51">
        <v>0.46490914</v>
      </c>
    </row>
    <row r="357" spans="7:10" x14ac:dyDescent="0.25">
      <c r="G357" s="2">
        <v>44550</v>
      </c>
      <c r="H357" s="50">
        <v>0.48856873000000001</v>
      </c>
      <c r="I357" s="50">
        <v>3.9865659999999997E-2</v>
      </c>
      <c r="J357" s="51">
        <v>0.47156559999999997</v>
      </c>
    </row>
    <row r="358" spans="7:10" x14ac:dyDescent="0.25">
      <c r="G358" s="2">
        <v>44551</v>
      </c>
      <c r="H358" s="50">
        <v>0.48592274000000002</v>
      </c>
      <c r="I358" s="50">
        <v>3.6721940000000002E-2</v>
      </c>
      <c r="J358" s="51">
        <v>0.47735533000000002</v>
      </c>
    </row>
    <row r="359" spans="7:10" x14ac:dyDescent="0.25">
      <c r="G359" s="2">
        <v>44552</v>
      </c>
      <c r="H359" s="50">
        <v>0.48856421</v>
      </c>
      <c r="I359" s="50">
        <v>3.5299810000000001E-2</v>
      </c>
      <c r="J359" s="51">
        <v>0.47613598000000001</v>
      </c>
    </row>
    <row r="360" spans="7:10" x14ac:dyDescent="0.25">
      <c r="G360" s="2">
        <v>44553</v>
      </c>
      <c r="H360" s="50">
        <v>0.48837825000000001</v>
      </c>
      <c r="I360" s="50">
        <v>3.2490989999999997E-2</v>
      </c>
      <c r="J360" s="51">
        <v>0.47913075999999999</v>
      </c>
    </row>
    <row r="361" spans="7:10" x14ac:dyDescent="0.25">
      <c r="G361" s="2">
        <v>44554</v>
      </c>
      <c r="H361" s="50">
        <v>0.4875545</v>
      </c>
      <c r="I361" s="50">
        <v>3.0636790000000001E-2</v>
      </c>
      <c r="J361" s="51">
        <v>0.48180870999999997</v>
      </c>
    </row>
    <row r="362" spans="7:10" x14ac:dyDescent="0.25">
      <c r="G362" s="2">
        <v>44555</v>
      </c>
      <c r="H362" s="50">
        <v>0.48819097</v>
      </c>
      <c r="I362" s="50">
        <v>2.854986E-2</v>
      </c>
      <c r="J362" s="51">
        <v>0.48325917000000002</v>
      </c>
    </row>
    <row r="363" spans="7:10" x14ac:dyDescent="0.25">
      <c r="G363" s="2">
        <v>44556</v>
      </c>
      <c r="H363" s="50">
        <v>0.49751131999999998</v>
      </c>
      <c r="I363" s="50">
        <v>2.8270670000000001E-2</v>
      </c>
      <c r="J363" s="51">
        <v>0.47421801000000002</v>
      </c>
    </row>
    <row r="364" spans="7:10" x14ac:dyDescent="0.25">
      <c r="G364" s="2">
        <v>44557</v>
      </c>
      <c r="H364" s="50">
        <v>0.50089753000000004</v>
      </c>
      <c r="I364" s="50">
        <v>2.9728379999999999E-2</v>
      </c>
      <c r="J364" s="51">
        <v>0.46937409000000002</v>
      </c>
    </row>
    <row r="365" spans="7:10" x14ac:dyDescent="0.25">
      <c r="G365" s="2">
        <v>44558</v>
      </c>
      <c r="H365" s="50">
        <v>0.50494315999999995</v>
      </c>
      <c r="I365" s="50">
        <v>2.9483840000000001E-2</v>
      </c>
      <c r="J365" s="51">
        <v>0.46557299000000002</v>
      </c>
    </row>
    <row r="366" spans="7:10" x14ac:dyDescent="0.25">
      <c r="G366" s="2">
        <v>44559</v>
      </c>
      <c r="H366" s="50">
        <v>0.51053298000000003</v>
      </c>
      <c r="I366" s="50">
        <v>2.9046700000000002E-2</v>
      </c>
      <c r="J366" s="51">
        <v>0.46042031999999999</v>
      </c>
    </row>
    <row r="367" spans="7:10" x14ac:dyDescent="0.25">
      <c r="G367" s="2">
        <v>44560</v>
      </c>
      <c r="H367" s="50">
        <v>0.51768389000000004</v>
      </c>
      <c r="I367" s="50">
        <v>2.770763E-2</v>
      </c>
      <c r="J367" s="51">
        <v>0.45460847999999998</v>
      </c>
    </row>
    <row r="368" spans="7:10" x14ac:dyDescent="0.25">
      <c r="G368" s="2">
        <v>44561</v>
      </c>
      <c r="H368" s="50">
        <v>0.52917672000000004</v>
      </c>
      <c r="I368" s="50">
        <v>2.8643180000000001E-2</v>
      </c>
      <c r="J368" s="51">
        <v>0.44218010000000002</v>
      </c>
    </row>
    <row r="369" spans="7:10" x14ac:dyDescent="0.25">
      <c r="G369" s="2">
        <v>44562</v>
      </c>
      <c r="H369" s="50">
        <v>0.53994622999999997</v>
      </c>
      <c r="I369" s="50">
        <v>2.925927E-2</v>
      </c>
      <c r="J369" s="51">
        <v>0.43079450000000002</v>
      </c>
    </row>
    <row r="370" spans="7:10" x14ac:dyDescent="0.25">
      <c r="G370" s="2">
        <v>44563</v>
      </c>
      <c r="H370" s="50">
        <v>0.53815548999999996</v>
      </c>
      <c r="I370" s="50">
        <v>2.9546010000000001E-2</v>
      </c>
      <c r="J370" s="51">
        <v>0.43229849999999997</v>
      </c>
    </row>
    <row r="371" spans="7:10" x14ac:dyDescent="0.25">
      <c r="G371" s="2">
        <v>44564</v>
      </c>
      <c r="H371" s="50">
        <v>0.54810334000000005</v>
      </c>
      <c r="I371" s="50">
        <v>2.8864310000000001E-2</v>
      </c>
      <c r="J371" s="51">
        <v>0.42303235</v>
      </c>
    </row>
    <row r="372" spans="7:10" x14ac:dyDescent="0.25">
      <c r="G372" s="2">
        <v>44565</v>
      </c>
      <c r="H372" s="50">
        <v>0.55366778999999999</v>
      </c>
      <c r="I372" s="50">
        <v>3.012331E-2</v>
      </c>
      <c r="J372" s="51">
        <v>0.41620890999999999</v>
      </c>
    </row>
    <row r="373" spans="7:10" x14ac:dyDescent="0.25">
      <c r="G373" s="2">
        <v>44566</v>
      </c>
      <c r="H373" s="50">
        <v>0.55435814000000005</v>
      </c>
      <c r="I373" s="50">
        <v>3.1317980000000002E-2</v>
      </c>
      <c r="J373" s="51">
        <v>0.41432387999999998</v>
      </c>
    </row>
    <row r="374" spans="7:10" x14ac:dyDescent="0.25">
      <c r="G374" s="2">
        <v>44567</v>
      </c>
      <c r="H374" s="50">
        <v>0.55569802999999995</v>
      </c>
      <c r="I374" s="50">
        <v>3.272456E-2</v>
      </c>
      <c r="J374" s="51">
        <v>0.41157742000000003</v>
      </c>
    </row>
    <row r="375" spans="7:10" x14ac:dyDescent="0.25">
      <c r="G375" s="2">
        <v>44568</v>
      </c>
      <c r="H375" s="50">
        <v>0.55351963999999998</v>
      </c>
      <c r="I375" s="50">
        <v>3.2753119999999997E-2</v>
      </c>
      <c r="J375" s="51">
        <v>0.41372724</v>
      </c>
    </row>
    <row r="376" spans="7:10" x14ac:dyDescent="0.25">
      <c r="G376" s="2">
        <v>44569</v>
      </c>
      <c r="H376" s="50">
        <v>0.55409907000000003</v>
      </c>
      <c r="I376" s="50">
        <v>3.1603850000000003E-2</v>
      </c>
      <c r="J376" s="51">
        <v>0.41429708999999998</v>
      </c>
    </row>
    <row r="377" spans="7:10" x14ac:dyDescent="0.25">
      <c r="G377" s="2">
        <v>44570</v>
      </c>
      <c r="H377" s="50">
        <v>0.56378441000000001</v>
      </c>
      <c r="I377" s="50">
        <v>3.1516120000000002E-2</v>
      </c>
      <c r="J377" s="51">
        <v>0.40469947000000001</v>
      </c>
    </row>
    <row r="378" spans="7:10" x14ac:dyDescent="0.25">
      <c r="G378" s="2">
        <v>44571</v>
      </c>
      <c r="H378" s="50">
        <v>0.57015435000000003</v>
      </c>
      <c r="I378" s="50">
        <v>3.3295110000000003E-2</v>
      </c>
      <c r="J378" s="51">
        <v>0.39655054000000001</v>
      </c>
    </row>
    <row r="379" spans="7:10" x14ac:dyDescent="0.25">
      <c r="G379" s="2">
        <v>44572</v>
      </c>
      <c r="H379" s="50">
        <v>0.57568980000000003</v>
      </c>
      <c r="I379" s="50">
        <v>3.4927359999999998E-2</v>
      </c>
      <c r="J379" s="51">
        <v>0.38938285</v>
      </c>
    </row>
    <row r="380" spans="7:10" x14ac:dyDescent="0.25">
      <c r="G380" s="2">
        <v>44573</v>
      </c>
      <c r="H380" s="50">
        <v>0.58344669999999998</v>
      </c>
      <c r="I380" s="50">
        <v>3.531012E-2</v>
      </c>
      <c r="J380" s="51">
        <v>0.38124318000000001</v>
      </c>
    </row>
    <row r="381" spans="7:10" x14ac:dyDescent="0.25">
      <c r="G381" s="2">
        <v>44574</v>
      </c>
      <c r="H381" s="50">
        <v>0.59163189000000005</v>
      </c>
      <c r="I381" s="50">
        <v>3.4300980000000002E-2</v>
      </c>
      <c r="J381" s="51">
        <v>0.37406713000000003</v>
      </c>
    </row>
    <row r="382" spans="7:10" x14ac:dyDescent="0.25">
      <c r="G382" s="2">
        <v>44575</v>
      </c>
      <c r="H382" s="50">
        <v>0.60325247000000004</v>
      </c>
      <c r="I382" s="50">
        <v>3.4554889999999998E-2</v>
      </c>
      <c r="J382" s="51">
        <v>0.36219264000000001</v>
      </c>
    </row>
    <row r="383" spans="7:10" x14ac:dyDescent="0.25">
      <c r="G383" s="2">
        <v>44576</v>
      </c>
      <c r="H383" s="50">
        <v>0.60570062000000002</v>
      </c>
      <c r="I383" s="50">
        <v>3.6984250000000003E-2</v>
      </c>
      <c r="J383" s="51">
        <v>0.35731512999999998</v>
      </c>
    </row>
    <row r="384" spans="7:10" x14ac:dyDescent="0.25">
      <c r="G384" s="2">
        <v>44577</v>
      </c>
      <c r="H384" s="50">
        <v>0.61050912000000002</v>
      </c>
      <c r="I384" s="50">
        <v>3.8861850000000003E-2</v>
      </c>
      <c r="J384" s="51">
        <v>0.35062903000000001</v>
      </c>
    </row>
    <row r="385" spans="7:10" x14ac:dyDescent="0.25">
      <c r="G385" s="2">
        <v>44578</v>
      </c>
      <c r="H385" s="50">
        <v>0.61512904999999996</v>
      </c>
      <c r="I385" s="50">
        <v>3.8377120000000001E-2</v>
      </c>
      <c r="J385" s="51">
        <v>0.34649384</v>
      </c>
    </row>
    <row r="386" spans="7:10" x14ac:dyDescent="0.25">
      <c r="G386" s="2">
        <v>44579</v>
      </c>
      <c r="H386" s="50">
        <v>0.62413315999999996</v>
      </c>
      <c r="I386" s="50">
        <v>3.6794279999999999E-2</v>
      </c>
      <c r="J386" s="51">
        <v>0.33907256000000002</v>
      </c>
    </row>
    <row r="387" spans="7:10" x14ac:dyDescent="0.25">
      <c r="G387" s="2">
        <v>44580</v>
      </c>
      <c r="H387" s="50">
        <v>0.63022402</v>
      </c>
      <c r="I387" s="50">
        <v>3.8139310000000003E-2</v>
      </c>
      <c r="J387" s="51">
        <v>0.33163667000000002</v>
      </c>
    </row>
    <row r="388" spans="7:10" x14ac:dyDescent="0.25">
      <c r="G388" s="2">
        <v>44581</v>
      </c>
      <c r="H388" s="50">
        <v>0.63637648000000002</v>
      </c>
      <c r="I388" s="50">
        <v>3.9914730000000002E-2</v>
      </c>
      <c r="J388" s="51">
        <v>0.32370879000000002</v>
      </c>
    </row>
    <row r="389" spans="7:10" x14ac:dyDescent="0.25">
      <c r="G389" s="2">
        <v>44582</v>
      </c>
      <c r="H389" s="50">
        <v>0.64051469000000005</v>
      </c>
      <c r="I389" s="50">
        <v>4.008639E-2</v>
      </c>
      <c r="J389" s="51">
        <v>0.31939893000000003</v>
      </c>
    </row>
    <row r="390" spans="7:10" x14ac:dyDescent="0.25">
      <c r="G390" s="2">
        <v>44583</v>
      </c>
      <c r="H390" s="50">
        <v>0.64957067000000002</v>
      </c>
      <c r="I390" s="50">
        <v>4.0289430000000001E-2</v>
      </c>
      <c r="J390" s="51">
        <v>0.31013990000000002</v>
      </c>
    </row>
    <row r="391" spans="7:10" x14ac:dyDescent="0.25">
      <c r="G391" s="2">
        <v>44584</v>
      </c>
      <c r="H391" s="50">
        <v>0.65688203000000001</v>
      </c>
      <c r="I391" s="50">
        <v>3.9424960000000002E-2</v>
      </c>
      <c r="J391" s="51">
        <v>0.30369300999999999</v>
      </c>
    </row>
    <row r="392" spans="7:10" x14ac:dyDescent="0.25">
      <c r="G392" s="2">
        <v>44585</v>
      </c>
      <c r="H392" s="50">
        <v>0.66158335999999995</v>
      </c>
      <c r="I392" s="50">
        <v>3.9173529999999998E-2</v>
      </c>
      <c r="J392" s="51">
        <v>0.29924310999999998</v>
      </c>
    </row>
    <row r="393" spans="7:10" x14ac:dyDescent="0.25">
      <c r="G393" s="2">
        <v>44586</v>
      </c>
      <c r="H393" s="50">
        <v>0.66422216000000001</v>
      </c>
      <c r="I393" s="50">
        <v>3.9412919999999997E-2</v>
      </c>
      <c r="J393" s="51">
        <v>0.29636491999999998</v>
      </c>
    </row>
    <row r="394" spans="7:10" x14ac:dyDescent="0.25">
      <c r="G394" s="2">
        <v>44587</v>
      </c>
      <c r="H394" s="50">
        <v>0.67075399999999996</v>
      </c>
      <c r="I394" s="50">
        <v>3.8540280000000003E-2</v>
      </c>
      <c r="J394" s="51">
        <v>0.29070571000000001</v>
      </c>
    </row>
    <row r="395" spans="7:10" x14ac:dyDescent="0.25">
      <c r="G395" s="2">
        <v>44588</v>
      </c>
      <c r="H395" s="50">
        <v>0.67573011000000005</v>
      </c>
      <c r="I395" s="50">
        <v>3.9295549999999999E-2</v>
      </c>
      <c r="J395" s="51">
        <v>0.28497433999999999</v>
      </c>
    </row>
    <row r="396" spans="7:10" x14ac:dyDescent="0.25">
      <c r="G396" s="2">
        <v>44589</v>
      </c>
      <c r="H396" s="50">
        <v>0.67904390999999997</v>
      </c>
      <c r="I396" s="50">
        <v>3.9582409999999998E-2</v>
      </c>
      <c r="J396" s="51">
        <v>0.28137368000000001</v>
      </c>
    </row>
    <row r="397" spans="7:10" x14ac:dyDescent="0.25">
      <c r="G397" s="2">
        <v>44590</v>
      </c>
      <c r="H397" s="50">
        <v>0.68442548999999997</v>
      </c>
      <c r="I397" s="50">
        <v>3.9254959999999998E-2</v>
      </c>
      <c r="J397" s="51">
        <v>0.27631955000000002</v>
      </c>
    </row>
    <row r="398" spans="7:10" x14ac:dyDescent="0.25">
      <c r="G398" s="2">
        <v>44591</v>
      </c>
      <c r="H398" s="50">
        <v>0.68774369000000002</v>
      </c>
      <c r="I398" s="50">
        <v>4.0033840000000001E-2</v>
      </c>
      <c r="J398" s="51">
        <v>0.27222246</v>
      </c>
    </row>
    <row r="399" spans="7:10" x14ac:dyDescent="0.25">
      <c r="G399" s="2">
        <v>44592</v>
      </c>
      <c r="H399" s="50">
        <v>0.69172138999999999</v>
      </c>
      <c r="I399" s="50">
        <v>3.8314000000000001E-2</v>
      </c>
      <c r="J399" s="51">
        <v>0.26996460999999999</v>
      </c>
    </row>
    <row r="400" spans="7:10" x14ac:dyDescent="0.25">
      <c r="G400" s="2">
        <v>44593</v>
      </c>
      <c r="H400" s="50">
        <v>0.69208568999999998</v>
      </c>
      <c r="I400" s="50">
        <v>3.7764949999999999E-2</v>
      </c>
      <c r="J400" s="51">
        <v>0.27014935000000001</v>
      </c>
    </row>
    <row r="401" spans="7:10" x14ac:dyDescent="0.25">
      <c r="G401" s="2">
        <v>44594</v>
      </c>
      <c r="H401" s="50">
        <v>0.69367754000000004</v>
      </c>
      <c r="I401" s="50">
        <v>3.5870060000000002E-2</v>
      </c>
      <c r="J401" s="51">
        <v>0.27045239999999998</v>
      </c>
    </row>
    <row r="402" spans="7:10" x14ac:dyDescent="0.25">
      <c r="G402" s="2">
        <v>44595</v>
      </c>
      <c r="H402" s="50">
        <v>0.69185865000000002</v>
      </c>
      <c r="I402" s="50">
        <v>3.2973839999999997E-2</v>
      </c>
      <c r="J402" s="51">
        <v>0.27516751</v>
      </c>
    </row>
    <row r="403" spans="7:10" x14ac:dyDescent="0.25">
      <c r="G403" s="2">
        <v>44596</v>
      </c>
      <c r="H403" s="50">
        <v>0.69249727999999999</v>
      </c>
      <c r="I403" s="50">
        <v>3.1357040000000003E-2</v>
      </c>
      <c r="J403" s="51">
        <v>0.27614567000000001</v>
      </c>
    </row>
    <row r="404" spans="7:10" x14ac:dyDescent="0.25">
      <c r="G404" s="2">
        <v>44597</v>
      </c>
      <c r="H404" s="50">
        <v>0.69213471000000004</v>
      </c>
      <c r="I404" s="50">
        <v>2.7746030000000001E-2</v>
      </c>
      <c r="J404" s="51">
        <v>0.28011925999999998</v>
      </c>
    </row>
    <row r="405" spans="7:10" x14ac:dyDescent="0.25">
      <c r="G405" s="2">
        <v>44598</v>
      </c>
      <c r="H405" s="50">
        <v>0.69320280000000001</v>
      </c>
      <c r="I405" s="50">
        <v>2.4719769999999999E-2</v>
      </c>
      <c r="J405" s="51">
        <v>0.28207743000000002</v>
      </c>
    </row>
    <row r="406" spans="7:10" x14ac:dyDescent="0.25">
      <c r="G406" s="2">
        <v>44599</v>
      </c>
      <c r="H406" s="50">
        <v>0.69178640000000002</v>
      </c>
      <c r="I406" s="50">
        <v>2.457817E-2</v>
      </c>
      <c r="J406" s="51">
        <v>0.28363543000000002</v>
      </c>
    </row>
    <row r="407" spans="7:10" x14ac:dyDescent="0.25">
      <c r="G407" s="2">
        <v>44600</v>
      </c>
      <c r="H407" s="50">
        <v>0.69195289000000004</v>
      </c>
      <c r="I407" s="50">
        <v>2.4643809999999999E-2</v>
      </c>
      <c r="J407" s="51">
        <v>0.28340331000000002</v>
      </c>
    </row>
    <row r="408" spans="7:10" x14ac:dyDescent="0.25">
      <c r="G408" s="2">
        <v>44601</v>
      </c>
      <c r="H408" s="50">
        <v>0.69292125999999998</v>
      </c>
      <c r="I408" s="50">
        <v>2.460712E-2</v>
      </c>
      <c r="J408" s="51">
        <v>0.28247161999999998</v>
      </c>
    </row>
    <row r="409" spans="7:10" x14ac:dyDescent="0.25">
      <c r="G409" s="2">
        <v>44602</v>
      </c>
      <c r="H409" s="50">
        <v>0.69396005000000005</v>
      </c>
      <c r="I409" s="50">
        <v>2.599748E-2</v>
      </c>
      <c r="J409" s="51">
        <v>0.28004246999999999</v>
      </c>
    </row>
    <row r="410" spans="7:10" x14ac:dyDescent="0.25">
      <c r="G410" s="2">
        <v>44603</v>
      </c>
      <c r="H410" s="50">
        <v>0.69143056000000003</v>
      </c>
      <c r="I410" s="50">
        <v>2.7186459999999999E-2</v>
      </c>
      <c r="J410" s="51">
        <v>0.28138298</v>
      </c>
    </row>
    <row r="411" spans="7:10" x14ac:dyDescent="0.25">
      <c r="G411" s="2">
        <v>44604</v>
      </c>
      <c r="H411" s="50">
        <v>0.69184984999999999</v>
      </c>
      <c r="I411" s="50">
        <v>2.787881E-2</v>
      </c>
      <c r="J411" s="51">
        <v>0.28027133999999998</v>
      </c>
    </row>
    <row r="412" spans="7:10" x14ac:dyDescent="0.25">
      <c r="G412" s="2">
        <v>44605</v>
      </c>
      <c r="H412" s="50">
        <v>0.69022276000000005</v>
      </c>
      <c r="I412" s="50">
        <v>2.865523E-2</v>
      </c>
      <c r="J412" s="51">
        <v>0.28112200999999998</v>
      </c>
    </row>
    <row r="413" spans="7:10" x14ac:dyDescent="0.25">
      <c r="G413" s="2">
        <v>44606</v>
      </c>
      <c r="H413" s="50">
        <v>0.68952694999999997</v>
      </c>
      <c r="I413" s="50">
        <v>2.8999400000000002E-2</v>
      </c>
      <c r="J413" s="51">
        <v>0.28147365000000002</v>
      </c>
    </row>
    <row r="414" spans="7:10" x14ac:dyDescent="0.25">
      <c r="G414" s="2">
        <v>44607</v>
      </c>
      <c r="H414" s="50">
        <v>0.69312876000000001</v>
      </c>
      <c r="I414" s="50">
        <v>2.7948580000000001E-2</v>
      </c>
      <c r="J414" s="51">
        <v>0.27892265999999999</v>
      </c>
    </row>
    <row r="415" spans="7:10" x14ac:dyDescent="0.25">
      <c r="G415" s="2">
        <v>44608</v>
      </c>
      <c r="H415" s="50">
        <v>0.69085737999999997</v>
      </c>
      <c r="I415" s="50">
        <v>2.8835010000000001E-2</v>
      </c>
      <c r="J415" s="51">
        <v>0.28030761999999998</v>
      </c>
    </row>
    <row r="416" spans="7:10" x14ac:dyDescent="0.25">
      <c r="G416" s="2">
        <v>44609</v>
      </c>
      <c r="H416" s="50">
        <v>0.69846912999999999</v>
      </c>
      <c r="I416" s="50">
        <v>2.716211E-2</v>
      </c>
      <c r="J416" s="51">
        <v>0.27436875999999999</v>
      </c>
    </row>
    <row r="417" spans="7:10" x14ac:dyDescent="0.25">
      <c r="G417" s="2">
        <v>44610</v>
      </c>
      <c r="H417" s="50">
        <v>0.70457678999999995</v>
      </c>
      <c r="I417" s="50">
        <v>2.6793379999999999E-2</v>
      </c>
      <c r="J417" s="51">
        <v>0.26862984000000001</v>
      </c>
    </row>
    <row r="418" spans="7:10" x14ac:dyDescent="0.25">
      <c r="G418" s="2">
        <v>44611</v>
      </c>
      <c r="H418" s="50">
        <v>0.70839847</v>
      </c>
      <c r="I418" s="50">
        <v>2.509308E-2</v>
      </c>
      <c r="J418" s="51">
        <v>0.26650846</v>
      </c>
    </row>
    <row r="419" spans="7:10" x14ac:dyDescent="0.25">
      <c r="G419" s="2">
        <v>44612</v>
      </c>
      <c r="H419" s="50">
        <v>0.71316307000000001</v>
      </c>
      <c r="I419" s="50">
        <v>2.5623170000000001E-2</v>
      </c>
      <c r="J419" s="51">
        <v>0.26121376000000002</v>
      </c>
    </row>
    <row r="420" spans="7:10" x14ac:dyDescent="0.25">
      <c r="G420" s="2">
        <v>44613</v>
      </c>
      <c r="H420" s="50">
        <v>0.72179417999999995</v>
      </c>
      <c r="I420" s="50">
        <v>2.5068790000000001E-2</v>
      </c>
      <c r="J420" s="51">
        <v>0.25313702999999999</v>
      </c>
    </row>
    <row r="421" spans="7:10" x14ac:dyDescent="0.25">
      <c r="G421" s="2">
        <v>44614</v>
      </c>
      <c r="H421" s="50">
        <v>0.72604197999999998</v>
      </c>
      <c r="I421" s="50">
        <v>2.4275359999999999E-2</v>
      </c>
      <c r="J421" s="51">
        <v>0.24968266</v>
      </c>
    </row>
    <row r="422" spans="7:10" x14ac:dyDescent="0.25">
      <c r="G422" s="2">
        <v>44615</v>
      </c>
      <c r="H422" s="50">
        <v>0.73234363999999996</v>
      </c>
      <c r="I422" s="50">
        <v>2.1521849999999999E-2</v>
      </c>
      <c r="J422" s="51">
        <v>0.24613452</v>
      </c>
    </row>
    <row r="423" spans="7:10" x14ac:dyDescent="0.25">
      <c r="G423" s="2">
        <v>44616</v>
      </c>
      <c r="H423" s="50">
        <v>0.73553780000000002</v>
      </c>
      <c r="I423" s="50">
        <v>2.0098629999999999E-2</v>
      </c>
      <c r="J423" s="51">
        <v>0.24436357</v>
      </c>
    </row>
    <row r="424" spans="7:10" x14ac:dyDescent="0.25">
      <c r="G424" s="2">
        <v>44617</v>
      </c>
      <c r="H424" s="50">
        <v>0.73911479999999996</v>
      </c>
      <c r="I424" s="50">
        <v>1.735246E-2</v>
      </c>
      <c r="J424" s="51">
        <v>0.24353274</v>
      </c>
    </row>
    <row r="425" spans="7:10" x14ac:dyDescent="0.25">
      <c r="G425" s="2">
        <v>44618</v>
      </c>
      <c r="H425" s="50">
        <v>0.73835435000000005</v>
      </c>
      <c r="I425" s="50">
        <v>1.8308459999999999E-2</v>
      </c>
      <c r="J425" s="51">
        <v>0.24333719000000001</v>
      </c>
    </row>
    <row r="426" spans="7:10" x14ac:dyDescent="0.25">
      <c r="G426" s="2">
        <v>44619</v>
      </c>
      <c r="H426" s="50">
        <v>0.75059134000000005</v>
      </c>
      <c r="I426" s="50"/>
      <c r="J426" s="51">
        <v>0.23552197</v>
      </c>
    </row>
  </sheetData>
  <mergeCells count="1">
    <mergeCell ref="G2:J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46"/>
  <sheetViews>
    <sheetView zoomScale="106" zoomScaleNormal="106" workbookViewId="0"/>
  </sheetViews>
  <sheetFormatPr baseColWidth="10" defaultRowHeight="12.75" x14ac:dyDescent="0.25"/>
  <cols>
    <col min="1" max="1" width="3.42578125" style="4" customWidth="1"/>
    <col min="2" max="2" width="82.42578125" style="4" bestFit="1" customWidth="1"/>
    <col min="3" max="3" width="4.140625" style="4" bestFit="1" customWidth="1"/>
    <col min="4" max="4" width="5.42578125" style="4" bestFit="1" customWidth="1"/>
    <col min="5" max="5" width="12.42578125" style="4" bestFit="1" customWidth="1"/>
    <col min="6" max="6" width="12.7109375" style="4" bestFit="1" customWidth="1"/>
    <col min="7" max="7" width="10.140625" style="4" bestFit="1" customWidth="1"/>
    <col min="8" max="8" width="10.28515625" style="4" bestFit="1" customWidth="1"/>
    <col min="9" max="10" width="9.28515625" style="4" bestFit="1" customWidth="1"/>
    <col min="11" max="11" width="8.42578125" style="4" bestFit="1" customWidth="1"/>
    <col min="12" max="12" width="10.28515625" style="4" bestFit="1" customWidth="1"/>
    <col min="13" max="14" width="9.28515625" style="4" bestFit="1" customWidth="1"/>
    <col min="15" max="15" width="8.42578125" style="4" bestFit="1" customWidth="1"/>
    <col min="16" max="16384" width="11.42578125" style="4"/>
  </cols>
  <sheetData>
    <row r="2" spans="2:15" x14ac:dyDescent="0.25">
      <c r="B2" s="61" t="s">
        <v>169</v>
      </c>
      <c r="G2" s="68"/>
      <c r="H2" s="190" t="s">
        <v>34</v>
      </c>
      <c r="I2" s="190"/>
      <c r="J2" s="190"/>
      <c r="K2" s="190"/>
      <c r="L2" s="190"/>
      <c r="M2" s="190"/>
      <c r="N2" s="190"/>
      <c r="O2" s="190"/>
    </row>
    <row r="3" spans="2:15" x14ac:dyDescent="0.25">
      <c r="B3" s="61"/>
      <c r="G3" s="66"/>
      <c r="H3" s="195" t="s">
        <v>5</v>
      </c>
      <c r="I3" s="195"/>
      <c r="J3" s="195"/>
      <c r="K3" s="195"/>
      <c r="L3" s="195" t="s">
        <v>126</v>
      </c>
      <c r="M3" s="195"/>
      <c r="N3" s="195"/>
      <c r="O3" s="195"/>
    </row>
    <row r="4" spans="2:15" ht="25.5" x14ac:dyDescent="0.25">
      <c r="C4" s="62"/>
      <c r="D4" s="62"/>
      <c r="E4" s="62"/>
      <c r="F4" s="62"/>
      <c r="G4" s="48" t="s">
        <v>10</v>
      </c>
      <c r="H4" s="48" t="s">
        <v>59</v>
      </c>
      <c r="I4" s="48" t="s">
        <v>60</v>
      </c>
      <c r="J4" s="49" t="s">
        <v>61</v>
      </c>
      <c r="K4" s="49" t="s">
        <v>62</v>
      </c>
      <c r="L4" s="48" t="s">
        <v>59</v>
      </c>
      <c r="M4" s="48" t="s">
        <v>60</v>
      </c>
      <c r="N4" s="49" t="s">
        <v>61</v>
      </c>
      <c r="O4" s="49" t="s">
        <v>62</v>
      </c>
    </row>
    <row r="5" spans="2:15" x14ac:dyDescent="0.25">
      <c r="B5" s="61"/>
      <c r="C5" s="62"/>
      <c r="D5" s="62"/>
      <c r="E5" s="62"/>
      <c r="F5" s="62"/>
      <c r="G5" s="2">
        <v>44228</v>
      </c>
      <c r="H5" s="52"/>
      <c r="I5" s="52"/>
      <c r="J5" s="53"/>
      <c r="K5" s="56"/>
      <c r="L5" s="56"/>
      <c r="M5" s="56"/>
      <c r="N5" s="56"/>
      <c r="O5" s="56"/>
    </row>
    <row r="6" spans="2:15" x14ac:dyDescent="0.25">
      <c r="E6" s="67"/>
      <c r="F6" s="67"/>
      <c r="G6" s="2">
        <v>44229</v>
      </c>
      <c r="H6" s="52"/>
      <c r="I6" s="52"/>
      <c r="J6" s="53"/>
      <c r="K6" s="56"/>
      <c r="L6" s="56"/>
      <c r="M6" s="56"/>
      <c r="N6" s="56"/>
      <c r="O6" s="56"/>
    </row>
    <row r="7" spans="2:15" ht="77.25" x14ac:dyDescent="0.25">
      <c r="B7" s="3" t="s">
        <v>276</v>
      </c>
      <c r="G7" s="2">
        <v>44230</v>
      </c>
      <c r="H7" s="52"/>
      <c r="I7" s="52"/>
      <c r="J7" s="53"/>
      <c r="K7" s="56"/>
      <c r="L7" s="56"/>
      <c r="M7" s="56"/>
      <c r="N7" s="56"/>
      <c r="O7" s="56"/>
    </row>
    <row r="8" spans="2:15" ht="25.5" x14ac:dyDescent="0.25">
      <c r="B8" s="3" t="s">
        <v>277</v>
      </c>
      <c r="G8" s="2">
        <v>44231</v>
      </c>
      <c r="H8" s="52"/>
      <c r="I8" s="52"/>
      <c r="J8" s="53"/>
      <c r="K8" s="56"/>
      <c r="L8" s="56"/>
      <c r="M8" s="56"/>
      <c r="N8" s="56"/>
      <c r="O8" s="56"/>
    </row>
    <row r="9" spans="2:15" ht="78.75" x14ac:dyDescent="0.25">
      <c r="B9" s="3" t="s">
        <v>278</v>
      </c>
      <c r="G9" s="2">
        <v>44232</v>
      </c>
      <c r="H9" s="52"/>
      <c r="I9" s="52"/>
      <c r="J9" s="53"/>
      <c r="K9" s="56"/>
      <c r="L9" s="56"/>
      <c r="M9" s="56"/>
      <c r="N9" s="56"/>
      <c r="O9" s="56"/>
    </row>
    <row r="10" spans="2:15" ht="25.5" x14ac:dyDescent="0.25">
      <c r="B10" s="3" t="s">
        <v>270</v>
      </c>
      <c r="G10" s="2">
        <v>44233</v>
      </c>
      <c r="H10" s="52"/>
      <c r="I10" s="52"/>
      <c r="J10" s="53"/>
      <c r="K10" s="56"/>
      <c r="L10" s="56"/>
      <c r="M10" s="56"/>
      <c r="N10" s="56"/>
      <c r="O10" s="56"/>
    </row>
    <row r="11" spans="2:15" x14ac:dyDescent="0.25">
      <c r="G11" s="2">
        <v>44234</v>
      </c>
      <c r="H11" s="52"/>
      <c r="I11" s="52"/>
      <c r="J11" s="53"/>
      <c r="K11" s="56"/>
      <c r="L11" s="56"/>
      <c r="M11" s="56"/>
      <c r="N11" s="56"/>
      <c r="O11" s="56"/>
    </row>
    <row r="12" spans="2:15" x14ac:dyDescent="0.25">
      <c r="G12" s="2">
        <v>44235</v>
      </c>
      <c r="H12" s="52"/>
      <c r="I12" s="52"/>
      <c r="J12" s="53"/>
      <c r="K12" s="56"/>
      <c r="L12" s="56"/>
      <c r="M12" s="56"/>
      <c r="N12" s="56"/>
      <c r="O12" s="56"/>
    </row>
    <row r="13" spans="2:15" x14ac:dyDescent="0.25">
      <c r="G13" s="2">
        <v>44236</v>
      </c>
      <c r="H13" s="52"/>
      <c r="I13" s="52"/>
      <c r="J13" s="53"/>
      <c r="K13" s="56"/>
      <c r="L13" s="56"/>
      <c r="M13" s="56"/>
      <c r="N13" s="56"/>
      <c r="O13" s="56"/>
    </row>
    <row r="14" spans="2:15" x14ac:dyDescent="0.25">
      <c r="G14" s="2">
        <v>44237</v>
      </c>
      <c r="H14" s="52"/>
      <c r="I14" s="52"/>
      <c r="J14" s="53"/>
      <c r="K14" s="56"/>
      <c r="L14" s="56"/>
      <c r="M14" s="56"/>
      <c r="N14" s="56"/>
      <c r="O14" s="56"/>
    </row>
    <row r="15" spans="2:15" x14ac:dyDescent="0.25">
      <c r="G15" s="2">
        <v>44238</v>
      </c>
      <c r="H15" s="52"/>
      <c r="I15" s="52"/>
      <c r="J15" s="53"/>
      <c r="K15" s="56"/>
      <c r="L15" s="56"/>
      <c r="M15" s="56"/>
      <c r="N15" s="56"/>
      <c r="O15" s="56"/>
    </row>
    <row r="16" spans="2:15" x14ac:dyDescent="0.25">
      <c r="G16" s="2">
        <v>44239</v>
      </c>
      <c r="H16" s="52"/>
      <c r="I16" s="52"/>
      <c r="J16" s="53"/>
      <c r="K16" s="56"/>
      <c r="L16" s="56"/>
      <c r="M16" s="56"/>
      <c r="N16" s="56"/>
      <c r="O16" s="56"/>
    </row>
    <row r="17" spans="7:15" x14ac:dyDescent="0.25">
      <c r="G17" s="2">
        <v>44240</v>
      </c>
      <c r="H17" s="52"/>
      <c r="I17" s="52"/>
      <c r="J17" s="53"/>
      <c r="K17" s="56"/>
      <c r="L17" s="56"/>
      <c r="M17" s="56"/>
      <c r="N17" s="56"/>
      <c r="O17" s="56"/>
    </row>
    <row r="18" spans="7:15" x14ac:dyDescent="0.25">
      <c r="G18" s="2">
        <v>44241</v>
      </c>
      <c r="H18" s="52">
        <v>0.23638619</v>
      </c>
      <c r="I18" s="52">
        <v>1.0741777400000001</v>
      </c>
      <c r="J18" s="53">
        <v>3.3034156299999999</v>
      </c>
      <c r="K18" s="56">
        <v>14.225936300000001</v>
      </c>
      <c r="L18" s="56"/>
      <c r="M18" s="56"/>
      <c r="N18" s="56"/>
      <c r="O18" s="56"/>
    </row>
    <row r="19" spans="7:15" x14ac:dyDescent="0.25">
      <c r="G19" s="2">
        <v>44242</v>
      </c>
      <c r="H19" s="52">
        <v>0.24157840999999999</v>
      </c>
      <c r="I19" s="52">
        <v>1.0678937900000001</v>
      </c>
      <c r="J19" s="53">
        <v>3.28866828</v>
      </c>
      <c r="K19" s="56">
        <v>13.962523900000001</v>
      </c>
      <c r="L19" s="56"/>
      <c r="M19" s="56"/>
      <c r="N19" s="56"/>
      <c r="O19" s="56"/>
    </row>
    <row r="20" spans="7:15" x14ac:dyDescent="0.25">
      <c r="G20" s="2">
        <v>44243</v>
      </c>
      <c r="H20" s="52">
        <v>0.23958897000000001</v>
      </c>
      <c r="I20" s="52">
        <v>1.0692084500000001</v>
      </c>
      <c r="J20" s="53">
        <v>3.2492807300000002</v>
      </c>
      <c r="K20" s="56">
        <v>13.7180403</v>
      </c>
      <c r="L20" s="56"/>
      <c r="M20" s="56"/>
      <c r="N20" s="56"/>
      <c r="O20" s="56"/>
    </row>
    <row r="21" spans="7:15" x14ac:dyDescent="0.25">
      <c r="G21" s="2">
        <v>44244</v>
      </c>
      <c r="H21" s="52">
        <v>0.23468270999999999</v>
      </c>
      <c r="I21" s="52">
        <v>1.0637866600000001</v>
      </c>
      <c r="J21" s="53">
        <v>3.2524583100000002</v>
      </c>
      <c r="K21" s="56">
        <v>13.6426748</v>
      </c>
      <c r="L21" s="56"/>
      <c r="M21" s="56"/>
      <c r="N21" s="56"/>
      <c r="O21" s="56"/>
    </row>
    <row r="22" spans="7:15" x14ac:dyDescent="0.25">
      <c r="G22" s="2">
        <v>44245</v>
      </c>
      <c r="H22" s="52">
        <v>0.23719002</v>
      </c>
      <c r="I22" s="52">
        <v>1.06175044</v>
      </c>
      <c r="J22" s="53">
        <v>3.2228035799999999</v>
      </c>
      <c r="K22" s="56">
        <v>13.395171299999999</v>
      </c>
      <c r="L22" s="56"/>
      <c r="M22" s="56"/>
      <c r="N22" s="56"/>
      <c r="O22" s="56"/>
    </row>
    <row r="23" spans="7:15" x14ac:dyDescent="0.25">
      <c r="G23" s="2">
        <v>44246</v>
      </c>
      <c r="H23" s="52">
        <v>0.23453519</v>
      </c>
      <c r="I23" s="52">
        <v>1.06269255</v>
      </c>
      <c r="J23" s="53">
        <v>3.1978160299999998</v>
      </c>
      <c r="K23" s="56">
        <v>13.2287005</v>
      </c>
      <c r="L23" s="56"/>
      <c r="M23" s="56"/>
      <c r="N23" s="56"/>
      <c r="O23" s="56"/>
    </row>
    <row r="24" spans="7:15" x14ac:dyDescent="0.25">
      <c r="G24" s="2">
        <v>44247</v>
      </c>
      <c r="H24" s="52">
        <v>0.23345627999999999</v>
      </c>
      <c r="I24" s="52">
        <v>1.0776079700000001</v>
      </c>
      <c r="J24" s="53">
        <v>3.20156068</v>
      </c>
      <c r="K24" s="56">
        <v>13.1509716</v>
      </c>
      <c r="L24" s="56"/>
      <c r="M24" s="56"/>
      <c r="N24" s="56"/>
      <c r="O24" s="56"/>
    </row>
    <row r="25" spans="7:15" x14ac:dyDescent="0.25">
      <c r="G25" s="2">
        <v>44248</v>
      </c>
      <c r="H25" s="52">
        <v>0.23574862999999999</v>
      </c>
      <c r="I25" s="52">
        <v>1.0916975099999999</v>
      </c>
      <c r="J25" s="53">
        <v>3.2058095600000001</v>
      </c>
      <c r="K25" s="56">
        <v>13.1252338</v>
      </c>
      <c r="L25" s="56"/>
      <c r="M25" s="56"/>
      <c r="N25" s="56"/>
      <c r="O25" s="56"/>
    </row>
    <row r="26" spans="7:15" x14ac:dyDescent="0.25">
      <c r="G26" s="2">
        <v>44249</v>
      </c>
      <c r="H26" s="52">
        <v>0.2391654</v>
      </c>
      <c r="I26" s="52">
        <v>1.0994547699999999</v>
      </c>
      <c r="J26" s="53">
        <v>3.20350037</v>
      </c>
      <c r="K26" s="56">
        <v>13.065197100000001</v>
      </c>
      <c r="L26" s="56"/>
      <c r="M26" s="56"/>
      <c r="N26" s="56"/>
      <c r="O26" s="56"/>
    </row>
    <row r="27" spans="7:15" x14ac:dyDescent="0.25">
      <c r="G27" s="2">
        <v>44250</v>
      </c>
      <c r="H27" s="52">
        <v>0.24213552999999999</v>
      </c>
      <c r="I27" s="52">
        <v>1.11273248</v>
      </c>
      <c r="J27" s="53">
        <v>3.1972402999999998</v>
      </c>
      <c r="K27" s="56">
        <v>12.8478189</v>
      </c>
      <c r="L27" s="56"/>
      <c r="M27" s="56"/>
      <c r="N27" s="56"/>
      <c r="O27" s="56"/>
    </row>
    <row r="28" spans="7:15" x14ac:dyDescent="0.25">
      <c r="G28" s="2">
        <v>44251</v>
      </c>
      <c r="H28" s="52">
        <v>0.24690698999999999</v>
      </c>
      <c r="I28" s="52">
        <v>1.13195538</v>
      </c>
      <c r="J28" s="53">
        <v>3.2084028299999998</v>
      </c>
      <c r="K28" s="56">
        <v>12.792044300000001</v>
      </c>
      <c r="L28" s="56"/>
      <c r="M28" s="56"/>
      <c r="N28" s="56"/>
      <c r="O28" s="56"/>
    </row>
    <row r="29" spans="7:15" x14ac:dyDescent="0.25">
      <c r="G29" s="2">
        <v>44252</v>
      </c>
      <c r="H29" s="52">
        <v>0.24245918999999999</v>
      </c>
      <c r="I29" s="52">
        <v>1.1456943100000001</v>
      </c>
      <c r="J29" s="53">
        <v>3.25575379</v>
      </c>
      <c r="K29" s="56">
        <v>12.7813743</v>
      </c>
      <c r="L29" s="56"/>
      <c r="M29" s="56"/>
      <c r="N29" s="56"/>
      <c r="O29" s="56"/>
    </row>
    <row r="30" spans="7:15" x14ac:dyDescent="0.25">
      <c r="G30" s="2">
        <v>44253</v>
      </c>
      <c r="H30" s="52">
        <v>0.24183402000000001</v>
      </c>
      <c r="I30" s="52">
        <v>1.1646024100000001</v>
      </c>
      <c r="J30" s="53">
        <v>3.2720329000000001</v>
      </c>
      <c r="K30" s="56">
        <v>12.7036955</v>
      </c>
      <c r="L30" s="56"/>
      <c r="M30" s="56"/>
      <c r="N30" s="56"/>
      <c r="O30" s="56"/>
    </row>
    <row r="31" spans="7:15" x14ac:dyDescent="0.25">
      <c r="G31" s="2">
        <v>44254</v>
      </c>
      <c r="H31" s="52">
        <v>0.24728454</v>
      </c>
      <c r="I31" s="52">
        <v>1.1887401</v>
      </c>
      <c r="J31" s="53">
        <v>3.3145100799999998</v>
      </c>
      <c r="K31" s="56">
        <v>12.7737938</v>
      </c>
      <c r="L31" s="56"/>
      <c r="M31" s="56"/>
      <c r="N31" s="56"/>
      <c r="O31" s="56"/>
    </row>
    <row r="32" spans="7:15" x14ac:dyDescent="0.25">
      <c r="G32" s="2">
        <v>44255</v>
      </c>
      <c r="H32" s="52">
        <v>0.25161257999999997</v>
      </c>
      <c r="I32" s="52">
        <v>1.21172452</v>
      </c>
      <c r="J32" s="53">
        <v>3.3408012500000002</v>
      </c>
      <c r="K32" s="56">
        <v>12.8257146</v>
      </c>
      <c r="L32" s="56"/>
      <c r="M32" s="56"/>
      <c r="N32" s="56"/>
      <c r="O32" s="56"/>
    </row>
    <row r="33" spans="7:15" x14ac:dyDescent="0.25">
      <c r="G33" s="2">
        <v>44256</v>
      </c>
      <c r="H33" s="52">
        <v>0.24851396000000001</v>
      </c>
      <c r="I33" s="52">
        <v>1.2326234199999999</v>
      </c>
      <c r="J33" s="53">
        <v>3.3627672999999998</v>
      </c>
      <c r="K33" s="56">
        <v>12.7823259</v>
      </c>
      <c r="L33" s="56"/>
      <c r="M33" s="56"/>
      <c r="N33" s="56"/>
      <c r="O33" s="56"/>
    </row>
    <row r="34" spans="7:15" x14ac:dyDescent="0.25">
      <c r="G34" s="2">
        <v>44257</v>
      </c>
      <c r="H34" s="52">
        <v>0.25577084</v>
      </c>
      <c r="I34" s="52">
        <v>1.2267956099999999</v>
      </c>
      <c r="J34" s="53">
        <v>3.3999931499999998</v>
      </c>
      <c r="K34" s="56">
        <v>12.858060399999999</v>
      </c>
      <c r="L34" s="56"/>
      <c r="M34" s="56"/>
      <c r="N34" s="56"/>
      <c r="O34" s="56"/>
    </row>
    <row r="35" spans="7:15" x14ac:dyDescent="0.25">
      <c r="G35" s="2">
        <v>44258</v>
      </c>
      <c r="H35" s="52">
        <v>0.26280558999999998</v>
      </c>
      <c r="I35" s="52">
        <v>1.23379598</v>
      </c>
      <c r="J35" s="53">
        <v>3.4184477700000002</v>
      </c>
      <c r="K35" s="56">
        <v>12.8884267</v>
      </c>
      <c r="L35" s="56"/>
      <c r="M35" s="56"/>
      <c r="N35" s="56"/>
      <c r="O35" s="56"/>
    </row>
    <row r="36" spans="7:15" x14ac:dyDescent="0.25">
      <c r="G36" s="2">
        <v>44259</v>
      </c>
      <c r="H36" s="52">
        <v>0.26218559000000002</v>
      </c>
      <c r="I36" s="52">
        <v>1.26177351</v>
      </c>
      <c r="J36" s="53">
        <v>3.4403967999999998</v>
      </c>
      <c r="K36" s="56">
        <v>13.0414785</v>
      </c>
      <c r="L36" s="56"/>
      <c r="M36" s="56"/>
      <c r="N36" s="56"/>
      <c r="O36" s="56"/>
    </row>
    <row r="37" spans="7:15" x14ac:dyDescent="0.25">
      <c r="G37" s="2">
        <v>44260</v>
      </c>
      <c r="H37" s="52">
        <v>0.26472004999999998</v>
      </c>
      <c r="I37" s="52">
        <v>1.2716187299999999</v>
      </c>
      <c r="J37" s="53">
        <v>3.5218037199999999</v>
      </c>
      <c r="K37" s="56">
        <v>13.062042</v>
      </c>
      <c r="L37" s="56"/>
      <c r="M37" s="56"/>
      <c r="N37" s="56"/>
      <c r="O37" s="56"/>
    </row>
    <row r="38" spans="7:15" x14ac:dyDescent="0.25">
      <c r="G38" s="2">
        <v>44261</v>
      </c>
      <c r="H38" s="52">
        <v>0.26613284999999998</v>
      </c>
      <c r="I38" s="52">
        <v>1.27914813</v>
      </c>
      <c r="J38" s="53">
        <v>3.5302891999999999</v>
      </c>
      <c r="K38" s="56">
        <v>13.0592465</v>
      </c>
      <c r="L38" s="56"/>
      <c r="M38" s="56"/>
      <c r="N38" s="56"/>
      <c r="O38" s="56"/>
    </row>
    <row r="39" spans="7:15" x14ac:dyDescent="0.25">
      <c r="G39" s="2">
        <v>44262</v>
      </c>
      <c r="H39" s="52">
        <v>0.26597261</v>
      </c>
      <c r="I39" s="52">
        <v>1.2839393100000001</v>
      </c>
      <c r="J39" s="53">
        <v>3.5660441500000002</v>
      </c>
      <c r="K39" s="56">
        <v>13.0503445</v>
      </c>
      <c r="L39" s="56"/>
      <c r="M39" s="56"/>
      <c r="N39" s="56"/>
      <c r="O39" s="56"/>
    </row>
    <row r="40" spans="7:15" x14ac:dyDescent="0.25">
      <c r="G40" s="2">
        <v>44263</v>
      </c>
      <c r="H40" s="52">
        <v>0.27009859000000003</v>
      </c>
      <c r="I40" s="52">
        <v>1.3094001900000001</v>
      </c>
      <c r="J40" s="53">
        <v>3.5781081600000002</v>
      </c>
      <c r="K40" s="56">
        <v>12.9942601</v>
      </c>
      <c r="L40" s="56"/>
      <c r="M40" s="56"/>
      <c r="N40" s="56"/>
      <c r="O40" s="56"/>
    </row>
    <row r="41" spans="7:15" x14ac:dyDescent="0.25">
      <c r="G41" s="2">
        <v>44264</v>
      </c>
      <c r="H41" s="52">
        <v>0.27219912000000002</v>
      </c>
      <c r="I41" s="52">
        <v>1.3255733599999999</v>
      </c>
      <c r="J41" s="53">
        <v>3.5966519899999998</v>
      </c>
      <c r="K41" s="56">
        <v>12.981545199999999</v>
      </c>
      <c r="L41" s="56"/>
      <c r="M41" s="56"/>
      <c r="N41" s="56"/>
      <c r="O41" s="56"/>
    </row>
    <row r="42" spans="7:15" x14ac:dyDescent="0.25">
      <c r="G42" s="2">
        <v>44265</v>
      </c>
      <c r="H42" s="52">
        <v>0.27182271000000002</v>
      </c>
      <c r="I42" s="52">
        <v>1.3290449600000001</v>
      </c>
      <c r="J42" s="53">
        <v>3.6263034599999999</v>
      </c>
      <c r="K42" s="56">
        <v>13.0528078</v>
      </c>
      <c r="L42" s="56"/>
      <c r="M42" s="56"/>
      <c r="N42" s="56"/>
      <c r="O42" s="56"/>
    </row>
    <row r="43" spans="7:15" x14ac:dyDescent="0.25">
      <c r="G43" s="2">
        <v>44266</v>
      </c>
      <c r="H43" s="52">
        <v>0.27844369000000002</v>
      </c>
      <c r="I43" s="52">
        <v>1.34039387</v>
      </c>
      <c r="J43" s="53">
        <v>3.6763758200000001</v>
      </c>
      <c r="K43" s="56">
        <v>13.165906100000001</v>
      </c>
      <c r="L43" s="56"/>
      <c r="M43" s="56"/>
      <c r="N43" s="56"/>
      <c r="O43" s="56"/>
    </row>
    <row r="44" spans="7:15" x14ac:dyDescent="0.25">
      <c r="G44" s="2">
        <v>44267</v>
      </c>
      <c r="H44" s="52">
        <v>0.28462036000000002</v>
      </c>
      <c r="I44" s="52">
        <v>1.3510311800000001</v>
      </c>
      <c r="J44" s="53">
        <v>3.7076625600000002</v>
      </c>
      <c r="K44" s="56">
        <v>13.209963699999999</v>
      </c>
      <c r="L44" s="56"/>
      <c r="M44" s="56"/>
      <c r="N44" s="56"/>
      <c r="O44" s="56"/>
    </row>
    <row r="45" spans="7:15" x14ac:dyDescent="0.25">
      <c r="G45" s="2">
        <v>44268</v>
      </c>
      <c r="H45" s="52">
        <v>0.28719417000000003</v>
      </c>
      <c r="I45" s="52">
        <v>1.37222847</v>
      </c>
      <c r="J45" s="53">
        <v>3.77446561</v>
      </c>
      <c r="K45" s="56">
        <v>13.265400400000001</v>
      </c>
      <c r="L45" s="56"/>
      <c r="M45" s="56"/>
      <c r="N45" s="56"/>
      <c r="O45" s="56"/>
    </row>
    <row r="46" spans="7:15" x14ac:dyDescent="0.25">
      <c r="G46" s="2">
        <v>44269</v>
      </c>
      <c r="H46" s="52">
        <v>0.29158032</v>
      </c>
      <c r="I46" s="52">
        <v>1.3815502399999999</v>
      </c>
      <c r="J46" s="53">
        <v>3.83595168</v>
      </c>
      <c r="K46" s="56">
        <v>13.5108228</v>
      </c>
      <c r="L46" s="56"/>
      <c r="M46" s="56"/>
      <c r="N46" s="56"/>
      <c r="O46" s="56"/>
    </row>
    <row r="47" spans="7:15" x14ac:dyDescent="0.25">
      <c r="G47" s="2">
        <v>44270</v>
      </c>
      <c r="H47" s="52">
        <v>0.29777859000000001</v>
      </c>
      <c r="I47" s="52">
        <v>1.4031102099999999</v>
      </c>
      <c r="J47" s="53">
        <v>3.9007287599999998</v>
      </c>
      <c r="K47" s="56">
        <v>13.6017338</v>
      </c>
      <c r="L47" s="56"/>
      <c r="M47" s="56"/>
      <c r="N47" s="56">
        <v>1.2491487299999999</v>
      </c>
      <c r="O47" s="56">
        <v>3.54377575</v>
      </c>
    </row>
    <row r="48" spans="7:15" x14ac:dyDescent="0.25">
      <c r="G48" s="2">
        <v>44271</v>
      </c>
      <c r="H48" s="52">
        <v>0.29923688999999998</v>
      </c>
      <c r="I48" s="52">
        <v>1.45046147</v>
      </c>
      <c r="J48" s="53">
        <v>3.9559530899999999</v>
      </c>
      <c r="K48" s="56">
        <v>13.502153399999999</v>
      </c>
      <c r="L48" s="56"/>
      <c r="M48" s="56"/>
      <c r="N48" s="56">
        <v>1.32726349</v>
      </c>
      <c r="O48" s="56">
        <v>3.4961339699999998</v>
      </c>
    </row>
    <row r="49" spans="7:15" x14ac:dyDescent="0.25">
      <c r="G49" s="2">
        <v>44272</v>
      </c>
      <c r="H49" s="52">
        <v>0.30725106000000002</v>
      </c>
      <c r="I49" s="52">
        <v>1.48749409</v>
      </c>
      <c r="J49" s="53">
        <v>4.0155983099999997</v>
      </c>
      <c r="K49" s="56">
        <v>13.489346299999999</v>
      </c>
      <c r="L49" s="56"/>
      <c r="M49" s="56"/>
      <c r="N49" s="56">
        <v>1.4251091499999999</v>
      </c>
      <c r="O49" s="56">
        <v>3.3986607599999998</v>
      </c>
    </row>
    <row r="50" spans="7:15" x14ac:dyDescent="0.25">
      <c r="G50" s="2">
        <v>44273</v>
      </c>
      <c r="H50" s="52">
        <v>0.31594760999999999</v>
      </c>
      <c r="I50" s="52">
        <v>1.49884449</v>
      </c>
      <c r="J50" s="53">
        <v>4.0933581200000004</v>
      </c>
      <c r="K50" s="56">
        <v>13.6439898</v>
      </c>
      <c r="L50" s="56"/>
      <c r="M50" s="56"/>
      <c r="N50" s="56">
        <v>1.5407181999999999</v>
      </c>
      <c r="O50" s="56">
        <v>3.44571162</v>
      </c>
    </row>
    <row r="51" spans="7:15" x14ac:dyDescent="0.25">
      <c r="G51" s="2">
        <v>44274</v>
      </c>
      <c r="H51" s="52">
        <v>0.32781473999999999</v>
      </c>
      <c r="I51" s="52">
        <v>1.55687168</v>
      </c>
      <c r="J51" s="53">
        <v>4.18991325</v>
      </c>
      <c r="K51" s="56">
        <v>13.887211600000001</v>
      </c>
      <c r="L51" s="56"/>
      <c r="M51" s="56"/>
      <c r="N51" s="56">
        <v>1.5483034099999999</v>
      </c>
      <c r="O51" s="56">
        <v>3.7223561900000002</v>
      </c>
    </row>
    <row r="52" spans="7:15" x14ac:dyDescent="0.25">
      <c r="G52" s="2">
        <v>44275</v>
      </c>
      <c r="H52" s="52">
        <v>0.33018033000000002</v>
      </c>
      <c r="I52" s="52">
        <v>1.59132026</v>
      </c>
      <c r="J52" s="53">
        <v>4.2876364000000002</v>
      </c>
      <c r="K52" s="56">
        <v>14.1382408</v>
      </c>
      <c r="L52" s="56"/>
      <c r="M52" s="56"/>
      <c r="N52" s="56">
        <v>1.6108335300000001</v>
      </c>
      <c r="O52" s="56">
        <v>3.7749484600000001</v>
      </c>
    </row>
    <row r="53" spans="7:15" x14ac:dyDescent="0.25">
      <c r="G53" s="2">
        <v>44276</v>
      </c>
      <c r="H53" s="52">
        <v>0.33797791999999999</v>
      </c>
      <c r="I53" s="52">
        <v>1.62225866</v>
      </c>
      <c r="J53" s="53">
        <v>4.3543889900000003</v>
      </c>
      <c r="K53" s="56">
        <v>14.4080601</v>
      </c>
      <c r="L53" s="56"/>
      <c r="M53" s="56"/>
      <c r="N53" s="56">
        <v>1.7654156599999999</v>
      </c>
      <c r="O53" s="56">
        <v>3.7846475599999998</v>
      </c>
    </row>
    <row r="54" spans="7:15" x14ac:dyDescent="0.25">
      <c r="G54" s="2">
        <v>44277</v>
      </c>
      <c r="H54" s="52">
        <v>0.34147710999999997</v>
      </c>
      <c r="I54" s="52">
        <v>1.6409274599999999</v>
      </c>
      <c r="J54" s="53">
        <v>4.4450525599999997</v>
      </c>
      <c r="K54" s="56">
        <v>14.8128189</v>
      </c>
      <c r="L54" s="56"/>
      <c r="M54" s="56"/>
      <c r="N54" s="56">
        <v>2.0039991100000001</v>
      </c>
      <c r="O54" s="56">
        <v>3.8039811100000001</v>
      </c>
    </row>
    <row r="55" spans="7:15" x14ac:dyDescent="0.25">
      <c r="G55" s="2">
        <v>44278</v>
      </c>
      <c r="H55" s="52">
        <v>0.34656333</v>
      </c>
      <c r="I55" s="52">
        <v>1.67774603</v>
      </c>
      <c r="J55" s="53">
        <v>4.5798247700000001</v>
      </c>
      <c r="K55" s="56">
        <v>15.3244598</v>
      </c>
      <c r="L55" s="56"/>
      <c r="M55" s="56"/>
      <c r="N55" s="56">
        <v>2.28118518</v>
      </c>
      <c r="O55" s="56">
        <v>4.0201621899999997</v>
      </c>
    </row>
    <row r="56" spans="7:15" x14ac:dyDescent="0.25">
      <c r="G56" s="2">
        <v>44279</v>
      </c>
      <c r="H56" s="52">
        <v>0.35618269000000002</v>
      </c>
      <c r="I56" s="52">
        <v>1.73280305</v>
      </c>
      <c r="J56" s="53">
        <v>4.6568731300000001</v>
      </c>
      <c r="K56" s="56">
        <v>15.703732799999999</v>
      </c>
      <c r="L56" s="56"/>
      <c r="M56" s="56"/>
      <c r="N56" s="56">
        <v>2.41902039</v>
      </c>
      <c r="O56" s="56">
        <v>4.1066996600000003</v>
      </c>
    </row>
    <row r="57" spans="7:15" x14ac:dyDescent="0.25">
      <c r="G57" s="2">
        <v>44280</v>
      </c>
      <c r="H57" s="52">
        <v>0.37034062000000001</v>
      </c>
      <c r="I57" s="52">
        <v>1.7748425299999999</v>
      </c>
      <c r="J57" s="53">
        <v>4.7716753900000004</v>
      </c>
      <c r="K57" s="56">
        <v>15.9605464</v>
      </c>
      <c r="L57" s="56"/>
      <c r="M57" s="56"/>
      <c r="N57" s="56">
        <v>2.6288885199999998</v>
      </c>
      <c r="O57" s="56">
        <v>4.0728563400000004</v>
      </c>
    </row>
    <row r="58" spans="7:15" x14ac:dyDescent="0.25">
      <c r="G58" s="2">
        <v>44281</v>
      </c>
      <c r="H58" s="52">
        <v>0.37566516999999999</v>
      </c>
      <c r="I58" s="52">
        <v>1.83300748</v>
      </c>
      <c r="J58" s="53">
        <v>4.9025762100000003</v>
      </c>
      <c r="K58" s="56">
        <v>16.371640500000002</v>
      </c>
      <c r="L58" s="56"/>
      <c r="M58" s="56"/>
      <c r="N58" s="56">
        <v>2.8033762599999998</v>
      </c>
      <c r="O58" s="56">
        <v>4.1352755300000004</v>
      </c>
    </row>
    <row r="59" spans="7:15" x14ac:dyDescent="0.25">
      <c r="G59" s="2">
        <v>44282</v>
      </c>
      <c r="H59" s="52">
        <v>0.38121812999999999</v>
      </c>
      <c r="I59" s="52">
        <v>1.88203684</v>
      </c>
      <c r="J59" s="53">
        <v>4.9590549599999996</v>
      </c>
      <c r="K59" s="56">
        <v>16.745457500000001</v>
      </c>
      <c r="L59" s="56"/>
      <c r="M59" s="56"/>
      <c r="N59" s="56">
        <v>2.8719100599999998</v>
      </c>
      <c r="O59" s="56">
        <v>4.0474321499999997</v>
      </c>
    </row>
    <row r="60" spans="7:15" x14ac:dyDescent="0.25">
      <c r="G60" s="2">
        <v>44283</v>
      </c>
      <c r="H60" s="52">
        <v>0.38904431</v>
      </c>
      <c r="I60" s="52">
        <v>1.91871777</v>
      </c>
      <c r="J60" s="53">
        <v>5.0524338699999998</v>
      </c>
      <c r="K60" s="56">
        <v>16.915742399999999</v>
      </c>
      <c r="L60" s="56"/>
      <c r="M60" s="56"/>
      <c r="N60" s="56">
        <v>2.9292405399999999</v>
      </c>
      <c r="O60" s="56">
        <v>4.0954661000000003</v>
      </c>
    </row>
    <row r="61" spans="7:15" x14ac:dyDescent="0.25">
      <c r="G61" s="2">
        <v>44284</v>
      </c>
      <c r="H61" s="52">
        <v>0.3966499</v>
      </c>
      <c r="I61" s="52">
        <v>1.98180841</v>
      </c>
      <c r="J61" s="53">
        <v>5.1477118199999996</v>
      </c>
      <c r="K61" s="56">
        <v>17.483539700000001</v>
      </c>
      <c r="L61" s="56"/>
      <c r="M61" s="56"/>
      <c r="N61" s="56">
        <v>2.9846752400000001</v>
      </c>
      <c r="O61" s="56">
        <v>4.1852419300000001</v>
      </c>
    </row>
    <row r="62" spans="7:15" x14ac:dyDescent="0.25">
      <c r="G62" s="2">
        <v>44285</v>
      </c>
      <c r="H62" s="52">
        <v>0.40903059000000003</v>
      </c>
      <c r="I62" s="52">
        <v>2.0211325000000002</v>
      </c>
      <c r="J62" s="53">
        <v>5.2503424699999997</v>
      </c>
      <c r="K62" s="56">
        <v>17.993086900000002</v>
      </c>
      <c r="L62" s="56"/>
      <c r="M62" s="56"/>
      <c r="N62" s="56">
        <v>3.0996172299999998</v>
      </c>
      <c r="O62" s="56">
        <v>4.3591211000000003</v>
      </c>
    </row>
    <row r="63" spans="7:15" x14ac:dyDescent="0.25">
      <c r="G63" s="2">
        <v>44286</v>
      </c>
      <c r="H63" s="52">
        <v>0.40803503000000002</v>
      </c>
      <c r="I63" s="52">
        <v>2.0613695999999999</v>
      </c>
      <c r="J63" s="53">
        <v>5.34749053</v>
      </c>
      <c r="K63" s="56">
        <v>18.4384178</v>
      </c>
      <c r="L63" s="56"/>
      <c r="M63" s="56"/>
      <c r="N63" s="56">
        <v>3.12687187</v>
      </c>
      <c r="O63" s="56">
        <v>4.5878418400000003</v>
      </c>
    </row>
    <row r="64" spans="7:15" x14ac:dyDescent="0.25">
      <c r="G64" s="2">
        <v>44287</v>
      </c>
      <c r="H64" s="52">
        <v>0.42204412000000002</v>
      </c>
      <c r="I64" s="52">
        <v>2.1177647500000001</v>
      </c>
      <c r="J64" s="53">
        <v>5.4734389999999999</v>
      </c>
      <c r="K64" s="56">
        <v>18.7474569</v>
      </c>
      <c r="L64" s="56"/>
      <c r="M64" s="56"/>
      <c r="N64" s="56">
        <v>3.1787979700000002</v>
      </c>
      <c r="O64" s="56">
        <v>4.6804805600000003</v>
      </c>
    </row>
    <row r="65" spans="7:15" x14ac:dyDescent="0.25">
      <c r="G65" s="2">
        <v>44288</v>
      </c>
      <c r="H65" s="52">
        <v>0.42313051000000002</v>
      </c>
      <c r="I65" s="52">
        <v>2.1631467400000002</v>
      </c>
      <c r="J65" s="53">
        <v>5.5547067200000004</v>
      </c>
      <c r="K65" s="56">
        <v>19.0972401</v>
      </c>
      <c r="L65" s="56"/>
      <c r="M65" s="56"/>
      <c r="N65" s="56">
        <v>3.2951307700000001</v>
      </c>
      <c r="O65" s="56">
        <v>4.7002016099999997</v>
      </c>
    </row>
    <row r="66" spans="7:15" x14ac:dyDescent="0.25">
      <c r="G66" s="2">
        <v>44289</v>
      </c>
      <c r="H66" s="52">
        <v>0.43127809</v>
      </c>
      <c r="I66" s="52">
        <v>2.2049087100000002</v>
      </c>
      <c r="J66" s="53">
        <v>5.6763664499999997</v>
      </c>
      <c r="K66" s="56">
        <v>19.532314400000001</v>
      </c>
      <c r="L66" s="56"/>
      <c r="M66" s="56"/>
      <c r="N66" s="56">
        <v>3.29579925</v>
      </c>
      <c r="O66" s="56">
        <v>4.7767960900000004</v>
      </c>
    </row>
    <row r="67" spans="7:15" x14ac:dyDescent="0.25">
      <c r="G67" s="2">
        <v>44290</v>
      </c>
      <c r="H67" s="52">
        <v>0.43670786</v>
      </c>
      <c r="I67" s="52">
        <v>2.2482650999999998</v>
      </c>
      <c r="J67" s="53">
        <v>5.81891026</v>
      </c>
      <c r="K67" s="56">
        <v>19.863623400000002</v>
      </c>
      <c r="L67" s="56"/>
      <c r="M67" s="56"/>
      <c r="N67" s="56">
        <v>3.31984938</v>
      </c>
      <c r="O67" s="56">
        <v>4.7334506100000002</v>
      </c>
    </row>
    <row r="68" spans="7:15" x14ac:dyDescent="0.25">
      <c r="G68" s="2">
        <v>44291</v>
      </c>
      <c r="H68" s="52">
        <v>0.44350914000000002</v>
      </c>
      <c r="I68" s="52">
        <v>2.2656240099999998</v>
      </c>
      <c r="J68" s="53">
        <v>5.8545443400000003</v>
      </c>
      <c r="K68" s="56">
        <v>19.669506999999999</v>
      </c>
      <c r="L68" s="56"/>
      <c r="M68" s="56"/>
      <c r="N68" s="56">
        <v>3.2964859299999998</v>
      </c>
      <c r="O68" s="56">
        <v>4.7223395899999998</v>
      </c>
    </row>
    <row r="69" spans="7:15" x14ac:dyDescent="0.25">
      <c r="G69" s="2">
        <v>44292</v>
      </c>
      <c r="H69" s="52">
        <v>0.45236470000000001</v>
      </c>
      <c r="I69" s="52">
        <v>2.3265049100000001</v>
      </c>
      <c r="J69" s="53">
        <v>5.97398688</v>
      </c>
      <c r="K69" s="56">
        <v>19.875106299999999</v>
      </c>
      <c r="L69" s="56"/>
      <c r="M69" s="56"/>
      <c r="N69" s="56">
        <v>3.39282672</v>
      </c>
      <c r="O69" s="56">
        <v>4.6854568299999997</v>
      </c>
    </row>
    <row r="70" spans="7:15" x14ac:dyDescent="0.25">
      <c r="G70" s="2">
        <v>44293</v>
      </c>
      <c r="H70" s="52">
        <v>0.45713558999999998</v>
      </c>
      <c r="I70" s="52">
        <v>2.3622827800000001</v>
      </c>
      <c r="J70" s="53">
        <v>6.0526194000000002</v>
      </c>
      <c r="K70" s="56">
        <v>20.010676400000001</v>
      </c>
      <c r="L70" s="56"/>
      <c r="M70" s="56"/>
      <c r="N70" s="56">
        <v>3.49618713</v>
      </c>
      <c r="O70" s="56">
        <v>4.7127697499999996</v>
      </c>
    </row>
    <row r="71" spans="7:15" x14ac:dyDescent="0.25">
      <c r="G71" s="2">
        <v>44294</v>
      </c>
      <c r="H71" s="52">
        <v>0.45576994999999998</v>
      </c>
      <c r="I71" s="52">
        <v>2.4207217499999998</v>
      </c>
      <c r="J71" s="53">
        <v>6.1065624200000004</v>
      </c>
      <c r="K71" s="56">
        <v>20.183159100000001</v>
      </c>
      <c r="L71" s="56"/>
      <c r="M71" s="56"/>
      <c r="N71" s="56">
        <v>3.5466482199999998</v>
      </c>
      <c r="O71" s="56">
        <v>4.7637959499999996</v>
      </c>
    </row>
    <row r="72" spans="7:15" x14ac:dyDescent="0.25">
      <c r="G72" s="2">
        <v>44295</v>
      </c>
      <c r="H72" s="52">
        <v>0.45669905</v>
      </c>
      <c r="I72" s="52">
        <v>2.45955317</v>
      </c>
      <c r="J72" s="53">
        <v>6.2193234300000002</v>
      </c>
      <c r="K72" s="56">
        <v>20.395932299999998</v>
      </c>
      <c r="L72" s="56"/>
      <c r="M72" s="56"/>
      <c r="N72" s="56">
        <v>3.5885301200000002</v>
      </c>
      <c r="O72" s="56">
        <v>4.8651300700000002</v>
      </c>
    </row>
    <row r="73" spans="7:15" x14ac:dyDescent="0.25">
      <c r="G73" s="2">
        <v>44296</v>
      </c>
      <c r="H73" s="52">
        <v>0.46585485999999998</v>
      </c>
      <c r="I73" s="52">
        <v>2.4750815500000001</v>
      </c>
      <c r="J73" s="53">
        <v>6.3632222799999996</v>
      </c>
      <c r="K73" s="56">
        <v>20.648167900000001</v>
      </c>
      <c r="L73" s="56"/>
      <c r="M73" s="56"/>
      <c r="N73" s="56">
        <v>3.67770982</v>
      </c>
      <c r="O73" s="56">
        <v>4.9551294099999996</v>
      </c>
    </row>
    <row r="74" spans="7:15" x14ac:dyDescent="0.25">
      <c r="G74" s="2">
        <v>44297</v>
      </c>
      <c r="H74" s="52">
        <v>0.46840443999999998</v>
      </c>
      <c r="I74" s="52">
        <v>2.4963622600000002</v>
      </c>
      <c r="J74" s="53">
        <v>6.45273261</v>
      </c>
      <c r="K74" s="56">
        <v>21.048483600000001</v>
      </c>
      <c r="L74" s="56"/>
      <c r="M74" s="56"/>
      <c r="N74" s="56">
        <v>3.70171217</v>
      </c>
      <c r="O74" s="56">
        <v>4.9020175500000001</v>
      </c>
    </row>
    <row r="75" spans="7:15" x14ac:dyDescent="0.25">
      <c r="G75" s="2">
        <v>44298</v>
      </c>
      <c r="H75" s="52">
        <v>0.47118622999999998</v>
      </c>
      <c r="I75" s="52">
        <v>2.4869249099999999</v>
      </c>
      <c r="J75" s="53">
        <v>6.4919403600000001</v>
      </c>
      <c r="K75" s="56">
        <v>21.142724000000001</v>
      </c>
      <c r="L75" s="56"/>
      <c r="M75" s="56"/>
      <c r="N75" s="56">
        <v>3.7024560900000001</v>
      </c>
      <c r="O75" s="56">
        <v>4.8901086600000001</v>
      </c>
    </row>
    <row r="76" spans="7:15" x14ac:dyDescent="0.25">
      <c r="G76" s="2">
        <v>44299</v>
      </c>
      <c r="H76" s="52">
        <v>0.46300677000000001</v>
      </c>
      <c r="I76" s="52">
        <v>2.4989055100000002</v>
      </c>
      <c r="J76" s="53">
        <v>6.5333236399999999</v>
      </c>
      <c r="K76" s="56">
        <v>21.218151899999999</v>
      </c>
      <c r="L76" s="56"/>
      <c r="M76" s="56"/>
      <c r="N76" s="56">
        <v>3.7778323600000001</v>
      </c>
      <c r="O76" s="56">
        <v>4.8684952099999999</v>
      </c>
    </row>
    <row r="77" spans="7:15" x14ac:dyDescent="0.25">
      <c r="G77" s="2">
        <v>44300</v>
      </c>
      <c r="H77" s="52">
        <v>0.46236883000000001</v>
      </c>
      <c r="I77" s="52">
        <v>2.510764</v>
      </c>
      <c r="J77" s="53">
        <v>6.5763956500000003</v>
      </c>
      <c r="K77" s="56">
        <v>21.463773400000001</v>
      </c>
      <c r="L77" s="56"/>
      <c r="M77" s="56"/>
      <c r="N77" s="56">
        <v>3.7839402500000001</v>
      </c>
      <c r="O77" s="56">
        <v>4.8659519099999997</v>
      </c>
    </row>
    <row r="78" spans="7:15" x14ac:dyDescent="0.25">
      <c r="G78" s="2">
        <v>44301</v>
      </c>
      <c r="H78" s="52">
        <v>0.45509820000000001</v>
      </c>
      <c r="I78" s="52">
        <v>2.5113488099999999</v>
      </c>
      <c r="J78" s="53">
        <v>6.61092558</v>
      </c>
      <c r="K78" s="56">
        <v>21.582902199999999</v>
      </c>
      <c r="L78" s="56"/>
      <c r="M78" s="56"/>
      <c r="N78" s="56">
        <v>3.75008914</v>
      </c>
      <c r="O78" s="56">
        <v>4.8547867</v>
      </c>
    </row>
    <row r="79" spans="7:15" x14ac:dyDescent="0.25">
      <c r="G79" s="2">
        <v>44302</v>
      </c>
      <c r="H79" s="52">
        <v>0.45651852999999998</v>
      </c>
      <c r="I79" s="52">
        <v>2.5066058299999998</v>
      </c>
      <c r="J79" s="53">
        <v>6.5863853199999998</v>
      </c>
      <c r="K79" s="56">
        <v>21.770250399999998</v>
      </c>
      <c r="L79" s="56"/>
      <c r="M79" s="56"/>
      <c r="N79" s="56">
        <v>3.8306089999999999</v>
      </c>
      <c r="O79" s="56">
        <v>4.6772643800000004</v>
      </c>
    </row>
    <row r="80" spans="7:15" x14ac:dyDescent="0.25">
      <c r="G80" s="2">
        <v>44303</v>
      </c>
      <c r="H80" s="52">
        <v>0.45885671</v>
      </c>
      <c r="I80" s="52">
        <v>2.5190236100000001</v>
      </c>
      <c r="J80" s="53">
        <v>6.6514263099999997</v>
      </c>
      <c r="K80" s="56">
        <v>21.881776800000001</v>
      </c>
      <c r="L80" s="56"/>
      <c r="M80" s="56"/>
      <c r="N80" s="56">
        <v>3.8506610100000001</v>
      </c>
      <c r="O80" s="56">
        <v>4.5433419099999997</v>
      </c>
    </row>
    <row r="81" spans="7:15" x14ac:dyDescent="0.25">
      <c r="G81" s="2">
        <v>44304</v>
      </c>
      <c r="H81" s="52">
        <v>0.45982392</v>
      </c>
      <c r="I81" s="52">
        <v>2.52474445</v>
      </c>
      <c r="J81" s="53">
        <v>6.6701085300000003</v>
      </c>
      <c r="K81" s="56">
        <v>22.119270499999999</v>
      </c>
      <c r="L81" s="56"/>
      <c r="M81" s="56"/>
      <c r="N81" s="56">
        <v>3.79877997</v>
      </c>
      <c r="O81" s="56">
        <v>4.57302827</v>
      </c>
    </row>
    <row r="82" spans="7:15" x14ac:dyDescent="0.25">
      <c r="G82" s="2">
        <v>44305</v>
      </c>
      <c r="H82" s="52">
        <v>0.45849781000000001</v>
      </c>
      <c r="I82" s="52">
        <v>2.5786638900000001</v>
      </c>
      <c r="J82" s="53">
        <v>6.8272594099999999</v>
      </c>
      <c r="K82" s="56">
        <v>22.494580200000001</v>
      </c>
      <c r="L82" s="56"/>
      <c r="M82" s="56"/>
      <c r="N82" s="56">
        <v>3.8129297800000002</v>
      </c>
      <c r="O82" s="56">
        <v>4.6582035499999996</v>
      </c>
    </row>
    <row r="83" spans="7:15" x14ac:dyDescent="0.25">
      <c r="G83" s="2">
        <v>44306</v>
      </c>
      <c r="H83" s="52">
        <v>0.46016156000000003</v>
      </c>
      <c r="I83" s="52">
        <v>2.5481896599999998</v>
      </c>
      <c r="J83" s="53">
        <v>6.8366459700000002</v>
      </c>
      <c r="K83" s="56">
        <v>22.212463799999998</v>
      </c>
      <c r="L83" s="56"/>
      <c r="M83" s="56"/>
      <c r="N83" s="56">
        <v>3.67963766</v>
      </c>
      <c r="O83" s="56">
        <v>4.6706405200000001</v>
      </c>
    </row>
    <row r="84" spans="7:15" x14ac:dyDescent="0.25">
      <c r="G84" s="2">
        <v>44307</v>
      </c>
      <c r="H84" s="52">
        <v>0.45838232000000001</v>
      </c>
      <c r="I84" s="52">
        <v>2.5514883899999998</v>
      </c>
      <c r="J84" s="53">
        <v>6.9470676999999998</v>
      </c>
      <c r="K84" s="56">
        <v>22.177022900000001</v>
      </c>
      <c r="L84" s="56"/>
      <c r="M84" s="56"/>
      <c r="N84" s="56">
        <v>3.5519678099999998</v>
      </c>
      <c r="O84" s="56">
        <v>4.72136377</v>
      </c>
    </row>
    <row r="85" spans="7:15" x14ac:dyDescent="0.25">
      <c r="G85" s="2">
        <v>44308</v>
      </c>
      <c r="H85" s="52">
        <v>0.45406836</v>
      </c>
      <c r="I85" s="52">
        <v>2.5234897599999999</v>
      </c>
      <c r="J85" s="53">
        <v>6.9577981600000003</v>
      </c>
      <c r="K85" s="56">
        <v>22.076913600000001</v>
      </c>
      <c r="L85" s="56"/>
      <c r="M85" s="56"/>
      <c r="N85" s="56">
        <v>3.4510382700000002</v>
      </c>
      <c r="O85" s="56">
        <v>4.6882604800000003</v>
      </c>
    </row>
    <row r="86" spans="7:15" x14ac:dyDescent="0.25">
      <c r="G86" s="2">
        <v>44309</v>
      </c>
      <c r="H86" s="52">
        <v>0.45663714999999999</v>
      </c>
      <c r="I86" s="52">
        <v>2.5188309100000001</v>
      </c>
      <c r="J86" s="53">
        <v>6.9083932099999998</v>
      </c>
      <c r="K86" s="56">
        <v>21.806184699999999</v>
      </c>
      <c r="L86" s="56"/>
      <c r="M86" s="56"/>
      <c r="N86" s="56">
        <v>3.3363669800000002</v>
      </c>
      <c r="O86" s="56">
        <v>4.6161211499999997</v>
      </c>
    </row>
    <row r="87" spans="7:15" x14ac:dyDescent="0.25">
      <c r="G87" s="2">
        <v>44310</v>
      </c>
      <c r="H87" s="52">
        <v>0.44654828000000002</v>
      </c>
      <c r="I87" s="52">
        <v>2.4997170899999999</v>
      </c>
      <c r="J87" s="53">
        <v>6.89681911</v>
      </c>
      <c r="K87" s="56">
        <v>21.7740075</v>
      </c>
      <c r="L87" s="56"/>
      <c r="M87" s="56"/>
      <c r="N87" s="56">
        <v>3.1489546700000002</v>
      </c>
      <c r="O87" s="56">
        <v>4.5610821599999998</v>
      </c>
    </row>
    <row r="88" spans="7:15" x14ac:dyDescent="0.25">
      <c r="G88" s="2">
        <v>44311</v>
      </c>
      <c r="H88" s="52">
        <v>0.43944059000000002</v>
      </c>
      <c r="I88" s="52">
        <v>2.4941219000000001</v>
      </c>
      <c r="J88" s="53">
        <v>6.9193869000000001</v>
      </c>
      <c r="K88" s="56">
        <v>21.702500000000001</v>
      </c>
      <c r="L88" s="56"/>
      <c r="M88" s="56"/>
      <c r="N88" s="56">
        <v>3.0940361300000001</v>
      </c>
      <c r="O88" s="56">
        <v>4.51900485</v>
      </c>
    </row>
    <row r="89" spans="7:15" x14ac:dyDescent="0.25">
      <c r="G89" s="2">
        <v>44312</v>
      </c>
      <c r="H89" s="52">
        <v>0.43485881999999998</v>
      </c>
      <c r="I89" s="52">
        <v>2.4837343399999998</v>
      </c>
      <c r="J89" s="53">
        <v>6.9142609400000001</v>
      </c>
      <c r="K89" s="56">
        <v>21.507296199999999</v>
      </c>
      <c r="L89" s="56"/>
      <c r="M89" s="56"/>
      <c r="N89" s="56">
        <v>3.0809708800000002</v>
      </c>
      <c r="O89" s="56">
        <v>4.4542908700000003</v>
      </c>
    </row>
    <row r="90" spans="7:15" x14ac:dyDescent="0.25">
      <c r="G90" s="2">
        <v>44313</v>
      </c>
      <c r="H90" s="52">
        <v>0.43764446000000001</v>
      </c>
      <c r="I90" s="52">
        <v>2.46604036</v>
      </c>
      <c r="J90" s="53">
        <v>6.9244641800000002</v>
      </c>
      <c r="K90" s="56">
        <v>21.315893599999999</v>
      </c>
      <c r="L90" s="56"/>
      <c r="M90" s="56"/>
      <c r="N90" s="56">
        <v>3.0173207500000001</v>
      </c>
      <c r="O90" s="56">
        <v>4.3366428900000002</v>
      </c>
    </row>
    <row r="91" spans="7:15" x14ac:dyDescent="0.25">
      <c r="G91" s="2">
        <v>44314</v>
      </c>
      <c r="H91" s="52">
        <v>0.44019976</v>
      </c>
      <c r="I91" s="52">
        <v>2.4419352299999999</v>
      </c>
      <c r="J91" s="53">
        <v>6.8964026900000004</v>
      </c>
      <c r="K91" s="56">
        <v>20.825593600000001</v>
      </c>
      <c r="L91" s="56"/>
      <c r="M91" s="56"/>
      <c r="N91" s="56">
        <v>2.9413236999999999</v>
      </c>
      <c r="O91" s="56">
        <v>4.1764555899999998</v>
      </c>
    </row>
    <row r="92" spans="7:15" x14ac:dyDescent="0.25">
      <c r="G92" s="2">
        <v>44315</v>
      </c>
      <c r="H92" s="52">
        <v>0.42845294</v>
      </c>
      <c r="I92" s="52">
        <v>2.42374622</v>
      </c>
      <c r="J92" s="53">
        <v>6.89350255</v>
      </c>
      <c r="K92" s="56">
        <v>20.360564700000001</v>
      </c>
      <c r="L92" s="56"/>
      <c r="M92" s="56"/>
      <c r="N92" s="56">
        <v>2.9224562399999998</v>
      </c>
      <c r="O92" s="56">
        <v>4.0330169700000003</v>
      </c>
    </row>
    <row r="93" spans="7:15" x14ac:dyDescent="0.25">
      <c r="G93" s="2">
        <v>44316</v>
      </c>
      <c r="H93" s="52">
        <v>0.42823812</v>
      </c>
      <c r="I93" s="52">
        <v>2.4002944199999998</v>
      </c>
      <c r="J93" s="53">
        <v>6.9163654799999996</v>
      </c>
      <c r="K93" s="56">
        <v>19.821538</v>
      </c>
      <c r="L93" s="56"/>
      <c r="M93" s="56"/>
      <c r="N93" s="56">
        <v>2.80545182</v>
      </c>
      <c r="O93" s="56">
        <v>3.9765016700000002</v>
      </c>
    </row>
    <row r="94" spans="7:15" x14ac:dyDescent="0.25">
      <c r="G94" s="2">
        <v>44317</v>
      </c>
      <c r="H94" s="52">
        <v>0.42387590000000003</v>
      </c>
      <c r="I94" s="52">
        <v>2.35831086</v>
      </c>
      <c r="J94" s="53">
        <v>6.8305478800000001</v>
      </c>
      <c r="K94" s="56">
        <v>19.3608251</v>
      </c>
      <c r="L94" s="56"/>
      <c r="M94" s="56"/>
      <c r="N94" s="56">
        <v>2.678086</v>
      </c>
      <c r="O94" s="56">
        <v>3.9055142699999998</v>
      </c>
    </row>
    <row r="95" spans="7:15" x14ac:dyDescent="0.25">
      <c r="G95" s="2">
        <v>44318</v>
      </c>
      <c r="H95" s="52">
        <v>0.41351116999999998</v>
      </c>
      <c r="I95" s="52">
        <v>2.3250794899999998</v>
      </c>
      <c r="J95" s="53">
        <v>6.8268361899999999</v>
      </c>
      <c r="K95" s="56">
        <v>19.039617799999998</v>
      </c>
      <c r="L95" s="56"/>
      <c r="M95" s="56"/>
      <c r="N95" s="56">
        <v>2.5646751499999998</v>
      </c>
      <c r="O95" s="56">
        <v>3.7878484299999999</v>
      </c>
    </row>
    <row r="96" spans="7:15" x14ac:dyDescent="0.25">
      <c r="G96" s="2">
        <v>44319</v>
      </c>
      <c r="H96" s="52">
        <v>0.40430061</v>
      </c>
      <c r="I96" s="52">
        <v>2.2482186899999999</v>
      </c>
      <c r="J96" s="53">
        <v>6.7264885999999997</v>
      </c>
      <c r="K96" s="56">
        <v>18.634006500000002</v>
      </c>
      <c r="L96" s="56"/>
      <c r="M96" s="56"/>
      <c r="N96" s="56">
        <v>2.4894463999999998</v>
      </c>
      <c r="O96" s="56">
        <v>3.6801439299999998</v>
      </c>
    </row>
    <row r="97" spans="7:15" x14ac:dyDescent="0.25">
      <c r="G97" s="2">
        <v>44320</v>
      </c>
      <c r="H97" s="52">
        <v>0.39023959000000003</v>
      </c>
      <c r="I97" s="52">
        <v>2.2074741599999999</v>
      </c>
      <c r="J97" s="53">
        <v>6.5442295899999996</v>
      </c>
      <c r="K97" s="56">
        <v>18.396058799999999</v>
      </c>
      <c r="L97" s="56"/>
      <c r="M97" s="56"/>
      <c r="N97" s="56">
        <v>2.4096747199999999</v>
      </c>
      <c r="O97" s="56">
        <v>3.5586826500000002</v>
      </c>
    </row>
    <row r="98" spans="7:15" x14ac:dyDescent="0.25">
      <c r="G98" s="2">
        <v>44321</v>
      </c>
      <c r="H98" s="52">
        <v>0.38452280999999999</v>
      </c>
      <c r="I98" s="52">
        <v>2.14718374</v>
      </c>
      <c r="J98" s="53">
        <v>6.3544829099999998</v>
      </c>
      <c r="K98" s="56">
        <v>18.008952000000001</v>
      </c>
      <c r="L98" s="56"/>
      <c r="M98" s="56"/>
      <c r="N98" s="56">
        <v>2.34526901</v>
      </c>
      <c r="O98" s="56">
        <v>3.3446133300000001</v>
      </c>
    </row>
    <row r="99" spans="7:15" x14ac:dyDescent="0.25">
      <c r="G99" s="2">
        <v>44322</v>
      </c>
      <c r="H99" s="52">
        <v>0.37581434000000002</v>
      </c>
      <c r="I99" s="52">
        <v>2.0940846299999998</v>
      </c>
      <c r="J99" s="53">
        <v>6.2782629200000004</v>
      </c>
      <c r="K99" s="56">
        <v>17.565192499999998</v>
      </c>
      <c r="L99" s="56"/>
      <c r="M99" s="56"/>
      <c r="N99" s="56">
        <v>2.2298844500000001</v>
      </c>
      <c r="O99" s="56">
        <v>3.2744221100000002</v>
      </c>
    </row>
    <row r="100" spans="7:15" x14ac:dyDescent="0.25">
      <c r="G100" s="2">
        <v>44323</v>
      </c>
      <c r="H100" s="52">
        <v>0.36503777999999998</v>
      </c>
      <c r="I100" s="52">
        <v>2.01755671</v>
      </c>
      <c r="J100" s="53">
        <v>6.1715897599999998</v>
      </c>
      <c r="K100" s="56">
        <v>17.050284600000001</v>
      </c>
      <c r="L100" s="56"/>
      <c r="M100" s="56"/>
      <c r="N100" s="56">
        <v>2.18909501</v>
      </c>
      <c r="O100" s="56">
        <v>3.1549036899999998</v>
      </c>
    </row>
    <row r="101" spans="7:15" x14ac:dyDescent="0.25">
      <c r="G101" s="2">
        <v>44324</v>
      </c>
      <c r="H101" s="52">
        <v>0.35892220000000002</v>
      </c>
      <c r="I101" s="52">
        <v>1.97335006</v>
      </c>
      <c r="J101" s="53">
        <v>6.0516315000000001</v>
      </c>
      <c r="K101" s="56">
        <v>16.5875944</v>
      </c>
      <c r="L101" s="56"/>
      <c r="M101" s="56"/>
      <c r="N101" s="56">
        <v>2.11744003</v>
      </c>
      <c r="O101" s="56">
        <v>3.0379714899999999</v>
      </c>
    </row>
    <row r="102" spans="7:15" x14ac:dyDescent="0.25">
      <c r="G102" s="2">
        <v>44325</v>
      </c>
      <c r="H102" s="52">
        <v>0.35538423000000002</v>
      </c>
      <c r="I102" s="52">
        <v>1.9311253100000001</v>
      </c>
      <c r="J102" s="53">
        <v>5.96650262</v>
      </c>
      <c r="K102" s="56">
        <v>16.299485399999998</v>
      </c>
      <c r="L102" s="56"/>
      <c r="M102" s="56"/>
      <c r="N102" s="56">
        <v>1.9893734300000001</v>
      </c>
      <c r="O102" s="56">
        <v>2.9119830100000001</v>
      </c>
    </row>
    <row r="103" spans="7:15" x14ac:dyDescent="0.25">
      <c r="G103" s="2">
        <v>44326</v>
      </c>
      <c r="H103" s="52">
        <v>0.34440838000000001</v>
      </c>
      <c r="I103" s="52">
        <v>1.8945242799999999</v>
      </c>
      <c r="J103" s="53">
        <v>5.7891504200000004</v>
      </c>
      <c r="K103" s="56">
        <v>15.5365115</v>
      </c>
      <c r="L103" s="56"/>
      <c r="M103" s="56"/>
      <c r="N103" s="56">
        <v>1.8852986899999999</v>
      </c>
      <c r="O103" s="56">
        <v>2.7718684699999998</v>
      </c>
    </row>
    <row r="104" spans="7:15" x14ac:dyDescent="0.25">
      <c r="G104" s="2">
        <v>44327</v>
      </c>
      <c r="H104" s="52">
        <v>0.33483997999999998</v>
      </c>
      <c r="I104" s="52">
        <v>1.82712655</v>
      </c>
      <c r="J104" s="53">
        <v>5.5794458000000002</v>
      </c>
      <c r="K104" s="56">
        <v>14.934407999999999</v>
      </c>
      <c r="L104" s="56"/>
      <c r="M104" s="56"/>
      <c r="N104" s="56">
        <v>1.7542952300000001</v>
      </c>
      <c r="O104" s="56">
        <v>2.6996096500000002</v>
      </c>
    </row>
    <row r="105" spans="7:15" x14ac:dyDescent="0.25">
      <c r="G105" s="2">
        <v>44328</v>
      </c>
      <c r="H105" s="52">
        <v>0.31921896999999999</v>
      </c>
      <c r="I105" s="52">
        <v>1.75334411</v>
      </c>
      <c r="J105" s="53">
        <v>5.3994197599999998</v>
      </c>
      <c r="K105" s="56">
        <v>14.406447699999999</v>
      </c>
      <c r="L105" s="56"/>
      <c r="M105" s="56"/>
      <c r="N105" s="56">
        <v>1.64439687</v>
      </c>
      <c r="O105" s="56">
        <v>2.6063977600000001</v>
      </c>
    </row>
    <row r="106" spans="7:15" x14ac:dyDescent="0.25">
      <c r="G106" s="2">
        <v>44329</v>
      </c>
      <c r="H106" s="52">
        <v>0.31296709</v>
      </c>
      <c r="I106" s="52">
        <v>1.6745128600000001</v>
      </c>
      <c r="J106" s="53">
        <v>5.1060693700000002</v>
      </c>
      <c r="K106" s="56">
        <v>13.8145623</v>
      </c>
      <c r="L106" s="56"/>
      <c r="M106" s="56"/>
      <c r="N106" s="56">
        <v>1.4944107900000001</v>
      </c>
      <c r="O106" s="56">
        <v>2.5138073300000001</v>
      </c>
    </row>
    <row r="107" spans="7:15" x14ac:dyDescent="0.25">
      <c r="G107" s="2">
        <v>44330</v>
      </c>
      <c r="H107" s="52">
        <v>0.29971864999999998</v>
      </c>
      <c r="I107" s="52">
        <v>1.6044676600000001</v>
      </c>
      <c r="J107" s="53">
        <v>4.9228742700000003</v>
      </c>
      <c r="K107" s="56">
        <v>13.2220864</v>
      </c>
      <c r="L107" s="56"/>
      <c r="M107" s="56"/>
      <c r="N107" s="56">
        <v>1.3712056699999999</v>
      </c>
      <c r="O107" s="56">
        <v>2.4077685400000002</v>
      </c>
    </row>
    <row r="108" spans="7:15" x14ac:dyDescent="0.25">
      <c r="G108" s="2">
        <v>44331</v>
      </c>
      <c r="H108" s="52">
        <v>0.29023900000000002</v>
      </c>
      <c r="I108" s="52">
        <v>1.5525059000000001</v>
      </c>
      <c r="J108" s="53">
        <v>4.8265301100000002</v>
      </c>
      <c r="K108" s="56">
        <v>12.9806329</v>
      </c>
      <c r="L108" s="56"/>
      <c r="M108" s="56"/>
      <c r="N108" s="56">
        <v>1.3145859200000001</v>
      </c>
      <c r="O108" s="56">
        <v>2.31220969</v>
      </c>
    </row>
    <row r="109" spans="7:15" x14ac:dyDescent="0.25">
      <c r="G109" s="2">
        <v>44332</v>
      </c>
      <c r="H109" s="52">
        <v>0.28478351000000002</v>
      </c>
      <c r="I109" s="52">
        <v>1.51329918</v>
      </c>
      <c r="J109" s="53">
        <v>4.7039545599999997</v>
      </c>
      <c r="K109" s="56">
        <v>12.5703519</v>
      </c>
      <c r="L109" s="56"/>
      <c r="M109" s="56"/>
      <c r="N109" s="56">
        <v>1.23496571</v>
      </c>
      <c r="O109" s="56">
        <v>2.2198309799999998</v>
      </c>
    </row>
    <row r="110" spans="7:15" x14ac:dyDescent="0.25">
      <c r="G110" s="2">
        <v>44333</v>
      </c>
      <c r="H110" s="52">
        <v>0.27651075000000003</v>
      </c>
      <c r="I110" s="52">
        <v>1.4709064000000001</v>
      </c>
      <c r="J110" s="53">
        <v>4.4862955299999996</v>
      </c>
      <c r="K110" s="56">
        <v>12.0346207</v>
      </c>
      <c r="L110" s="56"/>
      <c r="M110" s="56"/>
      <c r="N110" s="56">
        <v>1.1422398899999999</v>
      </c>
      <c r="O110" s="56">
        <v>2.1530841199999999</v>
      </c>
    </row>
    <row r="111" spans="7:15" x14ac:dyDescent="0.25">
      <c r="G111" s="2">
        <v>44334</v>
      </c>
      <c r="H111" s="52">
        <v>0.27084691</v>
      </c>
      <c r="I111" s="52">
        <v>1.42243359</v>
      </c>
      <c r="J111" s="53">
        <v>4.3391809400000003</v>
      </c>
      <c r="K111" s="56">
        <v>11.345912999999999</v>
      </c>
      <c r="L111" s="56"/>
      <c r="M111" s="56"/>
      <c r="N111" s="56">
        <v>1.05797918</v>
      </c>
      <c r="O111" s="56">
        <v>2.0245280499999998</v>
      </c>
    </row>
    <row r="112" spans="7:15" x14ac:dyDescent="0.25">
      <c r="G112" s="2">
        <v>44335</v>
      </c>
      <c r="H112" s="52">
        <v>0.26569056000000002</v>
      </c>
      <c r="I112" s="52">
        <v>1.38908053</v>
      </c>
      <c r="J112" s="53">
        <v>4.1976672300000004</v>
      </c>
      <c r="K112" s="56">
        <v>10.6765162</v>
      </c>
      <c r="L112" s="56"/>
      <c r="M112" s="56"/>
      <c r="N112" s="56">
        <v>0.97334461000000005</v>
      </c>
      <c r="O112" s="56">
        <v>2.01174344</v>
      </c>
    </row>
    <row r="113" spans="7:15" x14ac:dyDescent="0.25">
      <c r="G113" s="2">
        <v>44336</v>
      </c>
      <c r="H113" s="52">
        <v>0.25889989000000002</v>
      </c>
      <c r="I113" s="52">
        <v>1.3379561499999999</v>
      </c>
      <c r="J113" s="53">
        <v>4.0057750700000003</v>
      </c>
      <c r="K113" s="56">
        <v>9.9850276200000003</v>
      </c>
      <c r="L113" s="56"/>
      <c r="M113" s="56"/>
      <c r="N113" s="56">
        <v>0.92116070000000005</v>
      </c>
      <c r="O113" s="56">
        <v>1.90136014</v>
      </c>
    </row>
    <row r="114" spans="7:15" x14ac:dyDescent="0.25">
      <c r="G114" s="2">
        <v>44337</v>
      </c>
      <c r="H114" s="52">
        <v>0.25428055999999999</v>
      </c>
      <c r="I114" s="52">
        <v>1.30025945</v>
      </c>
      <c r="J114" s="53">
        <v>3.83826964</v>
      </c>
      <c r="K114" s="56">
        <v>9.5699326300000003</v>
      </c>
      <c r="L114" s="56"/>
      <c r="M114" s="56"/>
      <c r="N114" s="56">
        <v>0.83176101000000002</v>
      </c>
      <c r="O114" s="56">
        <v>1.81085071</v>
      </c>
    </row>
    <row r="115" spans="7:15" x14ac:dyDescent="0.25">
      <c r="G115" s="2">
        <v>44338</v>
      </c>
      <c r="H115" s="52">
        <v>0.24945244</v>
      </c>
      <c r="I115" s="52">
        <v>1.2776539899999999</v>
      </c>
      <c r="J115" s="53">
        <v>3.7357655599999999</v>
      </c>
      <c r="K115" s="56">
        <v>9.3092055899999995</v>
      </c>
      <c r="L115" s="56"/>
      <c r="M115" s="56"/>
      <c r="N115" s="56">
        <v>0.77553612999999999</v>
      </c>
      <c r="O115" s="56">
        <v>1.7353458500000001</v>
      </c>
    </row>
    <row r="116" spans="7:15" x14ac:dyDescent="0.25">
      <c r="G116" s="2">
        <v>44339</v>
      </c>
      <c r="H116" s="52">
        <v>0.24680563999999999</v>
      </c>
      <c r="I116" s="52">
        <v>1.25105351</v>
      </c>
      <c r="J116" s="53">
        <v>3.6716031600000001</v>
      </c>
      <c r="K116" s="56">
        <v>8.8485020100000007</v>
      </c>
      <c r="L116" s="56"/>
      <c r="M116" s="56"/>
      <c r="N116" s="56">
        <v>0.74982554999999995</v>
      </c>
      <c r="O116" s="56">
        <v>1.6641406599999999</v>
      </c>
    </row>
    <row r="117" spans="7:15" x14ac:dyDescent="0.25">
      <c r="G117" s="2">
        <v>44340</v>
      </c>
      <c r="H117" s="52">
        <v>0.24488771000000001</v>
      </c>
      <c r="I117" s="52">
        <v>1.1748948299999999</v>
      </c>
      <c r="J117" s="53">
        <v>3.4542843699999999</v>
      </c>
      <c r="K117" s="56">
        <v>8.2049568700000002</v>
      </c>
      <c r="L117" s="56"/>
      <c r="M117" s="56"/>
      <c r="N117" s="56">
        <v>0.68735776000000004</v>
      </c>
      <c r="O117" s="56">
        <v>1.55278172</v>
      </c>
    </row>
    <row r="118" spans="7:15" x14ac:dyDescent="0.25">
      <c r="G118" s="2">
        <v>44341</v>
      </c>
      <c r="H118" s="52">
        <v>0.23789368</v>
      </c>
      <c r="I118" s="52">
        <v>1.1625528999999999</v>
      </c>
      <c r="J118" s="53">
        <v>3.3459588899999999</v>
      </c>
      <c r="K118" s="56">
        <v>7.7237252300000003</v>
      </c>
      <c r="L118" s="56"/>
      <c r="M118" s="56"/>
      <c r="N118" s="56">
        <v>0.64223631000000003</v>
      </c>
      <c r="O118" s="56">
        <v>1.4339822</v>
      </c>
    </row>
    <row r="119" spans="7:15" x14ac:dyDescent="0.25">
      <c r="G119" s="2">
        <v>44342</v>
      </c>
      <c r="H119" s="52">
        <v>0.23867912999999999</v>
      </c>
      <c r="I119" s="52">
        <v>1.15931308</v>
      </c>
      <c r="J119" s="53">
        <v>3.2721478500000001</v>
      </c>
      <c r="K119" s="56">
        <v>7.4094858099999996</v>
      </c>
      <c r="L119" s="56"/>
      <c r="M119" s="56"/>
      <c r="N119" s="56">
        <v>0.62393034999999997</v>
      </c>
      <c r="O119" s="56">
        <v>1.3551827000000001</v>
      </c>
    </row>
    <row r="120" spans="7:15" x14ac:dyDescent="0.25">
      <c r="G120" s="2">
        <v>44343</v>
      </c>
      <c r="H120" s="52">
        <v>0.23926120000000001</v>
      </c>
      <c r="I120" s="52">
        <v>1.1655692099999999</v>
      </c>
      <c r="J120" s="53">
        <v>3.24775394</v>
      </c>
      <c r="K120" s="56">
        <v>7.2967530199999997</v>
      </c>
      <c r="L120" s="56"/>
      <c r="M120" s="56"/>
      <c r="N120" s="56">
        <v>0.62220423999999996</v>
      </c>
      <c r="O120" s="56">
        <v>1.3092621900000001</v>
      </c>
    </row>
    <row r="121" spans="7:15" x14ac:dyDescent="0.25">
      <c r="G121" s="2">
        <v>44344</v>
      </c>
      <c r="H121" s="52">
        <v>0.23079843</v>
      </c>
      <c r="I121" s="52">
        <v>1.1535213600000001</v>
      </c>
      <c r="J121" s="53">
        <v>3.1264348000000002</v>
      </c>
      <c r="K121" s="56">
        <v>6.8243917200000004</v>
      </c>
      <c r="L121" s="56"/>
      <c r="M121" s="56"/>
      <c r="N121" s="56">
        <v>0.61110914999999999</v>
      </c>
      <c r="O121" s="56">
        <v>1.2583737800000001</v>
      </c>
    </row>
    <row r="122" spans="7:15" x14ac:dyDescent="0.25">
      <c r="G122" s="2">
        <v>44345</v>
      </c>
      <c r="H122" s="52">
        <v>0.2306774</v>
      </c>
      <c r="I122" s="52">
        <v>1.1550257900000001</v>
      </c>
      <c r="J122" s="53">
        <v>3.0277829999999999</v>
      </c>
      <c r="K122" s="56">
        <v>6.6009490700000004</v>
      </c>
      <c r="L122" s="56"/>
      <c r="M122" s="56"/>
      <c r="N122" s="56">
        <v>0.57976428000000002</v>
      </c>
      <c r="O122" s="56">
        <v>1.25491208</v>
      </c>
    </row>
    <row r="123" spans="7:15" x14ac:dyDescent="0.25">
      <c r="G123" s="2">
        <v>44346</v>
      </c>
      <c r="H123" s="52">
        <v>0.22733814999999999</v>
      </c>
      <c r="I123" s="52">
        <v>1.1339563399999999</v>
      </c>
      <c r="J123" s="53">
        <v>2.9365207400000002</v>
      </c>
      <c r="K123" s="56">
        <v>6.4496972299999999</v>
      </c>
      <c r="L123" s="56"/>
      <c r="M123" s="56"/>
      <c r="N123" s="56">
        <v>0.55909229000000005</v>
      </c>
      <c r="O123" s="56">
        <v>1.2269783599999999</v>
      </c>
    </row>
    <row r="124" spans="7:15" x14ac:dyDescent="0.25">
      <c r="G124" s="2">
        <v>44347</v>
      </c>
      <c r="H124" s="52">
        <v>0.22520327000000001</v>
      </c>
      <c r="I124" s="52">
        <v>1.10532999</v>
      </c>
      <c r="J124" s="53">
        <v>2.8117564399999999</v>
      </c>
      <c r="K124" s="56">
        <v>6.1962963200000001</v>
      </c>
      <c r="L124" s="56"/>
      <c r="M124" s="56"/>
      <c r="N124" s="56">
        <v>0.54090457000000003</v>
      </c>
      <c r="O124" s="56">
        <v>1.12618967</v>
      </c>
    </row>
    <row r="125" spans="7:15" x14ac:dyDescent="0.25">
      <c r="G125" s="2">
        <v>44348</v>
      </c>
      <c r="H125" s="52">
        <v>0.22608517</v>
      </c>
      <c r="I125" s="52">
        <v>1.0967984500000001</v>
      </c>
      <c r="J125" s="53">
        <v>2.7285232499999998</v>
      </c>
      <c r="K125" s="56">
        <v>5.9306543300000003</v>
      </c>
      <c r="L125" s="56"/>
      <c r="M125" s="56"/>
      <c r="N125" s="56">
        <v>0.51660096</v>
      </c>
      <c r="O125" s="56">
        <v>1.0756704100000001</v>
      </c>
    </row>
    <row r="126" spans="7:15" x14ac:dyDescent="0.25">
      <c r="G126" s="2">
        <v>44349</v>
      </c>
      <c r="H126" s="52">
        <v>0.21919620000000001</v>
      </c>
      <c r="I126" s="52">
        <v>1.0774353699999999</v>
      </c>
      <c r="J126" s="53">
        <v>2.7039634299999999</v>
      </c>
      <c r="K126" s="56">
        <v>5.8311536000000004</v>
      </c>
      <c r="L126" s="56"/>
      <c r="M126" s="56"/>
      <c r="N126" s="56">
        <v>0.51010464</v>
      </c>
      <c r="O126" s="56">
        <v>1.00174506</v>
      </c>
    </row>
    <row r="127" spans="7:15" x14ac:dyDescent="0.25">
      <c r="G127" s="2">
        <v>44350</v>
      </c>
      <c r="H127" s="52">
        <v>0.21656896</v>
      </c>
      <c r="I127" s="52">
        <v>1.0613399800000001</v>
      </c>
      <c r="J127" s="53">
        <v>2.6337169299999998</v>
      </c>
      <c r="K127" s="56">
        <v>5.6978814499999997</v>
      </c>
      <c r="L127" s="56"/>
      <c r="M127" s="56"/>
      <c r="N127" s="56">
        <v>0.48458700999999998</v>
      </c>
      <c r="O127" s="56">
        <v>0.95278004999999999</v>
      </c>
    </row>
    <row r="128" spans="7:15" x14ac:dyDescent="0.25">
      <c r="G128" s="2">
        <v>44351</v>
      </c>
      <c r="H128" s="52">
        <v>0.21343186</v>
      </c>
      <c r="I128" s="52">
        <v>1.0427408199999999</v>
      </c>
      <c r="J128" s="53">
        <v>2.56810034</v>
      </c>
      <c r="K128" s="56">
        <v>5.5146356699999997</v>
      </c>
      <c r="L128" s="56"/>
      <c r="M128" s="56"/>
      <c r="N128" s="56">
        <v>0.45922658999999999</v>
      </c>
      <c r="O128" s="56">
        <v>0.90992220999999995</v>
      </c>
    </row>
    <row r="129" spans="7:15" x14ac:dyDescent="0.25">
      <c r="G129" s="2">
        <v>44352</v>
      </c>
      <c r="H129" s="52">
        <v>0.21028521999999999</v>
      </c>
      <c r="I129" s="52">
        <v>1.0208049299999999</v>
      </c>
      <c r="J129" s="53">
        <v>2.4896997500000002</v>
      </c>
      <c r="K129" s="56">
        <v>5.2176335700000003</v>
      </c>
      <c r="L129" s="56"/>
      <c r="M129" s="56"/>
      <c r="N129" s="56">
        <v>0.45034032000000002</v>
      </c>
      <c r="O129" s="56">
        <v>0.88236007000000005</v>
      </c>
    </row>
    <row r="130" spans="7:15" x14ac:dyDescent="0.25">
      <c r="G130" s="2">
        <v>44353</v>
      </c>
      <c r="H130" s="52">
        <v>0.20376361000000001</v>
      </c>
      <c r="I130" s="52">
        <v>1.00627931</v>
      </c>
      <c r="J130" s="53">
        <v>2.41307625</v>
      </c>
      <c r="K130" s="56">
        <v>5.1476857999999996</v>
      </c>
      <c r="L130" s="56"/>
      <c r="M130" s="56"/>
      <c r="N130" s="56">
        <v>0.43156805999999998</v>
      </c>
      <c r="O130" s="56">
        <v>0.86095268000000003</v>
      </c>
    </row>
    <row r="131" spans="7:15" x14ac:dyDescent="0.25">
      <c r="G131" s="2">
        <v>44354</v>
      </c>
      <c r="H131" s="52">
        <v>0.19820542999999999</v>
      </c>
      <c r="I131" s="52">
        <v>1.0099386299999999</v>
      </c>
      <c r="J131" s="53">
        <v>2.3943605300000002</v>
      </c>
      <c r="K131" s="56">
        <v>5.1488671200000002</v>
      </c>
      <c r="L131" s="56"/>
      <c r="M131" s="56"/>
      <c r="N131" s="56">
        <v>0.41757010999999999</v>
      </c>
      <c r="O131" s="56">
        <v>0.84564921000000004</v>
      </c>
    </row>
    <row r="132" spans="7:15" x14ac:dyDescent="0.25">
      <c r="G132" s="2">
        <v>44355</v>
      </c>
      <c r="H132" s="52">
        <v>0.19391841000000001</v>
      </c>
      <c r="I132" s="52">
        <v>0.98975442999999996</v>
      </c>
      <c r="J132" s="53">
        <v>2.3337365700000001</v>
      </c>
      <c r="K132" s="56">
        <v>4.9085356100000004</v>
      </c>
      <c r="L132" s="56"/>
      <c r="M132" s="56"/>
      <c r="N132" s="56">
        <v>0.39145192000000001</v>
      </c>
      <c r="O132" s="56">
        <v>0.81868096000000001</v>
      </c>
    </row>
    <row r="133" spans="7:15" x14ac:dyDescent="0.25">
      <c r="G133" s="2">
        <v>44356</v>
      </c>
      <c r="H133" s="52">
        <v>0.18881507</v>
      </c>
      <c r="I133" s="52">
        <v>0.95965886</v>
      </c>
      <c r="J133" s="53">
        <v>2.2478960200000002</v>
      </c>
      <c r="K133" s="56">
        <v>4.6973947999999996</v>
      </c>
      <c r="L133" s="56"/>
      <c r="M133" s="56"/>
      <c r="N133" s="56">
        <v>0.36183239</v>
      </c>
      <c r="O133" s="56">
        <v>0.79189306999999998</v>
      </c>
    </row>
    <row r="134" spans="7:15" x14ac:dyDescent="0.25">
      <c r="G134" s="2">
        <v>44357</v>
      </c>
      <c r="H134" s="52">
        <v>0.18234589000000001</v>
      </c>
      <c r="I134" s="52">
        <v>0.91498657000000005</v>
      </c>
      <c r="J134" s="53">
        <v>2.1658416800000002</v>
      </c>
      <c r="K134" s="56">
        <v>4.5402970399999996</v>
      </c>
      <c r="L134" s="56"/>
      <c r="M134" s="56"/>
      <c r="N134" s="56">
        <v>0.33563029</v>
      </c>
      <c r="O134" s="56">
        <v>0.76528030000000002</v>
      </c>
    </row>
    <row r="135" spans="7:15" x14ac:dyDescent="0.25">
      <c r="G135" s="2">
        <v>44358</v>
      </c>
      <c r="H135" s="52">
        <v>0.18218108999999999</v>
      </c>
      <c r="I135" s="52">
        <v>0.88356336000000002</v>
      </c>
      <c r="J135" s="53">
        <v>2.0681734600000001</v>
      </c>
      <c r="K135" s="56">
        <v>4.4958318799999999</v>
      </c>
      <c r="L135" s="56"/>
      <c r="M135" s="56"/>
      <c r="N135" s="56">
        <v>0.30742227</v>
      </c>
      <c r="O135" s="56">
        <v>0.74755415000000003</v>
      </c>
    </row>
    <row r="136" spans="7:15" x14ac:dyDescent="0.25">
      <c r="G136" s="2">
        <v>44359</v>
      </c>
      <c r="H136" s="52">
        <v>0.17775041</v>
      </c>
      <c r="I136" s="52">
        <v>0.85161178999999998</v>
      </c>
      <c r="J136" s="53">
        <v>2.0111679599999999</v>
      </c>
      <c r="K136" s="56">
        <v>4.3092536700000004</v>
      </c>
      <c r="L136" s="56"/>
      <c r="M136" s="56"/>
      <c r="N136" s="56">
        <v>0.29657188000000001</v>
      </c>
      <c r="O136" s="56">
        <v>0.70367723999999998</v>
      </c>
    </row>
    <row r="137" spans="7:15" x14ac:dyDescent="0.25">
      <c r="G137" s="2">
        <v>44360</v>
      </c>
      <c r="H137" s="52">
        <v>0.17676966999999999</v>
      </c>
      <c r="I137" s="52">
        <v>0.84006006</v>
      </c>
      <c r="J137" s="53">
        <v>1.97468512</v>
      </c>
      <c r="K137" s="56">
        <v>4.12837678</v>
      </c>
      <c r="L137" s="56"/>
      <c r="M137" s="56"/>
      <c r="N137" s="56">
        <v>0.27707451</v>
      </c>
      <c r="O137" s="56">
        <v>0.68325716000000003</v>
      </c>
    </row>
    <row r="138" spans="7:15" x14ac:dyDescent="0.25">
      <c r="G138" s="2">
        <v>44361</v>
      </c>
      <c r="H138" s="52">
        <v>0.17225821999999999</v>
      </c>
      <c r="I138" s="52">
        <v>0.81223480000000003</v>
      </c>
      <c r="J138" s="53">
        <v>1.88622632</v>
      </c>
      <c r="K138" s="56">
        <v>3.85278966</v>
      </c>
      <c r="L138" s="56"/>
      <c r="M138" s="56"/>
      <c r="N138" s="56">
        <v>0.24095262000000001</v>
      </c>
      <c r="O138" s="56">
        <v>0.64570143000000002</v>
      </c>
    </row>
    <row r="139" spans="7:15" x14ac:dyDescent="0.25">
      <c r="G139" s="2">
        <v>44362</v>
      </c>
      <c r="H139" s="52">
        <v>0.16494343</v>
      </c>
      <c r="I139" s="52">
        <v>0.76427734999999997</v>
      </c>
      <c r="J139" s="53">
        <v>1.8087880999999999</v>
      </c>
      <c r="K139" s="56">
        <v>3.6744856299999999</v>
      </c>
      <c r="L139" s="56"/>
      <c r="M139" s="56"/>
      <c r="N139" s="56">
        <v>0.22399057999999999</v>
      </c>
      <c r="O139" s="56">
        <v>0.62836007999999999</v>
      </c>
    </row>
    <row r="140" spans="7:15" x14ac:dyDescent="0.25">
      <c r="G140" s="2">
        <v>44363</v>
      </c>
      <c r="H140" s="52">
        <v>0.15889257000000001</v>
      </c>
      <c r="I140" s="52">
        <v>0.72699614999999995</v>
      </c>
      <c r="J140" s="53">
        <v>1.7108281999999999</v>
      </c>
      <c r="K140" s="56">
        <v>3.5101772599999999</v>
      </c>
      <c r="L140" s="56"/>
      <c r="M140" s="56"/>
      <c r="N140" s="56">
        <v>0.1992343</v>
      </c>
      <c r="O140" s="56">
        <v>0.60255437999999995</v>
      </c>
    </row>
    <row r="141" spans="7:15" x14ac:dyDescent="0.25">
      <c r="G141" s="2">
        <v>44364</v>
      </c>
      <c r="H141" s="52">
        <v>0.15192706</v>
      </c>
      <c r="I141" s="52">
        <v>0.70281362000000003</v>
      </c>
      <c r="J141" s="53">
        <v>1.6332337800000001</v>
      </c>
      <c r="K141" s="56">
        <v>3.3347070400000001</v>
      </c>
      <c r="L141" s="56"/>
      <c r="M141" s="56"/>
      <c r="N141" s="56">
        <v>0.18932239000000001</v>
      </c>
      <c r="O141" s="56">
        <v>0.55991186000000004</v>
      </c>
    </row>
    <row r="142" spans="7:15" x14ac:dyDescent="0.25">
      <c r="G142" s="2">
        <v>44365</v>
      </c>
      <c r="H142" s="52">
        <v>0.14624297</v>
      </c>
      <c r="I142" s="52">
        <v>0.65682514999999997</v>
      </c>
      <c r="J142" s="53">
        <v>1.54877585</v>
      </c>
      <c r="K142" s="56">
        <v>3.19071127</v>
      </c>
      <c r="L142" s="56"/>
      <c r="M142" s="56"/>
      <c r="N142" s="56">
        <v>0.18088401000000001</v>
      </c>
      <c r="O142" s="56">
        <v>0.53180342000000003</v>
      </c>
    </row>
    <row r="143" spans="7:15" x14ac:dyDescent="0.25">
      <c r="G143" s="2">
        <v>44366</v>
      </c>
      <c r="H143" s="52">
        <v>0.14159290999999999</v>
      </c>
      <c r="I143" s="52">
        <v>0.63931925999999994</v>
      </c>
      <c r="J143" s="53">
        <v>1.49473894</v>
      </c>
      <c r="K143" s="56">
        <v>3.1135258600000002</v>
      </c>
      <c r="L143" s="56"/>
      <c r="M143" s="56"/>
      <c r="N143" s="56">
        <v>0.16490737999999999</v>
      </c>
      <c r="O143" s="56">
        <v>0.51236813999999997</v>
      </c>
    </row>
    <row r="144" spans="7:15" x14ac:dyDescent="0.25">
      <c r="G144" s="2">
        <v>44367</v>
      </c>
      <c r="H144" s="52">
        <v>0.13941179000000001</v>
      </c>
      <c r="I144" s="52">
        <v>0.61618722000000004</v>
      </c>
      <c r="J144" s="53">
        <v>1.43711462</v>
      </c>
      <c r="K144" s="56">
        <v>2.98295814</v>
      </c>
      <c r="L144" s="56"/>
      <c r="M144" s="56"/>
      <c r="N144" s="56">
        <v>0.15612176</v>
      </c>
      <c r="O144" s="56">
        <v>0.50152194000000005</v>
      </c>
    </row>
    <row r="145" spans="7:15" x14ac:dyDescent="0.25">
      <c r="G145" s="2">
        <v>44368</v>
      </c>
      <c r="H145" s="52">
        <v>0.13322307</v>
      </c>
      <c r="I145" s="52">
        <v>0.57184614</v>
      </c>
      <c r="J145" s="53">
        <v>1.3641532300000001</v>
      </c>
      <c r="K145" s="56">
        <v>2.7721434</v>
      </c>
      <c r="L145" s="56"/>
      <c r="M145" s="56"/>
      <c r="N145" s="56">
        <v>0.14125793</v>
      </c>
      <c r="O145" s="56">
        <v>0.46846479000000002</v>
      </c>
    </row>
    <row r="146" spans="7:15" x14ac:dyDescent="0.25">
      <c r="G146" s="2">
        <v>44369</v>
      </c>
      <c r="H146" s="52">
        <v>0.13178176999999999</v>
      </c>
      <c r="I146" s="52">
        <v>0.54960123999999999</v>
      </c>
      <c r="J146" s="53">
        <v>1.2727448100000001</v>
      </c>
      <c r="K146" s="56">
        <v>2.67289076</v>
      </c>
      <c r="L146" s="56"/>
      <c r="M146" s="56"/>
      <c r="N146" s="56">
        <v>0.14159743</v>
      </c>
      <c r="O146" s="56">
        <v>0.43290399000000002</v>
      </c>
    </row>
    <row r="147" spans="7:15" x14ac:dyDescent="0.25">
      <c r="G147" s="2">
        <v>44370</v>
      </c>
      <c r="H147" s="52">
        <v>0.12570390000000001</v>
      </c>
      <c r="I147" s="52">
        <v>0.52238605999999999</v>
      </c>
      <c r="J147" s="53">
        <v>1.2250500099999999</v>
      </c>
      <c r="K147" s="56">
        <v>2.5543028300000001</v>
      </c>
      <c r="L147" s="56"/>
      <c r="M147" s="56"/>
      <c r="N147" s="56">
        <v>0.13468379999999999</v>
      </c>
      <c r="O147" s="56">
        <v>0.40041487999999997</v>
      </c>
    </row>
    <row r="148" spans="7:15" x14ac:dyDescent="0.25">
      <c r="G148" s="2">
        <v>44371</v>
      </c>
      <c r="H148" s="52">
        <v>0.12472988</v>
      </c>
      <c r="I148" s="52">
        <v>0.50419225000000001</v>
      </c>
      <c r="J148" s="53">
        <v>1.17609656</v>
      </c>
      <c r="K148" s="56">
        <v>2.3806810199999999</v>
      </c>
      <c r="L148" s="56"/>
      <c r="M148" s="56"/>
      <c r="N148" s="56">
        <v>0.13105409000000001</v>
      </c>
      <c r="O148" s="56">
        <v>0.37372849000000002</v>
      </c>
    </row>
    <row r="149" spans="7:15" x14ac:dyDescent="0.25">
      <c r="G149" s="2">
        <v>44372</v>
      </c>
      <c r="H149" s="52">
        <v>0.12459148</v>
      </c>
      <c r="I149" s="52">
        <v>0.46380373000000003</v>
      </c>
      <c r="J149" s="53">
        <v>1.1014046399999999</v>
      </c>
      <c r="K149" s="56">
        <v>2.1958072500000001</v>
      </c>
      <c r="L149" s="56"/>
      <c r="M149" s="56"/>
      <c r="N149" s="56">
        <v>0.12656975000000001</v>
      </c>
      <c r="O149" s="56">
        <v>0.34729064999999998</v>
      </c>
    </row>
    <row r="150" spans="7:15" x14ac:dyDescent="0.25">
      <c r="G150" s="2">
        <v>44373</v>
      </c>
      <c r="H150" s="52">
        <v>0.11800215</v>
      </c>
      <c r="I150" s="52">
        <v>0.44897011999999997</v>
      </c>
      <c r="J150" s="53">
        <v>1.05232276</v>
      </c>
      <c r="K150" s="56">
        <v>2.18806959</v>
      </c>
      <c r="L150" s="56"/>
      <c r="M150" s="56"/>
      <c r="N150" s="56">
        <v>0.1174215</v>
      </c>
      <c r="O150" s="56">
        <v>0.31295049000000003</v>
      </c>
    </row>
    <row r="151" spans="7:15" x14ac:dyDescent="0.25">
      <c r="G151" s="2">
        <v>44374</v>
      </c>
      <c r="H151" s="52">
        <v>0.11396054999999999</v>
      </c>
      <c r="I151" s="52">
        <v>0.44188158999999999</v>
      </c>
      <c r="J151" s="53">
        <v>0.99242695999999997</v>
      </c>
      <c r="K151" s="56">
        <v>2.15303333</v>
      </c>
      <c r="L151" s="56"/>
      <c r="M151" s="56"/>
      <c r="N151" s="56">
        <v>0.11531987</v>
      </c>
      <c r="O151" s="56">
        <v>0.29791813</v>
      </c>
    </row>
    <row r="152" spans="7:15" x14ac:dyDescent="0.25">
      <c r="G152" s="2">
        <v>44375</v>
      </c>
      <c r="H152" s="52">
        <v>0.11193235</v>
      </c>
      <c r="I152" s="52">
        <v>0.41357138999999998</v>
      </c>
      <c r="J152" s="53">
        <v>0.96414133999999996</v>
      </c>
      <c r="K152" s="56">
        <v>2.1357332200000001</v>
      </c>
      <c r="L152" s="56"/>
      <c r="M152" s="56"/>
      <c r="N152" s="56">
        <v>0.10955771</v>
      </c>
      <c r="O152" s="56">
        <v>0.29381560000000001</v>
      </c>
    </row>
    <row r="153" spans="7:15" x14ac:dyDescent="0.25">
      <c r="G153" s="2">
        <v>44376</v>
      </c>
      <c r="H153" s="52">
        <v>0.10690041</v>
      </c>
      <c r="I153" s="52">
        <v>0.39302709000000002</v>
      </c>
      <c r="J153" s="53">
        <v>0.94280317000000002</v>
      </c>
      <c r="K153" s="56">
        <v>1.9998916</v>
      </c>
      <c r="L153" s="56"/>
      <c r="M153" s="56"/>
      <c r="N153" s="56">
        <v>0.10311328</v>
      </c>
      <c r="O153" s="56">
        <v>0.32733089999999998</v>
      </c>
    </row>
    <row r="154" spans="7:15" x14ac:dyDescent="0.25">
      <c r="G154" s="2">
        <v>44377</v>
      </c>
      <c r="H154" s="52">
        <v>0.10567381000000001</v>
      </c>
      <c r="I154" s="52">
        <v>0.37299042999999998</v>
      </c>
      <c r="J154" s="53">
        <v>0.92343366000000005</v>
      </c>
      <c r="K154" s="56">
        <v>1.8990773599999999</v>
      </c>
      <c r="L154" s="56"/>
      <c r="M154" s="56"/>
      <c r="N154" s="56">
        <v>9.6914479999999997E-2</v>
      </c>
      <c r="O154" s="56">
        <v>0.32851126000000003</v>
      </c>
    </row>
    <row r="155" spans="7:15" x14ac:dyDescent="0.25">
      <c r="G155" s="2">
        <v>44378</v>
      </c>
      <c r="H155" s="52">
        <v>0.10231415000000001</v>
      </c>
      <c r="I155" s="52">
        <v>0.35460661999999998</v>
      </c>
      <c r="J155" s="53">
        <v>0.89855996999999999</v>
      </c>
      <c r="K155" s="56">
        <v>1.8063466100000001</v>
      </c>
      <c r="L155" s="56">
        <v>9.2044879999999996E-2</v>
      </c>
      <c r="M155" s="56">
        <v>6.3929990000000006E-2</v>
      </c>
      <c r="N155" s="56">
        <v>9.0058899999999997E-2</v>
      </c>
      <c r="O155" s="56">
        <v>0.32439257999999999</v>
      </c>
    </row>
    <row r="156" spans="7:15" x14ac:dyDescent="0.25">
      <c r="G156" s="2">
        <v>44379</v>
      </c>
      <c r="H156" s="52">
        <v>0.10071616</v>
      </c>
      <c r="I156" s="52">
        <v>0.34339007999999999</v>
      </c>
      <c r="J156" s="53">
        <v>0.88858165</v>
      </c>
      <c r="K156" s="56">
        <v>1.6573503199999999</v>
      </c>
      <c r="L156" s="56">
        <v>8.44279E-2</v>
      </c>
      <c r="M156" s="56">
        <v>6.6474920000000007E-2</v>
      </c>
      <c r="N156" s="56">
        <v>8.7841929999999999E-2</v>
      </c>
      <c r="O156" s="56">
        <v>0.34417365</v>
      </c>
    </row>
    <row r="157" spans="7:15" x14ac:dyDescent="0.25">
      <c r="G157" s="2">
        <v>44380</v>
      </c>
      <c r="H157" s="52">
        <v>9.7569470000000005E-2</v>
      </c>
      <c r="I157" s="52">
        <v>0.32092836000000002</v>
      </c>
      <c r="J157" s="53">
        <v>0.89639234000000001</v>
      </c>
      <c r="K157" s="56">
        <v>1.5901622200000001</v>
      </c>
      <c r="L157" s="56">
        <v>8.4185159999999995E-2</v>
      </c>
      <c r="M157" s="56">
        <v>6.3875639999999997E-2</v>
      </c>
      <c r="N157" s="56">
        <v>8.6601049999999999E-2</v>
      </c>
      <c r="O157" s="56">
        <v>0.33483192000000001</v>
      </c>
    </row>
    <row r="158" spans="7:15" x14ac:dyDescent="0.25">
      <c r="G158" s="2">
        <v>44381</v>
      </c>
      <c r="H158" s="52">
        <v>9.4375059999999997E-2</v>
      </c>
      <c r="I158" s="52">
        <v>0.32011698</v>
      </c>
      <c r="J158" s="53">
        <v>0.89387267999999998</v>
      </c>
      <c r="K158" s="56">
        <v>1.50379865</v>
      </c>
      <c r="L158" s="56">
        <v>8.7106610000000001E-2</v>
      </c>
      <c r="M158" s="56">
        <v>6.5989439999999996E-2</v>
      </c>
      <c r="N158" s="56">
        <v>8.3709900000000004E-2</v>
      </c>
      <c r="O158" s="56">
        <v>0.33608945000000001</v>
      </c>
    </row>
    <row r="159" spans="7:15" x14ac:dyDescent="0.25">
      <c r="G159" s="2">
        <v>44382</v>
      </c>
      <c r="H159" s="52">
        <v>9.4204919999999998E-2</v>
      </c>
      <c r="I159" s="52">
        <v>0.31483373999999997</v>
      </c>
      <c r="J159" s="53">
        <v>0.89653824999999998</v>
      </c>
      <c r="K159" s="56">
        <v>1.4819756100000001</v>
      </c>
      <c r="L159" s="56">
        <v>8.3304859999999994E-2</v>
      </c>
      <c r="M159" s="56">
        <v>6.5136700000000006E-2</v>
      </c>
      <c r="N159" s="56">
        <v>8.1744860000000003E-2</v>
      </c>
      <c r="O159" s="56">
        <v>0.31380654000000002</v>
      </c>
    </row>
    <row r="160" spans="7:15" x14ac:dyDescent="0.25">
      <c r="G160" s="2">
        <v>44383</v>
      </c>
      <c r="H160" s="52">
        <v>9.0954789999999994E-2</v>
      </c>
      <c r="I160" s="52">
        <v>0.29262262999999999</v>
      </c>
      <c r="J160" s="53">
        <v>0.88874279</v>
      </c>
      <c r="K160" s="56">
        <v>1.4412267599999999</v>
      </c>
      <c r="L160" s="56">
        <v>8.561705E-2</v>
      </c>
      <c r="M160" s="56">
        <v>6.5602740000000007E-2</v>
      </c>
      <c r="N160" s="56">
        <v>7.988046E-2</v>
      </c>
      <c r="O160" s="56">
        <v>0.30737309000000002</v>
      </c>
    </row>
    <row r="161" spans="7:15" x14ac:dyDescent="0.25">
      <c r="G161" s="2">
        <v>44384</v>
      </c>
      <c r="H161" s="52">
        <v>9.3843410000000002E-2</v>
      </c>
      <c r="I161" s="52">
        <v>0.29376563</v>
      </c>
      <c r="J161" s="53">
        <v>0.89402864999999998</v>
      </c>
      <c r="K161" s="56">
        <v>1.38132316</v>
      </c>
      <c r="L161" s="56">
        <v>8.1622109999999998E-2</v>
      </c>
      <c r="M161" s="56">
        <v>6.0451240000000003E-2</v>
      </c>
      <c r="N161" s="56">
        <v>8.0573489999999998E-2</v>
      </c>
      <c r="O161" s="56">
        <v>0.30103753</v>
      </c>
    </row>
    <row r="162" spans="7:15" x14ac:dyDescent="0.25">
      <c r="G162" s="2">
        <v>44385</v>
      </c>
      <c r="H162" s="52">
        <v>9.1790479999999994E-2</v>
      </c>
      <c r="I162" s="52">
        <v>0.29264741999999999</v>
      </c>
      <c r="J162" s="53">
        <v>0.87287495000000004</v>
      </c>
      <c r="K162" s="56">
        <v>1.3492224100000001</v>
      </c>
      <c r="L162" s="56">
        <v>7.7762860000000003E-2</v>
      </c>
      <c r="M162" s="56">
        <v>5.9571480000000003E-2</v>
      </c>
      <c r="N162" s="56">
        <v>7.7219979999999994E-2</v>
      </c>
      <c r="O162" s="56">
        <v>0.30771124999999999</v>
      </c>
    </row>
    <row r="163" spans="7:15" x14ac:dyDescent="0.25">
      <c r="G163" s="2">
        <v>44386</v>
      </c>
      <c r="H163" s="52">
        <v>9.065057E-2</v>
      </c>
      <c r="I163" s="52">
        <v>0.29839262</v>
      </c>
      <c r="J163" s="53">
        <v>0.89151972999999995</v>
      </c>
      <c r="K163" s="56">
        <v>1.3642494599999999</v>
      </c>
      <c r="L163" s="56">
        <v>7.9355369999999995E-2</v>
      </c>
      <c r="M163" s="56">
        <v>5.3610909999999998E-2</v>
      </c>
      <c r="N163" s="56">
        <v>7.8802230000000001E-2</v>
      </c>
      <c r="O163" s="56">
        <v>0.30407255</v>
      </c>
    </row>
    <row r="164" spans="7:15" x14ac:dyDescent="0.25">
      <c r="G164" s="2">
        <v>44387</v>
      </c>
      <c r="H164" s="52">
        <v>9.0750739999999996E-2</v>
      </c>
      <c r="I164" s="52">
        <v>0.30424356000000002</v>
      </c>
      <c r="J164" s="53">
        <v>0.89699994999999999</v>
      </c>
      <c r="K164" s="56">
        <v>1.31280452</v>
      </c>
      <c r="L164" s="56">
        <v>7.5550409999999998E-2</v>
      </c>
      <c r="M164" s="56">
        <v>5.5393699999999997E-2</v>
      </c>
      <c r="N164" s="56">
        <v>8.1980860000000003E-2</v>
      </c>
      <c r="O164" s="56">
        <v>0.32874798</v>
      </c>
    </row>
    <row r="165" spans="7:15" x14ac:dyDescent="0.25">
      <c r="G165" s="2">
        <v>44388</v>
      </c>
      <c r="H165" s="52">
        <v>9.1163869999999994E-2</v>
      </c>
      <c r="I165" s="52">
        <v>0.31136458</v>
      </c>
      <c r="J165" s="53">
        <v>0.92958799000000003</v>
      </c>
      <c r="K165" s="56">
        <v>1.29914288</v>
      </c>
      <c r="L165" s="56">
        <v>7.1993169999999995E-2</v>
      </c>
      <c r="M165" s="56"/>
      <c r="N165" s="56">
        <v>8.6686310000000003E-2</v>
      </c>
      <c r="O165" s="56">
        <v>0.33791324</v>
      </c>
    </row>
    <row r="166" spans="7:15" x14ac:dyDescent="0.25">
      <c r="G166" s="2">
        <v>44389</v>
      </c>
      <c r="H166" s="52">
        <v>9.3476009999999998E-2</v>
      </c>
      <c r="I166" s="52">
        <v>0.31625747999999998</v>
      </c>
      <c r="J166" s="53">
        <v>0.92181020999999996</v>
      </c>
      <c r="K166" s="56">
        <v>1.27578217</v>
      </c>
      <c r="L166" s="56">
        <v>6.6528470000000006E-2</v>
      </c>
      <c r="M166" s="56">
        <v>5.7019189999999997E-2</v>
      </c>
      <c r="N166" s="56">
        <v>8.8960929999999994E-2</v>
      </c>
      <c r="O166" s="56">
        <v>0.33681304000000001</v>
      </c>
    </row>
    <row r="167" spans="7:15" x14ac:dyDescent="0.25">
      <c r="G167" s="2">
        <v>44390</v>
      </c>
      <c r="H167" s="52">
        <v>0.10088706</v>
      </c>
      <c r="I167" s="52">
        <v>0.32244109999999998</v>
      </c>
      <c r="J167" s="53">
        <v>0.92493334999999999</v>
      </c>
      <c r="K167" s="56">
        <v>1.3004352800000001</v>
      </c>
      <c r="L167" s="56">
        <v>6.5812449999999995E-2</v>
      </c>
      <c r="M167" s="56">
        <v>5.8542520000000001E-2</v>
      </c>
      <c r="N167" s="56">
        <v>9.5860609999999999E-2</v>
      </c>
      <c r="O167" s="56">
        <v>0.32049130999999997</v>
      </c>
    </row>
    <row r="168" spans="7:15" x14ac:dyDescent="0.25">
      <c r="G168" s="2">
        <v>44391</v>
      </c>
      <c r="H168" s="52">
        <v>0.10169462</v>
      </c>
      <c r="I168" s="52">
        <v>0.33362934</v>
      </c>
      <c r="J168" s="53">
        <v>0.90901898000000003</v>
      </c>
      <c r="K168" s="56">
        <v>1.30604736</v>
      </c>
      <c r="L168" s="56">
        <v>6.0863460000000001E-2</v>
      </c>
      <c r="M168" s="56">
        <v>5.9955889999999998E-2</v>
      </c>
      <c r="N168" s="56">
        <v>9.9605739999999998E-2</v>
      </c>
      <c r="O168" s="56">
        <v>0.30176686000000003</v>
      </c>
    </row>
    <row r="169" spans="7:15" x14ac:dyDescent="0.25">
      <c r="G169" s="2">
        <v>44392</v>
      </c>
      <c r="H169" s="52">
        <v>0.1076348</v>
      </c>
      <c r="I169" s="52">
        <v>0.3582533</v>
      </c>
      <c r="J169" s="53">
        <v>0.95085198000000004</v>
      </c>
      <c r="K169" s="56">
        <v>1.4571542900000001</v>
      </c>
      <c r="L169" s="56">
        <v>5.22368E-2</v>
      </c>
      <c r="M169" s="56">
        <v>5.3763909999999998E-2</v>
      </c>
      <c r="N169" s="56">
        <v>0.10179203000000001</v>
      </c>
      <c r="O169" s="56">
        <v>0.31604537999999999</v>
      </c>
    </row>
    <row r="170" spans="7:15" x14ac:dyDescent="0.25">
      <c r="G170" s="2">
        <v>44393</v>
      </c>
      <c r="H170" s="52">
        <v>0.11333794</v>
      </c>
      <c r="I170" s="52">
        <v>0.3883316</v>
      </c>
      <c r="J170" s="53">
        <v>0.96554191</v>
      </c>
      <c r="K170" s="56">
        <v>1.5413201299999999</v>
      </c>
      <c r="L170" s="56">
        <v>5.3890809999999997E-2</v>
      </c>
      <c r="M170" s="56">
        <v>6.3614199999999996E-2</v>
      </c>
      <c r="N170" s="56">
        <v>0.10245673</v>
      </c>
      <c r="O170" s="56">
        <v>0.32773965999999999</v>
      </c>
    </row>
    <row r="171" spans="7:15" x14ac:dyDescent="0.25">
      <c r="G171" s="2">
        <v>44394</v>
      </c>
      <c r="H171" s="52">
        <v>0.12366892</v>
      </c>
      <c r="I171" s="52">
        <v>0.43024850999999997</v>
      </c>
      <c r="J171" s="53">
        <v>0.99763586999999998</v>
      </c>
      <c r="K171" s="56">
        <v>1.6557866400000001</v>
      </c>
      <c r="L171" s="56">
        <v>4.7962159999999997E-2</v>
      </c>
      <c r="M171" s="56">
        <v>6.2740539999999997E-2</v>
      </c>
      <c r="N171" s="56">
        <v>0.11360908</v>
      </c>
      <c r="O171" s="56">
        <v>0.33437091000000002</v>
      </c>
    </row>
    <row r="172" spans="7:15" x14ac:dyDescent="0.25">
      <c r="G172" s="2">
        <v>44395</v>
      </c>
      <c r="H172" s="52">
        <v>0.13512435</v>
      </c>
      <c r="I172" s="52">
        <v>0.46324344000000001</v>
      </c>
      <c r="J172" s="53">
        <v>1.03888395</v>
      </c>
      <c r="K172" s="56">
        <v>1.75167542</v>
      </c>
      <c r="L172" s="56">
        <v>4.9553069999999998E-2</v>
      </c>
      <c r="M172" s="56">
        <v>6.1980750000000001E-2</v>
      </c>
      <c r="N172" s="56">
        <v>0.11941528999999999</v>
      </c>
      <c r="O172" s="56">
        <v>0.33847194000000003</v>
      </c>
    </row>
    <row r="173" spans="7:15" x14ac:dyDescent="0.25">
      <c r="G173" s="2">
        <v>44396</v>
      </c>
      <c r="H173" s="52">
        <v>0.14411109999999999</v>
      </c>
      <c r="I173" s="52">
        <v>0.50703538999999997</v>
      </c>
      <c r="J173" s="53">
        <v>1.0893439599999999</v>
      </c>
      <c r="K173" s="56">
        <v>1.86820082</v>
      </c>
      <c r="L173" s="56">
        <v>5.1018649999999999E-2</v>
      </c>
      <c r="M173" s="56">
        <v>6.3269409999999998E-2</v>
      </c>
      <c r="N173" s="56">
        <v>0.12293134999999999</v>
      </c>
      <c r="O173" s="56">
        <v>0.36255849000000001</v>
      </c>
    </row>
    <row r="174" spans="7:15" x14ac:dyDescent="0.25">
      <c r="G174" s="2">
        <v>44397</v>
      </c>
      <c r="H174" s="52">
        <v>0.15653996000000001</v>
      </c>
      <c r="I174" s="52">
        <v>0.56085512000000004</v>
      </c>
      <c r="J174" s="53">
        <v>1.13503905</v>
      </c>
      <c r="K174" s="56">
        <v>1.99583625</v>
      </c>
      <c r="L174" s="56">
        <v>5.71954E-2</v>
      </c>
      <c r="M174" s="56">
        <v>6.8159700000000004E-2</v>
      </c>
      <c r="N174" s="56">
        <v>0.12058029000000001</v>
      </c>
      <c r="O174" s="56">
        <v>0.41147825999999998</v>
      </c>
    </row>
    <row r="175" spans="7:15" x14ac:dyDescent="0.25">
      <c r="G175" s="2">
        <v>44398</v>
      </c>
      <c r="H175" s="52">
        <v>0.16653735</v>
      </c>
      <c r="I175" s="52">
        <v>0.62651904000000003</v>
      </c>
      <c r="J175" s="53">
        <v>1.2600235399999999</v>
      </c>
      <c r="K175" s="56">
        <v>2.14481338</v>
      </c>
      <c r="L175" s="56">
        <v>6.4369620000000002E-2</v>
      </c>
      <c r="M175" s="56">
        <v>6.7344070000000006E-2</v>
      </c>
      <c r="N175" s="56">
        <v>0.12410559</v>
      </c>
      <c r="O175" s="56">
        <v>0.47012209999999999</v>
      </c>
    </row>
    <row r="176" spans="7:15" x14ac:dyDescent="0.25">
      <c r="G176" s="2">
        <v>44399</v>
      </c>
      <c r="H176" s="52">
        <v>0.18308935000000001</v>
      </c>
      <c r="I176" s="52">
        <v>0.68897487999999996</v>
      </c>
      <c r="J176" s="53">
        <v>1.34070892</v>
      </c>
      <c r="K176" s="56">
        <v>2.4157103599999998</v>
      </c>
      <c r="L176" s="56">
        <v>6.6530179999999994E-2</v>
      </c>
      <c r="M176" s="56">
        <v>6.756115E-2</v>
      </c>
      <c r="N176" s="56">
        <v>0.12981803</v>
      </c>
      <c r="O176" s="56">
        <v>0.51120217000000001</v>
      </c>
    </row>
    <row r="177" spans="7:15" x14ac:dyDescent="0.25">
      <c r="G177" s="2">
        <v>44400</v>
      </c>
      <c r="H177" s="52">
        <v>0.19627049999999999</v>
      </c>
      <c r="I177" s="52">
        <v>0.77199532999999998</v>
      </c>
      <c r="J177" s="53">
        <v>1.4998242900000001</v>
      </c>
      <c r="K177" s="56">
        <v>2.52832503</v>
      </c>
      <c r="L177" s="56">
        <v>6.6969009999999995E-2</v>
      </c>
      <c r="M177" s="56">
        <v>7.2137439999999997E-2</v>
      </c>
      <c r="N177" s="56">
        <v>0.13405803999999999</v>
      </c>
      <c r="O177" s="56">
        <v>0.52241000000000004</v>
      </c>
    </row>
    <row r="178" spans="7:15" x14ac:dyDescent="0.25">
      <c r="G178" s="2">
        <v>44401</v>
      </c>
      <c r="H178" s="52">
        <v>0.22027569</v>
      </c>
      <c r="I178" s="52">
        <v>0.8485412</v>
      </c>
      <c r="J178" s="53">
        <v>1.6177997799999999</v>
      </c>
      <c r="K178" s="56">
        <v>2.8955114800000001</v>
      </c>
      <c r="L178" s="56">
        <v>7.0093939999999993E-2</v>
      </c>
      <c r="M178" s="56">
        <v>7.3966690000000002E-2</v>
      </c>
      <c r="N178" s="56">
        <v>0.13686766</v>
      </c>
      <c r="O178" s="56">
        <v>0.53114342000000003</v>
      </c>
    </row>
    <row r="179" spans="7:15" x14ac:dyDescent="0.25">
      <c r="G179" s="2">
        <v>44402</v>
      </c>
      <c r="H179" s="52">
        <v>0.24407091</v>
      </c>
      <c r="I179" s="52">
        <v>0.93045336999999995</v>
      </c>
      <c r="J179" s="53">
        <v>1.8074002600000001</v>
      </c>
      <c r="K179" s="56">
        <v>3.1648930399999999</v>
      </c>
      <c r="L179" s="56">
        <v>8.2407240000000007E-2</v>
      </c>
      <c r="M179" s="56">
        <v>7.5789830000000002E-2</v>
      </c>
      <c r="N179" s="56">
        <v>0.14037651000000001</v>
      </c>
      <c r="O179" s="56">
        <v>0.57930340999999996</v>
      </c>
    </row>
    <row r="180" spans="7:15" x14ac:dyDescent="0.25">
      <c r="G180" s="2">
        <v>44403</v>
      </c>
      <c r="H180" s="52">
        <v>0.26486511000000001</v>
      </c>
      <c r="I180" s="52">
        <v>1.01092688</v>
      </c>
      <c r="J180" s="53">
        <v>2.0250379299999999</v>
      </c>
      <c r="K180" s="56">
        <v>3.3859613999999998</v>
      </c>
      <c r="L180" s="56">
        <v>8.8631660000000001E-2</v>
      </c>
      <c r="M180" s="56">
        <v>8.420996E-2</v>
      </c>
      <c r="N180" s="56">
        <v>0.15019869</v>
      </c>
      <c r="O180" s="56">
        <v>0.66416151000000001</v>
      </c>
    </row>
    <row r="181" spans="7:15" x14ac:dyDescent="0.25">
      <c r="G181" s="2">
        <v>44404</v>
      </c>
      <c r="H181" s="52">
        <v>0.28475430000000002</v>
      </c>
      <c r="I181" s="52">
        <v>1.0918231300000001</v>
      </c>
      <c r="J181" s="53">
        <v>2.2353779600000001</v>
      </c>
      <c r="K181" s="56">
        <v>3.7742455100000001</v>
      </c>
      <c r="L181" s="56">
        <v>9.8109550000000004E-2</v>
      </c>
      <c r="M181" s="56">
        <v>9.556075E-2</v>
      </c>
      <c r="N181" s="56">
        <v>0.16415472</v>
      </c>
      <c r="O181" s="56">
        <v>0.75605277000000004</v>
      </c>
    </row>
    <row r="182" spans="7:15" x14ac:dyDescent="0.25">
      <c r="G182" s="2">
        <v>44405</v>
      </c>
      <c r="H182" s="52">
        <v>0.31393982999999998</v>
      </c>
      <c r="I182" s="52">
        <v>1.23171528</v>
      </c>
      <c r="J182" s="53">
        <v>2.5003425099999999</v>
      </c>
      <c r="K182" s="56">
        <v>4.0742381999999999</v>
      </c>
      <c r="L182" s="56">
        <v>9.5911629999999998E-2</v>
      </c>
      <c r="M182" s="56">
        <v>0.10575672999999999</v>
      </c>
      <c r="N182" s="56">
        <v>0.18498917000000001</v>
      </c>
      <c r="O182" s="56">
        <v>0.82066260000000002</v>
      </c>
    </row>
    <row r="183" spans="7:15" x14ac:dyDescent="0.25">
      <c r="G183" s="2">
        <v>44406</v>
      </c>
      <c r="H183" s="52">
        <v>0.34105760000000002</v>
      </c>
      <c r="I183" s="52">
        <v>1.3650646</v>
      </c>
      <c r="J183" s="53">
        <v>2.7795819800000001</v>
      </c>
      <c r="K183" s="56">
        <v>4.3794606399999996</v>
      </c>
      <c r="L183" s="56">
        <v>9.4953460000000003E-2</v>
      </c>
      <c r="M183" s="56">
        <v>0.12341629</v>
      </c>
      <c r="N183" s="56">
        <v>0.20704775</v>
      </c>
      <c r="O183" s="56">
        <v>0.87527593999999997</v>
      </c>
    </row>
    <row r="184" spans="7:15" x14ac:dyDescent="0.25">
      <c r="G184" s="2">
        <v>44407</v>
      </c>
      <c r="H184" s="52">
        <v>0.36887203000000002</v>
      </c>
      <c r="I184" s="52">
        <v>1.51917422</v>
      </c>
      <c r="J184" s="53">
        <v>3.0344403999999998</v>
      </c>
      <c r="K184" s="56">
        <v>4.7519538399999997</v>
      </c>
      <c r="L184" s="56">
        <v>9.3993060000000003E-2</v>
      </c>
      <c r="M184" s="56">
        <v>0.13137176</v>
      </c>
      <c r="N184" s="56">
        <v>0.22616963000000001</v>
      </c>
      <c r="O184" s="56">
        <v>0.90285744999999995</v>
      </c>
    </row>
    <row r="185" spans="7:15" x14ac:dyDescent="0.25">
      <c r="G185" s="2">
        <v>44408</v>
      </c>
      <c r="H185" s="52">
        <v>0.39483563999999999</v>
      </c>
      <c r="I185" s="52">
        <v>1.6287137300000001</v>
      </c>
      <c r="J185" s="53">
        <v>3.2797373699999999</v>
      </c>
      <c r="K185" s="56">
        <v>5.05582844</v>
      </c>
      <c r="L185" s="56">
        <v>9.6334829999999996E-2</v>
      </c>
      <c r="M185" s="56">
        <v>0.14063977</v>
      </c>
      <c r="N185" s="56">
        <v>0.23208271</v>
      </c>
      <c r="O185" s="56">
        <v>0.99368847999999999</v>
      </c>
    </row>
    <row r="186" spans="7:15" x14ac:dyDescent="0.25">
      <c r="G186" s="2">
        <v>44409</v>
      </c>
      <c r="H186" s="52">
        <v>0.4192111</v>
      </c>
      <c r="I186" s="52">
        <v>1.77844493</v>
      </c>
      <c r="J186" s="53">
        <v>3.5084237599999999</v>
      </c>
      <c r="K186" s="56">
        <v>5.3108091599999998</v>
      </c>
      <c r="L186" s="56">
        <v>9.2152479999999995E-2</v>
      </c>
      <c r="M186" s="56">
        <v>0.15042057</v>
      </c>
      <c r="N186" s="56">
        <v>0.24619940000000001</v>
      </c>
      <c r="O186" s="56">
        <v>1.0404474699999999</v>
      </c>
    </row>
    <row r="187" spans="7:15" x14ac:dyDescent="0.25">
      <c r="G187" s="2">
        <v>44410</v>
      </c>
      <c r="H187" s="52">
        <v>0.44563967999999998</v>
      </c>
      <c r="I187" s="52">
        <v>1.9629569200000001</v>
      </c>
      <c r="J187" s="53">
        <v>3.8447530300000001</v>
      </c>
      <c r="K187" s="56">
        <v>5.8572010700000003</v>
      </c>
      <c r="L187" s="56">
        <v>9.6443929999999997E-2</v>
      </c>
      <c r="M187" s="56">
        <v>0.15409148</v>
      </c>
      <c r="N187" s="56">
        <v>0.26634923999999999</v>
      </c>
      <c r="O187" s="56">
        <v>1.1549780000000001</v>
      </c>
    </row>
    <row r="188" spans="7:15" x14ac:dyDescent="0.25">
      <c r="G188" s="2">
        <v>44411</v>
      </c>
      <c r="H188" s="52">
        <v>0.47463533000000002</v>
      </c>
      <c r="I188" s="52">
        <v>2.16730409</v>
      </c>
      <c r="J188" s="53">
        <v>4.2365892499999998</v>
      </c>
      <c r="K188" s="56">
        <v>6.4110446899999998</v>
      </c>
      <c r="L188" s="56">
        <v>9.9504330000000002E-2</v>
      </c>
      <c r="M188" s="56">
        <v>0.16134704999999999</v>
      </c>
      <c r="N188" s="56">
        <v>0.30949870000000002</v>
      </c>
      <c r="O188" s="56">
        <v>1.2013073299999999</v>
      </c>
    </row>
    <row r="189" spans="7:15" x14ac:dyDescent="0.25">
      <c r="G189" s="2">
        <v>44412</v>
      </c>
      <c r="H189" s="52">
        <v>0.50054094000000005</v>
      </c>
      <c r="I189" s="52">
        <v>2.3366751300000002</v>
      </c>
      <c r="J189" s="53">
        <v>4.4533406700000002</v>
      </c>
      <c r="K189" s="56">
        <v>6.8970775099999999</v>
      </c>
      <c r="L189" s="56">
        <v>9.7614140000000002E-2</v>
      </c>
      <c r="M189" s="56">
        <v>0.16638067000000001</v>
      </c>
      <c r="N189" s="56">
        <v>0.34354938000000002</v>
      </c>
      <c r="O189" s="56">
        <v>1.27652177</v>
      </c>
    </row>
    <row r="190" spans="7:15" x14ac:dyDescent="0.25">
      <c r="G190" s="2">
        <v>44413</v>
      </c>
      <c r="H190" s="52">
        <v>0.51934833000000002</v>
      </c>
      <c r="I190" s="52">
        <v>2.5070017999999998</v>
      </c>
      <c r="J190" s="53">
        <v>4.8057545900000003</v>
      </c>
      <c r="K190" s="56">
        <v>7.3140021800000001</v>
      </c>
      <c r="L190" s="56">
        <v>0.10513079</v>
      </c>
      <c r="M190" s="56">
        <v>0.17122638000000001</v>
      </c>
      <c r="N190" s="56">
        <v>0.37592066000000002</v>
      </c>
      <c r="O190" s="56">
        <v>1.3658079999999999</v>
      </c>
    </row>
    <row r="191" spans="7:15" x14ac:dyDescent="0.25">
      <c r="G191" s="2">
        <v>44414</v>
      </c>
      <c r="H191" s="52">
        <v>0.54007415000000003</v>
      </c>
      <c r="I191" s="52">
        <v>2.6585403599999999</v>
      </c>
      <c r="J191" s="53">
        <v>5.0424211100000003</v>
      </c>
      <c r="K191" s="56">
        <v>7.78067566</v>
      </c>
      <c r="L191" s="56">
        <v>0.10958203</v>
      </c>
      <c r="M191" s="56">
        <v>0.18228885</v>
      </c>
      <c r="N191" s="56">
        <v>0.40406026</v>
      </c>
      <c r="O191" s="56">
        <v>1.4837079900000001</v>
      </c>
    </row>
    <row r="192" spans="7:15" x14ac:dyDescent="0.25">
      <c r="G192" s="2">
        <v>44415</v>
      </c>
      <c r="H192" s="52">
        <v>0.55527068000000002</v>
      </c>
      <c r="I192" s="52">
        <v>2.8020654</v>
      </c>
      <c r="J192" s="53">
        <v>5.3406419300000003</v>
      </c>
      <c r="K192" s="56">
        <v>8.1103660600000005</v>
      </c>
      <c r="L192" s="56">
        <v>0.11654201</v>
      </c>
      <c r="M192" s="56">
        <v>0.19181704999999999</v>
      </c>
      <c r="N192" s="56">
        <v>0.42735530999999999</v>
      </c>
      <c r="O192" s="56">
        <v>1.6060445299999999</v>
      </c>
    </row>
    <row r="193" spans="7:15" x14ac:dyDescent="0.25">
      <c r="G193" s="2">
        <v>44416</v>
      </c>
      <c r="H193" s="52">
        <v>0.56073755000000003</v>
      </c>
      <c r="I193" s="52">
        <v>2.9134649700000002</v>
      </c>
      <c r="J193" s="53">
        <v>5.52174721</v>
      </c>
      <c r="K193" s="56">
        <v>8.3667526399999996</v>
      </c>
      <c r="L193" s="56">
        <v>0.1093346</v>
      </c>
      <c r="M193" s="56">
        <v>0.19713923999999999</v>
      </c>
      <c r="N193" s="56">
        <v>0.44316569</v>
      </c>
      <c r="O193" s="56">
        <v>1.6391709000000001</v>
      </c>
    </row>
    <row r="194" spans="7:15" x14ac:dyDescent="0.25">
      <c r="G194" s="2">
        <v>44417</v>
      </c>
      <c r="H194" s="52">
        <v>0.57677920999999999</v>
      </c>
      <c r="I194" s="52">
        <v>3.1164814399999998</v>
      </c>
      <c r="J194" s="53">
        <v>5.9379277300000002</v>
      </c>
      <c r="K194" s="56">
        <v>8.8728393600000004</v>
      </c>
      <c r="L194" s="56">
        <v>0.11182651</v>
      </c>
      <c r="M194" s="56">
        <v>0.19835574</v>
      </c>
      <c r="N194" s="56">
        <v>0.48148208999999997</v>
      </c>
      <c r="O194" s="56">
        <v>1.7296855900000001</v>
      </c>
    </row>
    <row r="195" spans="7:15" x14ac:dyDescent="0.25">
      <c r="G195" s="2">
        <v>44418</v>
      </c>
      <c r="H195" s="52">
        <v>0.60493958999999997</v>
      </c>
      <c r="I195" s="52">
        <v>3.3373833199999998</v>
      </c>
      <c r="J195" s="53">
        <v>6.2984951799999997</v>
      </c>
      <c r="K195" s="56">
        <v>9.3181764000000005</v>
      </c>
      <c r="L195" s="56">
        <v>0.11180111</v>
      </c>
      <c r="M195" s="56">
        <v>0.20163728</v>
      </c>
      <c r="N195" s="56">
        <v>0.51362299</v>
      </c>
      <c r="O195" s="56">
        <v>1.7458171099999999</v>
      </c>
    </row>
    <row r="196" spans="7:15" x14ac:dyDescent="0.25">
      <c r="G196" s="2">
        <v>44419</v>
      </c>
      <c r="H196" s="52">
        <v>0.62440182</v>
      </c>
      <c r="I196" s="52">
        <v>3.5507169300000001</v>
      </c>
      <c r="J196" s="53">
        <v>6.6478520999999997</v>
      </c>
      <c r="K196" s="56">
        <v>9.8031118399999997</v>
      </c>
      <c r="L196" s="56">
        <v>0.11997513</v>
      </c>
      <c r="M196" s="56">
        <v>0.20299300000000001</v>
      </c>
      <c r="N196" s="56">
        <v>0.53572383000000001</v>
      </c>
      <c r="O196" s="56">
        <v>1.8407678000000001</v>
      </c>
    </row>
    <row r="197" spans="7:15" x14ac:dyDescent="0.25">
      <c r="G197" s="2">
        <v>44420</v>
      </c>
      <c r="H197" s="52">
        <v>0.64693553000000004</v>
      </c>
      <c r="I197" s="52">
        <v>3.7747220600000002</v>
      </c>
      <c r="J197" s="53">
        <v>6.79781513</v>
      </c>
      <c r="K197" s="56">
        <v>10.156694</v>
      </c>
      <c r="L197" s="56">
        <v>0.12394797</v>
      </c>
      <c r="M197" s="56">
        <v>0.20376902</v>
      </c>
      <c r="N197" s="56">
        <v>0.56366585999999996</v>
      </c>
      <c r="O197" s="56">
        <v>1.88541033</v>
      </c>
    </row>
    <row r="198" spans="7:15" x14ac:dyDescent="0.25">
      <c r="G198" s="2">
        <v>44421</v>
      </c>
      <c r="H198" s="52">
        <v>0.65984383999999996</v>
      </c>
      <c r="I198" s="52">
        <v>3.9823293400000002</v>
      </c>
      <c r="J198" s="53">
        <v>7.0960518500000003</v>
      </c>
      <c r="K198" s="56">
        <v>10.628802</v>
      </c>
      <c r="L198" s="56">
        <v>0.12785303000000001</v>
      </c>
      <c r="M198" s="56">
        <v>0.20462021999999999</v>
      </c>
      <c r="N198" s="56">
        <v>0.58628206000000005</v>
      </c>
      <c r="O198" s="56">
        <v>1.9562202500000001</v>
      </c>
    </row>
    <row r="199" spans="7:15" x14ac:dyDescent="0.25">
      <c r="G199" s="2">
        <v>44422</v>
      </c>
      <c r="H199" s="52">
        <v>0.67051786000000002</v>
      </c>
      <c r="I199" s="52">
        <v>4.1901905099999999</v>
      </c>
      <c r="J199" s="53">
        <v>7.3131366199999999</v>
      </c>
      <c r="K199" s="56">
        <v>11.070755399999999</v>
      </c>
      <c r="L199" s="56">
        <v>0.13245815999999999</v>
      </c>
      <c r="M199" s="56">
        <v>0.20811303</v>
      </c>
      <c r="N199" s="56">
        <v>0.61017496999999998</v>
      </c>
      <c r="O199" s="56">
        <v>1.9770428099999999</v>
      </c>
    </row>
    <row r="200" spans="7:15" x14ac:dyDescent="0.25">
      <c r="G200" s="2">
        <v>44423</v>
      </c>
      <c r="H200" s="52">
        <v>0.67639775999999996</v>
      </c>
      <c r="I200" s="52">
        <v>4.3549382999999997</v>
      </c>
      <c r="J200" s="53">
        <v>7.5604561500000003</v>
      </c>
      <c r="K200" s="56">
        <v>11.587347899999999</v>
      </c>
      <c r="L200" s="56">
        <v>0.13169539999999999</v>
      </c>
      <c r="M200" s="56">
        <v>0.20588803999999999</v>
      </c>
      <c r="N200" s="56">
        <v>0.62547638999999999</v>
      </c>
      <c r="O200" s="56">
        <v>2.0405472599999999</v>
      </c>
    </row>
    <row r="201" spans="7:15" x14ac:dyDescent="0.25">
      <c r="G201" s="2">
        <v>44424</v>
      </c>
      <c r="H201" s="52">
        <v>0.68704215000000002</v>
      </c>
      <c r="I201" s="52">
        <v>4.4472718200000001</v>
      </c>
      <c r="J201" s="53">
        <v>7.8561822699999997</v>
      </c>
      <c r="K201" s="56">
        <v>11.8992731</v>
      </c>
      <c r="L201" s="56">
        <v>0.13319357000000001</v>
      </c>
      <c r="M201" s="56">
        <v>0.21127755000000001</v>
      </c>
      <c r="N201" s="56">
        <v>0.66283691</v>
      </c>
      <c r="O201" s="56">
        <v>2.0730688100000001</v>
      </c>
    </row>
    <row r="202" spans="7:15" x14ac:dyDescent="0.25">
      <c r="G202" s="2">
        <v>44425</v>
      </c>
      <c r="H202" s="52">
        <v>0.69098698000000003</v>
      </c>
      <c r="I202" s="52">
        <v>4.5262181999999997</v>
      </c>
      <c r="J202" s="53">
        <v>8.0163183</v>
      </c>
      <c r="K202" s="56">
        <v>11.989691199999999</v>
      </c>
      <c r="L202" s="56">
        <v>0.13467824</v>
      </c>
      <c r="M202" s="56">
        <v>0.21350519000000001</v>
      </c>
      <c r="N202" s="56">
        <v>0.67927148999999998</v>
      </c>
      <c r="O202" s="56">
        <v>2.1244749999999999</v>
      </c>
    </row>
    <row r="203" spans="7:15" x14ac:dyDescent="0.25">
      <c r="G203" s="2">
        <v>44426</v>
      </c>
      <c r="H203" s="52">
        <v>0.69954486000000005</v>
      </c>
      <c r="I203" s="52">
        <v>4.6484008699999997</v>
      </c>
      <c r="J203" s="53">
        <v>8.2239818899999992</v>
      </c>
      <c r="K203" s="56">
        <v>12.2458843</v>
      </c>
      <c r="L203" s="56">
        <v>0.13542169000000001</v>
      </c>
      <c r="M203" s="56">
        <v>0.22320944000000001</v>
      </c>
      <c r="N203" s="56">
        <v>0.69893172999999997</v>
      </c>
      <c r="O203" s="56">
        <v>2.16636118</v>
      </c>
    </row>
    <row r="204" spans="7:15" x14ac:dyDescent="0.25">
      <c r="G204" s="2">
        <v>44427</v>
      </c>
      <c r="H204" s="52">
        <v>0.70295832999999996</v>
      </c>
      <c r="I204" s="52">
        <v>4.7677383600000001</v>
      </c>
      <c r="J204" s="53">
        <v>8.3502039900000007</v>
      </c>
      <c r="K204" s="56">
        <v>12.431428199999999</v>
      </c>
      <c r="L204" s="56">
        <v>0.13404642</v>
      </c>
      <c r="M204" s="56">
        <v>0.23035063</v>
      </c>
      <c r="N204" s="56">
        <v>0.71015408000000002</v>
      </c>
      <c r="O204" s="56">
        <v>2.16101067</v>
      </c>
    </row>
    <row r="205" spans="7:15" x14ac:dyDescent="0.25">
      <c r="G205" s="2">
        <v>44428</v>
      </c>
      <c r="H205" s="52">
        <v>0.71693591999999995</v>
      </c>
      <c r="I205" s="52">
        <v>4.8910082299999997</v>
      </c>
      <c r="J205" s="53">
        <v>8.5893008900000005</v>
      </c>
      <c r="K205" s="56">
        <v>12.448516100000001</v>
      </c>
      <c r="L205" s="56">
        <v>0.13618537999999999</v>
      </c>
      <c r="M205" s="56">
        <v>0.22945382</v>
      </c>
      <c r="N205" s="56">
        <v>0.72074830999999995</v>
      </c>
      <c r="O205" s="56">
        <v>2.1911246900000001</v>
      </c>
    </row>
    <row r="206" spans="7:15" x14ac:dyDescent="0.25">
      <c r="G206" s="2">
        <v>44429</v>
      </c>
      <c r="H206" s="52">
        <v>0.71440309999999996</v>
      </c>
      <c r="I206" s="52">
        <v>4.9888980500000004</v>
      </c>
      <c r="J206" s="53">
        <v>8.6827428900000001</v>
      </c>
      <c r="K206" s="56">
        <v>12.402636299999999</v>
      </c>
      <c r="L206" s="56">
        <v>0.13211203999999999</v>
      </c>
      <c r="M206" s="56">
        <v>0.22678733000000001</v>
      </c>
      <c r="N206" s="56">
        <v>0.73459591000000002</v>
      </c>
      <c r="O206" s="56">
        <v>2.1483393999999998</v>
      </c>
    </row>
    <row r="207" spans="7:15" x14ac:dyDescent="0.25">
      <c r="G207" s="2">
        <v>44430</v>
      </c>
      <c r="H207" s="52">
        <v>0.73410969000000004</v>
      </c>
      <c r="I207" s="52">
        <v>5.16643002</v>
      </c>
      <c r="J207" s="53">
        <v>8.7922023199999995</v>
      </c>
      <c r="K207" s="56">
        <v>12.525596699999999</v>
      </c>
      <c r="L207" s="56">
        <v>0.12950402999999999</v>
      </c>
      <c r="M207" s="56">
        <v>0.23083291</v>
      </c>
      <c r="N207" s="56">
        <v>0.74968623999999995</v>
      </c>
      <c r="O207" s="56">
        <v>2.2137977000000002</v>
      </c>
    </row>
    <row r="208" spans="7:15" x14ac:dyDescent="0.25">
      <c r="G208" s="2">
        <v>44431</v>
      </c>
      <c r="H208" s="52">
        <v>0.74153157999999997</v>
      </c>
      <c r="I208" s="52">
        <v>5.2474444099999999</v>
      </c>
      <c r="J208" s="53">
        <v>8.7759643000000001</v>
      </c>
      <c r="K208" s="56">
        <v>12.723212699999999</v>
      </c>
      <c r="L208" s="56">
        <v>0.12697538999999999</v>
      </c>
      <c r="M208" s="56">
        <v>0.23844717000000001</v>
      </c>
      <c r="N208" s="56">
        <v>0.74614217000000005</v>
      </c>
      <c r="O208" s="56">
        <v>2.1922546500000002</v>
      </c>
    </row>
    <row r="209" spans="7:15" x14ac:dyDescent="0.25">
      <c r="G209" s="2">
        <v>44432</v>
      </c>
      <c r="H209" s="52">
        <v>0.72132812999999996</v>
      </c>
      <c r="I209" s="52">
        <v>5.3216142800000004</v>
      </c>
      <c r="J209" s="53">
        <v>8.8284195000000008</v>
      </c>
      <c r="K209" s="56">
        <v>12.7242058</v>
      </c>
      <c r="L209" s="56">
        <v>0.13102464</v>
      </c>
      <c r="M209" s="56">
        <v>0.23338819</v>
      </c>
      <c r="N209" s="56">
        <v>0.73112460999999995</v>
      </c>
      <c r="O209" s="56">
        <v>2.2082869899999999</v>
      </c>
    </row>
    <row r="210" spans="7:15" x14ac:dyDescent="0.25">
      <c r="G210" s="2">
        <v>44433</v>
      </c>
      <c r="H210" s="52">
        <v>0.71087250999999996</v>
      </c>
      <c r="I210" s="52">
        <v>5.2953537900000001</v>
      </c>
      <c r="J210" s="53">
        <v>8.8510869400000001</v>
      </c>
      <c r="K210" s="56">
        <v>12.685508799999999</v>
      </c>
      <c r="L210" s="56">
        <v>0.12845140999999999</v>
      </c>
      <c r="M210" s="56">
        <v>0.22599880999999999</v>
      </c>
      <c r="N210" s="56">
        <v>0.72575917999999995</v>
      </c>
      <c r="O210" s="56">
        <v>2.1681083499999998</v>
      </c>
    </row>
    <row r="211" spans="7:15" x14ac:dyDescent="0.25">
      <c r="G211" s="2">
        <v>44434</v>
      </c>
      <c r="H211" s="52">
        <v>0.69435851999999998</v>
      </c>
      <c r="I211" s="52">
        <v>5.26017855</v>
      </c>
      <c r="J211" s="53">
        <v>9.0129079300000008</v>
      </c>
      <c r="K211" s="56">
        <v>12.5317586</v>
      </c>
      <c r="L211" s="56">
        <v>0.12589743</v>
      </c>
      <c r="M211" s="56">
        <v>0.21808475999999999</v>
      </c>
      <c r="N211" s="56">
        <v>0.71405114999999997</v>
      </c>
      <c r="O211" s="56">
        <v>2.2052012400000001</v>
      </c>
    </row>
    <row r="212" spans="7:15" x14ac:dyDescent="0.25">
      <c r="G212" s="2">
        <v>44435</v>
      </c>
      <c r="H212" s="52">
        <v>0.68499374999999996</v>
      </c>
      <c r="I212" s="52">
        <v>5.2106245299999996</v>
      </c>
      <c r="J212" s="53">
        <v>8.9532680599999992</v>
      </c>
      <c r="K212" s="56">
        <v>12.6493059</v>
      </c>
      <c r="L212" s="56">
        <v>0.12713200999999999</v>
      </c>
      <c r="M212" s="56">
        <v>0.21024889999999999</v>
      </c>
      <c r="N212" s="56">
        <v>0.70176201999999999</v>
      </c>
      <c r="O212" s="56">
        <v>2.2375326200000001</v>
      </c>
    </row>
    <row r="213" spans="7:15" x14ac:dyDescent="0.25">
      <c r="G213" s="2">
        <v>44436</v>
      </c>
      <c r="H213" s="52">
        <v>0.67005895000000004</v>
      </c>
      <c r="I213" s="52">
        <v>5.1951088900000002</v>
      </c>
      <c r="J213" s="53">
        <v>8.7563806799999995</v>
      </c>
      <c r="K213" s="56">
        <v>12.4382658</v>
      </c>
      <c r="L213" s="56">
        <v>0.12335261</v>
      </c>
      <c r="M213" s="56">
        <v>0.20541324</v>
      </c>
      <c r="N213" s="56">
        <v>0.68383090000000002</v>
      </c>
      <c r="O213" s="56">
        <v>2.2324803100000001</v>
      </c>
    </row>
    <row r="214" spans="7:15" x14ac:dyDescent="0.25">
      <c r="G214" s="2">
        <v>44437</v>
      </c>
      <c r="H214" s="52">
        <v>0.66879443000000005</v>
      </c>
      <c r="I214" s="52">
        <v>5.0982174499999999</v>
      </c>
      <c r="J214" s="53">
        <v>8.7328626000000007</v>
      </c>
      <c r="K214" s="56">
        <v>12.2749088</v>
      </c>
      <c r="L214" s="56">
        <v>0.13059412000000001</v>
      </c>
      <c r="M214" s="56">
        <v>0.20410654</v>
      </c>
      <c r="N214" s="56">
        <v>0.68115548999999997</v>
      </c>
      <c r="O214" s="56">
        <v>2.1855078200000002</v>
      </c>
    </row>
    <row r="215" spans="7:15" x14ac:dyDescent="0.25">
      <c r="G215" s="2">
        <v>44438</v>
      </c>
      <c r="H215" s="52">
        <v>0.66168627999999996</v>
      </c>
      <c r="I215" s="52">
        <v>5.1049554600000002</v>
      </c>
      <c r="J215" s="53">
        <v>8.5160019299999998</v>
      </c>
      <c r="K215" s="56">
        <v>11.9313445</v>
      </c>
      <c r="L215" s="56">
        <v>0.13401748999999999</v>
      </c>
      <c r="M215" s="56">
        <v>0.19877818</v>
      </c>
      <c r="N215" s="56">
        <v>0.67217921999999997</v>
      </c>
      <c r="O215" s="56">
        <v>2.1456309299999998</v>
      </c>
    </row>
    <row r="216" spans="7:15" x14ac:dyDescent="0.25">
      <c r="G216" s="2">
        <v>44439</v>
      </c>
      <c r="H216" s="52">
        <v>0.65145291999999999</v>
      </c>
      <c r="I216" s="52">
        <v>5.0586210600000001</v>
      </c>
      <c r="J216" s="53">
        <v>8.3880986800000006</v>
      </c>
      <c r="K216" s="56">
        <v>11.979650599999999</v>
      </c>
      <c r="L216" s="56">
        <v>0.12727114</v>
      </c>
      <c r="M216" s="56">
        <v>0.19006317</v>
      </c>
      <c r="N216" s="56">
        <v>0.63930522000000001</v>
      </c>
      <c r="O216" s="56">
        <v>2.1639754600000001</v>
      </c>
    </row>
    <row r="217" spans="7:15" x14ac:dyDescent="0.25">
      <c r="G217" s="2">
        <v>44440</v>
      </c>
      <c r="H217" s="52">
        <v>0.63409581999999998</v>
      </c>
      <c r="I217" s="52">
        <v>5.0043263299999996</v>
      </c>
      <c r="J217" s="53">
        <v>8.2594676699999994</v>
      </c>
      <c r="K217" s="56">
        <v>11.614514</v>
      </c>
      <c r="L217" s="56">
        <v>0.12590604</v>
      </c>
      <c r="M217" s="56">
        <v>0.18257696000000001</v>
      </c>
      <c r="N217" s="56">
        <v>0.62353864999999997</v>
      </c>
      <c r="O217" s="56">
        <v>2.0894319800000001</v>
      </c>
    </row>
    <row r="218" spans="7:15" x14ac:dyDescent="0.25">
      <c r="G218" s="2">
        <v>44441</v>
      </c>
      <c r="H218" s="52">
        <v>0.63072002000000005</v>
      </c>
      <c r="I218" s="52">
        <v>4.8603254400000004</v>
      </c>
      <c r="J218" s="53">
        <v>8.1126928599999992</v>
      </c>
      <c r="K218" s="56">
        <v>11.230794899999999</v>
      </c>
      <c r="L218" s="56">
        <v>0.12397203</v>
      </c>
      <c r="M218" s="56">
        <v>0.17290965999999999</v>
      </c>
      <c r="N218" s="56">
        <v>0.61535868000000005</v>
      </c>
      <c r="O218" s="56">
        <v>2.0823086000000002</v>
      </c>
    </row>
    <row r="219" spans="7:15" x14ac:dyDescent="0.25">
      <c r="G219" s="2">
        <v>44442</v>
      </c>
      <c r="H219" s="52">
        <v>0.61725730000000001</v>
      </c>
      <c r="I219" s="52">
        <v>4.7125772899999996</v>
      </c>
      <c r="J219" s="53">
        <v>7.8737043800000004</v>
      </c>
      <c r="K219" s="56">
        <v>11.256782400000001</v>
      </c>
      <c r="L219" s="56">
        <v>0.11532166000000001</v>
      </c>
      <c r="M219" s="56">
        <v>0.16504136</v>
      </c>
      <c r="N219" s="56">
        <v>0.60407991999999999</v>
      </c>
      <c r="O219" s="56">
        <v>2.03118657</v>
      </c>
    </row>
    <row r="220" spans="7:15" x14ac:dyDescent="0.25">
      <c r="G220" s="2">
        <v>44443</v>
      </c>
      <c r="H220" s="52">
        <v>0.60800259999999995</v>
      </c>
      <c r="I220" s="52">
        <v>4.6344921499999998</v>
      </c>
      <c r="J220" s="53">
        <v>7.8333555400000003</v>
      </c>
      <c r="K220" s="56">
        <v>11.099071500000001</v>
      </c>
      <c r="L220" s="56">
        <v>0.11243237</v>
      </c>
      <c r="M220" s="56">
        <v>0.16115388999999999</v>
      </c>
      <c r="N220" s="56">
        <v>0.58720921999999998</v>
      </c>
      <c r="O220" s="56">
        <v>2.04490843</v>
      </c>
    </row>
    <row r="221" spans="7:15" x14ac:dyDescent="0.25">
      <c r="G221" s="2">
        <v>44444</v>
      </c>
      <c r="H221" s="52">
        <v>0.59113583999999997</v>
      </c>
      <c r="I221" s="52">
        <v>4.4741069900000001</v>
      </c>
      <c r="J221" s="53">
        <v>7.6288454799999998</v>
      </c>
      <c r="K221" s="56">
        <v>11.0310746</v>
      </c>
      <c r="L221" s="56">
        <v>0.11124741</v>
      </c>
      <c r="M221" s="56">
        <v>0.15675476999999999</v>
      </c>
      <c r="N221" s="56">
        <v>0.57352221999999997</v>
      </c>
      <c r="O221" s="56">
        <v>1.9430622099999999</v>
      </c>
    </row>
    <row r="222" spans="7:15" x14ac:dyDescent="0.25">
      <c r="G222" s="2">
        <v>44445</v>
      </c>
      <c r="H222" s="52">
        <v>0.56804047000000002</v>
      </c>
      <c r="I222" s="52">
        <v>4.3841894100000003</v>
      </c>
      <c r="J222" s="53">
        <v>7.3514402399999996</v>
      </c>
      <c r="K222" s="56">
        <v>10.488602200000001</v>
      </c>
      <c r="L222" s="56">
        <v>0.11169498999999999</v>
      </c>
      <c r="M222" s="56">
        <v>0.14855705</v>
      </c>
      <c r="N222" s="56">
        <v>0.55988813999999998</v>
      </c>
      <c r="O222" s="56">
        <v>1.90837653</v>
      </c>
    </row>
    <row r="223" spans="7:15" x14ac:dyDescent="0.25">
      <c r="G223" s="2">
        <v>44446</v>
      </c>
      <c r="H223" s="52">
        <v>0.56579820000000003</v>
      </c>
      <c r="I223" s="52">
        <v>4.2362350199999996</v>
      </c>
      <c r="J223" s="53">
        <v>7.0882105400000004</v>
      </c>
      <c r="K223" s="56">
        <v>10.006422000000001</v>
      </c>
      <c r="L223" s="56">
        <v>0.10366286</v>
      </c>
      <c r="M223" s="56">
        <v>0.14757998999999999</v>
      </c>
      <c r="N223" s="56">
        <v>0.55687633000000003</v>
      </c>
      <c r="O223" s="56">
        <v>1.8714994</v>
      </c>
    </row>
    <row r="224" spans="7:15" x14ac:dyDescent="0.25">
      <c r="G224" s="2">
        <v>44447</v>
      </c>
      <c r="H224" s="52">
        <v>0.55373028999999996</v>
      </c>
      <c r="I224" s="52">
        <v>4.0673172700000002</v>
      </c>
      <c r="J224" s="53">
        <v>6.8387808899999998</v>
      </c>
      <c r="K224" s="56">
        <v>9.7440509500000001</v>
      </c>
      <c r="L224" s="56">
        <v>0.1052506</v>
      </c>
      <c r="M224" s="56">
        <v>0.15693997000000001</v>
      </c>
      <c r="N224" s="56">
        <v>0.54273908000000004</v>
      </c>
      <c r="O224" s="56">
        <v>1.8854009</v>
      </c>
    </row>
    <row r="225" spans="7:15" x14ac:dyDescent="0.25">
      <c r="G225" s="2">
        <v>44448</v>
      </c>
      <c r="H225" s="52">
        <v>0.55062624000000004</v>
      </c>
      <c r="I225" s="52">
        <v>3.9173256799999998</v>
      </c>
      <c r="J225" s="53">
        <v>6.5322400099999998</v>
      </c>
      <c r="K225" s="56">
        <v>9.4779643300000007</v>
      </c>
      <c r="L225" s="56">
        <v>0.10578202</v>
      </c>
      <c r="M225" s="56">
        <v>0.15540256999999999</v>
      </c>
      <c r="N225" s="56">
        <v>0.52249175999999997</v>
      </c>
      <c r="O225" s="56">
        <v>1.81883276</v>
      </c>
    </row>
    <row r="226" spans="7:15" x14ac:dyDescent="0.25">
      <c r="G226" s="2">
        <v>44449</v>
      </c>
      <c r="H226" s="52">
        <v>0.53918511999999996</v>
      </c>
      <c r="I226" s="52">
        <v>3.7963522699999999</v>
      </c>
      <c r="J226" s="53">
        <v>6.3499344400000002</v>
      </c>
      <c r="K226" s="56">
        <v>8.8198819200000003</v>
      </c>
      <c r="L226" s="56">
        <v>0.10228362000000001</v>
      </c>
      <c r="M226" s="56">
        <v>0.15336667000000001</v>
      </c>
      <c r="N226" s="56">
        <v>0.51098003999999997</v>
      </c>
      <c r="O226" s="56">
        <v>1.74556409</v>
      </c>
    </row>
    <row r="227" spans="7:15" x14ac:dyDescent="0.25">
      <c r="G227" s="2">
        <v>44450</v>
      </c>
      <c r="H227" s="52">
        <v>0.54298190999999996</v>
      </c>
      <c r="I227" s="52">
        <v>3.615081</v>
      </c>
      <c r="J227" s="53">
        <v>6.3136496800000002</v>
      </c>
      <c r="K227" s="56">
        <v>8.6527379199999999</v>
      </c>
      <c r="L227" s="56">
        <v>9.9911529999999998E-2</v>
      </c>
      <c r="M227" s="56">
        <v>0.15137086</v>
      </c>
      <c r="N227" s="56">
        <v>0.50753652999999999</v>
      </c>
      <c r="O227" s="56">
        <v>1.7068935199999999</v>
      </c>
    </row>
    <row r="228" spans="7:15" x14ac:dyDescent="0.25">
      <c r="G228" s="2">
        <v>44451</v>
      </c>
      <c r="H228" s="52">
        <v>0.52457246000000002</v>
      </c>
      <c r="I228" s="52">
        <v>3.5305429300000002</v>
      </c>
      <c r="J228" s="53">
        <v>6.1602813699999999</v>
      </c>
      <c r="K228" s="56">
        <v>8.0790872900000004</v>
      </c>
      <c r="L228" s="56">
        <v>9.1690930000000004E-2</v>
      </c>
      <c r="M228" s="56">
        <v>0.14993913</v>
      </c>
      <c r="N228" s="56">
        <v>0.49612362999999998</v>
      </c>
      <c r="O228" s="56">
        <v>1.68894725</v>
      </c>
    </row>
    <row r="229" spans="7:15" x14ac:dyDescent="0.25">
      <c r="G229" s="2">
        <v>44452</v>
      </c>
      <c r="H229" s="52">
        <v>0.51324013999999996</v>
      </c>
      <c r="I229" s="52">
        <v>3.37095082</v>
      </c>
      <c r="J229" s="53">
        <v>6.0198481099999999</v>
      </c>
      <c r="K229" s="56">
        <v>7.6498061000000002</v>
      </c>
      <c r="L229" s="56">
        <v>8.4670319999999993E-2</v>
      </c>
      <c r="M229" s="56">
        <v>0.14853322999999999</v>
      </c>
      <c r="N229" s="56">
        <v>0.46941841000000001</v>
      </c>
      <c r="O229" s="56">
        <v>1.6344232700000001</v>
      </c>
    </row>
    <row r="230" spans="7:15" x14ac:dyDescent="0.25">
      <c r="G230" s="2">
        <v>44453</v>
      </c>
      <c r="H230" s="52">
        <v>0.50223594999999999</v>
      </c>
      <c r="I230" s="52">
        <v>3.26524846</v>
      </c>
      <c r="J230" s="53">
        <v>5.85762041</v>
      </c>
      <c r="K230" s="56">
        <v>7.1350495900000004</v>
      </c>
      <c r="L230" s="56">
        <v>8.3167740000000004E-2</v>
      </c>
      <c r="M230" s="56">
        <v>0.1492715</v>
      </c>
      <c r="N230" s="56">
        <v>0.47162340000000003</v>
      </c>
      <c r="O230" s="56">
        <v>1.5686250399999999</v>
      </c>
    </row>
    <row r="231" spans="7:15" x14ac:dyDescent="0.25">
      <c r="G231" s="2">
        <v>44454</v>
      </c>
      <c r="H231" s="52">
        <v>0.48895758</v>
      </c>
      <c r="I231" s="52">
        <v>3.1176700799999999</v>
      </c>
      <c r="J231" s="53">
        <v>5.6240299900000004</v>
      </c>
      <c r="K231" s="56">
        <v>6.9977014999999998</v>
      </c>
      <c r="L231" s="56">
        <v>8.3659220000000006E-2</v>
      </c>
      <c r="M231" s="56">
        <v>0.15004186</v>
      </c>
      <c r="N231" s="56">
        <v>0.44389638999999997</v>
      </c>
      <c r="O231" s="56">
        <v>1.5510028600000001</v>
      </c>
    </row>
    <row r="232" spans="7:15" x14ac:dyDescent="0.25">
      <c r="G232" s="2">
        <v>44455</v>
      </c>
      <c r="H232" s="52">
        <v>0.47548401000000001</v>
      </c>
      <c r="I232" s="52">
        <v>3.0706373400000002</v>
      </c>
      <c r="J232" s="53">
        <v>5.3870616699999996</v>
      </c>
      <c r="K232" s="56">
        <v>6.9271320200000002</v>
      </c>
      <c r="L232" s="56">
        <v>8.0416349999999998E-2</v>
      </c>
      <c r="M232" s="56">
        <v>0.15084085999999999</v>
      </c>
      <c r="N232" s="56">
        <v>0.41812902000000002</v>
      </c>
      <c r="O232" s="56">
        <v>1.4969724799999999</v>
      </c>
    </row>
    <row r="233" spans="7:15" x14ac:dyDescent="0.25">
      <c r="G233" s="2">
        <v>44456</v>
      </c>
      <c r="H233" s="52">
        <v>0.45554035999999998</v>
      </c>
      <c r="I233" s="52">
        <v>2.99507353</v>
      </c>
      <c r="J233" s="53">
        <v>5.1863528199999998</v>
      </c>
      <c r="K233" s="56">
        <v>6.47063335</v>
      </c>
      <c r="L233" s="56">
        <v>8.2875619999999997E-2</v>
      </c>
      <c r="M233" s="56">
        <v>0.148059</v>
      </c>
      <c r="N233" s="56">
        <v>0.39979207</v>
      </c>
      <c r="O233" s="56">
        <v>1.4727554</v>
      </c>
    </row>
    <row r="234" spans="7:15" x14ac:dyDescent="0.25">
      <c r="G234" s="2">
        <v>44457</v>
      </c>
      <c r="H234" s="52">
        <v>0.44649387000000001</v>
      </c>
      <c r="I234" s="52">
        <v>2.88053515</v>
      </c>
      <c r="J234" s="53">
        <v>4.8935061800000001</v>
      </c>
      <c r="K234" s="56">
        <v>6.1481567799999999</v>
      </c>
      <c r="L234" s="56">
        <v>8.0262849999999997E-2</v>
      </c>
      <c r="M234" s="56">
        <v>0.14585848000000001</v>
      </c>
      <c r="N234" s="56">
        <v>0.39128217999999998</v>
      </c>
      <c r="O234" s="56">
        <v>1.4076568300000001</v>
      </c>
    </row>
    <row r="235" spans="7:15" x14ac:dyDescent="0.25">
      <c r="G235" s="2">
        <v>44458</v>
      </c>
      <c r="H235" s="52">
        <v>0.43096719999999999</v>
      </c>
      <c r="I235" s="52">
        <v>2.81017779</v>
      </c>
      <c r="J235" s="53">
        <v>4.7971423700000004</v>
      </c>
      <c r="K235" s="56">
        <v>5.6986091300000004</v>
      </c>
      <c r="L235" s="56">
        <v>8.0914739999999999E-2</v>
      </c>
      <c r="M235" s="56">
        <v>0.14012158</v>
      </c>
      <c r="N235" s="56">
        <v>0.38402861999999999</v>
      </c>
      <c r="O235" s="56">
        <v>1.37911286</v>
      </c>
    </row>
    <row r="236" spans="7:15" x14ac:dyDescent="0.25">
      <c r="G236" s="2">
        <v>44459</v>
      </c>
      <c r="H236" s="52">
        <v>0.43019132999999998</v>
      </c>
      <c r="I236" s="52">
        <v>2.6714707899999999</v>
      </c>
      <c r="J236" s="53">
        <v>4.5649133700000002</v>
      </c>
      <c r="K236" s="56">
        <v>5.5928134800000002</v>
      </c>
      <c r="L236" s="56">
        <v>7.7037480000000005E-2</v>
      </c>
      <c r="M236" s="56">
        <v>0.13189617000000001</v>
      </c>
      <c r="N236" s="56">
        <v>0.37134044999999999</v>
      </c>
      <c r="O236" s="56">
        <v>1.32334693</v>
      </c>
    </row>
    <row r="237" spans="7:15" x14ac:dyDescent="0.25">
      <c r="G237" s="2">
        <v>44460</v>
      </c>
      <c r="H237" s="52">
        <v>0.41392434</v>
      </c>
      <c r="I237" s="52">
        <v>2.5435130699999999</v>
      </c>
      <c r="J237" s="53">
        <v>4.3101616700000003</v>
      </c>
      <c r="K237" s="56">
        <v>5.4720264199999997</v>
      </c>
      <c r="L237" s="56">
        <v>7.5973979999999997E-2</v>
      </c>
      <c r="M237" s="56">
        <v>0.12173953</v>
      </c>
      <c r="N237" s="56">
        <v>0.34780273</v>
      </c>
      <c r="O237" s="56">
        <v>1.3063211299999999</v>
      </c>
    </row>
    <row r="238" spans="7:15" x14ac:dyDescent="0.25">
      <c r="G238" s="2">
        <v>44461</v>
      </c>
      <c r="H238" s="52">
        <v>0.40553919999999999</v>
      </c>
      <c r="I238" s="52">
        <v>2.49456269</v>
      </c>
      <c r="J238" s="53">
        <v>4.0477458000000004</v>
      </c>
      <c r="K238" s="56">
        <v>5.0846077200000002</v>
      </c>
      <c r="L238" s="56">
        <v>6.9175249999999994E-2</v>
      </c>
      <c r="M238" s="56">
        <v>0.11068211</v>
      </c>
      <c r="N238" s="56">
        <v>0.33645869</v>
      </c>
      <c r="O238" s="56">
        <v>1.22580256</v>
      </c>
    </row>
    <row r="239" spans="7:15" x14ac:dyDescent="0.25">
      <c r="G239" s="2">
        <v>44462</v>
      </c>
      <c r="H239" s="52">
        <v>0.39061644000000001</v>
      </c>
      <c r="I239" s="52">
        <v>2.3826869500000001</v>
      </c>
      <c r="J239" s="53">
        <v>3.85876624</v>
      </c>
      <c r="K239" s="56">
        <v>4.8625491700000003</v>
      </c>
      <c r="L239" s="56">
        <v>6.6040580000000002E-2</v>
      </c>
      <c r="M239" s="56">
        <v>0.10576935</v>
      </c>
      <c r="N239" s="56">
        <v>0.32818533</v>
      </c>
      <c r="O239" s="56">
        <v>1.21115551</v>
      </c>
    </row>
    <row r="240" spans="7:15" x14ac:dyDescent="0.25">
      <c r="G240" s="2">
        <v>44463</v>
      </c>
      <c r="H240" s="52">
        <v>0.37718479999999999</v>
      </c>
      <c r="I240" s="52">
        <v>2.23089906</v>
      </c>
      <c r="J240" s="53">
        <v>3.6628475599999999</v>
      </c>
      <c r="K240" s="56">
        <v>4.6387939600000001</v>
      </c>
      <c r="L240" s="56">
        <v>6.1651060000000001E-2</v>
      </c>
      <c r="M240" s="56">
        <v>0.10593287</v>
      </c>
      <c r="N240" s="56">
        <v>0.31814408</v>
      </c>
      <c r="O240" s="56">
        <v>1.1851677300000001</v>
      </c>
    </row>
    <row r="241" spans="7:15" x14ac:dyDescent="0.25">
      <c r="G241" s="2">
        <v>44464</v>
      </c>
      <c r="H241" s="52">
        <v>0.35662598000000001</v>
      </c>
      <c r="I241" s="52">
        <v>2.1974936</v>
      </c>
      <c r="J241" s="53">
        <v>3.5362023300000001</v>
      </c>
      <c r="K241" s="56">
        <v>4.2721419999999997</v>
      </c>
      <c r="L241" s="56">
        <v>5.8214019999999998E-2</v>
      </c>
      <c r="M241" s="56">
        <v>0.10462066</v>
      </c>
      <c r="N241" s="56">
        <v>0.30573493000000002</v>
      </c>
      <c r="O241" s="56">
        <v>1.15241452</v>
      </c>
    </row>
    <row r="242" spans="7:15" x14ac:dyDescent="0.25">
      <c r="G242" s="2">
        <v>44465</v>
      </c>
      <c r="H242" s="52">
        <v>0.35049943</v>
      </c>
      <c r="I242" s="52">
        <v>2.1354973500000001</v>
      </c>
      <c r="J242" s="53">
        <v>3.3881985999999999</v>
      </c>
      <c r="K242" s="56">
        <v>4.3555735699999998</v>
      </c>
      <c r="L242" s="56">
        <v>5.5265460000000002E-2</v>
      </c>
      <c r="M242" s="56">
        <v>9.8339659999999995E-2</v>
      </c>
      <c r="N242" s="56">
        <v>0.29516754000000001</v>
      </c>
      <c r="O242" s="56">
        <v>1.12650407</v>
      </c>
    </row>
    <row r="243" spans="7:15" x14ac:dyDescent="0.25">
      <c r="G243" s="2">
        <v>44466</v>
      </c>
      <c r="H243" s="52">
        <v>0.33458676999999998</v>
      </c>
      <c r="I243" s="52">
        <v>2.0448676699999999</v>
      </c>
      <c r="J243" s="53">
        <v>3.1473450999999999</v>
      </c>
      <c r="K243" s="56">
        <v>4.2691990300000002</v>
      </c>
      <c r="L243" s="56">
        <v>5.451777E-2</v>
      </c>
      <c r="M243" s="56">
        <v>9.6079150000000002E-2</v>
      </c>
      <c r="N243" s="56">
        <v>0.28221739000000001</v>
      </c>
      <c r="O243" s="56">
        <v>1.1051641000000001</v>
      </c>
    </row>
    <row r="244" spans="7:15" x14ac:dyDescent="0.25">
      <c r="G244" s="2">
        <v>44467</v>
      </c>
      <c r="H244" s="52">
        <v>0.32670188</v>
      </c>
      <c r="I244" s="52">
        <v>1.9422615999999999</v>
      </c>
      <c r="J244" s="53">
        <v>2.9560591600000001</v>
      </c>
      <c r="K244" s="56">
        <v>4.1108831800000001</v>
      </c>
      <c r="L244" s="56">
        <v>5.2930199999999997E-2</v>
      </c>
      <c r="M244" s="56">
        <v>9.3845139999999994E-2</v>
      </c>
      <c r="N244" s="56">
        <v>0.27531749999999999</v>
      </c>
      <c r="O244" s="56">
        <v>1.0612607199999999</v>
      </c>
    </row>
    <row r="245" spans="7:15" x14ac:dyDescent="0.25">
      <c r="G245" s="2">
        <v>44468</v>
      </c>
      <c r="H245" s="52">
        <v>0.32037233999999998</v>
      </c>
      <c r="I245" s="52">
        <v>1.8732255099999999</v>
      </c>
      <c r="J245" s="53">
        <v>2.8044338099999999</v>
      </c>
      <c r="K245" s="56">
        <v>3.95122258</v>
      </c>
      <c r="L245" s="56">
        <v>5.222707E-2</v>
      </c>
      <c r="M245" s="56">
        <v>8.9159719999999998E-2</v>
      </c>
      <c r="N245" s="56">
        <v>0.28225622</v>
      </c>
      <c r="O245" s="56">
        <v>1.0467218899999999</v>
      </c>
    </row>
    <row r="246" spans="7:15" ht="15.75" customHeight="1" x14ac:dyDescent="0.25">
      <c r="G246" s="2">
        <v>44469</v>
      </c>
      <c r="H246" s="52">
        <v>0.30471063999999998</v>
      </c>
      <c r="I246" s="52">
        <v>1.8137064700000001</v>
      </c>
      <c r="J246" s="53">
        <v>2.7186891900000001</v>
      </c>
      <c r="K246" s="56">
        <v>3.7188246899999999</v>
      </c>
      <c r="L246" s="56">
        <v>4.9410160000000002E-2</v>
      </c>
      <c r="M246" s="56">
        <v>8.8460629999999998E-2</v>
      </c>
      <c r="N246" s="56">
        <v>0.28019054999999998</v>
      </c>
      <c r="O246" s="56">
        <v>1.02540933</v>
      </c>
    </row>
  </sheetData>
  <mergeCells count="3">
    <mergeCell ref="H3:K3"/>
    <mergeCell ref="L3:O3"/>
    <mergeCell ref="H2:O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46"/>
  <sheetViews>
    <sheetView zoomScale="106" zoomScaleNormal="106" workbookViewId="0">
      <selection activeCell="B10" sqref="B10"/>
    </sheetView>
  </sheetViews>
  <sheetFormatPr baseColWidth="10" defaultRowHeight="12.75" x14ac:dyDescent="0.25"/>
  <cols>
    <col min="1" max="1" width="3.42578125" style="4" customWidth="1"/>
    <col min="2" max="2" width="82.42578125" style="4" bestFit="1" customWidth="1"/>
    <col min="3" max="3" width="4.140625" style="4" bestFit="1" customWidth="1"/>
    <col min="4" max="4" width="5.42578125" style="4" bestFit="1" customWidth="1"/>
    <col min="5" max="5" width="12.42578125" style="4" bestFit="1" customWidth="1"/>
    <col min="6" max="6" width="12.7109375" style="4" bestFit="1" customWidth="1"/>
    <col min="7" max="7" width="10.140625" style="4" bestFit="1" customWidth="1"/>
    <col min="8" max="8" width="10.28515625" style="4" bestFit="1" customWidth="1"/>
    <col min="9" max="10" width="9.28515625" style="4" bestFit="1" customWidth="1"/>
    <col min="11" max="11" width="8.42578125" style="4" bestFit="1" customWidth="1"/>
    <col min="12" max="12" width="10.28515625" style="4" bestFit="1" customWidth="1"/>
    <col min="13" max="14" width="9.28515625" style="4" bestFit="1" customWidth="1"/>
    <col min="15" max="15" width="8.42578125" style="4" bestFit="1" customWidth="1"/>
    <col min="16" max="16384" width="11.42578125" style="4"/>
  </cols>
  <sheetData>
    <row r="2" spans="2:15" x14ac:dyDescent="0.25">
      <c r="B2" s="61" t="s">
        <v>170</v>
      </c>
      <c r="G2" s="65"/>
      <c r="H2" s="190" t="s">
        <v>34</v>
      </c>
      <c r="I2" s="190"/>
      <c r="J2" s="190"/>
      <c r="K2" s="190"/>
      <c r="L2" s="190"/>
      <c r="M2" s="190"/>
      <c r="N2" s="190"/>
      <c r="O2" s="190"/>
    </row>
    <row r="3" spans="2:15" x14ac:dyDescent="0.25">
      <c r="B3" s="61"/>
      <c r="G3" s="66"/>
      <c r="H3" s="195" t="s">
        <v>5</v>
      </c>
      <c r="I3" s="195"/>
      <c r="J3" s="195"/>
      <c r="K3" s="195"/>
      <c r="L3" s="195" t="s">
        <v>126</v>
      </c>
      <c r="M3" s="195"/>
      <c r="N3" s="195"/>
      <c r="O3" s="195"/>
    </row>
    <row r="4" spans="2:15" ht="25.5" x14ac:dyDescent="0.25">
      <c r="C4" s="62"/>
      <c r="D4" s="62"/>
      <c r="E4" s="62"/>
      <c r="F4" s="62"/>
      <c r="G4" s="48" t="s">
        <v>10</v>
      </c>
      <c r="H4" s="48" t="s">
        <v>59</v>
      </c>
      <c r="I4" s="48" t="s">
        <v>60</v>
      </c>
      <c r="J4" s="49" t="s">
        <v>61</v>
      </c>
      <c r="K4" s="49" t="s">
        <v>62</v>
      </c>
      <c r="L4" s="48" t="s">
        <v>59</v>
      </c>
      <c r="M4" s="48" t="s">
        <v>60</v>
      </c>
      <c r="N4" s="49" t="s">
        <v>61</v>
      </c>
      <c r="O4" s="49" t="s">
        <v>62</v>
      </c>
    </row>
    <row r="5" spans="2:15" x14ac:dyDescent="0.25">
      <c r="B5" s="61"/>
      <c r="C5" s="62"/>
      <c r="D5" s="62"/>
      <c r="E5" s="62"/>
      <c r="F5" s="62"/>
      <c r="G5" s="2">
        <v>44228</v>
      </c>
      <c r="H5" s="52"/>
      <c r="I5" s="52"/>
      <c r="J5" s="53"/>
      <c r="K5" s="56"/>
      <c r="L5" s="56"/>
      <c r="M5" s="56"/>
      <c r="N5" s="56"/>
      <c r="O5" s="56"/>
    </row>
    <row r="6" spans="2:15" x14ac:dyDescent="0.25">
      <c r="E6" s="67"/>
      <c r="F6" s="67"/>
      <c r="G6" s="2">
        <v>44229</v>
      </c>
      <c r="H6" s="52"/>
      <c r="I6" s="52"/>
      <c r="J6" s="53"/>
      <c r="K6" s="56"/>
      <c r="L6" s="56"/>
      <c r="M6" s="56"/>
      <c r="N6" s="56"/>
      <c r="O6" s="56"/>
    </row>
    <row r="7" spans="2:15" ht="25.5" x14ac:dyDescent="0.25">
      <c r="B7" s="3" t="s">
        <v>273</v>
      </c>
      <c r="G7" s="2">
        <v>44230</v>
      </c>
      <c r="H7" s="52"/>
      <c r="I7" s="52"/>
      <c r="J7" s="53"/>
      <c r="K7" s="56"/>
      <c r="L7" s="56"/>
      <c r="M7" s="56"/>
      <c r="N7" s="56"/>
      <c r="O7" s="56"/>
    </row>
    <row r="8" spans="2:15" ht="72" customHeight="1" x14ac:dyDescent="0.25">
      <c r="B8" s="3" t="s">
        <v>274</v>
      </c>
      <c r="G8" s="2">
        <v>44231</v>
      </c>
      <c r="H8" s="52"/>
      <c r="I8" s="52"/>
      <c r="J8" s="53"/>
      <c r="K8" s="56"/>
      <c r="L8" s="56"/>
      <c r="M8" s="56"/>
      <c r="N8" s="56"/>
      <c r="O8" s="56"/>
    </row>
    <row r="9" spans="2:15" ht="71.25" customHeight="1" x14ac:dyDescent="0.25">
      <c r="B9" s="3" t="s">
        <v>275</v>
      </c>
      <c r="G9" s="2">
        <v>44232</v>
      </c>
      <c r="H9" s="52"/>
      <c r="I9" s="52"/>
      <c r="J9" s="53"/>
      <c r="K9" s="56"/>
      <c r="L9" s="56"/>
      <c r="M9" s="56"/>
      <c r="N9" s="56"/>
      <c r="O9" s="56"/>
    </row>
    <row r="10" spans="2:15" ht="25.5" x14ac:dyDescent="0.25">
      <c r="B10" s="3" t="s">
        <v>270</v>
      </c>
      <c r="G10" s="2">
        <v>44233</v>
      </c>
      <c r="H10" s="52"/>
      <c r="I10" s="52"/>
      <c r="J10" s="53"/>
      <c r="K10" s="56"/>
      <c r="L10" s="56"/>
      <c r="M10" s="56"/>
      <c r="N10" s="56"/>
      <c r="O10" s="56"/>
    </row>
    <row r="11" spans="2:15" x14ac:dyDescent="0.25">
      <c r="G11" s="2">
        <v>44234</v>
      </c>
      <c r="H11" s="52"/>
      <c r="I11" s="52"/>
      <c r="J11" s="53"/>
      <c r="K11" s="56"/>
      <c r="L11" s="56"/>
      <c r="M11" s="56"/>
      <c r="N11" s="56"/>
      <c r="O11" s="56"/>
    </row>
    <row r="12" spans="2:15" x14ac:dyDescent="0.25">
      <c r="G12" s="2">
        <v>44235</v>
      </c>
      <c r="H12" s="52"/>
      <c r="I12" s="52"/>
      <c r="J12" s="53"/>
      <c r="K12" s="56"/>
      <c r="L12" s="56"/>
      <c r="M12" s="56"/>
      <c r="N12" s="56"/>
      <c r="O12" s="56"/>
    </row>
    <row r="13" spans="2:15" x14ac:dyDescent="0.25">
      <c r="G13" s="2">
        <v>44236</v>
      </c>
      <c r="H13" s="52"/>
      <c r="I13" s="52"/>
      <c r="J13" s="53"/>
      <c r="K13" s="56"/>
      <c r="L13" s="56"/>
      <c r="M13" s="56"/>
      <c r="N13" s="56"/>
      <c r="O13" s="56"/>
    </row>
    <row r="14" spans="2:15" x14ac:dyDescent="0.25">
      <c r="G14" s="2">
        <v>44237</v>
      </c>
      <c r="H14" s="52"/>
      <c r="I14" s="52"/>
      <c r="J14" s="53"/>
      <c r="K14" s="56"/>
      <c r="L14" s="56"/>
      <c r="M14" s="56"/>
      <c r="N14" s="56"/>
      <c r="O14" s="56"/>
    </row>
    <row r="15" spans="2:15" x14ac:dyDescent="0.25">
      <c r="G15" s="2">
        <v>44238</v>
      </c>
      <c r="H15" s="52"/>
      <c r="I15" s="52"/>
      <c r="J15" s="53"/>
      <c r="K15" s="56"/>
      <c r="L15" s="56"/>
      <c r="M15" s="56"/>
      <c r="N15" s="56"/>
      <c r="O15" s="56"/>
    </row>
    <row r="16" spans="2:15" x14ac:dyDescent="0.25">
      <c r="G16" s="2">
        <v>44239</v>
      </c>
      <c r="H16" s="52"/>
      <c r="I16" s="52"/>
      <c r="J16" s="53"/>
      <c r="K16" s="56"/>
      <c r="L16" s="56"/>
      <c r="M16" s="56"/>
      <c r="N16" s="56"/>
      <c r="O16" s="56"/>
    </row>
    <row r="17" spans="7:15" x14ac:dyDescent="0.25">
      <c r="G17" s="2">
        <v>44240</v>
      </c>
      <c r="H17" s="52"/>
      <c r="I17" s="52"/>
      <c r="J17" s="53"/>
      <c r="K17" s="56"/>
      <c r="L17" s="56"/>
      <c r="M17" s="56"/>
      <c r="N17" s="56"/>
      <c r="O17" s="56"/>
    </row>
    <row r="18" spans="7:15" x14ac:dyDescent="0.25">
      <c r="G18" s="2">
        <v>44241</v>
      </c>
      <c r="H18" s="52">
        <v>3.2550809999999999E-2</v>
      </c>
      <c r="I18" s="52">
        <v>0.25663955999999999</v>
      </c>
      <c r="J18" s="53">
        <v>0.84288461000000003</v>
      </c>
      <c r="K18" s="56">
        <v>0.98770303999999998</v>
      </c>
      <c r="L18" s="56"/>
      <c r="M18" s="56"/>
      <c r="N18" s="56"/>
      <c r="O18" s="56"/>
    </row>
    <row r="19" spans="7:15" x14ac:dyDescent="0.25">
      <c r="G19" s="2">
        <v>44242</v>
      </c>
      <c r="H19" s="52">
        <v>3.4350829999999999E-2</v>
      </c>
      <c r="I19" s="52">
        <v>0.26560327</v>
      </c>
      <c r="J19" s="53">
        <v>0.88322376999999996</v>
      </c>
      <c r="K19" s="56">
        <v>1.0032043100000001</v>
      </c>
      <c r="L19" s="56"/>
      <c r="M19" s="56"/>
      <c r="N19" s="56"/>
      <c r="O19" s="56"/>
    </row>
    <row r="20" spans="7:15" x14ac:dyDescent="0.25">
      <c r="G20" s="2">
        <v>44243</v>
      </c>
      <c r="H20" s="52">
        <v>3.5478030000000001E-2</v>
      </c>
      <c r="I20" s="52">
        <v>0.27289068</v>
      </c>
      <c r="J20" s="53">
        <v>0.91279242999999999</v>
      </c>
      <c r="K20" s="56">
        <v>1.0121117399999999</v>
      </c>
      <c r="L20" s="56"/>
      <c r="M20" s="56"/>
      <c r="N20" s="56"/>
      <c r="O20" s="56"/>
    </row>
    <row r="21" spans="7:15" x14ac:dyDescent="0.25">
      <c r="G21" s="2">
        <v>44244</v>
      </c>
      <c r="H21" s="52">
        <v>3.6381429999999999E-2</v>
      </c>
      <c r="I21" s="52">
        <v>0.28018816000000002</v>
      </c>
      <c r="J21" s="53">
        <v>0.93152405000000005</v>
      </c>
      <c r="K21" s="56">
        <v>1.05146279</v>
      </c>
      <c r="L21" s="56"/>
      <c r="M21" s="56"/>
      <c r="N21" s="56"/>
      <c r="O21" s="56"/>
    </row>
    <row r="22" spans="7:15" x14ac:dyDescent="0.25">
      <c r="G22" s="2">
        <v>44245</v>
      </c>
      <c r="H22" s="52">
        <v>3.9082449999999998E-2</v>
      </c>
      <c r="I22" s="52">
        <v>0.28454067999999999</v>
      </c>
      <c r="J22" s="53">
        <v>0.94589964999999998</v>
      </c>
      <c r="K22" s="56">
        <v>1.08424483</v>
      </c>
      <c r="L22" s="56"/>
      <c r="M22" s="56"/>
      <c r="N22" s="56"/>
      <c r="O22" s="56"/>
    </row>
    <row r="23" spans="7:15" x14ac:dyDescent="0.25">
      <c r="G23" s="2">
        <v>44246</v>
      </c>
      <c r="H23" s="52">
        <v>3.9987799999999997E-2</v>
      </c>
      <c r="I23" s="52">
        <v>0.29143794000000001</v>
      </c>
      <c r="J23" s="53">
        <v>0.95918139999999996</v>
      </c>
      <c r="K23" s="56">
        <v>1.09258363</v>
      </c>
      <c r="L23" s="56"/>
      <c r="M23" s="56"/>
      <c r="N23" s="56"/>
      <c r="O23" s="56"/>
    </row>
    <row r="24" spans="7:15" x14ac:dyDescent="0.25">
      <c r="G24" s="2">
        <v>44247</v>
      </c>
      <c r="H24" s="52">
        <v>3.909663E-2</v>
      </c>
      <c r="I24" s="52">
        <v>0.29454617999999999</v>
      </c>
      <c r="J24" s="53">
        <v>0.97955758000000004</v>
      </c>
      <c r="K24" s="56">
        <v>1.0806570900000001</v>
      </c>
      <c r="L24" s="56"/>
      <c r="M24" s="56"/>
      <c r="N24" s="56"/>
      <c r="O24" s="56"/>
    </row>
    <row r="25" spans="7:15" x14ac:dyDescent="0.25">
      <c r="G25" s="2">
        <v>44248</v>
      </c>
      <c r="H25" s="52">
        <v>3.7755740000000003E-2</v>
      </c>
      <c r="I25" s="52">
        <v>0.30019567000000003</v>
      </c>
      <c r="J25" s="53">
        <v>0.98468051999999995</v>
      </c>
      <c r="K25" s="56">
        <v>1.0774948200000001</v>
      </c>
      <c r="L25" s="56"/>
      <c r="M25" s="56"/>
      <c r="N25" s="56"/>
      <c r="O25" s="56"/>
    </row>
    <row r="26" spans="7:15" x14ac:dyDescent="0.25">
      <c r="G26" s="2">
        <v>44249</v>
      </c>
      <c r="H26" s="52">
        <v>3.8437300000000001E-2</v>
      </c>
      <c r="I26" s="52">
        <v>0.29823609000000001</v>
      </c>
      <c r="J26" s="53">
        <v>0.99637719999999996</v>
      </c>
      <c r="K26" s="56">
        <v>1.11265196</v>
      </c>
      <c r="L26" s="56"/>
      <c r="M26" s="56"/>
      <c r="N26" s="56"/>
      <c r="O26" s="56"/>
    </row>
    <row r="27" spans="7:15" x14ac:dyDescent="0.25">
      <c r="G27" s="2">
        <v>44250</v>
      </c>
      <c r="H27" s="52">
        <v>3.956904E-2</v>
      </c>
      <c r="I27" s="52">
        <v>0.30347248999999998</v>
      </c>
      <c r="J27" s="53">
        <v>0.99273791</v>
      </c>
      <c r="K27" s="56">
        <v>1.1139465099999999</v>
      </c>
      <c r="L27" s="56"/>
      <c r="M27" s="56"/>
      <c r="N27" s="56"/>
      <c r="O27" s="56"/>
    </row>
    <row r="28" spans="7:15" x14ac:dyDescent="0.25">
      <c r="G28" s="2">
        <v>44251</v>
      </c>
      <c r="H28" s="52">
        <v>4.1151170000000001E-2</v>
      </c>
      <c r="I28" s="52">
        <v>0.30871510000000002</v>
      </c>
      <c r="J28" s="53">
        <v>1.00002166</v>
      </c>
      <c r="K28" s="56">
        <v>1.13783068</v>
      </c>
      <c r="L28" s="56"/>
      <c r="M28" s="56"/>
      <c r="N28" s="56"/>
      <c r="O28" s="56"/>
    </row>
    <row r="29" spans="7:15" x14ac:dyDescent="0.25">
      <c r="G29" s="2">
        <v>44252</v>
      </c>
      <c r="H29" s="52">
        <v>4.0934669999999999E-2</v>
      </c>
      <c r="I29" s="52">
        <v>0.32074355999999998</v>
      </c>
      <c r="J29" s="53">
        <v>0.99357854999999995</v>
      </c>
      <c r="K29" s="56">
        <v>1.17090037</v>
      </c>
      <c r="L29" s="56"/>
      <c r="M29" s="56"/>
      <c r="N29" s="56"/>
      <c r="O29" s="56"/>
    </row>
    <row r="30" spans="7:15" x14ac:dyDescent="0.25">
      <c r="G30" s="2">
        <v>44253</v>
      </c>
      <c r="H30" s="52">
        <v>4.206787E-2</v>
      </c>
      <c r="I30" s="52">
        <v>0.32941248000000001</v>
      </c>
      <c r="J30" s="53">
        <v>1.01739172</v>
      </c>
      <c r="K30" s="56">
        <v>1.1626252699999999</v>
      </c>
      <c r="L30" s="56"/>
      <c r="M30" s="56"/>
      <c r="N30" s="56"/>
      <c r="O30" s="56"/>
    </row>
    <row r="31" spans="7:15" x14ac:dyDescent="0.25">
      <c r="G31" s="2">
        <v>44254</v>
      </c>
      <c r="H31" s="52">
        <v>4.230163E-2</v>
      </c>
      <c r="I31" s="52">
        <v>0.33303389999999999</v>
      </c>
      <c r="J31" s="53">
        <v>1.0391556</v>
      </c>
      <c r="K31" s="56">
        <v>1.16335656</v>
      </c>
      <c r="L31" s="56"/>
      <c r="M31" s="56"/>
      <c r="N31" s="56"/>
      <c r="O31" s="56"/>
    </row>
    <row r="32" spans="7:15" x14ac:dyDescent="0.25">
      <c r="G32" s="2">
        <v>44255</v>
      </c>
      <c r="H32" s="52">
        <v>4.2535580000000003E-2</v>
      </c>
      <c r="I32" s="52">
        <v>0.33838277999999999</v>
      </c>
      <c r="J32" s="53">
        <v>1.0483755100000001</v>
      </c>
      <c r="K32" s="56">
        <v>1.1849845000000001</v>
      </c>
      <c r="L32" s="56"/>
      <c r="M32" s="56"/>
      <c r="N32" s="56"/>
      <c r="O32" s="56"/>
    </row>
    <row r="33" spans="7:15" x14ac:dyDescent="0.25">
      <c r="G33" s="2">
        <v>44256</v>
      </c>
      <c r="H33" s="52">
        <v>4.276961E-2</v>
      </c>
      <c r="I33" s="52">
        <v>0.34459068999999998</v>
      </c>
      <c r="J33" s="53">
        <v>1.0675627000000001</v>
      </c>
      <c r="K33" s="56">
        <v>1.21380742</v>
      </c>
      <c r="L33" s="56"/>
      <c r="M33" s="56"/>
      <c r="N33" s="56"/>
      <c r="O33" s="56"/>
    </row>
    <row r="34" spans="7:15" x14ac:dyDescent="0.25">
      <c r="G34" s="2">
        <v>44257</v>
      </c>
      <c r="H34" s="52">
        <v>4.4129479999999999E-2</v>
      </c>
      <c r="I34" s="52">
        <v>0.34613920999999997</v>
      </c>
      <c r="J34" s="53">
        <v>1.0868921199999999</v>
      </c>
      <c r="K34" s="56">
        <v>1.22904481</v>
      </c>
      <c r="L34" s="56"/>
      <c r="M34" s="56"/>
      <c r="N34" s="56"/>
      <c r="O34" s="56"/>
    </row>
    <row r="35" spans="7:15" x14ac:dyDescent="0.25">
      <c r="G35" s="2">
        <v>44258</v>
      </c>
      <c r="H35" s="52">
        <v>4.4363920000000001E-2</v>
      </c>
      <c r="I35" s="52">
        <v>0.34558203999999998</v>
      </c>
      <c r="J35" s="53">
        <v>1.10699451</v>
      </c>
      <c r="K35" s="56">
        <v>1.2023225900000001</v>
      </c>
      <c r="L35" s="56"/>
      <c r="M35" s="56"/>
      <c r="N35" s="56"/>
      <c r="O35" s="56"/>
    </row>
    <row r="36" spans="7:15" x14ac:dyDescent="0.25">
      <c r="G36" s="2">
        <v>44259</v>
      </c>
      <c r="H36" s="52">
        <v>4.5049069999999997E-2</v>
      </c>
      <c r="I36" s="52">
        <v>0.35271723999999999</v>
      </c>
      <c r="J36" s="53">
        <v>1.1240515900000001</v>
      </c>
      <c r="K36" s="56">
        <v>1.2088611499999999</v>
      </c>
      <c r="L36" s="56"/>
      <c r="M36" s="56"/>
      <c r="N36" s="56"/>
      <c r="O36" s="56"/>
    </row>
    <row r="37" spans="7:15" x14ac:dyDescent="0.25">
      <c r="G37" s="2">
        <v>44260</v>
      </c>
      <c r="H37" s="52">
        <v>4.6185200000000003E-2</v>
      </c>
      <c r="I37" s="52">
        <v>0.35223241999999999</v>
      </c>
      <c r="J37" s="53">
        <v>1.15206462</v>
      </c>
      <c r="K37" s="56">
        <v>1.23969006</v>
      </c>
      <c r="L37" s="56"/>
      <c r="M37" s="56"/>
      <c r="N37" s="56"/>
      <c r="O37" s="56"/>
    </row>
    <row r="38" spans="7:15" x14ac:dyDescent="0.25">
      <c r="G38" s="2">
        <v>44261</v>
      </c>
      <c r="H38" s="52">
        <v>4.5069070000000003E-2</v>
      </c>
      <c r="I38" s="52">
        <v>0.35949356999999998</v>
      </c>
      <c r="J38" s="53">
        <v>1.16171209</v>
      </c>
      <c r="K38" s="56">
        <v>1.2689826200000001</v>
      </c>
      <c r="L38" s="56"/>
      <c r="M38" s="56"/>
      <c r="N38" s="56"/>
      <c r="O38" s="56"/>
    </row>
    <row r="39" spans="7:15" x14ac:dyDescent="0.25">
      <c r="G39" s="2">
        <v>44262</v>
      </c>
      <c r="H39" s="52">
        <v>4.4854699999999997E-2</v>
      </c>
      <c r="I39" s="52">
        <v>0.35871630999999998</v>
      </c>
      <c r="J39" s="53">
        <v>1.1732100700000001</v>
      </c>
      <c r="K39" s="56">
        <v>1.2755612599999999</v>
      </c>
      <c r="L39" s="56"/>
      <c r="M39" s="56"/>
      <c r="N39" s="56"/>
      <c r="O39" s="56"/>
    </row>
    <row r="40" spans="7:15" x14ac:dyDescent="0.25">
      <c r="G40" s="2">
        <v>44263</v>
      </c>
      <c r="H40" s="52">
        <v>4.4866129999999997E-2</v>
      </c>
      <c r="I40" s="52">
        <v>0.37380848999999999</v>
      </c>
      <c r="J40" s="53">
        <v>1.1812919799999999</v>
      </c>
      <c r="K40" s="56">
        <v>1.28067843</v>
      </c>
      <c r="L40" s="56"/>
      <c r="M40" s="56"/>
      <c r="N40" s="56"/>
      <c r="O40" s="56"/>
    </row>
    <row r="41" spans="7:15" x14ac:dyDescent="0.25">
      <c r="G41" s="2">
        <v>44264</v>
      </c>
      <c r="H41" s="52">
        <v>4.7133069999999999E-2</v>
      </c>
      <c r="I41" s="52">
        <v>0.37953167999999998</v>
      </c>
      <c r="J41" s="53">
        <v>1.2082722800000001</v>
      </c>
      <c r="K41" s="56">
        <v>1.2765513500000001</v>
      </c>
      <c r="L41" s="56"/>
      <c r="M41" s="56"/>
      <c r="N41" s="56"/>
      <c r="O41" s="56"/>
    </row>
    <row r="42" spans="7:15" x14ac:dyDescent="0.25">
      <c r="G42" s="2">
        <v>44265</v>
      </c>
      <c r="H42" s="52">
        <v>4.6018120000000003E-2</v>
      </c>
      <c r="I42" s="52">
        <v>0.38531135</v>
      </c>
      <c r="J42" s="53">
        <v>1.23139333</v>
      </c>
      <c r="K42" s="56">
        <v>1.25079088</v>
      </c>
      <c r="L42" s="56"/>
      <c r="M42" s="56"/>
      <c r="N42" s="56"/>
      <c r="O42" s="56"/>
    </row>
    <row r="43" spans="7:15" x14ac:dyDescent="0.25">
      <c r="G43" s="2">
        <v>44266</v>
      </c>
      <c r="H43" s="52">
        <v>4.6933780000000001E-2</v>
      </c>
      <c r="I43" s="52">
        <v>0.38383028000000002</v>
      </c>
      <c r="J43" s="53">
        <v>1.2779241400000001</v>
      </c>
      <c r="K43" s="56">
        <v>1.2453221699999999</v>
      </c>
      <c r="L43" s="56"/>
      <c r="M43" s="56"/>
      <c r="N43" s="56"/>
      <c r="O43" s="56"/>
    </row>
    <row r="44" spans="7:15" x14ac:dyDescent="0.25">
      <c r="G44" s="2">
        <v>44267</v>
      </c>
      <c r="H44" s="52">
        <v>4.5819140000000001E-2</v>
      </c>
      <c r="I44" s="52">
        <v>0.38496197999999998</v>
      </c>
      <c r="J44" s="53">
        <v>1.294141</v>
      </c>
      <c r="K44" s="56">
        <v>1.2608592000000001</v>
      </c>
      <c r="L44" s="56"/>
      <c r="M44" s="56"/>
      <c r="N44" s="56"/>
      <c r="O44" s="56"/>
    </row>
    <row r="45" spans="7:15" x14ac:dyDescent="0.25">
      <c r="G45" s="2">
        <v>44268</v>
      </c>
      <c r="H45" s="52">
        <v>4.5382100000000002E-2</v>
      </c>
      <c r="I45" s="52">
        <v>0.39218868000000001</v>
      </c>
      <c r="J45" s="53">
        <v>1.30506557</v>
      </c>
      <c r="K45" s="56">
        <v>1.2751752700000001</v>
      </c>
      <c r="L45" s="56"/>
      <c r="M45" s="56"/>
      <c r="N45" s="56"/>
      <c r="O45" s="56"/>
    </row>
    <row r="46" spans="7:15" x14ac:dyDescent="0.25">
      <c r="G46" s="2">
        <v>44269</v>
      </c>
      <c r="H46" s="52">
        <v>4.494538E-2</v>
      </c>
      <c r="I46" s="52">
        <v>0.39516146000000002</v>
      </c>
      <c r="J46" s="53">
        <v>1.3302976399999999</v>
      </c>
      <c r="K46" s="56">
        <v>1.3063307500000001</v>
      </c>
      <c r="L46" s="56"/>
      <c r="M46" s="56"/>
      <c r="N46" s="56"/>
      <c r="O46" s="56"/>
    </row>
    <row r="47" spans="7:15" x14ac:dyDescent="0.25">
      <c r="G47" s="2">
        <v>44270</v>
      </c>
      <c r="H47" s="52">
        <v>4.6090159999999998E-2</v>
      </c>
      <c r="I47" s="52">
        <v>0.39642743000000003</v>
      </c>
      <c r="J47" s="53">
        <v>1.32759808</v>
      </c>
      <c r="K47" s="56">
        <v>1.3151137100000001</v>
      </c>
      <c r="L47" s="56"/>
      <c r="M47" s="56"/>
      <c r="N47" s="56">
        <v>0.35814801000000002</v>
      </c>
      <c r="O47" s="56">
        <v>0.31776757</v>
      </c>
    </row>
    <row r="48" spans="7:15" x14ac:dyDescent="0.25">
      <c r="G48" s="2">
        <v>44271</v>
      </c>
      <c r="H48" s="52">
        <v>4.5201949999999998E-2</v>
      </c>
      <c r="I48" s="52">
        <v>0.40466875000000002</v>
      </c>
      <c r="J48" s="53">
        <v>1.3422925699999999</v>
      </c>
      <c r="K48" s="56">
        <v>1.3249900800000001</v>
      </c>
      <c r="L48" s="56"/>
      <c r="M48" s="56"/>
      <c r="N48" s="56">
        <v>0.36877503</v>
      </c>
      <c r="O48" s="56">
        <v>0.33431090000000002</v>
      </c>
    </row>
    <row r="49" spans="7:15" x14ac:dyDescent="0.25">
      <c r="G49" s="2">
        <v>44272</v>
      </c>
      <c r="H49" s="52">
        <v>4.6347659999999999E-2</v>
      </c>
      <c r="I49" s="52">
        <v>0.41510449999999999</v>
      </c>
      <c r="J49" s="53">
        <v>1.36156002</v>
      </c>
      <c r="K49" s="56">
        <v>1.37371537</v>
      </c>
      <c r="L49" s="56"/>
      <c r="M49" s="56"/>
      <c r="N49" s="56">
        <v>0.42775375999999998</v>
      </c>
      <c r="O49" s="56">
        <v>0.32780351000000002</v>
      </c>
    </row>
    <row r="50" spans="7:15" x14ac:dyDescent="0.25">
      <c r="G50" s="2">
        <v>44273</v>
      </c>
      <c r="H50" s="52">
        <v>4.6136940000000001E-2</v>
      </c>
      <c r="I50" s="52">
        <v>0.42163184999999997</v>
      </c>
      <c r="J50" s="53">
        <v>1.3795229600000001</v>
      </c>
      <c r="K50" s="56">
        <v>1.4029598599999999</v>
      </c>
      <c r="L50" s="56"/>
      <c r="M50" s="56"/>
      <c r="N50" s="56">
        <v>0.46992255999999999</v>
      </c>
      <c r="O50" s="56">
        <v>0.30152529</v>
      </c>
    </row>
    <row r="51" spans="7:15" x14ac:dyDescent="0.25">
      <c r="G51" s="2">
        <v>44274</v>
      </c>
      <c r="H51" s="52">
        <v>4.7509379999999997E-2</v>
      </c>
      <c r="I51" s="52">
        <v>0.43907279999999999</v>
      </c>
      <c r="J51" s="53">
        <v>1.4074272299999999</v>
      </c>
      <c r="K51" s="56">
        <v>1.4256833200000001</v>
      </c>
      <c r="L51" s="56"/>
      <c r="M51" s="56"/>
      <c r="N51" s="56">
        <v>0.45115833999999999</v>
      </c>
      <c r="O51" s="56">
        <v>0.28870526000000002</v>
      </c>
    </row>
    <row r="52" spans="7:15" x14ac:dyDescent="0.25">
      <c r="G52" s="2">
        <v>44275</v>
      </c>
      <c r="H52" s="52">
        <v>5.0239909999999999E-2</v>
      </c>
      <c r="I52" s="52">
        <v>0.44295836</v>
      </c>
      <c r="J52" s="53">
        <v>1.43545499</v>
      </c>
      <c r="K52" s="56">
        <v>1.4217383299999999</v>
      </c>
      <c r="L52" s="56"/>
      <c r="M52" s="56"/>
      <c r="N52" s="56">
        <v>0.45643471000000002</v>
      </c>
      <c r="O52" s="56">
        <v>0.28903658999999998</v>
      </c>
    </row>
    <row r="53" spans="7:15" x14ac:dyDescent="0.25">
      <c r="G53" s="2">
        <v>44276</v>
      </c>
      <c r="H53" s="52">
        <v>5.1613510000000001E-2</v>
      </c>
      <c r="I53" s="52">
        <v>0.44901802000000002</v>
      </c>
      <c r="J53" s="53">
        <v>1.4717603399999999</v>
      </c>
      <c r="K53" s="56">
        <v>1.4488551999999999</v>
      </c>
      <c r="L53" s="56"/>
      <c r="M53" s="56"/>
      <c r="N53" s="56">
        <v>0.50554672</v>
      </c>
      <c r="O53" s="56">
        <v>0.30153952000000001</v>
      </c>
    </row>
    <row r="54" spans="7:15" x14ac:dyDescent="0.25">
      <c r="G54" s="2">
        <v>44277</v>
      </c>
      <c r="H54" s="52">
        <v>5.2308500000000001E-2</v>
      </c>
      <c r="I54" s="52">
        <v>0.45639943999999999</v>
      </c>
      <c r="J54" s="53">
        <v>1.49477471</v>
      </c>
      <c r="K54" s="56">
        <v>1.47602083</v>
      </c>
      <c r="L54" s="56"/>
      <c r="M54" s="56"/>
      <c r="N54" s="56">
        <v>0.57433703999999997</v>
      </c>
      <c r="O54" s="56"/>
    </row>
    <row r="55" spans="7:15" x14ac:dyDescent="0.25">
      <c r="G55" s="2">
        <v>44278</v>
      </c>
      <c r="H55" s="52">
        <v>5.1871239999999999E-2</v>
      </c>
      <c r="I55" s="52">
        <v>0.46557562000000002</v>
      </c>
      <c r="J55" s="53">
        <v>1.52227833</v>
      </c>
      <c r="K55" s="56">
        <v>1.54344937</v>
      </c>
      <c r="L55" s="56"/>
      <c r="M55" s="56"/>
      <c r="N55" s="56">
        <v>0.63835238999999999</v>
      </c>
      <c r="O55" s="56">
        <v>0.28287023</v>
      </c>
    </row>
    <row r="56" spans="7:15" x14ac:dyDescent="0.25">
      <c r="G56" s="2">
        <v>44279</v>
      </c>
      <c r="H56" s="52">
        <v>5.301956E-2</v>
      </c>
      <c r="I56" s="52">
        <v>0.47037637999999998</v>
      </c>
      <c r="J56" s="53">
        <v>1.5483401400000001</v>
      </c>
      <c r="K56" s="56">
        <v>1.5897531300000001</v>
      </c>
      <c r="L56" s="56"/>
      <c r="M56" s="56"/>
      <c r="N56" s="56">
        <v>0.67938266999999997</v>
      </c>
      <c r="O56" s="56">
        <v>0.26486245000000003</v>
      </c>
    </row>
    <row r="57" spans="7:15" x14ac:dyDescent="0.25">
      <c r="G57" s="2">
        <v>44280</v>
      </c>
      <c r="H57" s="52">
        <v>5.4395199999999998E-2</v>
      </c>
      <c r="I57" s="52">
        <v>0.47830127</v>
      </c>
      <c r="J57" s="53">
        <v>1.5710462700000001</v>
      </c>
      <c r="K57" s="56">
        <v>1.64758008</v>
      </c>
      <c r="L57" s="56"/>
      <c r="M57" s="56"/>
      <c r="N57" s="56">
        <v>0.70929741999999996</v>
      </c>
      <c r="O57" s="56">
        <v>0.24801013999999999</v>
      </c>
    </row>
    <row r="58" spans="7:15" x14ac:dyDescent="0.25">
      <c r="G58" s="2">
        <v>44281</v>
      </c>
      <c r="H58" s="52">
        <v>5.7131939999999999E-2</v>
      </c>
      <c r="I58" s="52">
        <v>0.48936295000000002</v>
      </c>
      <c r="J58" s="53">
        <v>1.6147046199999999</v>
      </c>
      <c r="K58" s="56">
        <v>1.6705113599999999</v>
      </c>
      <c r="L58" s="56"/>
      <c r="M58" s="56"/>
      <c r="N58" s="56">
        <v>0.71953323999999996</v>
      </c>
      <c r="O58" s="56">
        <v>0.24155978</v>
      </c>
    </row>
    <row r="59" spans="7:15" x14ac:dyDescent="0.25">
      <c r="G59" s="2">
        <v>44282</v>
      </c>
      <c r="H59" s="52">
        <v>6.009685E-2</v>
      </c>
      <c r="I59" s="52">
        <v>0.50090042000000001</v>
      </c>
      <c r="J59" s="53">
        <v>1.6579392900000001</v>
      </c>
      <c r="K59" s="56">
        <v>1.69797719</v>
      </c>
      <c r="L59" s="56"/>
      <c r="M59" s="56"/>
      <c r="N59" s="56">
        <v>0.71340440999999999</v>
      </c>
      <c r="O59" s="56">
        <v>0.23569968999999999</v>
      </c>
    </row>
    <row r="60" spans="7:15" x14ac:dyDescent="0.25">
      <c r="G60" s="2">
        <v>44283</v>
      </c>
      <c r="H60" s="52">
        <v>6.1929499999999998E-2</v>
      </c>
      <c r="I60" s="52">
        <v>0.50090223</v>
      </c>
      <c r="J60" s="53">
        <v>1.6713941400000001</v>
      </c>
      <c r="K60" s="56">
        <v>1.6964868500000001</v>
      </c>
      <c r="L60" s="56"/>
      <c r="M60" s="56"/>
      <c r="N60" s="56">
        <v>0.70767585</v>
      </c>
      <c r="O60" s="56">
        <v>0.22171239000000001</v>
      </c>
    </row>
    <row r="61" spans="7:15" x14ac:dyDescent="0.25">
      <c r="G61" s="2">
        <v>44284</v>
      </c>
      <c r="H61" s="52">
        <v>6.1948179999999999E-2</v>
      </c>
      <c r="I61" s="52">
        <v>0.53652643</v>
      </c>
      <c r="J61" s="53">
        <v>1.71066454</v>
      </c>
      <c r="K61" s="56">
        <v>1.7346505699999999</v>
      </c>
      <c r="L61" s="56"/>
      <c r="M61" s="56"/>
      <c r="N61" s="56">
        <v>0.73739034999999997</v>
      </c>
      <c r="O61" s="56">
        <v>0.24374354000000001</v>
      </c>
    </row>
    <row r="62" spans="7:15" x14ac:dyDescent="0.25">
      <c r="G62" s="2">
        <v>44285</v>
      </c>
      <c r="H62" s="52">
        <v>6.4010339999999999E-2</v>
      </c>
      <c r="I62" s="52">
        <v>0.55178567999999995</v>
      </c>
      <c r="J62" s="53">
        <v>1.73665683</v>
      </c>
      <c r="K62" s="56">
        <v>1.81124723</v>
      </c>
      <c r="L62" s="56"/>
      <c r="M62" s="56"/>
      <c r="N62" s="56">
        <v>0.72324401999999999</v>
      </c>
      <c r="O62" s="56">
        <v>0.23909563</v>
      </c>
    </row>
    <row r="63" spans="7:15" x14ac:dyDescent="0.25">
      <c r="G63" s="2">
        <v>44286</v>
      </c>
      <c r="H63" s="52">
        <v>6.6756979999999994E-2</v>
      </c>
      <c r="I63" s="52">
        <v>0.56003818000000005</v>
      </c>
      <c r="J63" s="53">
        <v>1.7771419900000001</v>
      </c>
      <c r="K63" s="56">
        <v>1.81738182</v>
      </c>
      <c r="L63" s="56"/>
      <c r="M63" s="56"/>
      <c r="N63" s="56">
        <v>0.69298241000000005</v>
      </c>
      <c r="O63" s="56">
        <v>0.24308553999999999</v>
      </c>
    </row>
    <row r="64" spans="7:15" x14ac:dyDescent="0.25">
      <c r="G64" s="2">
        <v>44287</v>
      </c>
      <c r="H64" s="52">
        <v>6.8144910000000003E-2</v>
      </c>
      <c r="I64" s="52">
        <v>0.57960820000000002</v>
      </c>
      <c r="J64" s="53">
        <v>1.82696349</v>
      </c>
      <c r="K64" s="56">
        <v>1.8655069900000001</v>
      </c>
      <c r="L64" s="56"/>
      <c r="M64" s="56"/>
      <c r="N64" s="56">
        <v>0.68887788999999999</v>
      </c>
      <c r="O64" s="56">
        <v>0.23880786000000001</v>
      </c>
    </row>
    <row r="65" spans="7:15" x14ac:dyDescent="0.25">
      <c r="G65" s="2">
        <v>44288</v>
      </c>
      <c r="H65" s="52">
        <v>6.885529E-2</v>
      </c>
      <c r="I65" s="52">
        <v>0.59039808000000005</v>
      </c>
      <c r="J65" s="53">
        <v>1.8593447700000001</v>
      </c>
      <c r="K65" s="56">
        <v>1.8749094399999999</v>
      </c>
      <c r="L65" s="56"/>
      <c r="M65" s="56"/>
      <c r="N65" s="56">
        <v>0.69328246000000004</v>
      </c>
      <c r="O65" s="56">
        <v>0.25906692999999997</v>
      </c>
    </row>
    <row r="66" spans="7:15" x14ac:dyDescent="0.25">
      <c r="G66" s="2">
        <v>44289</v>
      </c>
      <c r="H66" s="52">
        <v>7.0023009999999997E-2</v>
      </c>
      <c r="I66" s="52">
        <v>0.60939913999999995</v>
      </c>
      <c r="J66" s="53">
        <v>1.8958299199999999</v>
      </c>
      <c r="K66" s="56">
        <v>1.9203014199999999</v>
      </c>
      <c r="L66" s="56"/>
      <c r="M66" s="56"/>
      <c r="N66" s="56">
        <v>0.68963196000000004</v>
      </c>
      <c r="O66" s="56">
        <v>0.25493448000000002</v>
      </c>
    </row>
    <row r="67" spans="7:15" x14ac:dyDescent="0.25">
      <c r="G67" s="2">
        <v>44290</v>
      </c>
      <c r="H67" s="52">
        <v>7.2102289999999999E-2</v>
      </c>
      <c r="I67" s="52">
        <v>0.63030832000000003</v>
      </c>
      <c r="J67" s="53">
        <v>1.9401063999999999</v>
      </c>
      <c r="K67" s="56">
        <v>1.93616546</v>
      </c>
      <c r="L67" s="56"/>
      <c r="M67" s="56"/>
      <c r="N67" s="56">
        <v>0.67027837999999995</v>
      </c>
      <c r="O67" s="56">
        <v>0.25907546999999997</v>
      </c>
    </row>
    <row r="68" spans="7:15" x14ac:dyDescent="0.25">
      <c r="G68" s="2">
        <v>44291</v>
      </c>
      <c r="H68" s="52">
        <v>7.3728559999999999E-2</v>
      </c>
      <c r="I68" s="52">
        <v>0.63413951999999996</v>
      </c>
      <c r="J68" s="53">
        <v>1.9669840999999999</v>
      </c>
      <c r="K68" s="56">
        <v>1.92921359</v>
      </c>
      <c r="L68" s="56"/>
      <c r="M68" s="56"/>
      <c r="N68" s="56">
        <v>0.69032294000000005</v>
      </c>
      <c r="O68" s="56">
        <v>0.25547082999999998</v>
      </c>
    </row>
    <row r="69" spans="7:15" x14ac:dyDescent="0.25">
      <c r="G69" s="2">
        <v>44292</v>
      </c>
      <c r="H69" s="52">
        <v>7.467319E-2</v>
      </c>
      <c r="I69" s="52">
        <v>0.65474041999999999</v>
      </c>
      <c r="J69" s="53">
        <v>2.0089321299999998</v>
      </c>
      <c r="K69" s="56">
        <v>1.92314417</v>
      </c>
      <c r="L69" s="56"/>
      <c r="M69" s="56"/>
      <c r="N69" s="56">
        <v>0.73955998000000001</v>
      </c>
      <c r="O69" s="56">
        <v>0.28997940999999999</v>
      </c>
    </row>
    <row r="70" spans="7:15" x14ac:dyDescent="0.25">
      <c r="G70" s="2">
        <v>44293</v>
      </c>
      <c r="H70" s="52">
        <v>7.7897540000000001E-2</v>
      </c>
      <c r="I70" s="52">
        <v>0.66636647000000004</v>
      </c>
      <c r="J70" s="53">
        <v>2.05321387</v>
      </c>
      <c r="K70" s="56">
        <v>1.9826798800000001</v>
      </c>
      <c r="L70" s="56"/>
      <c r="M70" s="56"/>
      <c r="N70" s="56">
        <v>0.80105358000000004</v>
      </c>
      <c r="O70" s="56">
        <v>0.30065517000000003</v>
      </c>
    </row>
    <row r="71" spans="7:15" x14ac:dyDescent="0.25">
      <c r="G71" s="2">
        <v>44294</v>
      </c>
      <c r="H71" s="52">
        <v>8.1127050000000006E-2</v>
      </c>
      <c r="I71" s="52">
        <v>0.67718233000000005</v>
      </c>
      <c r="J71" s="53">
        <v>2.0682079999999998</v>
      </c>
      <c r="K71" s="56">
        <v>1.9572781299999999</v>
      </c>
      <c r="L71" s="56"/>
      <c r="M71" s="56"/>
      <c r="N71" s="56">
        <v>0.85178301000000001</v>
      </c>
      <c r="O71" s="56">
        <v>0.31807953999999999</v>
      </c>
    </row>
    <row r="72" spans="7:15" x14ac:dyDescent="0.25">
      <c r="G72" s="2">
        <v>44295</v>
      </c>
      <c r="H72" s="52">
        <v>8.0258640000000006E-2</v>
      </c>
      <c r="I72" s="52">
        <v>0.69816036999999997</v>
      </c>
      <c r="J72" s="53">
        <v>2.0909274999999998</v>
      </c>
      <c r="K72" s="56">
        <v>1.9911596199999999</v>
      </c>
      <c r="L72" s="56"/>
      <c r="M72" s="56"/>
      <c r="N72" s="56">
        <v>0.86297318000000001</v>
      </c>
      <c r="O72" s="56">
        <v>0.32725090000000001</v>
      </c>
    </row>
    <row r="73" spans="7:15" x14ac:dyDescent="0.25">
      <c r="G73" s="2">
        <v>44296</v>
      </c>
      <c r="H73" s="52">
        <v>8.1444749999999996E-2</v>
      </c>
      <c r="I73" s="52">
        <v>0.70513707999999997</v>
      </c>
      <c r="J73" s="53">
        <v>2.0994434599999998</v>
      </c>
      <c r="K73" s="56">
        <v>1.9701004200000001</v>
      </c>
      <c r="L73" s="56"/>
      <c r="M73" s="56"/>
      <c r="N73" s="56">
        <v>0.89305763999999999</v>
      </c>
      <c r="O73" s="56">
        <v>0.34985783999999998</v>
      </c>
    </row>
    <row r="74" spans="7:15" x14ac:dyDescent="0.25">
      <c r="G74" s="2">
        <v>44297</v>
      </c>
      <c r="H74" s="52">
        <v>8.3089289999999996E-2</v>
      </c>
      <c r="I74" s="52">
        <v>0.72184523</v>
      </c>
      <c r="J74" s="53">
        <v>2.1392968799999998</v>
      </c>
      <c r="K74" s="56">
        <v>1.9948328900000001</v>
      </c>
      <c r="L74" s="56"/>
      <c r="M74" s="56"/>
      <c r="N74" s="56">
        <v>0.89967401999999996</v>
      </c>
      <c r="O74" s="56">
        <v>0.36414987999999998</v>
      </c>
    </row>
    <row r="75" spans="7:15" x14ac:dyDescent="0.25">
      <c r="G75" s="2">
        <v>44298</v>
      </c>
      <c r="H75" s="52">
        <v>8.3365469999999997E-2</v>
      </c>
      <c r="I75" s="52">
        <v>0.70594199999999996</v>
      </c>
      <c r="J75" s="53">
        <v>2.1841381700000002</v>
      </c>
      <c r="K75" s="56">
        <v>2.02022733</v>
      </c>
      <c r="L75" s="56"/>
      <c r="M75" s="56"/>
      <c r="N75" s="56">
        <v>0.89207727999999997</v>
      </c>
      <c r="O75" s="56">
        <v>0.35714277</v>
      </c>
    </row>
    <row r="76" spans="7:15" x14ac:dyDescent="0.25">
      <c r="G76" s="2">
        <v>44299</v>
      </c>
      <c r="H76" s="52">
        <v>8.3414349999999998E-2</v>
      </c>
      <c r="I76" s="52">
        <v>0.71311469999999999</v>
      </c>
      <c r="J76" s="53">
        <v>2.2115117199999998</v>
      </c>
      <c r="K76" s="56">
        <v>1.9836669499999999</v>
      </c>
      <c r="L76" s="56"/>
      <c r="M76" s="56"/>
      <c r="N76" s="56">
        <v>0.93134061999999995</v>
      </c>
      <c r="O76" s="56">
        <v>0.37761181999999999</v>
      </c>
    </row>
    <row r="77" spans="7:15" x14ac:dyDescent="0.25">
      <c r="G77" s="2">
        <v>44300</v>
      </c>
      <c r="H77" s="52">
        <v>8.0720180000000002E-2</v>
      </c>
      <c r="I77" s="52">
        <v>0.72411619999999999</v>
      </c>
      <c r="J77" s="53">
        <v>2.22610588</v>
      </c>
      <c r="K77" s="56">
        <v>2.0662483200000001</v>
      </c>
      <c r="L77" s="56"/>
      <c r="M77" s="56"/>
      <c r="N77" s="56">
        <v>0.96679353000000001</v>
      </c>
      <c r="O77" s="56">
        <v>0.37023547000000001</v>
      </c>
    </row>
    <row r="78" spans="7:15" x14ac:dyDescent="0.25">
      <c r="G78" s="2">
        <v>44301</v>
      </c>
      <c r="H78" s="52">
        <v>8.2828330000000006E-2</v>
      </c>
      <c r="I78" s="52">
        <v>0.72829115</v>
      </c>
      <c r="J78" s="53">
        <v>2.2151405500000001</v>
      </c>
      <c r="K78" s="56">
        <v>2.0040939500000001</v>
      </c>
      <c r="L78" s="56"/>
      <c r="M78" s="56"/>
      <c r="N78" s="56">
        <v>0.97340084000000004</v>
      </c>
      <c r="O78" s="56">
        <v>0.38190988999999997</v>
      </c>
    </row>
    <row r="79" spans="7:15" x14ac:dyDescent="0.25">
      <c r="G79" s="2">
        <v>44302</v>
      </c>
      <c r="H79" s="52">
        <v>8.4023219999999996E-2</v>
      </c>
      <c r="I79" s="52">
        <v>0.72417204999999996</v>
      </c>
      <c r="J79" s="53">
        <v>2.2241042800000002</v>
      </c>
      <c r="K79" s="56">
        <v>2.0268693500000001</v>
      </c>
      <c r="L79" s="56"/>
      <c r="M79" s="56"/>
      <c r="N79" s="56">
        <v>0.98952340000000005</v>
      </c>
      <c r="O79" s="56">
        <v>0.37342164999999999</v>
      </c>
    </row>
    <row r="80" spans="7:15" x14ac:dyDescent="0.25">
      <c r="G80" s="2">
        <v>44303</v>
      </c>
      <c r="H80" s="52">
        <v>8.4532259999999998E-2</v>
      </c>
      <c r="I80" s="52">
        <v>0.72574099999999997</v>
      </c>
      <c r="J80" s="53">
        <v>2.2485127600000001</v>
      </c>
      <c r="K80" s="56">
        <v>1.99740863</v>
      </c>
      <c r="L80" s="56"/>
      <c r="M80" s="56"/>
      <c r="N80" s="56">
        <v>1.0024691800000001</v>
      </c>
      <c r="O80" s="56">
        <v>0.39561072000000003</v>
      </c>
    </row>
    <row r="81" spans="7:15" x14ac:dyDescent="0.25">
      <c r="G81" s="2">
        <v>44304</v>
      </c>
      <c r="H81" s="52">
        <v>8.3896090000000006E-2</v>
      </c>
      <c r="I81" s="52">
        <v>0.72269810999999995</v>
      </c>
      <c r="J81" s="53">
        <v>2.2414737200000001</v>
      </c>
      <c r="K81" s="56">
        <v>2.04355004</v>
      </c>
      <c r="L81" s="56"/>
      <c r="M81" s="56"/>
      <c r="N81" s="56">
        <v>0.99546341999999999</v>
      </c>
      <c r="O81" s="56">
        <v>0.38611319999999999</v>
      </c>
    </row>
    <row r="82" spans="7:15" x14ac:dyDescent="0.25">
      <c r="G82" s="2">
        <v>44305</v>
      </c>
      <c r="H82" s="52">
        <v>8.4635160000000001E-2</v>
      </c>
      <c r="I82" s="52">
        <v>0.74087069999999999</v>
      </c>
      <c r="J82" s="53">
        <v>2.2877369399999998</v>
      </c>
      <c r="K82" s="56">
        <v>2.0764227900000001</v>
      </c>
      <c r="L82" s="56"/>
      <c r="M82" s="56"/>
      <c r="N82" s="56">
        <v>1.0101211400000001</v>
      </c>
      <c r="O82" s="56">
        <v>0.37689636999999998</v>
      </c>
    </row>
    <row r="83" spans="7:15" x14ac:dyDescent="0.25">
      <c r="G83" s="2">
        <v>44306</v>
      </c>
      <c r="H83" s="52">
        <v>8.6753650000000002E-2</v>
      </c>
      <c r="I83" s="52">
        <v>0.73136783000000005</v>
      </c>
      <c r="J83" s="53">
        <v>2.3062630999999998</v>
      </c>
      <c r="K83" s="56">
        <v>2.0170621899999999</v>
      </c>
      <c r="L83" s="56"/>
      <c r="M83" s="56"/>
      <c r="N83" s="56">
        <v>0.96294610999999997</v>
      </c>
      <c r="O83" s="56">
        <v>0.38491133</v>
      </c>
    </row>
    <row r="84" spans="7:15" x14ac:dyDescent="0.25">
      <c r="G84" s="2">
        <v>44307</v>
      </c>
      <c r="H84" s="52">
        <v>8.5659620000000006E-2</v>
      </c>
      <c r="I84" s="52">
        <v>0.73660029999999999</v>
      </c>
      <c r="J84" s="53">
        <v>2.3250890399999999</v>
      </c>
      <c r="K84" s="56">
        <v>1.96983552</v>
      </c>
      <c r="L84" s="56"/>
      <c r="M84" s="56"/>
      <c r="N84" s="56">
        <v>0.93226134999999999</v>
      </c>
      <c r="O84" s="56">
        <v>0.39764748</v>
      </c>
    </row>
    <row r="85" spans="7:15" x14ac:dyDescent="0.25">
      <c r="G85" s="2">
        <v>44308</v>
      </c>
      <c r="H85" s="52">
        <v>8.3644170000000004E-2</v>
      </c>
      <c r="I85" s="52">
        <v>0.74764765</v>
      </c>
      <c r="J85" s="53">
        <v>2.3557315299999999</v>
      </c>
      <c r="K85" s="56">
        <v>1.9297464499999999</v>
      </c>
      <c r="L85" s="56"/>
      <c r="M85" s="56"/>
      <c r="N85" s="56">
        <v>0.92699421999999998</v>
      </c>
      <c r="O85" s="56">
        <v>0.39842027000000002</v>
      </c>
    </row>
    <row r="86" spans="7:15" x14ac:dyDescent="0.25">
      <c r="G86" s="2">
        <v>44309</v>
      </c>
      <c r="H86" s="52">
        <v>8.415367E-2</v>
      </c>
      <c r="I86" s="52">
        <v>0.74060718999999997</v>
      </c>
      <c r="J86" s="53">
        <v>2.3387051300000001</v>
      </c>
      <c r="K86" s="56">
        <v>1.8448988500000001</v>
      </c>
      <c r="L86" s="56"/>
      <c r="M86" s="56"/>
      <c r="N86" s="56">
        <v>0.91567443999999998</v>
      </c>
      <c r="O86" s="56">
        <v>0.42013084000000001</v>
      </c>
    </row>
    <row r="87" spans="7:15" x14ac:dyDescent="0.25">
      <c r="G87" s="2">
        <v>44310</v>
      </c>
      <c r="H87" s="52">
        <v>8.2361820000000002E-2</v>
      </c>
      <c r="I87" s="52">
        <v>0.73399428</v>
      </c>
      <c r="J87" s="53">
        <v>2.37980693</v>
      </c>
      <c r="K87" s="56">
        <v>1.91860052</v>
      </c>
      <c r="L87" s="56"/>
      <c r="M87" s="56"/>
      <c r="N87" s="56">
        <v>0.89432195000000003</v>
      </c>
      <c r="O87" s="56">
        <v>0.40946078000000002</v>
      </c>
    </row>
    <row r="88" spans="7:15" x14ac:dyDescent="0.25">
      <c r="G88" s="2">
        <v>44311</v>
      </c>
      <c r="H88" s="52">
        <v>7.9416970000000003E-2</v>
      </c>
      <c r="I88" s="52">
        <v>0.72592277999999999</v>
      </c>
      <c r="J88" s="53">
        <v>2.39539876</v>
      </c>
      <c r="K88" s="56">
        <v>1.95060638</v>
      </c>
      <c r="L88" s="56"/>
      <c r="M88" s="56"/>
      <c r="N88" s="56">
        <v>0.88726035999999997</v>
      </c>
      <c r="O88" s="56">
        <v>0.38922077999999999</v>
      </c>
    </row>
    <row r="89" spans="7:15" x14ac:dyDescent="0.25">
      <c r="G89" s="2">
        <v>44312</v>
      </c>
      <c r="H89" s="52">
        <v>8.1075369999999994E-2</v>
      </c>
      <c r="I89" s="52">
        <v>0.72411939000000003</v>
      </c>
      <c r="J89" s="53">
        <v>2.37174649</v>
      </c>
      <c r="K89" s="56">
        <v>1.91826224</v>
      </c>
      <c r="L89" s="56"/>
      <c r="M89" s="56"/>
      <c r="N89" s="56">
        <v>0.88908016999999995</v>
      </c>
      <c r="O89" s="56">
        <v>0.37489048000000003</v>
      </c>
    </row>
    <row r="90" spans="7:15" x14ac:dyDescent="0.25">
      <c r="G90" s="2">
        <v>44313</v>
      </c>
      <c r="H90" s="52">
        <v>8.2043930000000001E-2</v>
      </c>
      <c r="I90" s="52">
        <v>0.71940382999999997</v>
      </c>
      <c r="J90" s="53">
        <v>2.3621883800000001</v>
      </c>
      <c r="K90" s="56">
        <v>1.9333147500000001</v>
      </c>
      <c r="L90" s="56"/>
      <c r="M90" s="56"/>
      <c r="N90" s="56">
        <v>0.87969774000000001</v>
      </c>
      <c r="O90" s="56">
        <v>0.38943245999999998</v>
      </c>
    </row>
    <row r="91" spans="7:15" x14ac:dyDescent="0.25">
      <c r="G91" s="2">
        <v>44314</v>
      </c>
      <c r="H91" s="52">
        <v>8.3013050000000005E-2</v>
      </c>
      <c r="I91" s="52">
        <v>0.71223110999999995</v>
      </c>
      <c r="J91" s="53">
        <v>2.3715806599999998</v>
      </c>
      <c r="K91" s="56">
        <v>1.7971324399999999</v>
      </c>
      <c r="L91" s="56"/>
      <c r="M91" s="56"/>
      <c r="N91" s="56">
        <v>0.86147556000000003</v>
      </c>
      <c r="O91" s="56">
        <v>0.39373992000000002</v>
      </c>
    </row>
    <row r="92" spans="7:15" x14ac:dyDescent="0.25">
      <c r="G92" s="2">
        <v>44315</v>
      </c>
      <c r="H92" s="52">
        <v>7.8676599999999999E-2</v>
      </c>
      <c r="I92" s="52">
        <v>0.69621900999999997</v>
      </c>
      <c r="J92" s="53">
        <v>2.3590013299999999</v>
      </c>
      <c r="K92" s="56">
        <v>1.7690142</v>
      </c>
      <c r="L92" s="56"/>
      <c r="M92" s="56"/>
      <c r="N92" s="56">
        <v>0.81575337000000003</v>
      </c>
      <c r="O92" s="56">
        <v>0.37952427</v>
      </c>
    </row>
    <row r="93" spans="7:15" x14ac:dyDescent="0.25">
      <c r="G93" s="2">
        <v>44316</v>
      </c>
      <c r="H93" s="52">
        <v>7.8491080000000005E-2</v>
      </c>
      <c r="I93" s="52">
        <v>0.69397777999999999</v>
      </c>
      <c r="J93" s="53">
        <v>2.3642733200000001</v>
      </c>
      <c r="K93" s="56">
        <v>1.73923161</v>
      </c>
      <c r="L93" s="56"/>
      <c r="M93" s="56"/>
      <c r="N93" s="56">
        <v>0.80264970000000002</v>
      </c>
      <c r="O93" s="56">
        <v>0.37042607999999999</v>
      </c>
    </row>
    <row r="94" spans="7:15" x14ac:dyDescent="0.25">
      <c r="G94" s="2">
        <v>44317</v>
      </c>
      <c r="H94" s="52">
        <v>7.8769309999999995E-2</v>
      </c>
      <c r="I94" s="52">
        <v>0.67103986999999998</v>
      </c>
      <c r="J94" s="53">
        <v>2.3361556700000001</v>
      </c>
      <c r="K94" s="56">
        <v>1.6850554200000001</v>
      </c>
      <c r="L94" s="56"/>
      <c r="M94" s="56"/>
      <c r="N94" s="56">
        <v>0.76727533000000003</v>
      </c>
      <c r="O94" s="56">
        <v>0.35742429999999997</v>
      </c>
    </row>
    <row r="95" spans="7:15" x14ac:dyDescent="0.25">
      <c r="G95" s="2">
        <v>44318</v>
      </c>
      <c r="H95" s="52">
        <v>7.8125639999999996E-2</v>
      </c>
      <c r="I95" s="52">
        <v>0.65939552999999995</v>
      </c>
      <c r="J95" s="53">
        <v>2.3485579900000002</v>
      </c>
      <c r="K95" s="56">
        <v>1.65815745</v>
      </c>
      <c r="L95" s="56"/>
      <c r="M95" s="56"/>
      <c r="N95" s="56">
        <v>0.74803025000000001</v>
      </c>
      <c r="O95" s="56">
        <v>0.35364614</v>
      </c>
    </row>
    <row r="96" spans="7:15" x14ac:dyDescent="0.25">
      <c r="G96" s="2">
        <v>44319</v>
      </c>
      <c r="H96" s="52">
        <v>7.5864189999999998E-2</v>
      </c>
      <c r="I96" s="52">
        <v>0.62867969000000001</v>
      </c>
      <c r="J96" s="53">
        <v>2.3028345099999998</v>
      </c>
      <c r="K96" s="56">
        <v>1.5715427200000001</v>
      </c>
      <c r="L96" s="56"/>
      <c r="M96" s="56"/>
      <c r="N96" s="56">
        <v>0.71274605999999996</v>
      </c>
      <c r="O96" s="56">
        <v>0.34592518999999999</v>
      </c>
    </row>
    <row r="97" spans="7:15" x14ac:dyDescent="0.25">
      <c r="G97" s="2">
        <v>44320</v>
      </c>
      <c r="H97" s="52">
        <v>7.2446609999999995E-2</v>
      </c>
      <c r="I97" s="52">
        <v>0.61897917999999996</v>
      </c>
      <c r="J97" s="53">
        <v>2.2669399600000002</v>
      </c>
      <c r="K97" s="56">
        <v>1.5484495300000001</v>
      </c>
      <c r="L97" s="56"/>
      <c r="M97" s="56"/>
      <c r="N97" s="56">
        <v>0.68229740000000005</v>
      </c>
      <c r="O97" s="56">
        <v>0.32240359000000002</v>
      </c>
    </row>
    <row r="98" spans="7:15" x14ac:dyDescent="0.25">
      <c r="G98" s="2">
        <v>44321</v>
      </c>
      <c r="H98" s="52">
        <v>7.1576840000000003E-2</v>
      </c>
      <c r="I98" s="52">
        <v>0.60935645999999999</v>
      </c>
      <c r="J98" s="53">
        <v>2.2023581700000001</v>
      </c>
      <c r="K98" s="56">
        <v>1.57283423</v>
      </c>
      <c r="L98" s="56"/>
      <c r="M98" s="56"/>
      <c r="N98" s="56">
        <v>0.64342085000000004</v>
      </c>
      <c r="O98" s="56">
        <v>0.29205355999999999</v>
      </c>
    </row>
    <row r="99" spans="7:15" x14ac:dyDescent="0.25">
      <c r="G99" s="2">
        <v>44322</v>
      </c>
      <c r="H99" s="52">
        <v>6.9784150000000003E-2</v>
      </c>
      <c r="I99" s="52">
        <v>0.58353052000000005</v>
      </c>
      <c r="J99" s="53">
        <v>2.1304542099999999</v>
      </c>
      <c r="K99" s="56">
        <v>1.5912717999999999</v>
      </c>
      <c r="L99" s="56"/>
      <c r="M99" s="56"/>
      <c r="N99" s="56">
        <v>0.59401384999999995</v>
      </c>
      <c r="O99" s="56">
        <v>0.27483159000000001</v>
      </c>
    </row>
    <row r="100" spans="7:15" x14ac:dyDescent="0.25">
      <c r="G100" s="2">
        <v>44323</v>
      </c>
      <c r="H100" s="52">
        <v>6.6834630000000006E-2</v>
      </c>
      <c r="I100" s="52">
        <v>0.56479276</v>
      </c>
      <c r="J100" s="53">
        <v>2.1112341300000002</v>
      </c>
      <c r="K100" s="56">
        <v>1.62825884</v>
      </c>
      <c r="L100" s="56"/>
      <c r="M100" s="56"/>
      <c r="N100" s="56">
        <v>0.58035073999999998</v>
      </c>
      <c r="O100" s="56">
        <v>0.23912473000000001</v>
      </c>
    </row>
    <row r="101" spans="7:15" x14ac:dyDescent="0.25">
      <c r="G101" s="2">
        <v>44324</v>
      </c>
      <c r="H101" s="52">
        <v>6.4582760000000003E-2</v>
      </c>
      <c r="I101" s="52">
        <v>0.54861198</v>
      </c>
      <c r="J101" s="53">
        <v>2.05403498</v>
      </c>
      <c r="K101" s="56">
        <v>1.5654581299999999</v>
      </c>
      <c r="L101" s="56"/>
      <c r="M101" s="56"/>
      <c r="N101" s="56">
        <v>0.56426286000000003</v>
      </c>
      <c r="O101" s="56">
        <v>0.23514884999999999</v>
      </c>
    </row>
    <row r="102" spans="7:15" x14ac:dyDescent="0.25">
      <c r="G102" s="2">
        <v>44325</v>
      </c>
      <c r="H102" s="52">
        <v>6.3262109999999996E-2</v>
      </c>
      <c r="I102" s="52">
        <v>0.53755118000000002</v>
      </c>
      <c r="J102" s="53">
        <v>2.0032745900000002</v>
      </c>
      <c r="K102" s="56">
        <v>1.5007684699999999</v>
      </c>
      <c r="L102" s="56"/>
      <c r="M102" s="56"/>
      <c r="N102" s="56">
        <v>0.52974816999999996</v>
      </c>
      <c r="O102" s="56">
        <v>0.23146532</v>
      </c>
    </row>
    <row r="103" spans="7:15" x14ac:dyDescent="0.25">
      <c r="G103" s="2">
        <v>44326</v>
      </c>
      <c r="H103" s="52">
        <v>6.1243680000000002E-2</v>
      </c>
      <c r="I103" s="52">
        <v>0.52488756999999997</v>
      </c>
      <c r="J103" s="53">
        <v>1.9565557099999999</v>
      </c>
      <c r="K103" s="56">
        <v>1.4793628000000001</v>
      </c>
      <c r="L103" s="56"/>
      <c r="M103" s="56"/>
      <c r="N103" s="56">
        <v>0.49181704999999998</v>
      </c>
      <c r="O103" s="56">
        <v>0.22792551999999999</v>
      </c>
    </row>
    <row r="104" spans="7:15" x14ac:dyDescent="0.25">
      <c r="G104" s="2">
        <v>44327</v>
      </c>
      <c r="H104" s="52">
        <v>5.8060689999999998E-2</v>
      </c>
      <c r="I104" s="52">
        <v>0.49960492000000001</v>
      </c>
      <c r="J104" s="53">
        <v>1.8941039</v>
      </c>
      <c r="K104" s="56">
        <v>1.3924101200000001</v>
      </c>
      <c r="L104" s="56"/>
      <c r="M104" s="56"/>
      <c r="N104" s="56">
        <v>0.45579876000000003</v>
      </c>
      <c r="O104" s="56">
        <v>0.19930004000000001</v>
      </c>
    </row>
    <row r="105" spans="7:15" x14ac:dyDescent="0.25">
      <c r="G105" s="2">
        <v>44328</v>
      </c>
      <c r="H105" s="52">
        <v>5.5110220000000001E-2</v>
      </c>
      <c r="I105" s="52">
        <v>0.47740887999999998</v>
      </c>
      <c r="J105" s="53">
        <v>1.8301692700000001</v>
      </c>
      <c r="K105" s="56">
        <v>1.427548</v>
      </c>
      <c r="L105" s="56"/>
      <c r="M105" s="56"/>
      <c r="N105" s="56">
        <v>0.41366859</v>
      </c>
      <c r="O105" s="56">
        <v>0.17518997</v>
      </c>
    </row>
    <row r="106" spans="7:15" x14ac:dyDescent="0.25">
      <c r="G106" s="2">
        <v>44329</v>
      </c>
      <c r="H106" s="52">
        <v>5.356462E-2</v>
      </c>
      <c r="I106" s="52">
        <v>0.45457987999999999</v>
      </c>
      <c r="J106" s="53">
        <v>1.7702376200000001</v>
      </c>
      <c r="K106" s="56">
        <v>1.4231580699999999</v>
      </c>
      <c r="L106" s="56"/>
      <c r="M106" s="56"/>
      <c r="N106" s="56">
        <v>0.38854681000000002</v>
      </c>
      <c r="O106" s="56"/>
    </row>
    <row r="107" spans="7:15" x14ac:dyDescent="0.25">
      <c r="G107" s="2">
        <v>44330</v>
      </c>
      <c r="H107" s="52">
        <v>4.8976699999999998E-2</v>
      </c>
      <c r="I107" s="52">
        <v>0.43688964000000002</v>
      </c>
      <c r="J107" s="53">
        <v>1.68667536</v>
      </c>
      <c r="K107" s="56">
        <v>1.3770221499999999</v>
      </c>
      <c r="L107" s="56"/>
      <c r="M107" s="56"/>
      <c r="N107" s="56">
        <v>0.36935646</v>
      </c>
      <c r="O107" s="56">
        <v>0.17282964000000001</v>
      </c>
    </row>
    <row r="108" spans="7:15" x14ac:dyDescent="0.25">
      <c r="G108" s="2">
        <v>44331</v>
      </c>
      <c r="H108" s="52">
        <v>4.5555310000000002E-2</v>
      </c>
      <c r="I108" s="52">
        <v>0.42731034000000001</v>
      </c>
      <c r="J108" s="53">
        <v>1.6539187200000001</v>
      </c>
      <c r="K108" s="56">
        <v>1.41680505</v>
      </c>
      <c r="L108" s="56"/>
      <c r="M108" s="56"/>
      <c r="N108" s="56">
        <v>0.34852900999999997</v>
      </c>
      <c r="O108" s="56">
        <v>0.17413693999999999</v>
      </c>
    </row>
    <row r="109" spans="7:15" x14ac:dyDescent="0.25">
      <c r="G109" s="2">
        <v>44332</v>
      </c>
      <c r="H109" s="52">
        <v>4.3305919999999998E-2</v>
      </c>
      <c r="I109" s="52">
        <v>0.41504455000000001</v>
      </c>
      <c r="J109" s="53">
        <v>1.59674133</v>
      </c>
      <c r="K109" s="56">
        <v>1.38913964</v>
      </c>
      <c r="L109" s="56"/>
      <c r="M109" s="56"/>
      <c r="N109" s="56">
        <v>0.32917285000000002</v>
      </c>
      <c r="O109" s="56">
        <v>0.16530155999999999</v>
      </c>
    </row>
    <row r="110" spans="7:15" x14ac:dyDescent="0.25">
      <c r="G110" s="2">
        <v>44333</v>
      </c>
      <c r="H110" s="52">
        <v>4.2703449999999997E-2</v>
      </c>
      <c r="I110" s="52">
        <v>0.40038837999999999</v>
      </c>
      <c r="J110" s="53">
        <v>1.53243222</v>
      </c>
      <c r="K110" s="56">
        <v>1.36085374</v>
      </c>
      <c r="L110" s="56"/>
      <c r="M110" s="56"/>
      <c r="N110" s="56">
        <v>0.30650839000000002</v>
      </c>
      <c r="O110" s="56">
        <v>0.16015534000000001</v>
      </c>
    </row>
    <row r="111" spans="7:15" x14ac:dyDescent="0.25">
      <c r="G111" s="2">
        <v>44334</v>
      </c>
      <c r="H111" s="52">
        <v>4.2342009999999999E-2</v>
      </c>
      <c r="I111" s="52">
        <v>0.38612171000000001</v>
      </c>
      <c r="J111" s="53">
        <v>1.4704566100000001</v>
      </c>
      <c r="K111" s="56">
        <v>1.3454200000000001</v>
      </c>
      <c r="L111" s="56"/>
      <c r="M111" s="56"/>
      <c r="N111" s="56">
        <v>0.28698221000000002</v>
      </c>
      <c r="O111" s="56">
        <v>0.15502204</v>
      </c>
    </row>
    <row r="112" spans="7:15" x14ac:dyDescent="0.25">
      <c r="G112" s="2">
        <v>44335</v>
      </c>
      <c r="H112" s="52">
        <v>4.0328030000000001E-2</v>
      </c>
      <c r="I112" s="52">
        <v>0.36591259999999998</v>
      </c>
      <c r="J112" s="53">
        <v>1.40986693</v>
      </c>
      <c r="K112" s="56">
        <v>1.2663495600000001</v>
      </c>
      <c r="L112" s="56"/>
      <c r="M112" s="56"/>
      <c r="N112" s="56">
        <v>0.27453308999999998</v>
      </c>
      <c r="O112" s="56">
        <v>0.15001856</v>
      </c>
    </row>
    <row r="113" spans="7:15" x14ac:dyDescent="0.25">
      <c r="G113" s="2">
        <v>44336</v>
      </c>
      <c r="H113" s="52">
        <v>3.8549430000000003E-2</v>
      </c>
      <c r="I113" s="52">
        <v>0.35119883000000002</v>
      </c>
      <c r="J113" s="53">
        <v>1.3818056700000001</v>
      </c>
      <c r="K113" s="56">
        <v>1.2772367499999999</v>
      </c>
      <c r="L113" s="56"/>
      <c r="M113" s="56"/>
      <c r="N113" s="56">
        <v>0.26665178</v>
      </c>
      <c r="O113" s="56">
        <v>0.15177811999999999</v>
      </c>
    </row>
    <row r="114" spans="7:15" x14ac:dyDescent="0.25">
      <c r="G114" s="2">
        <v>44337</v>
      </c>
      <c r="H114" s="52">
        <v>3.9156820000000002E-2</v>
      </c>
      <c r="I114" s="52">
        <v>0.33919811999999999</v>
      </c>
      <c r="J114" s="53">
        <v>1.3250776099999999</v>
      </c>
      <c r="K114" s="56">
        <v>1.2024673699999999</v>
      </c>
      <c r="L114" s="56"/>
      <c r="M114" s="56"/>
      <c r="N114" s="56">
        <v>0.23989325</v>
      </c>
      <c r="O114" s="56">
        <v>0.14709686999999999</v>
      </c>
    </row>
    <row r="115" spans="7:15" x14ac:dyDescent="0.25">
      <c r="G115" s="2">
        <v>44338</v>
      </c>
      <c r="H115" s="52">
        <v>3.8819689999999997E-2</v>
      </c>
      <c r="I115" s="52">
        <v>0.33059448000000002</v>
      </c>
      <c r="J115" s="53">
        <v>1.2854787700000001</v>
      </c>
      <c r="K115" s="56">
        <v>1.1977175099999999</v>
      </c>
      <c r="L115" s="56"/>
      <c r="M115" s="56"/>
      <c r="N115" s="56">
        <v>0.21829905999999999</v>
      </c>
      <c r="O115" s="56">
        <v>0.15230091000000001</v>
      </c>
    </row>
    <row r="116" spans="7:15" x14ac:dyDescent="0.25">
      <c r="G116" s="2">
        <v>44339</v>
      </c>
      <c r="H116" s="52">
        <v>3.9450409999999998E-2</v>
      </c>
      <c r="I116" s="52">
        <v>0.31875147999999998</v>
      </c>
      <c r="J116" s="53">
        <v>1.25791133</v>
      </c>
      <c r="K116" s="56">
        <v>1.1855836</v>
      </c>
      <c r="L116" s="56"/>
      <c r="M116" s="56"/>
      <c r="N116" s="56">
        <v>0.22009804999999999</v>
      </c>
      <c r="O116" s="56">
        <v>0.14465874000000001</v>
      </c>
    </row>
    <row r="117" spans="7:15" x14ac:dyDescent="0.25">
      <c r="G117" s="2">
        <v>44340</v>
      </c>
      <c r="H117" s="52">
        <v>3.670901E-2</v>
      </c>
      <c r="I117" s="52">
        <v>0.29653297000000001</v>
      </c>
      <c r="J117" s="53">
        <v>1.2032942600000001</v>
      </c>
      <c r="K117" s="56">
        <v>1.1075963099999999</v>
      </c>
      <c r="L117" s="56"/>
      <c r="M117" s="56"/>
      <c r="N117" s="56">
        <v>0.20366155999999999</v>
      </c>
      <c r="O117" s="56">
        <v>0.14672397000000001</v>
      </c>
    </row>
    <row r="118" spans="7:15" x14ac:dyDescent="0.25">
      <c r="G118" s="2">
        <v>44341</v>
      </c>
      <c r="H118" s="52">
        <v>3.5647680000000001E-2</v>
      </c>
      <c r="I118" s="52">
        <v>0.30206069000000002</v>
      </c>
      <c r="J118" s="53">
        <v>1.1843325899999999</v>
      </c>
      <c r="K118" s="56">
        <v>1.10129162</v>
      </c>
      <c r="L118" s="56"/>
      <c r="M118" s="56"/>
      <c r="N118" s="56">
        <v>0.19692881000000001</v>
      </c>
      <c r="O118" s="56">
        <v>0.13605887</v>
      </c>
    </row>
    <row r="119" spans="7:15" x14ac:dyDescent="0.25">
      <c r="G119" s="2">
        <v>44342</v>
      </c>
      <c r="H119" s="52">
        <v>3.750672E-2</v>
      </c>
      <c r="I119" s="52">
        <v>0.29998919000000002</v>
      </c>
      <c r="J119" s="53">
        <v>1.1387572699999999</v>
      </c>
      <c r="K119" s="56">
        <v>1.0426521900000001</v>
      </c>
      <c r="L119" s="56"/>
      <c r="M119" s="56"/>
      <c r="N119" s="56">
        <v>0.20451050000000001</v>
      </c>
      <c r="O119" s="56">
        <v>0.14128808000000001</v>
      </c>
    </row>
    <row r="120" spans="7:15" x14ac:dyDescent="0.25">
      <c r="G120" s="2">
        <v>44343</v>
      </c>
      <c r="H120" s="52">
        <v>3.8898290000000002E-2</v>
      </c>
      <c r="I120" s="52">
        <v>0.29975528000000001</v>
      </c>
      <c r="J120" s="53">
        <v>1.14690256</v>
      </c>
      <c r="K120" s="56">
        <v>1.0423932899999999</v>
      </c>
      <c r="L120" s="56"/>
      <c r="M120" s="56"/>
      <c r="N120" s="56">
        <v>0.20853167</v>
      </c>
      <c r="O120" s="56">
        <v>0.14027808999999999</v>
      </c>
    </row>
    <row r="121" spans="7:15" x14ac:dyDescent="0.25">
      <c r="G121" s="2">
        <v>44344</v>
      </c>
      <c r="H121" s="52">
        <v>3.8343509999999997E-2</v>
      </c>
      <c r="I121" s="52">
        <v>0.29421799999999998</v>
      </c>
      <c r="J121" s="53">
        <v>1.10979294</v>
      </c>
      <c r="K121" s="56">
        <v>0.96741376999999995</v>
      </c>
      <c r="L121" s="56"/>
      <c r="M121" s="56"/>
      <c r="N121" s="56">
        <v>0.19761409999999999</v>
      </c>
      <c r="O121" s="56">
        <v>0.13327604000000001</v>
      </c>
    </row>
    <row r="122" spans="7:15" x14ac:dyDescent="0.25">
      <c r="G122" s="2">
        <v>44345</v>
      </c>
      <c r="H122" s="52">
        <v>3.7540650000000002E-2</v>
      </c>
      <c r="I122" s="52">
        <v>0.29384616000000002</v>
      </c>
      <c r="J122" s="53">
        <v>1.0747332599999999</v>
      </c>
      <c r="K122" s="56">
        <v>0.92141393999999999</v>
      </c>
      <c r="L122" s="56"/>
      <c r="M122" s="56"/>
      <c r="N122" s="56">
        <v>0.19868326</v>
      </c>
      <c r="O122" s="56">
        <v>0.12949953</v>
      </c>
    </row>
    <row r="123" spans="7:15" x14ac:dyDescent="0.25">
      <c r="G123" s="2">
        <v>44346</v>
      </c>
      <c r="H123" s="52">
        <v>3.6979680000000001E-2</v>
      </c>
      <c r="I123" s="52">
        <v>0.29539459000000001</v>
      </c>
      <c r="J123" s="53">
        <v>1.0514396500000001</v>
      </c>
      <c r="K123" s="56">
        <v>0.85945258000000002</v>
      </c>
      <c r="L123" s="56"/>
      <c r="M123" s="56"/>
      <c r="N123" s="56">
        <v>0.18370175</v>
      </c>
      <c r="O123" s="56">
        <v>0.12883273000000001</v>
      </c>
    </row>
    <row r="124" spans="7:15" x14ac:dyDescent="0.25">
      <c r="G124" s="2">
        <v>44347</v>
      </c>
      <c r="H124" s="52">
        <v>3.5164630000000002E-2</v>
      </c>
      <c r="I124" s="52">
        <v>0.29966724</v>
      </c>
      <c r="J124" s="53">
        <v>1.03110419</v>
      </c>
      <c r="K124" s="56">
        <v>0.84251248000000001</v>
      </c>
      <c r="L124" s="56"/>
      <c r="M124" s="56"/>
      <c r="N124" s="56">
        <v>0.17716583999999999</v>
      </c>
      <c r="O124" s="56">
        <v>0.12818419</v>
      </c>
    </row>
    <row r="125" spans="7:15" x14ac:dyDescent="0.25">
      <c r="G125" s="2">
        <v>44348</v>
      </c>
      <c r="H125" s="52">
        <v>3.2834990000000001E-2</v>
      </c>
      <c r="I125" s="52">
        <v>0.29400193000000002</v>
      </c>
      <c r="J125" s="53">
        <v>0.99043853000000004</v>
      </c>
      <c r="K125" s="56">
        <v>0.81748940999999997</v>
      </c>
      <c r="L125" s="56"/>
      <c r="M125" s="56"/>
      <c r="N125" s="56">
        <v>0.18042480999999999</v>
      </c>
      <c r="O125" s="56"/>
    </row>
    <row r="126" spans="7:15" x14ac:dyDescent="0.25">
      <c r="G126" s="2">
        <v>44349</v>
      </c>
      <c r="H126" s="52">
        <v>3.2501509999999997E-2</v>
      </c>
      <c r="I126" s="52">
        <v>0.28513946000000001</v>
      </c>
      <c r="J126" s="53">
        <v>0.97350486999999997</v>
      </c>
      <c r="K126" s="56">
        <v>0.76092283999999999</v>
      </c>
      <c r="L126" s="56"/>
      <c r="M126" s="56"/>
      <c r="N126" s="56">
        <v>0.17610756</v>
      </c>
      <c r="O126" s="56">
        <v>0.13060767000000001</v>
      </c>
    </row>
    <row r="127" spans="7:15" x14ac:dyDescent="0.25">
      <c r="G127" s="2">
        <v>44350</v>
      </c>
      <c r="H127" s="52">
        <v>3.1408829999999999E-2</v>
      </c>
      <c r="I127" s="52">
        <v>0.27953291000000002</v>
      </c>
      <c r="J127" s="53">
        <v>0.94963856000000002</v>
      </c>
      <c r="K127" s="56">
        <v>0.63309793999999997</v>
      </c>
      <c r="L127" s="56"/>
      <c r="M127" s="56"/>
      <c r="N127" s="56">
        <v>0.17050283999999999</v>
      </c>
      <c r="O127" s="56">
        <v>0.13003281</v>
      </c>
    </row>
    <row r="128" spans="7:15" x14ac:dyDescent="0.25">
      <c r="G128" s="2">
        <v>44351</v>
      </c>
      <c r="H128" s="52">
        <v>3.030834E-2</v>
      </c>
      <c r="I128" s="52">
        <v>0.27586528999999999</v>
      </c>
      <c r="J128" s="53">
        <v>0.91461115999999998</v>
      </c>
      <c r="K128" s="56">
        <v>0.61361138999999998</v>
      </c>
      <c r="L128" s="56"/>
      <c r="M128" s="56"/>
      <c r="N128" s="56">
        <v>0.16779432999999999</v>
      </c>
      <c r="O128" s="56">
        <v>0.12647685</v>
      </c>
    </row>
    <row r="129" spans="7:15" x14ac:dyDescent="0.25">
      <c r="G129" s="2">
        <v>44352</v>
      </c>
      <c r="H129" s="52">
        <v>2.9967569999999999E-2</v>
      </c>
      <c r="I129" s="52">
        <v>0.27119892000000001</v>
      </c>
      <c r="J129" s="53">
        <v>0.88643810999999995</v>
      </c>
      <c r="K129" s="56">
        <v>0.58589511999999999</v>
      </c>
      <c r="L129" s="56"/>
      <c r="M129" s="56"/>
      <c r="N129" s="56">
        <v>0.16362847999999999</v>
      </c>
      <c r="O129" s="56">
        <v>0.12291225</v>
      </c>
    </row>
    <row r="130" spans="7:15" x14ac:dyDescent="0.25">
      <c r="G130" s="2">
        <v>44353</v>
      </c>
      <c r="H130" s="52">
        <v>2.885149E-2</v>
      </c>
      <c r="I130" s="52">
        <v>0.27092135000000001</v>
      </c>
      <c r="J130" s="53">
        <v>0.87785345999999997</v>
      </c>
      <c r="K130" s="56">
        <v>0.58170443000000005</v>
      </c>
      <c r="L130" s="56"/>
      <c r="M130" s="56"/>
      <c r="N130" s="56">
        <v>0.15097761000000001</v>
      </c>
      <c r="O130" s="56"/>
    </row>
    <row r="131" spans="7:15" x14ac:dyDescent="0.25">
      <c r="G131" s="2">
        <v>44354</v>
      </c>
      <c r="H131" s="52">
        <v>2.772285E-2</v>
      </c>
      <c r="I131" s="52">
        <v>0.27372168000000002</v>
      </c>
      <c r="J131" s="53">
        <v>0.85453902000000004</v>
      </c>
      <c r="K131" s="56">
        <v>0.57744304000000002</v>
      </c>
      <c r="L131" s="56"/>
      <c r="M131" s="56"/>
      <c r="N131" s="56">
        <v>0.14853164999999999</v>
      </c>
      <c r="O131" s="56">
        <v>0.12238973</v>
      </c>
    </row>
    <row r="132" spans="7:15" x14ac:dyDescent="0.25">
      <c r="G132" s="2">
        <v>44355</v>
      </c>
      <c r="H132" s="52">
        <v>2.7367519999999999E-2</v>
      </c>
      <c r="I132" s="52">
        <v>0.25903104999999998</v>
      </c>
      <c r="J132" s="53">
        <v>0.84540546999999999</v>
      </c>
      <c r="K132" s="56">
        <v>0.50861471000000003</v>
      </c>
      <c r="L132" s="56"/>
      <c r="M132" s="56"/>
      <c r="N132" s="56">
        <v>0.13783518</v>
      </c>
      <c r="O132" s="56">
        <v>0.11888421</v>
      </c>
    </row>
    <row r="133" spans="7:15" x14ac:dyDescent="0.25">
      <c r="G133" s="2">
        <v>44356</v>
      </c>
      <c r="H133" s="52">
        <v>2.4913100000000001E-2</v>
      </c>
      <c r="I133" s="52">
        <v>0.25027513000000001</v>
      </c>
      <c r="J133" s="53">
        <v>0.80206617999999996</v>
      </c>
      <c r="K133" s="56">
        <v>0.51199978000000002</v>
      </c>
      <c r="L133" s="56"/>
      <c r="M133" s="56"/>
      <c r="N133" s="56">
        <v>0.11925562000000001</v>
      </c>
      <c r="O133" s="56">
        <v>0.11536374000000001</v>
      </c>
    </row>
    <row r="134" spans="7:15" x14ac:dyDescent="0.25">
      <c r="G134" s="2">
        <v>44357</v>
      </c>
      <c r="H134" s="52">
        <v>2.2430390000000001E-2</v>
      </c>
      <c r="I134" s="52">
        <v>0.23783044</v>
      </c>
      <c r="J134" s="53">
        <v>0.78098330999999999</v>
      </c>
      <c r="K134" s="56">
        <v>0.46630078000000003</v>
      </c>
      <c r="L134" s="56"/>
      <c r="M134" s="56"/>
      <c r="N134" s="56">
        <v>0.11320863</v>
      </c>
      <c r="O134" s="56"/>
    </row>
    <row r="135" spans="7:15" x14ac:dyDescent="0.25">
      <c r="G135" s="2">
        <v>44358</v>
      </c>
      <c r="H135" s="52">
        <v>2.1511180000000001E-2</v>
      </c>
      <c r="I135" s="52">
        <v>0.22907198000000001</v>
      </c>
      <c r="J135" s="53">
        <v>0.76559080000000002</v>
      </c>
      <c r="K135" s="56">
        <v>0.46111096000000001</v>
      </c>
      <c r="L135" s="56"/>
      <c r="M135" s="56"/>
      <c r="N135" s="56">
        <v>0.10596257000000001</v>
      </c>
      <c r="O135" s="56">
        <v>0.11476579000000001</v>
      </c>
    </row>
    <row r="136" spans="7:15" x14ac:dyDescent="0.25">
      <c r="G136" s="2">
        <v>44359</v>
      </c>
      <c r="H136" s="52">
        <v>2.111621E-2</v>
      </c>
      <c r="I136" s="52">
        <v>0.22505056000000001</v>
      </c>
      <c r="J136" s="53">
        <v>0.74519983000000001</v>
      </c>
      <c r="K136" s="56">
        <v>0.44749941999999998</v>
      </c>
      <c r="L136" s="56"/>
      <c r="M136" s="56"/>
      <c r="N136" s="56">
        <v>9.7573430000000003E-2</v>
      </c>
      <c r="O136" s="56">
        <v>0.10245074</v>
      </c>
    </row>
    <row r="137" spans="7:15" x14ac:dyDescent="0.25">
      <c r="G137" s="2">
        <v>44360</v>
      </c>
      <c r="H137" s="52">
        <v>2.0986350000000001E-2</v>
      </c>
      <c r="I137" s="52">
        <v>0.21477824000000001</v>
      </c>
      <c r="J137" s="53">
        <v>0.71326418999999996</v>
      </c>
      <c r="K137" s="56">
        <v>0.45036838000000001</v>
      </c>
      <c r="L137" s="56"/>
      <c r="M137" s="56"/>
      <c r="N137" s="56"/>
      <c r="O137" s="56">
        <v>0.10774607</v>
      </c>
    </row>
    <row r="138" spans="7:15" x14ac:dyDescent="0.25">
      <c r="G138" s="2">
        <v>44361</v>
      </c>
      <c r="H138" s="52">
        <v>2.058432E-2</v>
      </c>
      <c r="I138" s="52">
        <v>0.20415869</v>
      </c>
      <c r="J138" s="53">
        <v>0.65395110999999995</v>
      </c>
      <c r="K138" s="56">
        <v>0.44487548999999998</v>
      </c>
      <c r="L138" s="56"/>
      <c r="M138" s="56"/>
      <c r="N138" s="56">
        <v>9.3168550000000003E-2</v>
      </c>
      <c r="O138" s="56">
        <v>0.10722249</v>
      </c>
    </row>
    <row r="139" spans="7:15" x14ac:dyDescent="0.25">
      <c r="G139" s="2">
        <v>44362</v>
      </c>
      <c r="H139" s="52">
        <v>2.1265429999999998E-2</v>
      </c>
      <c r="I139" s="52">
        <v>0.19308059</v>
      </c>
      <c r="J139" s="53">
        <v>0.63139062999999995</v>
      </c>
      <c r="K139" s="56">
        <v>0.40546048000000001</v>
      </c>
      <c r="L139" s="56"/>
      <c r="M139" s="56"/>
      <c r="N139" s="56">
        <v>8.0136040000000006E-2</v>
      </c>
      <c r="O139" s="56">
        <v>9.8047800000000004E-2</v>
      </c>
    </row>
    <row r="140" spans="7:15" x14ac:dyDescent="0.25">
      <c r="G140" s="2">
        <v>44363</v>
      </c>
      <c r="H140" s="52">
        <v>2.0856360000000001E-2</v>
      </c>
      <c r="I140" s="52">
        <v>0.18333736</v>
      </c>
      <c r="J140" s="53">
        <v>0.61489978999999995</v>
      </c>
      <c r="K140" s="56">
        <v>0.43346014999999999</v>
      </c>
      <c r="L140" s="56"/>
      <c r="M140" s="56"/>
      <c r="N140" s="56">
        <v>6.9916909999999999E-2</v>
      </c>
      <c r="O140" s="56">
        <v>9.4669139999999999E-2</v>
      </c>
    </row>
    <row r="141" spans="7:15" x14ac:dyDescent="0.25">
      <c r="G141" s="2">
        <v>44364</v>
      </c>
      <c r="H141" s="52">
        <v>2.0441089999999999E-2</v>
      </c>
      <c r="I141" s="52">
        <v>0.18146039999999999</v>
      </c>
      <c r="J141" s="53">
        <v>0.58869716999999999</v>
      </c>
      <c r="K141" s="56">
        <v>0.47027920000000001</v>
      </c>
      <c r="L141" s="56"/>
      <c r="M141" s="56"/>
      <c r="N141" s="56">
        <v>6.1294059999999997E-2</v>
      </c>
      <c r="O141" s="56">
        <v>8.8437119999999994E-2</v>
      </c>
    </row>
    <row r="142" spans="7:15" x14ac:dyDescent="0.25">
      <c r="G142" s="2">
        <v>44365</v>
      </c>
      <c r="H142" s="52">
        <v>2.0018049999999999E-2</v>
      </c>
      <c r="I142" s="52">
        <v>0.16911145</v>
      </c>
      <c r="J142" s="53">
        <v>0.55478537999999999</v>
      </c>
      <c r="K142" s="56">
        <v>0.44721559999999999</v>
      </c>
      <c r="L142" s="56"/>
      <c r="M142" s="56"/>
      <c r="N142" s="56">
        <v>5.1860860000000002E-2</v>
      </c>
      <c r="O142" s="56"/>
    </row>
    <row r="143" spans="7:15" x14ac:dyDescent="0.25">
      <c r="G143" s="2">
        <v>44366</v>
      </c>
      <c r="H143" s="52">
        <v>1.8468640000000001E-2</v>
      </c>
      <c r="I143" s="52">
        <v>0.16480230000000001</v>
      </c>
      <c r="J143" s="53">
        <v>0.54566132999999994</v>
      </c>
      <c r="K143" s="56">
        <v>0.47567756</v>
      </c>
      <c r="L143" s="56"/>
      <c r="M143" s="56"/>
      <c r="N143" s="56"/>
      <c r="O143" s="56"/>
    </row>
    <row r="144" spans="7:15" x14ac:dyDescent="0.25">
      <c r="G144" s="2">
        <v>44367</v>
      </c>
      <c r="H144" s="52"/>
      <c r="I144" s="52">
        <v>0.15932567</v>
      </c>
      <c r="J144" s="53">
        <v>0.51745534999999998</v>
      </c>
      <c r="K144" s="56"/>
      <c r="L144" s="56"/>
      <c r="M144" s="56"/>
      <c r="N144" s="56">
        <v>4.8390210000000003E-2</v>
      </c>
      <c r="O144" s="56"/>
    </row>
    <row r="145" spans="7:15" x14ac:dyDescent="0.25">
      <c r="G145" s="2">
        <v>44368</v>
      </c>
      <c r="H145" s="52"/>
      <c r="I145" s="52">
        <v>0.15560439000000001</v>
      </c>
      <c r="J145" s="53">
        <v>0.49821248000000001</v>
      </c>
      <c r="K145" s="56">
        <v>0.45226133000000002</v>
      </c>
      <c r="L145" s="56"/>
      <c r="M145" s="56"/>
      <c r="N145" s="56">
        <v>4.7346579999999999E-2</v>
      </c>
      <c r="O145" s="56">
        <v>8.2207059999999998E-2</v>
      </c>
    </row>
    <row r="146" spans="7:15" x14ac:dyDescent="0.25">
      <c r="G146" s="2">
        <v>44369</v>
      </c>
      <c r="H146" s="52">
        <v>1.7751969999999999E-2</v>
      </c>
      <c r="I146" s="52">
        <v>0.14872721999999999</v>
      </c>
      <c r="J146" s="53">
        <v>0.44976695999999999</v>
      </c>
      <c r="K146" s="56">
        <v>0.42864467000000001</v>
      </c>
      <c r="L146" s="56"/>
      <c r="M146" s="56"/>
      <c r="N146" s="56">
        <v>4.5231729999999998E-2</v>
      </c>
      <c r="O146" s="56">
        <v>7.3235659999999994E-2</v>
      </c>
    </row>
    <row r="147" spans="7:15" x14ac:dyDescent="0.25">
      <c r="G147" s="2">
        <v>44370</v>
      </c>
      <c r="H147" s="52"/>
      <c r="I147" s="52">
        <v>0.14355646999999999</v>
      </c>
      <c r="J147" s="53">
        <v>0.42442678</v>
      </c>
      <c r="K147" s="56"/>
      <c r="L147" s="56"/>
      <c r="M147" s="56"/>
      <c r="N147" s="56">
        <v>4.3132990000000003E-2</v>
      </c>
      <c r="O147" s="56">
        <v>7.5568930000000006E-2</v>
      </c>
    </row>
    <row r="148" spans="7:15" x14ac:dyDescent="0.25">
      <c r="G148" s="2">
        <v>44371</v>
      </c>
      <c r="H148" s="52">
        <v>1.8454450000000001E-2</v>
      </c>
      <c r="I148" s="52">
        <v>0.14117383</v>
      </c>
      <c r="J148" s="53">
        <v>0.39365215999999997</v>
      </c>
      <c r="K148" s="56">
        <v>0.41366777999999998</v>
      </c>
      <c r="L148" s="56"/>
      <c r="M148" s="56"/>
      <c r="N148" s="56">
        <v>4.2148570000000003E-2</v>
      </c>
      <c r="O148" s="56"/>
    </row>
    <row r="149" spans="7:15" x14ac:dyDescent="0.25">
      <c r="G149" s="2">
        <v>44372</v>
      </c>
      <c r="H149" s="52">
        <v>1.8021349999999998E-2</v>
      </c>
      <c r="I149" s="52">
        <v>0.13047665</v>
      </c>
      <c r="J149" s="53">
        <v>0.37937271</v>
      </c>
      <c r="K149" s="56">
        <v>0.37187006</v>
      </c>
      <c r="L149" s="56"/>
      <c r="M149" s="56"/>
      <c r="N149" s="56">
        <v>4.3214740000000001E-2</v>
      </c>
      <c r="O149" s="56">
        <v>7.5061149999999993E-2</v>
      </c>
    </row>
    <row r="150" spans="7:15" x14ac:dyDescent="0.25">
      <c r="G150" s="2">
        <v>44373</v>
      </c>
      <c r="H150" s="52"/>
      <c r="I150" s="52">
        <v>0.12356976</v>
      </c>
      <c r="J150" s="53">
        <v>0.35981058999999999</v>
      </c>
      <c r="K150" s="56">
        <v>0.34733183000000001</v>
      </c>
      <c r="L150" s="56"/>
      <c r="M150" s="56"/>
      <c r="N150" s="56"/>
      <c r="O150" s="56"/>
    </row>
    <row r="151" spans="7:15" x14ac:dyDescent="0.25">
      <c r="G151" s="2">
        <v>44374</v>
      </c>
      <c r="H151" s="52">
        <v>1.7582960000000002E-2</v>
      </c>
      <c r="I151" s="52">
        <v>0.12268712</v>
      </c>
      <c r="J151" s="53">
        <v>0.34983049999999999</v>
      </c>
      <c r="K151" s="56"/>
      <c r="L151" s="56"/>
      <c r="M151" s="56"/>
      <c r="N151" s="56">
        <v>3.8295589999999997E-2</v>
      </c>
      <c r="O151" s="56">
        <v>6.9009829999999994E-2</v>
      </c>
    </row>
    <row r="152" spans="7:15" x14ac:dyDescent="0.25">
      <c r="G152" s="2">
        <v>44375</v>
      </c>
      <c r="H152" s="52">
        <v>1.7129709999999999E-2</v>
      </c>
      <c r="I152" s="52">
        <v>0.11231507</v>
      </c>
      <c r="J152" s="53">
        <v>0.34719079000000003</v>
      </c>
      <c r="K152" s="56">
        <v>0.34924571999999998</v>
      </c>
      <c r="L152" s="56"/>
      <c r="M152" s="56"/>
      <c r="N152" s="56">
        <v>3.5565930000000003E-2</v>
      </c>
      <c r="O152" s="56">
        <v>6.8544060000000004E-2</v>
      </c>
    </row>
    <row r="153" spans="7:15" x14ac:dyDescent="0.25">
      <c r="G153" s="2">
        <v>44376</v>
      </c>
      <c r="H153" s="52">
        <v>1.7833760000000001E-2</v>
      </c>
      <c r="I153" s="52">
        <v>0.10275911</v>
      </c>
      <c r="J153" s="53">
        <v>0.33438086</v>
      </c>
      <c r="K153" s="56"/>
      <c r="L153" s="56"/>
      <c r="M153" s="56"/>
      <c r="N153" s="56">
        <v>3.4855959999999998E-2</v>
      </c>
      <c r="O153" s="56">
        <v>6.5367209999999995E-2</v>
      </c>
    </row>
    <row r="154" spans="7:15" x14ac:dyDescent="0.25">
      <c r="G154" s="2">
        <v>44377</v>
      </c>
      <c r="H154" s="52">
        <v>1.6776900000000001E-2</v>
      </c>
      <c r="I154" s="52">
        <v>9.8324129999999996E-2</v>
      </c>
      <c r="J154" s="53">
        <v>0.33142412999999998</v>
      </c>
      <c r="K154" s="56"/>
      <c r="L154" s="56"/>
      <c r="M154" s="56"/>
      <c r="N154" s="56">
        <v>3.5095080000000001E-2</v>
      </c>
      <c r="O154" s="56">
        <v>7.0377019999999998E-2</v>
      </c>
    </row>
    <row r="155" spans="7:15" x14ac:dyDescent="0.25">
      <c r="G155" s="2">
        <v>44378</v>
      </c>
      <c r="H155" s="52">
        <v>1.60006E-2</v>
      </c>
      <c r="I155" s="52">
        <v>9.2693520000000001E-2</v>
      </c>
      <c r="J155" s="53">
        <v>0.30800497999999998</v>
      </c>
      <c r="K155" s="56"/>
      <c r="L155" s="56">
        <v>0.13639214999999999</v>
      </c>
      <c r="M155" s="56"/>
      <c r="N155" s="56">
        <v>3.7154409999999999E-2</v>
      </c>
      <c r="O155" s="56">
        <v>6.9957160000000004E-2</v>
      </c>
    </row>
    <row r="156" spans="7:15" x14ac:dyDescent="0.25">
      <c r="G156" s="2">
        <v>44379</v>
      </c>
      <c r="H156" s="52">
        <v>1.521715E-2</v>
      </c>
      <c r="I156" s="52">
        <v>9.019423E-2</v>
      </c>
      <c r="J156" s="53">
        <v>0.30216897999999998</v>
      </c>
      <c r="K156" s="56"/>
      <c r="L156" s="56">
        <v>0.11974622</v>
      </c>
      <c r="M156" s="56">
        <v>4.0474129999999997E-2</v>
      </c>
      <c r="N156" s="56">
        <v>3.5601889999999997E-2</v>
      </c>
      <c r="O156" s="56">
        <v>6.6861599999999993E-2</v>
      </c>
    </row>
    <row r="157" spans="7:15" x14ac:dyDescent="0.25">
      <c r="G157" s="2">
        <v>44380</v>
      </c>
      <c r="H157" s="52">
        <v>1.3821770000000001E-2</v>
      </c>
      <c r="I157" s="52">
        <v>8.6530170000000003E-2</v>
      </c>
      <c r="J157" s="53">
        <v>0.28849408999999998</v>
      </c>
      <c r="K157" s="56"/>
      <c r="L157" s="56">
        <v>0.11417289999999999</v>
      </c>
      <c r="M157" s="56">
        <v>3.5703800000000001E-2</v>
      </c>
      <c r="N157" s="56">
        <v>3.410912E-2</v>
      </c>
      <c r="O157" s="56">
        <v>6.3782870000000005E-2</v>
      </c>
    </row>
    <row r="158" spans="7:15" x14ac:dyDescent="0.25">
      <c r="G158" s="2">
        <v>44381</v>
      </c>
      <c r="H158" s="52">
        <v>1.21008E-2</v>
      </c>
      <c r="I158" s="52">
        <v>8.6100430000000006E-2</v>
      </c>
      <c r="J158" s="53">
        <v>0.28500288000000001</v>
      </c>
      <c r="K158" s="56"/>
      <c r="L158" s="56"/>
      <c r="M158" s="56">
        <v>3.3384850000000001E-2</v>
      </c>
      <c r="N158" s="56">
        <v>3.1835330000000002E-2</v>
      </c>
      <c r="O158" s="56">
        <v>6.6038340000000001E-2</v>
      </c>
    </row>
    <row r="159" spans="7:15" x14ac:dyDescent="0.25">
      <c r="G159" s="2">
        <v>44382</v>
      </c>
      <c r="H159" s="52">
        <v>1.156922E-2</v>
      </c>
      <c r="I159" s="52">
        <v>7.7874070000000004E-2</v>
      </c>
      <c r="J159" s="53">
        <v>0.27104644999999999</v>
      </c>
      <c r="K159" s="56">
        <v>0.34262027</v>
      </c>
      <c r="L159" s="56">
        <v>0.10452449</v>
      </c>
      <c r="M159" s="56">
        <v>3.1334349999999997E-2</v>
      </c>
      <c r="N159" s="56">
        <v>3.2248230000000003E-2</v>
      </c>
      <c r="O159" s="56"/>
    </row>
    <row r="160" spans="7:15" x14ac:dyDescent="0.25">
      <c r="G160" s="2">
        <v>44383</v>
      </c>
      <c r="H160" s="52">
        <v>1.1334439999999999E-2</v>
      </c>
      <c r="I160" s="52">
        <v>7.6238849999999997E-2</v>
      </c>
      <c r="J160" s="53">
        <v>0.28313929999999998</v>
      </c>
      <c r="K160" s="56">
        <v>0.35404463000000003</v>
      </c>
      <c r="L160" s="56">
        <v>9.2091999999999993E-2</v>
      </c>
      <c r="M160" s="56">
        <v>3.1056520000000001E-2</v>
      </c>
      <c r="N160" s="56">
        <v>2.844727E-2</v>
      </c>
      <c r="O160" s="56"/>
    </row>
    <row r="161" spans="7:15" x14ac:dyDescent="0.25">
      <c r="G161" s="2">
        <v>44384</v>
      </c>
      <c r="H161" s="52">
        <v>1.2943130000000001E-2</v>
      </c>
      <c r="I161" s="52">
        <v>7.570114E-2</v>
      </c>
      <c r="J161" s="53">
        <v>0.28746053999999999</v>
      </c>
      <c r="K161" s="56"/>
      <c r="L161" s="56"/>
      <c r="M161" s="56">
        <v>2.9191470000000001E-2</v>
      </c>
      <c r="N161" s="56">
        <v>2.9715020000000002E-2</v>
      </c>
      <c r="O161" s="56"/>
    </row>
    <row r="162" spans="7:15" x14ac:dyDescent="0.25">
      <c r="G162" s="2">
        <v>44385</v>
      </c>
      <c r="H162" s="52">
        <v>1.30133E-2</v>
      </c>
      <c r="I162" s="52">
        <v>7.8570710000000002E-2</v>
      </c>
      <c r="J162" s="53">
        <v>0.27327087999999999</v>
      </c>
      <c r="K162" s="56">
        <v>0.32011292000000002</v>
      </c>
      <c r="L162" s="56"/>
      <c r="M162" s="56">
        <v>2.6158879999999999E-2</v>
      </c>
      <c r="N162" s="56">
        <v>2.771202E-2</v>
      </c>
      <c r="O162" s="56"/>
    </row>
    <row r="163" spans="7:15" x14ac:dyDescent="0.25">
      <c r="G163" s="2">
        <v>44386</v>
      </c>
      <c r="H163" s="52">
        <v>1.3701E-2</v>
      </c>
      <c r="I163" s="52">
        <v>8.3779469999999995E-2</v>
      </c>
      <c r="J163" s="53">
        <v>0.27492973999999998</v>
      </c>
      <c r="K163" s="56">
        <v>0.32256082000000003</v>
      </c>
      <c r="L163" s="56"/>
      <c r="M163" s="56"/>
      <c r="N163" s="56">
        <v>2.8182909999999999E-2</v>
      </c>
      <c r="O163" s="56"/>
    </row>
    <row r="164" spans="7:15" x14ac:dyDescent="0.25">
      <c r="G164" s="2">
        <v>44387</v>
      </c>
      <c r="H164" s="52">
        <v>1.3143210000000001E-2</v>
      </c>
      <c r="I164" s="52">
        <v>8.9075109999999999E-2</v>
      </c>
      <c r="J164" s="53">
        <v>0.27661974</v>
      </c>
      <c r="K164" s="56">
        <v>0.30644905</v>
      </c>
      <c r="L164" s="56"/>
      <c r="M164" s="56">
        <v>2.46701E-2</v>
      </c>
      <c r="N164" s="56">
        <v>2.7061640000000001E-2</v>
      </c>
      <c r="O164" s="56">
        <v>6.2952510000000003E-2</v>
      </c>
    </row>
    <row r="165" spans="7:15" x14ac:dyDescent="0.25">
      <c r="G165" s="2">
        <v>44388</v>
      </c>
      <c r="H165" s="52">
        <v>1.3203039999999999E-2</v>
      </c>
      <c r="I165" s="52">
        <v>8.9794280000000004E-2</v>
      </c>
      <c r="J165" s="53">
        <v>0.28374052</v>
      </c>
      <c r="K165" s="56">
        <v>0.29002074999999999</v>
      </c>
      <c r="L165" s="56"/>
      <c r="M165" s="56"/>
      <c r="N165" s="56">
        <v>2.8370059999999999E-2</v>
      </c>
      <c r="O165" s="56"/>
    </row>
    <row r="166" spans="7:15" x14ac:dyDescent="0.25">
      <c r="G166" s="2">
        <v>44389</v>
      </c>
      <c r="H166" s="52">
        <v>1.421088E-2</v>
      </c>
      <c r="I166" s="52">
        <v>9.4054269999999995E-2</v>
      </c>
      <c r="J166" s="53">
        <v>0.29095484999999999</v>
      </c>
      <c r="K166" s="56">
        <v>0.30148584</v>
      </c>
      <c r="L166" s="56"/>
      <c r="M166" s="56">
        <v>2.461847E-2</v>
      </c>
      <c r="N166" s="56">
        <v>2.8873280000000001E-2</v>
      </c>
      <c r="O166" s="56">
        <v>6.2528680000000003E-2</v>
      </c>
    </row>
    <row r="167" spans="7:15" x14ac:dyDescent="0.25">
      <c r="G167" s="2">
        <v>44390</v>
      </c>
      <c r="H167" s="52">
        <v>1.4276469999999999E-2</v>
      </c>
      <c r="I167" s="52">
        <v>9.8391950000000006E-2</v>
      </c>
      <c r="J167" s="53">
        <v>0.29280434999999999</v>
      </c>
      <c r="K167" s="56">
        <v>0.25612752</v>
      </c>
      <c r="L167" s="56"/>
      <c r="M167" s="56"/>
      <c r="N167" s="56">
        <v>3.014971E-2</v>
      </c>
      <c r="O167" s="56">
        <v>6.2169839999999997E-2</v>
      </c>
    </row>
    <row r="168" spans="7:15" x14ac:dyDescent="0.25">
      <c r="G168" s="2">
        <v>44391</v>
      </c>
      <c r="H168" s="52">
        <v>1.434564E-2</v>
      </c>
      <c r="I168" s="52">
        <v>0.10523076000000001</v>
      </c>
      <c r="J168" s="53">
        <v>0.27821489999999999</v>
      </c>
      <c r="K168" s="56">
        <v>0.25792405000000002</v>
      </c>
      <c r="L168" s="56"/>
      <c r="M168" s="56">
        <v>2.325901E-2</v>
      </c>
      <c r="N168" s="56">
        <v>3.2180309999999997E-2</v>
      </c>
      <c r="O168" s="56">
        <v>6.4397839999999998E-2</v>
      </c>
    </row>
    <row r="169" spans="7:15" x14ac:dyDescent="0.25">
      <c r="G169" s="2">
        <v>44392</v>
      </c>
      <c r="H169" s="52">
        <v>1.53764E-2</v>
      </c>
      <c r="I169" s="52">
        <v>0.10856161</v>
      </c>
      <c r="J169" s="53">
        <v>0.31879877000000001</v>
      </c>
      <c r="K169" s="56"/>
      <c r="L169" s="56"/>
      <c r="M169" s="56"/>
      <c r="N169" s="56">
        <v>3.1145320000000001E-2</v>
      </c>
      <c r="O169" s="56">
        <v>6.6616750000000002E-2</v>
      </c>
    </row>
    <row r="170" spans="7:15" x14ac:dyDescent="0.25">
      <c r="G170" s="2">
        <v>44393</v>
      </c>
      <c r="H170" s="52">
        <v>1.67431E-2</v>
      </c>
      <c r="I170" s="52">
        <v>0.11321266000000001</v>
      </c>
      <c r="J170" s="53">
        <v>0.32370768999999999</v>
      </c>
      <c r="K170" s="56">
        <v>0.25020702</v>
      </c>
      <c r="L170" s="56"/>
      <c r="M170" s="56">
        <v>2.4359390000000002E-2</v>
      </c>
      <c r="N170" s="56">
        <v>3.0887689999999999E-2</v>
      </c>
      <c r="O170" s="56"/>
    </row>
    <row r="171" spans="7:15" x14ac:dyDescent="0.25">
      <c r="G171" s="2">
        <v>44394</v>
      </c>
      <c r="H171" s="52">
        <v>1.8776959999999999E-2</v>
      </c>
      <c r="I171" s="52">
        <v>0.12538671000000001</v>
      </c>
      <c r="J171" s="53">
        <v>0.33441878000000003</v>
      </c>
      <c r="K171" s="56">
        <v>0.26170199</v>
      </c>
      <c r="L171" s="56"/>
      <c r="M171" s="56">
        <v>2.2021780000000001E-2</v>
      </c>
      <c r="N171" s="56">
        <v>3.139198E-2</v>
      </c>
      <c r="O171" s="56"/>
    </row>
    <row r="172" spans="7:15" x14ac:dyDescent="0.25">
      <c r="G172" s="2">
        <v>44395</v>
      </c>
      <c r="H172" s="52">
        <v>1.921045E-2</v>
      </c>
      <c r="I172" s="52">
        <v>0.13785528999999999</v>
      </c>
      <c r="J172" s="53">
        <v>0.36516629</v>
      </c>
      <c r="K172" s="56">
        <v>0.27331671000000002</v>
      </c>
      <c r="L172" s="56">
        <v>7.6050259999999995E-2</v>
      </c>
      <c r="M172" s="56">
        <v>2.0957630000000001E-2</v>
      </c>
      <c r="N172" s="56">
        <v>3.486036E-2</v>
      </c>
      <c r="O172" s="56">
        <v>6.3727220000000001E-2</v>
      </c>
    </row>
    <row r="173" spans="7:15" x14ac:dyDescent="0.25">
      <c r="G173" s="2">
        <v>44396</v>
      </c>
      <c r="H173" s="52">
        <v>1.9323989999999999E-2</v>
      </c>
      <c r="I173" s="52">
        <v>0.14934953000000001</v>
      </c>
      <c r="J173" s="53">
        <v>0.38782926000000001</v>
      </c>
      <c r="K173" s="56">
        <v>0.30465720000000002</v>
      </c>
      <c r="L173" s="56"/>
      <c r="M173" s="56">
        <v>2.020864E-2</v>
      </c>
      <c r="N173" s="56">
        <v>3.533356E-2</v>
      </c>
      <c r="O173" s="56"/>
    </row>
    <row r="174" spans="7:15" x14ac:dyDescent="0.25">
      <c r="G174" s="2">
        <v>44397</v>
      </c>
      <c r="H174" s="52">
        <v>2.0103030000000001E-2</v>
      </c>
      <c r="I174" s="52">
        <v>0.16495739000000001</v>
      </c>
      <c r="J174" s="53">
        <v>0.39079825000000001</v>
      </c>
      <c r="K174" s="56">
        <v>0.31664861999999999</v>
      </c>
      <c r="L174" s="56"/>
      <c r="M174" s="56"/>
      <c r="N174" s="56">
        <v>3.7270270000000001E-2</v>
      </c>
      <c r="O174" s="56">
        <v>7.1040850000000003E-2</v>
      </c>
    </row>
    <row r="175" spans="7:15" x14ac:dyDescent="0.25">
      <c r="G175" s="2">
        <v>44398</v>
      </c>
      <c r="H175" s="52">
        <v>2.090011E-2</v>
      </c>
      <c r="I175" s="52">
        <v>0.18487447000000001</v>
      </c>
      <c r="J175" s="53">
        <v>0.40552482000000001</v>
      </c>
      <c r="K175" s="56">
        <v>0.34817252999999998</v>
      </c>
      <c r="L175" s="56">
        <v>6.5742419999999996E-2</v>
      </c>
      <c r="M175" s="56">
        <v>1.9512330000000001E-2</v>
      </c>
      <c r="N175" s="56">
        <v>3.6288189999999998E-2</v>
      </c>
      <c r="O175" s="56">
        <v>8.0796580000000007E-2</v>
      </c>
    </row>
    <row r="176" spans="7:15" x14ac:dyDescent="0.25">
      <c r="G176" s="2">
        <v>44399</v>
      </c>
      <c r="H176" s="52">
        <v>2.1382700000000001E-2</v>
      </c>
      <c r="I176" s="52">
        <v>0.20929237000000001</v>
      </c>
      <c r="J176" s="53">
        <v>0.42353550000000001</v>
      </c>
      <c r="K176" s="56">
        <v>0.36010408999999999</v>
      </c>
      <c r="L176" s="56"/>
      <c r="M176" s="56">
        <v>1.9841729999999998E-2</v>
      </c>
      <c r="N176" s="56">
        <v>3.678178E-2</v>
      </c>
      <c r="O176" s="56">
        <v>8.042639E-2</v>
      </c>
    </row>
    <row r="177" spans="7:15" x14ac:dyDescent="0.25">
      <c r="G177" s="2">
        <v>44400</v>
      </c>
      <c r="H177" s="52">
        <v>2.2219300000000001E-2</v>
      </c>
      <c r="I177" s="52">
        <v>0.24108387000000001</v>
      </c>
      <c r="J177" s="53">
        <v>0.44788465999999999</v>
      </c>
      <c r="K177" s="56">
        <v>0.37209808</v>
      </c>
      <c r="L177" s="56">
        <v>5.7350900000000003E-2</v>
      </c>
      <c r="M177" s="56">
        <v>1.8319129999999999E-2</v>
      </c>
      <c r="N177" s="56">
        <v>3.5844399999999998E-2</v>
      </c>
      <c r="O177" s="56">
        <v>7.5065820000000005E-2</v>
      </c>
    </row>
    <row r="178" spans="7:15" x14ac:dyDescent="0.25">
      <c r="G178" s="2">
        <v>44401</v>
      </c>
      <c r="H178" s="52">
        <v>2.4097960000000002E-2</v>
      </c>
      <c r="I178" s="52">
        <v>0.25790307000000001</v>
      </c>
      <c r="J178" s="53">
        <v>0.49069295000000002</v>
      </c>
      <c r="K178" s="56">
        <v>0.37414868000000001</v>
      </c>
      <c r="L178" s="56">
        <v>5.0591249999999997E-2</v>
      </c>
      <c r="M178" s="56">
        <v>1.775641E-2</v>
      </c>
      <c r="N178" s="56">
        <v>3.920688E-2</v>
      </c>
      <c r="O178" s="56">
        <v>7.2248060000000003E-2</v>
      </c>
    </row>
    <row r="179" spans="7:15" x14ac:dyDescent="0.25">
      <c r="G179" s="2">
        <v>44402</v>
      </c>
      <c r="H179" s="52">
        <v>2.6700600000000001E-2</v>
      </c>
      <c r="I179" s="52">
        <v>0.28890169999999998</v>
      </c>
      <c r="J179" s="53">
        <v>0.52840938000000004</v>
      </c>
      <c r="K179" s="56">
        <v>0.37616433999999999</v>
      </c>
      <c r="L179" s="56">
        <v>4.3152099999999999E-2</v>
      </c>
      <c r="M179" s="56">
        <v>1.8964499999999999E-2</v>
      </c>
      <c r="N179" s="56">
        <v>4.0411420000000003E-2</v>
      </c>
      <c r="O179" s="56">
        <v>8.1875249999999997E-2</v>
      </c>
    </row>
    <row r="180" spans="7:15" x14ac:dyDescent="0.25">
      <c r="G180" s="2">
        <v>44403</v>
      </c>
      <c r="H180" s="52">
        <v>2.831674E-2</v>
      </c>
      <c r="I180" s="52">
        <v>0.30988903000000001</v>
      </c>
      <c r="J180" s="53">
        <v>0.56992085999999997</v>
      </c>
      <c r="K180" s="56">
        <v>0.35771547999999997</v>
      </c>
      <c r="L180" s="56">
        <v>3.9051700000000002E-2</v>
      </c>
      <c r="M180" s="56">
        <v>2.3493380000000001E-2</v>
      </c>
      <c r="N180" s="56">
        <v>4.2309489999999998E-2</v>
      </c>
      <c r="O180" s="56">
        <v>8.6509820000000001E-2</v>
      </c>
    </row>
    <row r="181" spans="7:15" x14ac:dyDescent="0.25">
      <c r="G181" s="2">
        <v>44404</v>
      </c>
      <c r="H181" s="52">
        <v>3.0322669999999999E-2</v>
      </c>
      <c r="I181" s="52">
        <v>0.33454581</v>
      </c>
      <c r="J181" s="53">
        <v>0.63692961000000003</v>
      </c>
      <c r="K181" s="56">
        <v>0.35972865999999998</v>
      </c>
      <c r="L181" s="56"/>
      <c r="M181" s="56">
        <v>2.5351209999999999E-2</v>
      </c>
      <c r="N181" s="56">
        <v>4.2090950000000002E-2</v>
      </c>
      <c r="O181" s="56">
        <v>8.618431E-2</v>
      </c>
    </row>
    <row r="182" spans="7:15" x14ac:dyDescent="0.25">
      <c r="G182" s="2">
        <v>44405</v>
      </c>
      <c r="H182" s="52">
        <v>3.4139200000000001E-2</v>
      </c>
      <c r="I182" s="52">
        <v>0.36168286999999999</v>
      </c>
      <c r="J182" s="53">
        <v>0.73339253999999998</v>
      </c>
      <c r="K182" s="56">
        <v>0.39289000000000002</v>
      </c>
      <c r="L182" s="56">
        <v>3.7026759999999999E-2</v>
      </c>
      <c r="M182" s="56">
        <v>2.6377850000000001E-2</v>
      </c>
      <c r="N182" s="56">
        <v>4.6770850000000003E-2</v>
      </c>
      <c r="O182" s="56">
        <v>8.8416239999999993E-2</v>
      </c>
    </row>
    <row r="183" spans="7:15" x14ac:dyDescent="0.25">
      <c r="G183" s="2">
        <v>44406</v>
      </c>
      <c r="H183" s="52">
        <v>4.1254100000000002E-2</v>
      </c>
      <c r="I183" s="52">
        <v>0.39167635000000001</v>
      </c>
      <c r="J183" s="53">
        <v>0.83262252999999997</v>
      </c>
      <c r="K183" s="56">
        <v>0.42650328999999998</v>
      </c>
      <c r="L183" s="56">
        <v>3.3771059999999999E-2</v>
      </c>
      <c r="M183" s="56">
        <v>3.2073259999999999E-2</v>
      </c>
      <c r="N183" s="56">
        <v>5.1414540000000002E-2</v>
      </c>
      <c r="O183" s="56">
        <v>0.10043410999999999</v>
      </c>
    </row>
    <row r="184" spans="7:15" x14ac:dyDescent="0.25">
      <c r="G184" s="2">
        <v>44407</v>
      </c>
      <c r="H184" s="52">
        <v>4.5659600000000002E-2</v>
      </c>
      <c r="I184" s="52">
        <v>0.45856280999999999</v>
      </c>
      <c r="J184" s="53">
        <v>0.92806997999999996</v>
      </c>
      <c r="K184" s="56">
        <v>0.4814755</v>
      </c>
      <c r="L184" s="56">
        <v>3.1272189999999998E-2</v>
      </c>
      <c r="M184" s="56">
        <v>3.3765580000000003E-2</v>
      </c>
      <c r="N184" s="56">
        <v>5.5332020000000003E-2</v>
      </c>
      <c r="O184" s="56">
        <v>0.10261423</v>
      </c>
    </row>
    <row r="185" spans="7:15" x14ac:dyDescent="0.25">
      <c r="G185" s="2">
        <v>44408</v>
      </c>
      <c r="H185" s="52">
        <v>4.7991069999999997E-2</v>
      </c>
      <c r="I185" s="52">
        <v>0.49057643000000001</v>
      </c>
      <c r="J185" s="53">
        <v>1.0195078099999999</v>
      </c>
      <c r="K185" s="56">
        <v>0.60037963000000005</v>
      </c>
      <c r="L185" s="56">
        <v>2.5275470000000001E-2</v>
      </c>
      <c r="M185" s="56">
        <v>3.3188559999999999E-2</v>
      </c>
      <c r="N185" s="56">
        <v>6.1291869999999998E-2</v>
      </c>
      <c r="O185" s="56">
        <v>9.9913459999999996E-2</v>
      </c>
    </row>
    <row r="186" spans="7:15" x14ac:dyDescent="0.25">
      <c r="G186" s="2">
        <v>44409</v>
      </c>
      <c r="H186" s="52">
        <v>5.258525E-2</v>
      </c>
      <c r="I186" s="52">
        <v>0.54555416000000001</v>
      </c>
      <c r="J186" s="53">
        <v>1.0742722099999999</v>
      </c>
      <c r="K186" s="56">
        <v>0.65722588000000004</v>
      </c>
      <c r="L186" s="56">
        <v>2.3593630000000001E-2</v>
      </c>
      <c r="M186" s="56">
        <v>3.6372420000000003E-2</v>
      </c>
      <c r="N186" s="56">
        <v>6.2407089999999998E-2</v>
      </c>
      <c r="O186" s="56"/>
    </row>
    <row r="187" spans="7:15" x14ac:dyDescent="0.25">
      <c r="G187" s="2">
        <v>44410</v>
      </c>
      <c r="H187" s="52">
        <v>5.8029879999999999E-2</v>
      </c>
      <c r="I187" s="52">
        <v>0.59502622999999999</v>
      </c>
      <c r="J187" s="53">
        <v>1.1994315</v>
      </c>
      <c r="K187" s="56">
        <v>0.70414438999999995</v>
      </c>
      <c r="L187" s="56">
        <v>1.992888E-2</v>
      </c>
      <c r="M187" s="56">
        <v>3.6566500000000002E-2</v>
      </c>
      <c r="N187" s="56">
        <v>7.1709410000000001E-2</v>
      </c>
      <c r="O187" s="56">
        <v>0.10453155</v>
      </c>
    </row>
    <row r="188" spans="7:15" x14ac:dyDescent="0.25">
      <c r="G188" s="2">
        <v>44411</v>
      </c>
      <c r="H188" s="52">
        <v>6.4363710000000005E-2</v>
      </c>
      <c r="I188" s="52">
        <v>0.64037641000000001</v>
      </c>
      <c r="J188" s="53">
        <v>1.3212301099999999</v>
      </c>
      <c r="K188" s="56">
        <v>0.75171378</v>
      </c>
      <c r="L188" s="56">
        <v>1.8769890000000001E-2</v>
      </c>
      <c r="M188" s="56">
        <v>3.9616459999999999E-2</v>
      </c>
      <c r="N188" s="56">
        <v>8.2306249999999997E-2</v>
      </c>
      <c r="O188" s="56">
        <v>0.11402685999999999</v>
      </c>
    </row>
    <row r="189" spans="7:15" x14ac:dyDescent="0.25">
      <c r="G189" s="2">
        <v>44412</v>
      </c>
      <c r="H189" s="52">
        <v>7.0090970000000002E-2</v>
      </c>
      <c r="I189" s="52">
        <v>0.68783817000000003</v>
      </c>
      <c r="J189" s="53">
        <v>1.42938414</v>
      </c>
      <c r="K189" s="56">
        <v>0.79997450999999997</v>
      </c>
      <c r="L189" s="56"/>
      <c r="M189" s="56">
        <v>4.1950679999999997E-2</v>
      </c>
      <c r="N189" s="56">
        <v>8.944481E-2</v>
      </c>
      <c r="O189" s="56">
        <v>0.11379897</v>
      </c>
    </row>
    <row r="190" spans="7:15" x14ac:dyDescent="0.25">
      <c r="G190" s="2">
        <v>44413</v>
      </c>
      <c r="H190" s="52">
        <v>8.0967449999999996E-2</v>
      </c>
      <c r="I190" s="52">
        <v>0.74081987000000005</v>
      </c>
      <c r="J190" s="53">
        <v>1.5882557799999999</v>
      </c>
      <c r="K190" s="56">
        <v>0.84894667999999995</v>
      </c>
      <c r="L190" s="56">
        <v>1.6707880000000001E-2</v>
      </c>
      <c r="M190" s="56">
        <v>4.2104849999999999E-2</v>
      </c>
      <c r="N190" s="56">
        <v>9.4486340000000002E-2</v>
      </c>
      <c r="O190" s="56">
        <v>0.11116232</v>
      </c>
    </row>
    <row r="191" spans="7:15" x14ac:dyDescent="0.25">
      <c r="G191" s="2">
        <v>44414</v>
      </c>
      <c r="H191" s="52">
        <v>8.7020620000000007E-2</v>
      </c>
      <c r="I191" s="52">
        <v>0.80290331000000004</v>
      </c>
      <c r="J191" s="53">
        <v>1.7269513599999999</v>
      </c>
      <c r="K191" s="56">
        <v>0.94244804000000004</v>
      </c>
      <c r="L191" s="56">
        <v>1.797259E-2</v>
      </c>
      <c r="M191" s="56">
        <v>4.4359259999999998E-2</v>
      </c>
      <c r="N191" s="56">
        <v>0.10555318</v>
      </c>
      <c r="O191" s="56">
        <v>0.12299058</v>
      </c>
    </row>
    <row r="192" spans="7:15" x14ac:dyDescent="0.25">
      <c r="G192" s="2">
        <v>44415</v>
      </c>
      <c r="H192" s="52">
        <v>9.1623609999999994E-2</v>
      </c>
      <c r="I192" s="52">
        <v>0.87641692999999998</v>
      </c>
      <c r="J192" s="53">
        <v>1.8304760899999999</v>
      </c>
      <c r="K192" s="56">
        <v>0.98207153999999997</v>
      </c>
      <c r="L192" s="56"/>
      <c r="M192" s="56">
        <v>4.5214020000000001E-2</v>
      </c>
      <c r="N192" s="56">
        <v>0.10985309</v>
      </c>
      <c r="O192" s="56">
        <v>0.13718235000000001</v>
      </c>
    </row>
    <row r="193" spans="7:15" x14ac:dyDescent="0.25">
      <c r="G193" s="2">
        <v>44416</v>
      </c>
      <c r="H193" s="52">
        <v>9.5920889999999995E-2</v>
      </c>
      <c r="I193" s="52">
        <v>0.92963720999999999</v>
      </c>
      <c r="J193" s="53">
        <v>1.94717984</v>
      </c>
      <c r="K193" s="56">
        <v>1.0555664</v>
      </c>
      <c r="L193" s="56">
        <v>1.736248E-2</v>
      </c>
      <c r="M193" s="56">
        <v>4.6066900000000001E-2</v>
      </c>
      <c r="N193" s="56">
        <v>0.11346109</v>
      </c>
      <c r="O193" s="56">
        <v>0.14653559999999999</v>
      </c>
    </row>
    <row r="194" spans="7:15" x14ac:dyDescent="0.25">
      <c r="G194" s="2">
        <v>44417</v>
      </c>
      <c r="H194" s="52">
        <v>0.10111837999999999</v>
      </c>
      <c r="I194" s="52">
        <v>0.99631287000000002</v>
      </c>
      <c r="J194" s="53">
        <v>2.1029410500000001</v>
      </c>
      <c r="K194" s="56">
        <v>1.1636510600000001</v>
      </c>
      <c r="L194" s="56">
        <v>1.5958630000000001E-2</v>
      </c>
      <c r="M194" s="56">
        <v>4.6908449999999997E-2</v>
      </c>
      <c r="N194" s="56">
        <v>0.12369566999999999</v>
      </c>
      <c r="O194" s="56">
        <v>0.14867074</v>
      </c>
    </row>
    <row r="195" spans="7:15" x14ac:dyDescent="0.25">
      <c r="G195" s="2">
        <v>44418</v>
      </c>
      <c r="H195" s="52">
        <v>0.10682627</v>
      </c>
      <c r="I195" s="52">
        <v>1.05251567</v>
      </c>
      <c r="J195" s="53">
        <v>2.18586247</v>
      </c>
      <c r="K195" s="56">
        <v>1.2056165400000001</v>
      </c>
      <c r="L195" s="56">
        <v>1.5511530000000001E-2</v>
      </c>
      <c r="M195" s="56">
        <v>4.9082760000000003E-2</v>
      </c>
      <c r="N195" s="56">
        <v>0.13387335</v>
      </c>
      <c r="O195" s="56">
        <v>0.16275307999999999</v>
      </c>
    </row>
    <row r="196" spans="7:15" x14ac:dyDescent="0.25">
      <c r="G196" s="2">
        <v>44419</v>
      </c>
      <c r="H196" s="52">
        <v>0.10599925</v>
      </c>
      <c r="I196" s="52">
        <v>1.1280116</v>
      </c>
      <c r="J196" s="53">
        <v>2.2960601500000002</v>
      </c>
      <c r="K196" s="56">
        <v>1.3842357000000001</v>
      </c>
      <c r="L196" s="56"/>
      <c r="M196" s="56">
        <v>5.058402E-2</v>
      </c>
      <c r="N196" s="56">
        <v>0.13739895999999999</v>
      </c>
      <c r="O196" s="56">
        <v>0.16961604999999999</v>
      </c>
    </row>
    <row r="197" spans="7:15" x14ac:dyDescent="0.25">
      <c r="G197" s="2">
        <v>44420</v>
      </c>
      <c r="H197" s="52">
        <v>0.10761322</v>
      </c>
      <c r="I197" s="52">
        <v>1.2060068399999999</v>
      </c>
      <c r="J197" s="53">
        <v>2.3146279600000002</v>
      </c>
      <c r="K197" s="56">
        <v>1.4509562899999999</v>
      </c>
      <c r="L197" s="56">
        <v>1.7584869999999999E-2</v>
      </c>
      <c r="M197" s="56">
        <v>4.8175419999999997E-2</v>
      </c>
      <c r="N197" s="56">
        <v>0.14618437000000001</v>
      </c>
      <c r="O197" s="56">
        <v>0.18600473000000001</v>
      </c>
    </row>
    <row r="198" spans="7:15" x14ac:dyDescent="0.25">
      <c r="G198" s="2">
        <v>44421</v>
      </c>
      <c r="H198" s="52">
        <v>0.11046776</v>
      </c>
      <c r="I198" s="52">
        <v>1.2212747100000001</v>
      </c>
      <c r="J198" s="53">
        <v>2.34765157</v>
      </c>
      <c r="K198" s="56">
        <v>1.4493820900000001</v>
      </c>
      <c r="L198" s="56">
        <v>1.9531389999999999E-2</v>
      </c>
      <c r="M198" s="56">
        <v>5.0348190000000001E-2</v>
      </c>
      <c r="N198" s="56">
        <v>0.15165862999999999</v>
      </c>
      <c r="O198" s="56">
        <v>0.18329519999999999</v>
      </c>
    </row>
    <row r="199" spans="7:15" x14ac:dyDescent="0.25">
      <c r="G199" s="2">
        <v>44422</v>
      </c>
      <c r="H199" s="52">
        <v>0.1158867</v>
      </c>
      <c r="I199" s="52">
        <v>1.30204831</v>
      </c>
      <c r="J199" s="53">
        <v>2.4261954499999998</v>
      </c>
      <c r="K199" s="56">
        <v>1.3317331299999999</v>
      </c>
      <c r="L199" s="56">
        <v>1.984205E-2</v>
      </c>
      <c r="M199" s="56">
        <v>5.3148870000000001E-2</v>
      </c>
      <c r="N199" s="56">
        <v>0.15450783000000001</v>
      </c>
      <c r="O199" s="56">
        <v>0.18298328</v>
      </c>
    </row>
    <row r="200" spans="7:15" x14ac:dyDescent="0.25">
      <c r="G200" s="2">
        <v>44423</v>
      </c>
      <c r="H200" s="52">
        <v>0.11748416</v>
      </c>
      <c r="I200" s="52">
        <v>1.3492683299999999</v>
      </c>
      <c r="J200" s="53">
        <v>2.5020214599999999</v>
      </c>
      <c r="K200" s="56">
        <v>1.30561667</v>
      </c>
      <c r="L200" s="56">
        <v>2.0158479999999999E-2</v>
      </c>
      <c r="M200" s="56">
        <v>5.2107470000000003E-2</v>
      </c>
      <c r="N200" s="56">
        <v>0.15604265</v>
      </c>
      <c r="O200" s="56">
        <v>0.19219107999999999</v>
      </c>
    </row>
    <row r="201" spans="7:15" x14ac:dyDescent="0.25">
      <c r="G201" s="2">
        <v>44424</v>
      </c>
      <c r="H201" s="52">
        <v>0.12170461</v>
      </c>
      <c r="I201" s="52">
        <v>1.4110079</v>
      </c>
      <c r="J201" s="53">
        <v>2.5322229200000002</v>
      </c>
      <c r="K201" s="56">
        <v>1.34952308</v>
      </c>
      <c r="L201" s="56">
        <v>1.9732779999999998E-2</v>
      </c>
      <c r="M201" s="56">
        <v>5.5499769999999997E-2</v>
      </c>
      <c r="N201" s="56">
        <v>0.15626803</v>
      </c>
      <c r="O201" s="56">
        <v>0.20375304999999999</v>
      </c>
    </row>
    <row r="202" spans="7:15" x14ac:dyDescent="0.25">
      <c r="G202" s="2">
        <v>44425</v>
      </c>
      <c r="H202" s="52">
        <v>0.12155029000000001</v>
      </c>
      <c r="I202" s="52">
        <v>1.4542244</v>
      </c>
      <c r="J202" s="53">
        <v>2.6376273100000001</v>
      </c>
      <c r="K202" s="56">
        <v>1.3466254200000001</v>
      </c>
      <c r="L202" s="56"/>
      <c r="M202" s="56">
        <v>5.3845879999999999E-2</v>
      </c>
      <c r="N202" s="56">
        <v>0.16364857999999999</v>
      </c>
      <c r="O202" s="56">
        <v>0.21292066000000001</v>
      </c>
    </row>
    <row r="203" spans="7:15" x14ac:dyDescent="0.25">
      <c r="G203" s="2">
        <v>44426</v>
      </c>
      <c r="H203" s="52">
        <v>0.12133148000000001</v>
      </c>
      <c r="I203" s="52">
        <v>1.5156358000000001</v>
      </c>
      <c r="J203" s="53">
        <v>2.7077983400000001</v>
      </c>
      <c r="K203" s="56">
        <v>1.34348051</v>
      </c>
      <c r="L203" s="56">
        <v>2.0793490000000001E-2</v>
      </c>
      <c r="M203" s="56">
        <v>5.4714289999999999E-2</v>
      </c>
      <c r="N203" s="56">
        <v>0.16841728</v>
      </c>
      <c r="O203" s="56">
        <v>0.20789508000000001</v>
      </c>
    </row>
    <row r="204" spans="7:15" x14ac:dyDescent="0.25">
      <c r="G204" s="2">
        <v>44427</v>
      </c>
      <c r="H204" s="52">
        <v>0.11387208</v>
      </c>
      <c r="I204" s="52">
        <v>1.5570472099999999</v>
      </c>
      <c r="J204" s="53">
        <v>2.7413723800000001</v>
      </c>
      <c r="K204" s="56">
        <v>1.4118465200000001</v>
      </c>
      <c r="L204" s="56">
        <v>2.2537209999999998E-2</v>
      </c>
      <c r="M204" s="56">
        <v>5.6815699999999997E-2</v>
      </c>
      <c r="N204" s="56">
        <v>0.17576152</v>
      </c>
      <c r="O204" s="56">
        <v>0.20288965</v>
      </c>
    </row>
    <row r="205" spans="7:15" x14ac:dyDescent="0.25">
      <c r="G205" s="2">
        <v>44428</v>
      </c>
      <c r="H205" s="52">
        <v>0.11662640000000001</v>
      </c>
      <c r="I205" s="52">
        <v>1.5584669200000001</v>
      </c>
      <c r="J205" s="53">
        <v>2.7863856500000002</v>
      </c>
      <c r="K205" s="56">
        <v>1.36042778</v>
      </c>
      <c r="L205" s="56">
        <v>2.3475590000000001E-2</v>
      </c>
      <c r="M205" s="56">
        <v>5.767021E-2</v>
      </c>
      <c r="N205" s="56">
        <v>0.17857539</v>
      </c>
      <c r="O205" s="56">
        <v>0.20026408000000001</v>
      </c>
    </row>
    <row r="206" spans="7:15" x14ac:dyDescent="0.25">
      <c r="G206" s="2">
        <v>44429</v>
      </c>
      <c r="H206" s="52">
        <v>0.12256023000000001</v>
      </c>
      <c r="I206" s="52">
        <v>1.5603727000000001</v>
      </c>
      <c r="J206" s="53">
        <v>2.7891028800000002</v>
      </c>
      <c r="K206" s="56">
        <v>1.3807622399999999</v>
      </c>
      <c r="L206" s="56">
        <v>2.2986610000000001E-2</v>
      </c>
      <c r="M206" s="56">
        <v>6.157398E-2</v>
      </c>
      <c r="N206" s="56">
        <v>0.18590037000000001</v>
      </c>
      <c r="O206" s="56">
        <v>0.19059746999999999</v>
      </c>
    </row>
    <row r="207" spans="7:15" x14ac:dyDescent="0.25">
      <c r="G207" s="2">
        <v>44430</v>
      </c>
      <c r="H207" s="52">
        <v>0.12349938000000001</v>
      </c>
      <c r="I207" s="52">
        <v>1.5926588800000001</v>
      </c>
      <c r="J207" s="53">
        <v>2.8161868299999999</v>
      </c>
      <c r="K207" s="56">
        <v>1.34028759</v>
      </c>
      <c r="L207" s="56">
        <v>2.187766E-2</v>
      </c>
      <c r="M207" s="56">
        <v>5.9980199999999997E-2</v>
      </c>
      <c r="N207" s="56">
        <v>0.19063083</v>
      </c>
      <c r="O207" s="56">
        <v>0.18800829999999999</v>
      </c>
    </row>
    <row r="208" spans="7:15" x14ac:dyDescent="0.25">
      <c r="G208" s="2">
        <v>44431</v>
      </c>
      <c r="H208" s="52">
        <v>0.12536185999999999</v>
      </c>
      <c r="I208" s="52">
        <v>1.6058563400000001</v>
      </c>
      <c r="J208" s="53">
        <v>2.8054312100000001</v>
      </c>
      <c r="K208" s="56">
        <v>1.32380247</v>
      </c>
      <c r="L208" s="56"/>
      <c r="M208" s="56">
        <v>5.9009649999999997E-2</v>
      </c>
      <c r="N208" s="56">
        <v>0.19278007999999999</v>
      </c>
      <c r="O208" s="56">
        <v>0.19012059000000001</v>
      </c>
    </row>
    <row r="209" spans="7:15" x14ac:dyDescent="0.25">
      <c r="G209" s="2">
        <v>44432</v>
      </c>
      <c r="H209" s="52">
        <v>0.12255123</v>
      </c>
      <c r="I209" s="52">
        <v>1.6407054400000001</v>
      </c>
      <c r="J209" s="53">
        <v>2.8830107200000001</v>
      </c>
      <c r="K209" s="56">
        <v>1.4055808700000001</v>
      </c>
      <c r="L209" s="56">
        <v>2.0128119999999999E-2</v>
      </c>
      <c r="M209" s="56">
        <v>5.7449399999999998E-2</v>
      </c>
      <c r="N209" s="56">
        <v>0.19428486</v>
      </c>
      <c r="O209" s="56">
        <v>0.18754029999999999</v>
      </c>
    </row>
    <row r="210" spans="7:15" x14ac:dyDescent="0.25">
      <c r="G210" s="2">
        <v>44433</v>
      </c>
      <c r="H210" s="52">
        <v>0.12762860000000001</v>
      </c>
      <c r="I210" s="52">
        <v>1.6876706100000001</v>
      </c>
      <c r="J210" s="53">
        <v>2.9173251499999999</v>
      </c>
      <c r="K210" s="56">
        <v>1.2152295799999999</v>
      </c>
      <c r="L210" s="56"/>
      <c r="M210" s="56">
        <v>5.64997E-2</v>
      </c>
      <c r="N210" s="56">
        <v>0.20216666</v>
      </c>
      <c r="O210" s="56">
        <v>0.18730958</v>
      </c>
    </row>
    <row r="211" spans="7:15" x14ac:dyDescent="0.25">
      <c r="G211" s="2">
        <v>44434</v>
      </c>
      <c r="H211" s="52">
        <v>0.12611818</v>
      </c>
      <c r="I211" s="52">
        <v>1.70586372</v>
      </c>
      <c r="J211" s="53">
        <v>2.95939744</v>
      </c>
      <c r="K211" s="56">
        <v>1.20953292</v>
      </c>
      <c r="L211" s="56">
        <v>2.040345E-2</v>
      </c>
      <c r="M211" s="56">
        <v>5.6737500000000003E-2</v>
      </c>
      <c r="N211" s="56">
        <v>0.20174172000000001</v>
      </c>
      <c r="O211" s="56">
        <v>0.17538715999999999</v>
      </c>
    </row>
    <row r="212" spans="7:15" x14ac:dyDescent="0.25">
      <c r="G212" s="2">
        <v>44435</v>
      </c>
      <c r="H212" s="52">
        <v>0.12454432</v>
      </c>
      <c r="I212" s="52">
        <v>1.74651928</v>
      </c>
      <c r="J212" s="53">
        <v>3.05742716</v>
      </c>
      <c r="K212" s="56">
        <v>1.25364776</v>
      </c>
      <c r="L212" s="56">
        <v>2.0644949999999999E-2</v>
      </c>
      <c r="M212" s="56">
        <v>5.4030439999999999E-2</v>
      </c>
      <c r="N212" s="56">
        <v>0.20513044</v>
      </c>
      <c r="O212" s="56">
        <v>0.17517218000000001</v>
      </c>
    </row>
    <row r="213" spans="7:15" x14ac:dyDescent="0.25">
      <c r="G213" s="2">
        <v>44436</v>
      </c>
      <c r="H213" s="52">
        <v>0.12195934</v>
      </c>
      <c r="I213" s="52">
        <v>1.74948225</v>
      </c>
      <c r="J213" s="53">
        <v>3.0188328599999998</v>
      </c>
      <c r="K213" s="56">
        <v>1.2854134800000001</v>
      </c>
      <c r="L213" s="56">
        <v>2.1499709999999998E-2</v>
      </c>
      <c r="M213" s="56">
        <v>5.252043E-2</v>
      </c>
      <c r="N213" s="56">
        <v>0.19963553000000001</v>
      </c>
      <c r="O213" s="56">
        <v>0.17962485</v>
      </c>
    </row>
    <row r="214" spans="7:15" x14ac:dyDescent="0.25">
      <c r="G214" s="2">
        <v>44437</v>
      </c>
      <c r="H214" s="52">
        <v>0.12413594</v>
      </c>
      <c r="I214" s="52">
        <v>1.7408547400000001</v>
      </c>
      <c r="J214" s="53">
        <v>3.0413839199999999</v>
      </c>
      <c r="K214" s="56">
        <v>1.29209566</v>
      </c>
      <c r="L214" s="56">
        <v>1.9240360000000001E-2</v>
      </c>
      <c r="M214" s="56">
        <v>5.1606480000000003E-2</v>
      </c>
      <c r="N214" s="56">
        <v>0.2042834</v>
      </c>
      <c r="O214" s="56">
        <v>0.1700875</v>
      </c>
    </row>
    <row r="215" spans="7:15" x14ac:dyDescent="0.25">
      <c r="G215" s="2">
        <v>44438</v>
      </c>
      <c r="H215" s="52">
        <v>0.1214947</v>
      </c>
      <c r="I215" s="52">
        <v>1.7317937999999999</v>
      </c>
      <c r="J215" s="53">
        <v>2.9790327599999999</v>
      </c>
      <c r="K215" s="56">
        <v>1.1969545100000001</v>
      </c>
      <c r="L215" s="56">
        <v>1.8292760000000002E-2</v>
      </c>
      <c r="M215" s="56">
        <v>5.0126669999999998E-2</v>
      </c>
      <c r="N215" s="56">
        <v>0.20764973</v>
      </c>
      <c r="O215" s="56">
        <v>0.15591895</v>
      </c>
    </row>
    <row r="216" spans="7:15" x14ac:dyDescent="0.25">
      <c r="G216" s="2">
        <v>44439</v>
      </c>
      <c r="H216" s="52">
        <v>0.12318205</v>
      </c>
      <c r="I216" s="52">
        <v>1.69916361</v>
      </c>
      <c r="J216" s="53">
        <v>2.9238773199999999</v>
      </c>
      <c r="K216" s="56">
        <v>1.16468825</v>
      </c>
      <c r="L216" s="56">
        <v>1.737147E-2</v>
      </c>
      <c r="M216" s="56">
        <v>4.9233230000000003E-2</v>
      </c>
      <c r="N216" s="56">
        <v>0.19777521000000001</v>
      </c>
      <c r="O216" s="56">
        <v>0.15108314</v>
      </c>
    </row>
    <row r="217" spans="7:15" x14ac:dyDescent="0.25">
      <c r="G217" s="2">
        <v>44440</v>
      </c>
      <c r="H217" s="52">
        <v>0.11947442</v>
      </c>
      <c r="I217" s="52">
        <v>1.6727944800000001</v>
      </c>
      <c r="J217" s="53">
        <v>2.8803644099999999</v>
      </c>
      <c r="K217" s="56">
        <v>1.1318684699999999</v>
      </c>
      <c r="L217" s="56">
        <v>1.7058219999999999E-2</v>
      </c>
      <c r="M217" s="56">
        <v>4.7777149999999997E-2</v>
      </c>
      <c r="N217" s="56">
        <v>0.19737009999999999</v>
      </c>
      <c r="O217" s="56">
        <v>0.15554660000000001</v>
      </c>
    </row>
    <row r="218" spans="7:15" x14ac:dyDescent="0.25">
      <c r="G218" s="2">
        <v>44441</v>
      </c>
      <c r="H218" s="52">
        <v>0.11964478000000001</v>
      </c>
      <c r="I218" s="52">
        <v>1.6191599400000001</v>
      </c>
      <c r="J218" s="53">
        <v>2.87191157</v>
      </c>
      <c r="K218" s="56">
        <v>1.0597528000000001</v>
      </c>
      <c r="L218" s="56">
        <v>1.7891919999999999E-2</v>
      </c>
      <c r="M218" s="56">
        <v>4.5205139999999998E-2</v>
      </c>
      <c r="N218" s="56">
        <v>0.19696495999999999</v>
      </c>
      <c r="O218" s="56">
        <v>0.17854985000000001</v>
      </c>
    </row>
    <row r="219" spans="7:15" x14ac:dyDescent="0.25">
      <c r="G219" s="2">
        <v>44442</v>
      </c>
      <c r="H219" s="52">
        <v>0.11533356</v>
      </c>
      <c r="I219" s="52">
        <v>1.6121217400000001</v>
      </c>
      <c r="J219" s="53">
        <v>2.8163103899999999</v>
      </c>
      <c r="K219" s="56">
        <v>1.06465531</v>
      </c>
      <c r="L219" s="56">
        <v>1.7576950000000001E-2</v>
      </c>
      <c r="M219" s="56">
        <v>4.4347850000000001E-2</v>
      </c>
      <c r="N219" s="56">
        <v>0.19405675999999999</v>
      </c>
      <c r="O219" s="56">
        <v>0.17833679</v>
      </c>
    </row>
    <row r="220" spans="7:15" x14ac:dyDescent="0.25">
      <c r="G220" s="2">
        <v>44443</v>
      </c>
      <c r="H220" s="52">
        <v>0.10448490000000001</v>
      </c>
      <c r="I220" s="52">
        <v>1.5894677800000001</v>
      </c>
      <c r="J220" s="53">
        <v>2.88426743</v>
      </c>
      <c r="K220" s="56">
        <v>1.0173061999999999</v>
      </c>
      <c r="L220" s="56">
        <v>1.6152139999999999E-2</v>
      </c>
      <c r="M220" s="56">
        <v>4.0706689999999997E-2</v>
      </c>
      <c r="N220" s="56">
        <v>0.18928127</v>
      </c>
      <c r="O220" s="56">
        <v>0.18968608000000001</v>
      </c>
    </row>
    <row r="221" spans="7:15" x14ac:dyDescent="0.25">
      <c r="G221" s="2">
        <v>44444</v>
      </c>
      <c r="H221" s="52">
        <v>0.10002299000000001</v>
      </c>
      <c r="I221" s="52">
        <v>1.54238952</v>
      </c>
      <c r="J221" s="53">
        <v>2.8503378700000002</v>
      </c>
      <c r="K221" s="56">
        <v>1.04808309</v>
      </c>
      <c r="L221" s="56">
        <v>1.5873109999999999E-2</v>
      </c>
      <c r="M221" s="56">
        <v>3.9881069999999998E-2</v>
      </c>
      <c r="N221" s="56">
        <v>0.18764151000000001</v>
      </c>
      <c r="O221" s="56">
        <v>0.19176476000000001</v>
      </c>
    </row>
    <row r="222" spans="7:15" x14ac:dyDescent="0.25">
      <c r="G222" s="2">
        <v>44445</v>
      </c>
      <c r="H222" s="52">
        <v>9.2997780000000002E-2</v>
      </c>
      <c r="I222" s="52">
        <v>1.54175839</v>
      </c>
      <c r="J222" s="53">
        <v>2.8534270899999998</v>
      </c>
      <c r="K222" s="56">
        <v>1.02648805</v>
      </c>
      <c r="L222" s="56">
        <v>1.7768119999999998E-2</v>
      </c>
      <c r="M222" s="56">
        <v>3.686416E-2</v>
      </c>
      <c r="N222" s="56">
        <v>0.1816526</v>
      </c>
      <c r="O222" s="56">
        <v>0.18691474999999999</v>
      </c>
    </row>
    <row r="223" spans="7:15" x14ac:dyDescent="0.25">
      <c r="G223" s="2">
        <v>44446</v>
      </c>
      <c r="H223" s="52">
        <v>9.0426679999999995E-2</v>
      </c>
      <c r="I223" s="52">
        <v>1.5163795799999999</v>
      </c>
      <c r="J223" s="53">
        <v>2.7806145099999999</v>
      </c>
      <c r="K223" s="56">
        <v>0.9120781</v>
      </c>
      <c r="L223" s="56">
        <v>1.8004409999999998E-2</v>
      </c>
      <c r="M223" s="56">
        <v>3.716829E-2</v>
      </c>
      <c r="N223" s="56">
        <v>0.17693395000000001</v>
      </c>
      <c r="O223" s="56">
        <v>0.17286017000000001</v>
      </c>
    </row>
    <row r="224" spans="7:15" x14ac:dyDescent="0.25">
      <c r="G224" s="2">
        <v>44447</v>
      </c>
      <c r="H224" s="52">
        <v>8.9327710000000005E-2</v>
      </c>
      <c r="I224" s="52">
        <v>1.45304758</v>
      </c>
      <c r="J224" s="53">
        <v>2.6966502600000002</v>
      </c>
      <c r="K224" s="56">
        <v>0.92926916000000004</v>
      </c>
      <c r="L224" s="56"/>
      <c r="M224" s="56">
        <v>3.7470099999999999E-2</v>
      </c>
      <c r="N224" s="56">
        <v>0.16790215999999999</v>
      </c>
      <c r="O224" s="56">
        <v>0.17725990999999999</v>
      </c>
    </row>
    <row r="225" spans="7:15" x14ac:dyDescent="0.25">
      <c r="G225" s="2">
        <v>44448</v>
      </c>
      <c r="H225" s="52">
        <v>8.8202169999999996E-2</v>
      </c>
      <c r="I225" s="52">
        <v>1.39378202</v>
      </c>
      <c r="J225" s="53">
        <v>2.5966964300000002</v>
      </c>
      <c r="K225" s="56">
        <v>0.85315008999999997</v>
      </c>
      <c r="L225" s="56"/>
      <c r="M225" s="56">
        <v>3.561309E-2</v>
      </c>
      <c r="N225" s="56">
        <v>0.1644767</v>
      </c>
      <c r="O225" s="56">
        <v>0.20004860999999999</v>
      </c>
    </row>
    <row r="226" spans="7:15" x14ac:dyDescent="0.25">
      <c r="G226" s="2">
        <v>44449</v>
      </c>
      <c r="H226" s="52">
        <v>8.9096120000000001E-2</v>
      </c>
      <c r="I226" s="52">
        <v>1.3263990000000001</v>
      </c>
      <c r="J226" s="53">
        <v>2.49017037</v>
      </c>
      <c r="K226" s="56">
        <v>0.77625668000000003</v>
      </c>
      <c r="L226" s="56"/>
      <c r="M226" s="56">
        <v>3.7001050000000001E-2</v>
      </c>
      <c r="N226" s="56">
        <v>0.15736704000000001</v>
      </c>
      <c r="O226" s="56">
        <v>0.20211794999999999</v>
      </c>
    </row>
    <row r="227" spans="7:15" x14ac:dyDescent="0.25">
      <c r="G227" s="2">
        <v>44450</v>
      </c>
      <c r="H227" s="52">
        <v>8.7411859999999994E-2</v>
      </c>
      <c r="I227" s="52">
        <v>1.2415113799999999</v>
      </c>
      <c r="J227" s="53">
        <v>2.45423882</v>
      </c>
      <c r="K227" s="56">
        <v>0.76584792000000002</v>
      </c>
      <c r="L227" s="56"/>
      <c r="M227" s="56">
        <v>3.5710730000000003E-2</v>
      </c>
      <c r="N227" s="56">
        <v>0.15952907999999999</v>
      </c>
      <c r="O227" s="56">
        <v>0.19959642</v>
      </c>
    </row>
    <row r="228" spans="7:15" x14ac:dyDescent="0.25">
      <c r="G228" s="2">
        <v>44451</v>
      </c>
      <c r="H228" s="52">
        <v>8.3126149999999996E-2</v>
      </c>
      <c r="I228" s="52">
        <v>1.1736925600000001</v>
      </c>
      <c r="J228" s="53">
        <v>2.4080220699999999</v>
      </c>
      <c r="K228" s="56">
        <v>0.75530699000000001</v>
      </c>
      <c r="L228" s="56"/>
      <c r="M228" s="56">
        <v>3.5497960000000002E-2</v>
      </c>
      <c r="N228" s="56">
        <v>0.15492336000000001</v>
      </c>
      <c r="O228" s="56">
        <v>0.20395699</v>
      </c>
    </row>
    <row r="229" spans="7:15" x14ac:dyDescent="0.25">
      <c r="G229" s="2">
        <v>44452</v>
      </c>
      <c r="H229" s="52">
        <v>8.1392629999999994E-2</v>
      </c>
      <c r="I229" s="52">
        <v>1.1141008400000001</v>
      </c>
      <c r="J229" s="53">
        <v>2.4098826999999998</v>
      </c>
      <c r="K229" s="56">
        <v>0.73113191</v>
      </c>
      <c r="L229" s="56"/>
      <c r="M229" s="56">
        <v>3.4236379999999997E-2</v>
      </c>
      <c r="N229" s="56">
        <v>0.14972299999999999</v>
      </c>
      <c r="O229" s="56">
        <v>0.21288705999999999</v>
      </c>
    </row>
    <row r="230" spans="7:15" x14ac:dyDescent="0.25">
      <c r="G230" s="2">
        <v>44453</v>
      </c>
      <c r="H230" s="52">
        <v>7.6506409999999997E-2</v>
      </c>
      <c r="I230" s="52">
        <v>1.1076801599999999</v>
      </c>
      <c r="J230" s="53">
        <v>2.3284041100000001</v>
      </c>
      <c r="K230" s="56">
        <v>0.73389081</v>
      </c>
      <c r="L230" s="56"/>
      <c r="M230" s="56">
        <v>3.2996860000000003E-2</v>
      </c>
      <c r="N230" s="56">
        <v>0.14883699</v>
      </c>
      <c r="O230" s="56">
        <v>0.20579628999999999</v>
      </c>
    </row>
    <row r="231" spans="7:15" x14ac:dyDescent="0.25">
      <c r="G231" s="2">
        <v>44454</v>
      </c>
      <c r="H231" s="52">
        <v>7.7836199999999994E-2</v>
      </c>
      <c r="I231" s="52">
        <v>1.05217318</v>
      </c>
      <c r="J231" s="53">
        <v>2.2702056599999998</v>
      </c>
      <c r="K231" s="56">
        <v>0.69567793</v>
      </c>
      <c r="L231" s="56">
        <v>1.8147630000000001E-2</v>
      </c>
      <c r="M231" s="56">
        <v>3.334264E-2</v>
      </c>
      <c r="N231" s="56">
        <v>0.14551975</v>
      </c>
      <c r="O231" s="56">
        <v>0.21243485000000001</v>
      </c>
    </row>
    <row r="232" spans="7:15" x14ac:dyDescent="0.25">
      <c r="G232" s="2">
        <v>44455</v>
      </c>
      <c r="H232" s="52">
        <v>7.8635720000000006E-2</v>
      </c>
      <c r="I232" s="52">
        <v>1.0344229899999999</v>
      </c>
      <c r="J232" s="53">
        <v>2.14694597</v>
      </c>
      <c r="K232" s="56">
        <v>0.67080923000000003</v>
      </c>
      <c r="L232" s="56"/>
      <c r="M232" s="56">
        <v>3.3692979999999997E-2</v>
      </c>
      <c r="N232" s="56">
        <v>0.13795205999999999</v>
      </c>
      <c r="O232" s="56">
        <v>0.18712155999999999</v>
      </c>
    </row>
    <row r="233" spans="7:15" x14ac:dyDescent="0.25">
      <c r="G233" s="2">
        <v>44456</v>
      </c>
      <c r="H233" s="52">
        <v>7.4169970000000002E-2</v>
      </c>
      <c r="I233" s="52">
        <v>0.99616605999999996</v>
      </c>
      <c r="J233" s="53">
        <v>2.06663058</v>
      </c>
      <c r="K233" s="56">
        <v>0.64568952999999996</v>
      </c>
      <c r="L233" s="56">
        <v>1.7287919999999998E-2</v>
      </c>
      <c r="M233" s="56">
        <v>3.3532529999999998E-2</v>
      </c>
      <c r="N233" s="56">
        <v>0.13285773000000001</v>
      </c>
      <c r="O233" s="56">
        <v>0.17782496</v>
      </c>
    </row>
    <row r="234" spans="7:15" x14ac:dyDescent="0.25">
      <c r="G234" s="2">
        <v>44457</v>
      </c>
      <c r="H234" s="52">
        <v>7.7054499999999998E-2</v>
      </c>
      <c r="I234" s="52">
        <v>0.95355646000000005</v>
      </c>
      <c r="J234" s="53">
        <v>1.9405283099999999</v>
      </c>
      <c r="K234" s="56">
        <v>0.64789993000000001</v>
      </c>
      <c r="L234" s="56"/>
      <c r="M234" s="56">
        <v>3.2869519999999999E-2</v>
      </c>
      <c r="N234" s="56">
        <v>0.12779045</v>
      </c>
      <c r="O234" s="56">
        <v>0.16627662000000001</v>
      </c>
    </row>
    <row r="235" spans="7:15" x14ac:dyDescent="0.25">
      <c r="G235" s="2">
        <v>44458</v>
      </c>
      <c r="H235" s="52">
        <v>7.8357670000000004E-2</v>
      </c>
      <c r="I235" s="52">
        <v>0.94005947000000001</v>
      </c>
      <c r="J235" s="53">
        <v>1.8680460999999999</v>
      </c>
      <c r="K235" s="56">
        <v>0.59475774999999997</v>
      </c>
      <c r="L235" s="56">
        <v>1.7954040000000001E-2</v>
      </c>
      <c r="M235" s="56">
        <v>3.3240520000000003E-2</v>
      </c>
      <c r="N235" s="56">
        <v>0.12335096</v>
      </c>
      <c r="O235" s="56">
        <v>0.15930347</v>
      </c>
    </row>
    <row r="236" spans="7:15" x14ac:dyDescent="0.25">
      <c r="G236" s="2">
        <v>44459</v>
      </c>
      <c r="H236" s="52">
        <v>7.7540659999999997E-2</v>
      </c>
      <c r="I236" s="52">
        <v>0.89608379999999999</v>
      </c>
      <c r="J236" s="53">
        <v>1.7199673600000001</v>
      </c>
      <c r="K236" s="56">
        <v>0.55511796000000002</v>
      </c>
      <c r="L236" s="56">
        <v>1.6655530000000002E-2</v>
      </c>
      <c r="M236" s="56">
        <v>3.3101360000000003E-2</v>
      </c>
      <c r="N236" s="56">
        <v>0.11710573000000001</v>
      </c>
      <c r="O236" s="56">
        <v>0.15234406</v>
      </c>
    </row>
    <row r="237" spans="7:15" x14ac:dyDescent="0.25">
      <c r="G237" s="2">
        <v>44460</v>
      </c>
      <c r="H237" s="52">
        <v>7.7244569999999999E-2</v>
      </c>
      <c r="I237" s="52">
        <v>0.86810472999999999</v>
      </c>
      <c r="J237" s="53">
        <v>1.6257187200000001</v>
      </c>
      <c r="K237" s="56">
        <v>0.54302552000000004</v>
      </c>
      <c r="L237" s="56"/>
      <c r="M237" s="56">
        <v>3.1449379999999999E-2</v>
      </c>
      <c r="N237" s="56">
        <v>0.11270263</v>
      </c>
      <c r="O237" s="56">
        <v>0.16357411999999999</v>
      </c>
    </row>
    <row r="238" spans="7:15" x14ac:dyDescent="0.25">
      <c r="G238" s="2">
        <v>44461</v>
      </c>
      <c r="H238" s="52">
        <v>7.8008859999999999E-2</v>
      </c>
      <c r="I238" s="52">
        <v>0.81905941000000004</v>
      </c>
      <c r="J238" s="53">
        <v>1.5355254599999999</v>
      </c>
      <c r="K238" s="56"/>
      <c r="L238" s="56">
        <v>1.684679E-2</v>
      </c>
      <c r="M238" s="56">
        <v>2.931307E-2</v>
      </c>
      <c r="N238" s="56">
        <v>0.10711005</v>
      </c>
      <c r="O238" s="56">
        <v>0.15890033000000001</v>
      </c>
    </row>
    <row r="239" spans="7:15" x14ac:dyDescent="0.25">
      <c r="G239" s="2">
        <v>44462</v>
      </c>
      <c r="H239" s="52">
        <v>7.3408029999999999E-2</v>
      </c>
      <c r="I239" s="52">
        <v>0.78967100000000001</v>
      </c>
      <c r="J239" s="53">
        <v>1.47986716</v>
      </c>
      <c r="K239" s="56"/>
      <c r="L239" s="56">
        <v>1.560814E-2</v>
      </c>
      <c r="M239" s="56">
        <v>2.9212490000000001E-2</v>
      </c>
      <c r="N239" s="56">
        <v>0.10274679</v>
      </c>
      <c r="O239" s="56">
        <v>0.13608488999999999</v>
      </c>
    </row>
    <row r="240" spans="7:15" x14ac:dyDescent="0.25">
      <c r="G240" s="2">
        <v>44463</v>
      </c>
      <c r="H240" s="52">
        <v>7.0386340000000006E-2</v>
      </c>
      <c r="I240" s="52">
        <v>0.79061137999999997</v>
      </c>
      <c r="J240" s="53">
        <v>1.43372871</v>
      </c>
      <c r="K240" s="56">
        <v>0.51708502999999995</v>
      </c>
      <c r="L240" s="56">
        <v>1.535459E-2</v>
      </c>
      <c r="M240" s="56">
        <v>2.6608730000000001E-2</v>
      </c>
      <c r="N240" s="56">
        <v>0.10021237</v>
      </c>
      <c r="O240" s="56">
        <v>0.13596570999999999</v>
      </c>
    </row>
    <row r="241" spans="7:15" x14ac:dyDescent="0.25">
      <c r="G241" s="2">
        <v>44464</v>
      </c>
      <c r="H241" s="52">
        <v>6.6261319999999999E-2</v>
      </c>
      <c r="I241" s="52">
        <v>0.78778071999999999</v>
      </c>
      <c r="J241" s="53">
        <v>1.3819641300000001</v>
      </c>
      <c r="K241" s="56"/>
      <c r="L241" s="56"/>
      <c r="M241" s="56">
        <v>2.7531750000000001E-2</v>
      </c>
      <c r="N241" s="56">
        <v>9.8293480000000003E-2</v>
      </c>
      <c r="O241" s="56">
        <v>0.13358046000000001</v>
      </c>
    </row>
    <row r="242" spans="7:15" x14ac:dyDescent="0.25">
      <c r="G242" s="2">
        <v>44465</v>
      </c>
      <c r="H242" s="52">
        <v>6.4267229999999995E-2</v>
      </c>
      <c r="I242" s="52">
        <v>0.77780716000000005</v>
      </c>
      <c r="J242" s="53">
        <v>1.30432909</v>
      </c>
      <c r="K242" s="56"/>
      <c r="L242" s="56"/>
      <c r="M242" s="56">
        <v>2.6956049999999999E-2</v>
      </c>
      <c r="N242" s="56">
        <v>9.6381240000000007E-2</v>
      </c>
      <c r="O242" s="56">
        <v>0.13346132999999999</v>
      </c>
    </row>
    <row r="243" spans="7:15" x14ac:dyDescent="0.25">
      <c r="G243" s="2">
        <v>44466</v>
      </c>
      <c r="H243" s="52">
        <v>6.1719889999999999E-2</v>
      </c>
      <c r="I243" s="52">
        <v>0.76420823000000004</v>
      </c>
      <c r="J243" s="53">
        <v>1.24667566</v>
      </c>
      <c r="K243" s="56"/>
      <c r="L243" s="56">
        <v>1.556928E-2</v>
      </c>
      <c r="M243" s="56">
        <v>2.8375709999999998E-2</v>
      </c>
      <c r="N243" s="56">
        <v>8.9057940000000002E-2</v>
      </c>
      <c r="O243" s="56">
        <v>0.12430271</v>
      </c>
    </row>
    <row r="244" spans="7:15" x14ac:dyDescent="0.25">
      <c r="G244" s="2">
        <v>44467</v>
      </c>
      <c r="H244" s="52">
        <v>5.9696359999999997E-2</v>
      </c>
      <c r="I244" s="52">
        <v>0.73623634999999998</v>
      </c>
      <c r="J244" s="53">
        <v>1.1988177499999999</v>
      </c>
      <c r="K244" s="56">
        <v>0.51915233000000005</v>
      </c>
      <c r="L244" s="56"/>
      <c r="M244" s="56">
        <v>2.8799040000000001E-2</v>
      </c>
      <c r="N244" s="56">
        <v>8.3557060000000002E-2</v>
      </c>
      <c r="O244" s="56">
        <v>0.11967408</v>
      </c>
    </row>
    <row r="245" spans="7:15" x14ac:dyDescent="0.25">
      <c r="G245" s="2">
        <v>44468</v>
      </c>
      <c r="H245" s="52">
        <v>5.5480439999999999E-2</v>
      </c>
      <c r="I245" s="52">
        <v>0.71478341999999995</v>
      </c>
      <c r="J245" s="53">
        <v>1.1299916400000001</v>
      </c>
      <c r="K245" s="56"/>
      <c r="L245" s="56">
        <v>1.533495E-2</v>
      </c>
      <c r="M245" s="56">
        <v>2.6252580000000001E-2</v>
      </c>
      <c r="N245" s="56">
        <v>8.3475779999999999E-2</v>
      </c>
      <c r="O245" s="56">
        <v>0.11956091000000001</v>
      </c>
    </row>
    <row r="246" spans="7:15" ht="15.75" customHeight="1" x14ac:dyDescent="0.25">
      <c r="G246" s="2">
        <v>44469</v>
      </c>
      <c r="H246" s="52">
        <v>5.2874659999999997E-2</v>
      </c>
      <c r="I246" s="52">
        <v>0.71416902000000004</v>
      </c>
      <c r="J246" s="53">
        <v>1.0504026399999999</v>
      </c>
      <c r="K246" s="56">
        <v>0.49308940000000001</v>
      </c>
      <c r="L246" s="56"/>
      <c r="M246" s="56">
        <v>2.619225E-2</v>
      </c>
      <c r="N246" s="56">
        <v>8.2797209999999996E-2</v>
      </c>
      <c r="O246" s="56">
        <v>0.11944328</v>
      </c>
    </row>
  </sheetData>
  <mergeCells count="3">
    <mergeCell ref="H3:K3"/>
    <mergeCell ref="L3:O3"/>
    <mergeCell ref="H2:O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4"/>
  <sheetViews>
    <sheetView topLeftCell="A4" workbookViewId="0">
      <selection activeCell="B12" sqref="B12"/>
    </sheetView>
  </sheetViews>
  <sheetFormatPr baseColWidth="10" defaultRowHeight="12.75" x14ac:dyDescent="0.25"/>
  <cols>
    <col min="1" max="1" width="3" style="4" customWidth="1"/>
    <col min="2" max="2" width="37.5703125" style="4" bestFit="1" customWidth="1"/>
    <col min="3" max="4" width="11.42578125" style="4"/>
    <col min="5" max="5" width="13.5703125" style="4" bestFit="1" customWidth="1"/>
    <col min="6" max="6" width="14.7109375" style="4" bestFit="1" customWidth="1"/>
    <col min="7" max="7" width="11.42578125" style="4"/>
    <col min="8" max="8" width="12.85546875" style="4" customWidth="1"/>
    <col min="9" max="9" width="13.28515625" style="4" customWidth="1"/>
    <col min="10" max="11" width="11.42578125" style="4"/>
    <col min="12" max="12" width="12.140625" style="4" customWidth="1"/>
    <col min="13" max="13" width="13.5703125" style="4" customWidth="1"/>
    <col min="14" max="16384" width="11.42578125" style="4"/>
  </cols>
  <sheetData>
    <row r="2" spans="2:11" x14ac:dyDescent="0.25">
      <c r="B2" s="150" t="s">
        <v>125</v>
      </c>
      <c r="C2" s="150"/>
      <c r="D2" s="150"/>
      <c r="E2" s="150"/>
      <c r="F2" s="150"/>
      <c r="G2" s="150"/>
      <c r="H2" s="150"/>
      <c r="I2" s="150"/>
      <c r="J2" s="150"/>
    </row>
    <row r="4" spans="2:11" x14ac:dyDescent="0.25">
      <c r="D4" s="196"/>
      <c r="E4" s="196"/>
      <c r="F4" s="197" t="s">
        <v>49</v>
      </c>
      <c r="G4" s="198"/>
      <c r="H4" s="197" t="s">
        <v>50</v>
      </c>
      <c r="I4" s="199"/>
      <c r="J4" s="199"/>
      <c r="K4" s="198"/>
    </row>
    <row r="5" spans="2:11" x14ac:dyDescent="0.25">
      <c r="D5" s="196"/>
      <c r="E5" s="196"/>
      <c r="F5" s="200" t="s">
        <v>316</v>
      </c>
      <c r="G5" s="201"/>
      <c r="H5" s="201"/>
      <c r="I5" s="201"/>
      <c r="J5" s="201"/>
      <c r="K5" s="202"/>
    </row>
    <row r="6" spans="2:11" ht="25.5" x14ac:dyDescent="0.25">
      <c r="D6" s="196"/>
      <c r="E6" s="196"/>
      <c r="F6" s="81" t="s">
        <v>61</v>
      </c>
      <c r="G6" s="81" t="s">
        <v>62</v>
      </c>
      <c r="H6" s="81" t="s">
        <v>59</v>
      </c>
      <c r="I6" s="81" t="s">
        <v>60</v>
      </c>
      <c r="J6" s="81" t="s">
        <v>61</v>
      </c>
      <c r="K6" s="81" t="s">
        <v>62</v>
      </c>
    </row>
    <row r="7" spans="2:11" x14ac:dyDescent="0.25">
      <c r="D7" s="194" t="s">
        <v>63</v>
      </c>
      <c r="E7" s="82" t="s">
        <v>36</v>
      </c>
      <c r="F7" s="83">
        <v>16.238679999999999</v>
      </c>
      <c r="G7" s="83">
        <v>17.597079999999998</v>
      </c>
      <c r="H7" s="83">
        <v>6.4684980000000003</v>
      </c>
      <c r="I7" s="83">
        <v>11.686419000000001</v>
      </c>
      <c r="J7" s="83">
        <v>16.03698</v>
      </c>
      <c r="K7" s="83">
        <v>14.56987</v>
      </c>
    </row>
    <row r="8" spans="2:11" ht="25.5" x14ac:dyDescent="0.25">
      <c r="D8" s="194"/>
      <c r="E8" s="82" t="s">
        <v>38</v>
      </c>
      <c r="F8" s="83">
        <v>15.590999999999999</v>
      </c>
      <c r="G8" s="83">
        <v>15.78262</v>
      </c>
      <c r="H8" s="83">
        <v>5.6710909999999997</v>
      </c>
      <c r="I8" s="83">
        <v>10.137578</v>
      </c>
      <c r="J8" s="83">
        <v>14.62083</v>
      </c>
      <c r="K8" s="83">
        <v>15.52624</v>
      </c>
    </row>
    <row r="9" spans="2:11" ht="25.5" x14ac:dyDescent="0.25">
      <c r="D9" s="194"/>
      <c r="E9" s="82" t="s">
        <v>65</v>
      </c>
      <c r="F9" s="83">
        <v>14.694039999999999</v>
      </c>
      <c r="G9" s="83">
        <v>16.07498</v>
      </c>
      <c r="H9" s="83">
        <v>5.719106</v>
      </c>
      <c r="I9" s="83">
        <v>9.9291970000000003</v>
      </c>
      <c r="J9" s="83">
        <v>13.99169</v>
      </c>
      <c r="K9" s="83">
        <v>14.302009999999999</v>
      </c>
    </row>
    <row r="12" spans="2:11" ht="38.25" x14ac:dyDescent="0.25">
      <c r="B12" s="3" t="s">
        <v>271</v>
      </c>
    </row>
    <row r="13" spans="2:11" ht="172.5" customHeight="1" x14ac:dyDescent="0.25">
      <c r="B13" s="3" t="s">
        <v>272</v>
      </c>
    </row>
    <row r="14" spans="2:11" ht="25.5" x14ac:dyDescent="0.25">
      <c r="B14" s="3" t="s">
        <v>260</v>
      </c>
    </row>
  </sheetData>
  <mergeCells count="5">
    <mergeCell ref="D4:E6"/>
    <mergeCell ref="F4:G4"/>
    <mergeCell ref="H4:K4"/>
    <mergeCell ref="F5:K5"/>
    <mergeCell ref="D7: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734"/>
  <sheetViews>
    <sheetView zoomScaleNormal="100" workbookViewId="0"/>
  </sheetViews>
  <sheetFormatPr baseColWidth="10" defaultRowHeight="12.75" x14ac:dyDescent="0.25"/>
  <cols>
    <col min="1" max="1" width="3.42578125" style="4" customWidth="1"/>
    <col min="2" max="2" width="82.42578125" style="4" bestFit="1" customWidth="1"/>
    <col min="3" max="3" width="4.140625" style="4" bestFit="1" customWidth="1"/>
    <col min="4" max="4" width="5.42578125" style="4" bestFit="1" customWidth="1"/>
    <col min="5" max="5" width="12.42578125" style="4" bestFit="1" customWidth="1"/>
    <col min="6" max="6" width="12.7109375" style="4" bestFit="1" customWidth="1"/>
    <col min="7" max="7" width="10.140625" style="4" bestFit="1" customWidth="1"/>
    <col min="8" max="8" width="4" style="4" bestFit="1" customWidth="1"/>
    <col min="9" max="9" width="5" style="4" bestFit="1" customWidth="1"/>
    <col min="10" max="16384" width="11.42578125" style="4"/>
  </cols>
  <sheetData>
    <row r="2" spans="2:9" ht="16.5" customHeight="1" x14ac:dyDescent="0.25">
      <c r="B2" s="61" t="s">
        <v>7</v>
      </c>
      <c r="C2" s="62"/>
      <c r="D2" s="62"/>
      <c r="E2" s="62"/>
      <c r="F2" s="62"/>
      <c r="G2" s="1" t="s">
        <v>10</v>
      </c>
      <c r="H2" s="1" t="s">
        <v>8</v>
      </c>
      <c r="I2" s="1" t="s">
        <v>9</v>
      </c>
    </row>
    <row r="3" spans="2:9" x14ac:dyDescent="0.25">
      <c r="B3" s="61"/>
      <c r="C3" s="62"/>
      <c r="D3" s="62"/>
      <c r="E3" s="62"/>
      <c r="F3" s="62"/>
      <c r="G3" s="2">
        <v>43890</v>
      </c>
      <c r="H3" s="1"/>
      <c r="I3" s="1"/>
    </row>
    <row r="4" spans="2:9" x14ac:dyDescent="0.25">
      <c r="E4" s="67"/>
      <c r="F4" s="67"/>
      <c r="G4" s="2">
        <v>43891</v>
      </c>
      <c r="H4" s="1"/>
      <c r="I4" s="1"/>
    </row>
    <row r="5" spans="2:9" ht="25.5" customHeight="1" x14ac:dyDescent="0.25">
      <c r="B5" s="80" t="s">
        <v>247</v>
      </c>
      <c r="G5" s="2">
        <v>43892</v>
      </c>
      <c r="H5" s="1"/>
      <c r="I5" s="1"/>
    </row>
    <row r="6" spans="2:9" ht="36.75" customHeight="1" x14ac:dyDescent="0.25">
      <c r="B6" s="3" t="s">
        <v>296</v>
      </c>
      <c r="G6" s="2">
        <v>43893</v>
      </c>
      <c r="H6" s="1"/>
      <c r="I6" s="1"/>
    </row>
    <row r="7" spans="2:9" x14ac:dyDescent="0.25">
      <c r="B7" s="3" t="s">
        <v>305</v>
      </c>
      <c r="G7" s="2">
        <v>43894</v>
      </c>
      <c r="H7" s="1"/>
      <c r="I7" s="1"/>
    </row>
    <row r="8" spans="2:9" x14ac:dyDescent="0.25">
      <c r="G8" s="2">
        <v>43895</v>
      </c>
      <c r="H8" s="1"/>
      <c r="I8" s="1"/>
    </row>
    <row r="9" spans="2:9" x14ac:dyDescent="0.25">
      <c r="G9" s="2">
        <v>43896</v>
      </c>
      <c r="H9" s="1">
        <v>12</v>
      </c>
      <c r="I9" s="1">
        <v>63</v>
      </c>
    </row>
    <row r="10" spans="2:9" x14ac:dyDescent="0.25">
      <c r="G10" s="2">
        <v>43897</v>
      </c>
      <c r="H10" s="1">
        <v>14</v>
      </c>
      <c r="I10" s="1">
        <v>77</v>
      </c>
    </row>
    <row r="11" spans="2:9" x14ac:dyDescent="0.25">
      <c r="G11" s="2">
        <v>43898</v>
      </c>
      <c r="H11" s="1">
        <v>17</v>
      </c>
      <c r="I11" s="1">
        <v>86</v>
      </c>
    </row>
    <row r="12" spans="2:9" x14ac:dyDescent="0.25">
      <c r="G12" s="2">
        <v>43899</v>
      </c>
      <c r="H12" s="1">
        <v>21</v>
      </c>
      <c r="I12" s="1">
        <v>103</v>
      </c>
    </row>
    <row r="13" spans="2:9" x14ac:dyDescent="0.25">
      <c r="G13" s="2">
        <v>43900</v>
      </c>
      <c r="H13" s="1">
        <v>26</v>
      </c>
      <c r="I13" s="1">
        <v>125</v>
      </c>
    </row>
    <row r="14" spans="2:9" x14ac:dyDescent="0.25">
      <c r="G14" s="2">
        <v>43901</v>
      </c>
      <c r="H14" s="1">
        <v>29</v>
      </c>
      <c r="I14" s="1">
        <v>147</v>
      </c>
    </row>
    <row r="15" spans="2:9" x14ac:dyDescent="0.25">
      <c r="G15" s="2">
        <v>43902</v>
      </c>
      <c r="H15" s="1">
        <v>34</v>
      </c>
      <c r="I15" s="1">
        <v>176</v>
      </c>
    </row>
    <row r="16" spans="2:9" x14ac:dyDescent="0.25">
      <c r="G16" s="2">
        <v>43903</v>
      </c>
      <c r="H16" s="1">
        <v>40</v>
      </c>
      <c r="I16" s="1">
        <v>214</v>
      </c>
    </row>
    <row r="17" spans="7:9" x14ac:dyDescent="0.25">
      <c r="G17" s="2">
        <v>43904</v>
      </c>
      <c r="H17" s="1">
        <v>54</v>
      </c>
      <c r="I17" s="1">
        <v>277</v>
      </c>
    </row>
    <row r="18" spans="7:9" x14ac:dyDescent="0.25">
      <c r="G18" s="2">
        <v>43905</v>
      </c>
      <c r="H18" s="1">
        <v>70</v>
      </c>
      <c r="I18" s="1">
        <v>346</v>
      </c>
    </row>
    <row r="19" spans="7:9" x14ac:dyDescent="0.25">
      <c r="G19" s="2">
        <v>43906</v>
      </c>
      <c r="H19" s="1">
        <v>96</v>
      </c>
      <c r="I19" s="1">
        <v>454</v>
      </c>
    </row>
    <row r="20" spans="7:9" x14ac:dyDescent="0.25">
      <c r="G20" s="2">
        <v>43907</v>
      </c>
      <c r="H20" s="1">
        <v>122</v>
      </c>
      <c r="I20" s="1">
        <v>562</v>
      </c>
    </row>
    <row r="21" spans="7:9" x14ac:dyDescent="0.25">
      <c r="G21" s="2">
        <v>43908</v>
      </c>
      <c r="H21" s="1">
        <v>148</v>
      </c>
      <c r="I21" s="1">
        <v>698</v>
      </c>
    </row>
    <row r="22" spans="7:9" x14ac:dyDescent="0.25">
      <c r="G22" s="2">
        <v>43909</v>
      </c>
      <c r="H22" s="1">
        <v>188</v>
      </c>
      <c r="I22" s="1">
        <v>849</v>
      </c>
    </row>
    <row r="23" spans="7:9" x14ac:dyDescent="0.25">
      <c r="G23" s="2">
        <v>43910</v>
      </c>
      <c r="H23" s="1">
        <v>234</v>
      </c>
      <c r="I23" s="1">
        <v>1031</v>
      </c>
    </row>
    <row r="24" spans="7:9" x14ac:dyDescent="0.25">
      <c r="G24" s="2">
        <v>43911</v>
      </c>
      <c r="H24" s="1">
        <v>266</v>
      </c>
      <c r="I24" s="1">
        <v>1163</v>
      </c>
    </row>
    <row r="25" spans="7:9" x14ac:dyDescent="0.25">
      <c r="G25" s="2">
        <v>43912</v>
      </c>
      <c r="H25" s="1">
        <v>300</v>
      </c>
      <c r="I25" s="1">
        <v>1298</v>
      </c>
    </row>
    <row r="26" spans="7:9" x14ac:dyDescent="0.25">
      <c r="G26" s="2">
        <v>43913</v>
      </c>
      <c r="H26" s="1">
        <v>355</v>
      </c>
      <c r="I26" s="1">
        <v>1515</v>
      </c>
    </row>
    <row r="27" spans="7:9" x14ac:dyDescent="0.25">
      <c r="G27" s="2">
        <v>43914</v>
      </c>
      <c r="H27" s="1">
        <v>403</v>
      </c>
      <c r="I27" s="1">
        <v>1717</v>
      </c>
    </row>
    <row r="28" spans="7:9" x14ac:dyDescent="0.25">
      <c r="G28" s="2">
        <v>43915</v>
      </c>
      <c r="H28" s="1">
        <v>460</v>
      </c>
      <c r="I28" s="1">
        <v>1940</v>
      </c>
    </row>
    <row r="29" spans="7:9" x14ac:dyDescent="0.25">
      <c r="G29" s="2">
        <v>43916</v>
      </c>
      <c r="H29" s="1">
        <v>504</v>
      </c>
      <c r="I29" s="1">
        <v>2152</v>
      </c>
    </row>
    <row r="30" spans="7:9" x14ac:dyDescent="0.25">
      <c r="G30" s="2">
        <v>43917</v>
      </c>
      <c r="H30" s="1">
        <v>549</v>
      </c>
      <c r="I30" s="1">
        <v>2382</v>
      </c>
    </row>
    <row r="31" spans="7:9" x14ac:dyDescent="0.25">
      <c r="G31" s="2">
        <v>43918</v>
      </c>
      <c r="H31" s="1">
        <v>587</v>
      </c>
      <c r="I31" s="1">
        <v>2531</v>
      </c>
    </row>
    <row r="32" spans="7:9" x14ac:dyDescent="0.25">
      <c r="G32" s="2">
        <v>43919</v>
      </c>
      <c r="H32" s="1">
        <v>610</v>
      </c>
      <c r="I32" s="1">
        <v>2624</v>
      </c>
    </row>
    <row r="33" spans="7:9" x14ac:dyDescent="0.25">
      <c r="G33" s="2">
        <v>43920</v>
      </c>
      <c r="H33" s="1">
        <v>619</v>
      </c>
      <c r="I33" s="1">
        <v>2705</v>
      </c>
    </row>
    <row r="34" spans="7:9" x14ac:dyDescent="0.25">
      <c r="G34" s="2">
        <v>43921</v>
      </c>
      <c r="H34" s="1">
        <v>633</v>
      </c>
      <c r="I34" s="1">
        <v>2790</v>
      </c>
    </row>
    <row r="35" spans="7:9" x14ac:dyDescent="0.25">
      <c r="G35" s="2">
        <v>43922</v>
      </c>
      <c r="H35" s="1">
        <v>630</v>
      </c>
      <c r="I35" s="1">
        <v>2801</v>
      </c>
    </row>
    <row r="36" spans="7:9" x14ac:dyDescent="0.25">
      <c r="G36" s="2">
        <v>43923</v>
      </c>
      <c r="H36" s="1">
        <v>611</v>
      </c>
      <c r="I36" s="1">
        <v>2770</v>
      </c>
    </row>
    <row r="37" spans="7:9" x14ac:dyDescent="0.25">
      <c r="G37" s="2">
        <v>43924</v>
      </c>
      <c r="H37" s="1">
        <v>585</v>
      </c>
      <c r="I37" s="1">
        <v>2669</v>
      </c>
    </row>
    <row r="38" spans="7:9" x14ac:dyDescent="0.25">
      <c r="G38" s="2">
        <v>43925</v>
      </c>
      <c r="H38" s="1">
        <v>553</v>
      </c>
      <c r="I38" s="1">
        <v>2605</v>
      </c>
    </row>
    <row r="39" spans="7:9" x14ac:dyDescent="0.25">
      <c r="G39" s="2">
        <v>43926</v>
      </c>
      <c r="H39" s="1">
        <v>521</v>
      </c>
      <c r="I39" s="1">
        <v>2491</v>
      </c>
    </row>
    <row r="40" spans="7:9" x14ac:dyDescent="0.25">
      <c r="G40" s="2">
        <v>43927</v>
      </c>
      <c r="H40" s="1">
        <v>484</v>
      </c>
      <c r="I40" s="1">
        <v>2386</v>
      </c>
    </row>
    <row r="41" spans="7:9" x14ac:dyDescent="0.25">
      <c r="G41" s="2">
        <v>43928</v>
      </c>
      <c r="H41" s="1">
        <v>443</v>
      </c>
      <c r="I41" s="1">
        <v>2260</v>
      </c>
    </row>
    <row r="42" spans="7:9" x14ac:dyDescent="0.25">
      <c r="G42" s="2">
        <v>43929</v>
      </c>
      <c r="H42" s="1">
        <v>402</v>
      </c>
      <c r="I42" s="1">
        <v>2129</v>
      </c>
    </row>
    <row r="43" spans="7:9" x14ac:dyDescent="0.25">
      <c r="G43" s="2">
        <v>43930</v>
      </c>
      <c r="H43" s="1">
        <v>372</v>
      </c>
      <c r="I43" s="1">
        <v>2037</v>
      </c>
    </row>
    <row r="44" spans="7:9" x14ac:dyDescent="0.25">
      <c r="G44" s="2">
        <v>43931</v>
      </c>
      <c r="H44" s="1">
        <v>337</v>
      </c>
      <c r="I44" s="1">
        <v>1940</v>
      </c>
    </row>
    <row r="45" spans="7:9" x14ac:dyDescent="0.25">
      <c r="G45" s="2">
        <v>43932</v>
      </c>
      <c r="H45" s="1">
        <v>313</v>
      </c>
      <c r="I45" s="1">
        <v>1850</v>
      </c>
    </row>
    <row r="46" spans="7:9" x14ac:dyDescent="0.25">
      <c r="G46" s="2">
        <v>43933</v>
      </c>
      <c r="H46" s="1">
        <v>298</v>
      </c>
      <c r="I46" s="1">
        <v>1829</v>
      </c>
    </row>
    <row r="47" spans="7:9" x14ac:dyDescent="0.25">
      <c r="G47" s="2">
        <v>43934</v>
      </c>
      <c r="H47" s="1">
        <v>268</v>
      </c>
      <c r="I47" s="1">
        <v>1659</v>
      </c>
    </row>
    <row r="48" spans="7:9" x14ac:dyDescent="0.25">
      <c r="G48" s="2">
        <v>43935</v>
      </c>
      <c r="H48" s="1">
        <v>250</v>
      </c>
      <c r="I48" s="1">
        <v>1574</v>
      </c>
    </row>
    <row r="49" spans="7:9" x14ac:dyDescent="0.25">
      <c r="G49" s="2">
        <v>43936</v>
      </c>
      <c r="H49" s="1">
        <v>235</v>
      </c>
      <c r="I49" s="1">
        <v>1499</v>
      </c>
    </row>
    <row r="50" spans="7:9" x14ac:dyDescent="0.25">
      <c r="G50" s="2">
        <v>43937</v>
      </c>
      <c r="H50" s="1">
        <v>224</v>
      </c>
      <c r="I50" s="1">
        <v>1414</v>
      </c>
    </row>
    <row r="51" spans="7:9" x14ac:dyDescent="0.25">
      <c r="G51" s="2">
        <v>43938</v>
      </c>
      <c r="H51" s="1">
        <v>212</v>
      </c>
      <c r="I51" s="1">
        <v>1336</v>
      </c>
    </row>
    <row r="52" spans="7:9" x14ac:dyDescent="0.25">
      <c r="G52" s="2">
        <v>43939</v>
      </c>
      <c r="H52" s="1">
        <v>207</v>
      </c>
      <c r="I52" s="1">
        <v>1256</v>
      </c>
    </row>
    <row r="53" spans="7:9" x14ac:dyDescent="0.25">
      <c r="G53" s="2">
        <v>43940</v>
      </c>
      <c r="H53" s="1">
        <v>193</v>
      </c>
      <c r="I53" s="1">
        <v>1176</v>
      </c>
    </row>
    <row r="54" spans="7:9" x14ac:dyDescent="0.25">
      <c r="G54" s="2">
        <v>43941</v>
      </c>
      <c r="H54" s="1">
        <v>190</v>
      </c>
      <c r="I54" s="1">
        <v>1180</v>
      </c>
    </row>
    <row r="55" spans="7:9" x14ac:dyDescent="0.25">
      <c r="G55" s="2">
        <v>43942</v>
      </c>
      <c r="H55" s="1">
        <v>177</v>
      </c>
      <c r="I55" s="1">
        <v>1126</v>
      </c>
    </row>
    <row r="56" spans="7:9" x14ac:dyDescent="0.25">
      <c r="G56" s="2">
        <v>43943</v>
      </c>
      <c r="H56" s="1">
        <v>169</v>
      </c>
      <c r="I56" s="1">
        <v>1062</v>
      </c>
    </row>
    <row r="57" spans="7:9" x14ac:dyDescent="0.25">
      <c r="G57" s="2">
        <v>43944</v>
      </c>
      <c r="H57" s="1">
        <v>153</v>
      </c>
      <c r="I57" s="1">
        <v>999</v>
      </c>
    </row>
    <row r="58" spans="7:9" x14ac:dyDescent="0.25">
      <c r="G58" s="2">
        <v>43945</v>
      </c>
      <c r="H58" s="1">
        <v>148</v>
      </c>
      <c r="I58" s="1">
        <v>935</v>
      </c>
    </row>
    <row r="59" spans="7:9" x14ac:dyDescent="0.25">
      <c r="G59" s="2">
        <v>43946</v>
      </c>
      <c r="H59" s="1">
        <v>136</v>
      </c>
      <c r="I59" s="1">
        <v>889</v>
      </c>
    </row>
    <row r="60" spans="7:9" x14ac:dyDescent="0.25">
      <c r="G60" s="2">
        <v>43947</v>
      </c>
      <c r="H60" s="1">
        <v>130</v>
      </c>
      <c r="I60" s="1">
        <v>857</v>
      </c>
    </row>
    <row r="61" spans="7:9" x14ac:dyDescent="0.25">
      <c r="G61" s="2">
        <v>43948</v>
      </c>
      <c r="H61" s="1">
        <v>120</v>
      </c>
      <c r="I61" s="1">
        <v>803</v>
      </c>
    </row>
    <row r="62" spans="7:9" x14ac:dyDescent="0.25">
      <c r="G62" s="2">
        <v>43949</v>
      </c>
      <c r="H62" s="1">
        <v>113</v>
      </c>
      <c r="I62" s="1">
        <v>750</v>
      </c>
    </row>
    <row r="63" spans="7:9" x14ac:dyDescent="0.25">
      <c r="G63" s="2">
        <v>43950</v>
      </c>
      <c r="H63" s="1">
        <v>105</v>
      </c>
      <c r="I63" s="1">
        <v>708</v>
      </c>
    </row>
    <row r="64" spans="7:9" x14ac:dyDescent="0.25">
      <c r="G64" s="2">
        <v>43951</v>
      </c>
      <c r="H64" s="1">
        <v>102</v>
      </c>
      <c r="I64" s="1">
        <v>669</v>
      </c>
    </row>
    <row r="65" spans="7:9" x14ac:dyDescent="0.25">
      <c r="G65" s="2">
        <v>43952</v>
      </c>
      <c r="H65" s="1">
        <v>91</v>
      </c>
      <c r="I65" s="1">
        <v>601</v>
      </c>
    </row>
    <row r="66" spans="7:9" x14ac:dyDescent="0.25">
      <c r="G66" s="2">
        <v>43953</v>
      </c>
      <c r="H66" s="1">
        <v>88</v>
      </c>
      <c r="I66" s="1">
        <v>583</v>
      </c>
    </row>
    <row r="67" spans="7:9" x14ac:dyDescent="0.25">
      <c r="G67" s="2">
        <v>43954</v>
      </c>
      <c r="H67" s="1">
        <v>84</v>
      </c>
      <c r="I67" s="1">
        <v>564</v>
      </c>
    </row>
    <row r="68" spans="7:9" x14ac:dyDescent="0.25">
      <c r="G68" s="2">
        <v>43955</v>
      </c>
      <c r="H68" s="1">
        <v>79</v>
      </c>
      <c r="I68" s="1">
        <v>529</v>
      </c>
    </row>
    <row r="69" spans="7:9" x14ac:dyDescent="0.25">
      <c r="G69" s="2">
        <v>43956</v>
      </c>
      <c r="H69" s="1">
        <v>80</v>
      </c>
      <c r="I69" s="1">
        <v>500</v>
      </c>
    </row>
    <row r="70" spans="7:9" x14ac:dyDescent="0.25">
      <c r="G70" s="2">
        <v>43957</v>
      </c>
      <c r="H70" s="1">
        <v>75</v>
      </c>
      <c r="I70" s="1">
        <v>474</v>
      </c>
    </row>
    <row r="71" spans="7:9" x14ac:dyDescent="0.25">
      <c r="G71" s="2">
        <v>43958</v>
      </c>
      <c r="H71" s="1">
        <v>71</v>
      </c>
      <c r="I71" s="1">
        <v>444</v>
      </c>
    </row>
    <row r="72" spans="7:9" x14ac:dyDescent="0.25">
      <c r="G72" s="2">
        <v>43959</v>
      </c>
      <c r="H72" s="1">
        <v>69</v>
      </c>
      <c r="I72" s="1">
        <v>422</v>
      </c>
    </row>
    <row r="73" spans="7:9" x14ac:dyDescent="0.25">
      <c r="G73" s="2">
        <v>43960</v>
      </c>
      <c r="H73" s="1">
        <v>68</v>
      </c>
      <c r="I73" s="1">
        <v>404</v>
      </c>
    </row>
    <row r="74" spans="7:9" x14ac:dyDescent="0.25">
      <c r="G74" s="2">
        <v>43961</v>
      </c>
      <c r="H74" s="1">
        <v>67</v>
      </c>
      <c r="I74" s="1">
        <v>397</v>
      </c>
    </row>
    <row r="75" spans="7:9" x14ac:dyDescent="0.25">
      <c r="G75" s="2">
        <v>43962</v>
      </c>
      <c r="H75" s="1">
        <v>66</v>
      </c>
      <c r="I75" s="1">
        <v>374</v>
      </c>
    </row>
    <row r="76" spans="7:9" x14ac:dyDescent="0.25">
      <c r="G76" s="2">
        <v>43963</v>
      </c>
      <c r="H76" s="1">
        <v>60</v>
      </c>
      <c r="I76" s="1">
        <v>351</v>
      </c>
    </row>
    <row r="77" spans="7:9" x14ac:dyDescent="0.25">
      <c r="G77" s="2">
        <v>43964</v>
      </c>
      <c r="H77" s="1">
        <v>57</v>
      </c>
      <c r="I77" s="1">
        <v>332</v>
      </c>
    </row>
    <row r="78" spans="7:9" x14ac:dyDescent="0.25">
      <c r="G78" s="2">
        <v>43965</v>
      </c>
      <c r="H78" s="1">
        <v>54</v>
      </c>
      <c r="I78" s="1">
        <v>313</v>
      </c>
    </row>
    <row r="79" spans="7:9" x14ac:dyDescent="0.25">
      <c r="G79" s="2">
        <v>43966</v>
      </c>
      <c r="H79" s="1">
        <v>54</v>
      </c>
      <c r="I79" s="1">
        <v>321</v>
      </c>
    </row>
    <row r="80" spans="7:9" x14ac:dyDescent="0.25">
      <c r="G80" s="2">
        <v>43967</v>
      </c>
      <c r="H80" s="1">
        <v>50</v>
      </c>
      <c r="I80" s="1">
        <v>308</v>
      </c>
    </row>
    <row r="81" spans="7:9" x14ac:dyDescent="0.25">
      <c r="G81" s="2">
        <v>43968</v>
      </c>
      <c r="H81" s="1">
        <v>46</v>
      </c>
      <c r="I81" s="1">
        <v>297</v>
      </c>
    </row>
    <row r="82" spans="7:9" x14ac:dyDescent="0.25">
      <c r="G82" s="2">
        <v>43969</v>
      </c>
      <c r="H82" s="1">
        <v>46</v>
      </c>
      <c r="I82" s="1">
        <v>290</v>
      </c>
    </row>
    <row r="83" spans="7:9" x14ac:dyDescent="0.25">
      <c r="G83" s="2">
        <v>43970</v>
      </c>
      <c r="H83" s="1">
        <v>42</v>
      </c>
      <c r="I83" s="1">
        <v>271</v>
      </c>
    </row>
    <row r="84" spans="7:9" x14ac:dyDescent="0.25">
      <c r="G84" s="2">
        <v>43971</v>
      </c>
      <c r="H84" s="1">
        <v>40</v>
      </c>
      <c r="I84" s="1">
        <v>261</v>
      </c>
    </row>
    <row r="85" spans="7:9" x14ac:dyDescent="0.25">
      <c r="G85" s="2">
        <v>43972</v>
      </c>
      <c r="H85" s="1">
        <v>35</v>
      </c>
      <c r="I85" s="1">
        <v>240</v>
      </c>
    </row>
    <row r="86" spans="7:9" x14ac:dyDescent="0.25">
      <c r="G86" s="2">
        <v>43973</v>
      </c>
      <c r="H86" s="1">
        <v>34</v>
      </c>
      <c r="I86" s="1">
        <v>229</v>
      </c>
    </row>
    <row r="87" spans="7:9" x14ac:dyDescent="0.25">
      <c r="G87" s="2">
        <v>43974</v>
      </c>
      <c r="H87" s="1">
        <v>34</v>
      </c>
      <c r="I87" s="1">
        <v>220</v>
      </c>
    </row>
    <row r="88" spans="7:9" x14ac:dyDescent="0.25">
      <c r="G88" s="2">
        <v>43975</v>
      </c>
      <c r="H88" s="1">
        <v>34</v>
      </c>
      <c r="I88" s="1">
        <v>213</v>
      </c>
    </row>
    <row r="89" spans="7:9" x14ac:dyDescent="0.25">
      <c r="G89" s="2">
        <v>43976</v>
      </c>
      <c r="H89" s="1">
        <v>31</v>
      </c>
      <c r="I89" s="1">
        <v>200</v>
      </c>
    </row>
    <row r="90" spans="7:9" x14ac:dyDescent="0.25">
      <c r="G90" s="2">
        <v>43977</v>
      </c>
      <c r="H90" s="1">
        <v>31</v>
      </c>
      <c r="I90" s="1">
        <v>190</v>
      </c>
    </row>
    <row r="91" spans="7:9" x14ac:dyDescent="0.25">
      <c r="G91" s="2">
        <v>43978</v>
      </c>
      <c r="H91" s="1">
        <v>30</v>
      </c>
      <c r="I91" s="1">
        <v>179</v>
      </c>
    </row>
    <row r="92" spans="7:9" x14ac:dyDescent="0.25">
      <c r="G92" s="2">
        <v>43979</v>
      </c>
      <c r="H92" s="1">
        <v>31</v>
      </c>
      <c r="I92" s="1">
        <v>175</v>
      </c>
    </row>
    <row r="93" spans="7:9" x14ac:dyDescent="0.25">
      <c r="G93" s="2">
        <v>43980</v>
      </c>
      <c r="H93" s="1">
        <v>28</v>
      </c>
      <c r="I93" s="1">
        <v>161</v>
      </c>
    </row>
    <row r="94" spans="7:9" x14ac:dyDescent="0.25">
      <c r="G94" s="2">
        <v>43981</v>
      </c>
      <c r="H94" s="1">
        <v>26</v>
      </c>
      <c r="I94" s="1">
        <v>154</v>
      </c>
    </row>
    <row r="95" spans="7:9" x14ac:dyDescent="0.25">
      <c r="G95" s="2">
        <v>43982</v>
      </c>
      <c r="H95" s="1">
        <v>24</v>
      </c>
      <c r="I95" s="1">
        <v>147</v>
      </c>
    </row>
    <row r="96" spans="7:9" x14ac:dyDescent="0.25">
      <c r="G96" s="2">
        <v>43983</v>
      </c>
      <c r="H96" s="1">
        <v>21</v>
      </c>
      <c r="I96" s="1">
        <v>134</v>
      </c>
    </row>
    <row r="97" spans="7:9" x14ac:dyDescent="0.25">
      <c r="G97" s="2">
        <v>43984</v>
      </c>
      <c r="H97" s="1">
        <v>18</v>
      </c>
      <c r="I97" s="1">
        <v>127</v>
      </c>
    </row>
    <row r="98" spans="7:9" x14ac:dyDescent="0.25">
      <c r="G98" s="2">
        <v>43985</v>
      </c>
      <c r="H98" s="1">
        <v>18</v>
      </c>
      <c r="I98" s="1">
        <v>120</v>
      </c>
    </row>
    <row r="99" spans="7:9" x14ac:dyDescent="0.25">
      <c r="G99" s="2">
        <v>43986</v>
      </c>
      <c r="H99" s="1">
        <v>17</v>
      </c>
      <c r="I99" s="1">
        <v>117</v>
      </c>
    </row>
    <row r="100" spans="7:9" x14ac:dyDescent="0.25">
      <c r="G100" s="2">
        <v>43987</v>
      </c>
      <c r="H100" s="1">
        <v>17</v>
      </c>
      <c r="I100" s="1">
        <v>113</v>
      </c>
    </row>
    <row r="101" spans="7:9" x14ac:dyDescent="0.25">
      <c r="G101" s="2">
        <v>43988</v>
      </c>
      <c r="H101" s="1">
        <v>17</v>
      </c>
      <c r="I101" s="1">
        <v>111</v>
      </c>
    </row>
    <row r="102" spans="7:9" x14ac:dyDescent="0.25">
      <c r="G102" s="2">
        <v>43989</v>
      </c>
      <c r="H102" s="1">
        <v>16</v>
      </c>
      <c r="I102" s="1">
        <v>109</v>
      </c>
    </row>
    <row r="103" spans="7:9" x14ac:dyDescent="0.25">
      <c r="G103" s="2">
        <v>43990</v>
      </c>
      <c r="H103" s="1">
        <v>17</v>
      </c>
      <c r="I103" s="1">
        <v>108</v>
      </c>
    </row>
    <row r="104" spans="7:9" x14ac:dyDescent="0.25">
      <c r="G104" s="2">
        <v>43991</v>
      </c>
      <c r="H104" s="1">
        <v>16</v>
      </c>
      <c r="I104" s="1">
        <v>103</v>
      </c>
    </row>
    <row r="105" spans="7:9" x14ac:dyDescent="0.25">
      <c r="G105" s="2">
        <v>43992</v>
      </c>
      <c r="H105" s="1">
        <v>17</v>
      </c>
      <c r="I105" s="1">
        <v>100</v>
      </c>
    </row>
    <row r="106" spans="7:9" x14ac:dyDescent="0.25">
      <c r="G106" s="2">
        <v>43993</v>
      </c>
      <c r="H106" s="1">
        <v>17</v>
      </c>
      <c r="I106" s="1">
        <v>96</v>
      </c>
    </row>
    <row r="107" spans="7:9" x14ac:dyDescent="0.25">
      <c r="G107" s="2">
        <v>43994</v>
      </c>
      <c r="H107" s="1">
        <v>16</v>
      </c>
      <c r="I107" s="1">
        <v>92</v>
      </c>
    </row>
    <row r="108" spans="7:9" x14ac:dyDescent="0.25">
      <c r="G108" s="2">
        <v>43995</v>
      </c>
      <c r="H108" s="1">
        <v>15</v>
      </c>
      <c r="I108" s="1">
        <v>88</v>
      </c>
    </row>
    <row r="109" spans="7:9" x14ac:dyDescent="0.25">
      <c r="G109" s="2">
        <v>43996</v>
      </c>
      <c r="H109" s="1">
        <v>15</v>
      </c>
      <c r="I109" s="1">
        <v>90</v>
      </c>
    </row>
    <row r="110" spans="7:9" x14ac:dyDescent="0.25">
      <c r="G110" s="2">
        <v>43997</v>
      </c>
      <c r="H110" s="1">
        <v>15</v>
      </c>
      <c r="I110" s="1">
        <v>89</v>
      </c>
    </row>
    <row r="111" spans="7:9" x14ac:dyDescent="0.25">
      <c r="G111" s="2">
        <v>43998</v>
      </c>
      <c r="H111" s="1">
        <v>17</v>
      </c>
      <c r="I111" s="1">
        <v>90</v>
      </c>
    </row>
    <row r="112" spans="7:9" x14ac:dyDescent="0.25">
      <c r="G112" s="2">
        <v>43999</v>
      </c>
      <c r="H112" s="1">
        <v>15</v>
      </c>
      <c r="I112" s="1">
        <v>86</v>
      </c>
    </row>
    <row r="113" spans="7:9" x14ac:dyDescent="0.25">
      <c r="G113" s="2">
        <v>44000</v>
      </c>
      <c r="H113" s="1">
        <v>14</v>
      </c>
      <c r="I113" s="1">
        <v>87</v>
      </c>
    </row>
    <row r="114" spans="7:9" x14ac:dyDescent="0.25">
      <c r="G114" s="2">
        <v>44001</v>
      </c>
      <c r="H114" s="1">
        <v>13</v>
      </c>
      <c r="I114" s="1">
        <v>85</v>
      </c>
    </row>
    <row r="115" spans="7:9" x14ac:dyDescent="0.25">
      <c r="G115" s="2">
        <v>44002</v>
      </c>
      <c r="H115" s="1">
        <v>12</v>
      </c>
      <c r="I115" s="1">
        <v>88</v>
      </c>
    </row>
    <row r="116" spans="7:9" x14ac:dyDescent="0.25">
      <c r="G116" s="2">
        <v>44003</v>
      </c>
      <c r="H116" s="1">
        <v>12</v>
      </c>
      <c r="I116" s="1">
        <v>86</v>
      </c>
    </row>
    <row r="117" spans="7:9" x14ac:dyDescent="0.25">
      <c r="G117" s="2">
        <v>44004</v>
      </c>
      <c r="H117" s="1">
        <v>12</v>
      </c>
      <c r="I117" s="1">
        <v>84</v>
      </c>
    </row>
    <row r="118" spans="7:9" x14ac:dyDescent="0.25">
      <c r="G118" s="2">
        <v>44005</v>
      </c>
      <c r="H118" s="1">
        <v>10</v>
      </c>
      <c r="I118" s="1">
        <v>82</v>
      </c>
    </row>
    <row r="119" spans="7:9" x14ac:dyDescent="0.25">
      <c r="G119" s="2">
        <v>44006</v>
      </c>
      <c r="H119" s="1">
        <v>11</v>
      </c>
      <c r="I119" s="1">
        <v>81</v>
      </c>
    </row>
    <row r="120" spans="7:9" x14ac:dyDescent="0.25">
      <c r="G120" s="2">
        <v>44007</v>
      </c>
      <c r="H120" s="1">
        <v>12</v>
      </c>
      <c r="I120" s="1">
        <v>79</v>
      </c>
    </row>
    <row r="121" spans="7:9" x14ac:dyDescent="0.25">
      <c r="G121" s="2">
        <v>44008</v>
      </c>
      <c r="H121" s="1">
        <v>12</v>
      </c>
      <c r="I121" s="1">
        <v>78</v>
      </c>
    </row>
    <row r="122" spans="7:9" x14ac:dyDescent="0.25">
      <c r="G122" s="2">
        <v>44009</v>
      </c>
      <c r="H122" s="1">
        <v>12</v>
      </c>
      <c r="I122" s="1">
        <v>74</v>
      </c>
    </row>
    <row r="123" spans="7:9" x14ac:dyDescent="0.25">
      <c r="G123" s="2">
        <v>44010</v>
      </c>
      <c r="H123" s="1">
        <v>13</v>
      </c>
      <c r="I123" s="1">
        <v>73</v>
      </c>
    </row>
    <row r="124" spans="7:9" x14ac:dyDescent="0.25">
      <c r="G124" s="2">
        <v>44011</v>
      </c>
      <c r="H124" s="1">
        <v>12</v>
      </c>
      <c r="I124" s="1">
        <v>73</v>
      </c>
    </row>
    <row r="125" spans="7:9" x14ac:dyDescent="0.25">
      <c r="G125" s="2">
        <v>44012</v>
      </c>
      <c r="H125" s="1">
        <v>12</v>
      </c>
      <c r="I125" s="1">
        <v>73</v>
      </c>
    </row>
    <row r="126" spans="7:9" x14ac:dyDescent="0.25">
      <c r="G126" s="2">
        <v>44013</v>
      </c>
      <c r="H126" s="1">
        <v>12</v>
      </c>
      <c r="I126" s="1">
        <v>71</v>
      </c>
    </row>
    <row r="127" spans="7:9" x14ac:dyDescent="0.25">
      <c r="G127" s="2">
        <v>44014</v>
      </c>
      <c r="H127" s="1">
        <v>11</v>
      </c>
      <c r="I127" s="1">
        <v>70</v>
      </c>
    </row>
    <row r="128" spans="7:9" x14ac:dyDescent="0.25">
      <c r="G128" s="2">
        <v>44015</v>
      </c>
      <c r="H128" s="1">
        <v>10</v>
      </c>
      <c r="I128" s="1">
        <v>67</v>
      </c>
    </row>
    <row r="129" spans="7:9" x14ac:dyDescent="0.25">
      <c r="G129" s="2">
        <v>44016</v>
      </c>
      <c r="H129" s="1">
        <v>10</v>
      </c>
      <c r="I129" s="1">
        <v>68</v>
      </c>
    </row>
    <row r="130" spans="7:9" x14ac:dyDescent="0.25">
      <c r="G130" s="2">
        <v>44017</v>
      </c>
      <c r="H130" s="1">
        <v>10</v>
      </c>
      <c r="I130" s="1">
        <v>67</v>
      </c>
    </row>
    <row r="131" spans="7:9" x14ac:dyDescent="0.25">
      <c r="G131" s="2">
        <v>44018</v>
      </c>
      <c r="H131" s="1">
        <v>10</v>
      </c>
      <c r="I131" s="1">
        <v>66</v>
      </c>
    </row>
    <row r="132" spans="7:9" x14ac:dyDescent="0.25">
      <c r="G132" s="2">
        <v>44019</v>
      </c>
      <c r="H132" s="1">
        <v>11</v>
      </c>
      <c r="I132" s="1">
        <v>64</v>
      </c>
    </row>
    <row r="133" spans="7:9" x14ac:dyDescent="0.25">
      <c r="G133" s="2">
        <v>44020</v>
      </c>
      <c r="H133" s="1">
        <v>11</v>
      </c>
      <c r="I133" s="1">
        <v>64</v>
      </c>
    </row>
    <row r="134" spans="7:9" x14ac:dyDescent="0.25">
      <c r="G134" s="2">
        <v>44021</v>
      </c>
      <c r="H134" s="1">
        <v>11</v>
      </c>
      <c r="I134" s="1">
        <v>66</v>
      </c>
    </row>
    <row r="135" spans="7:9" x14ac:dyDescent="0.25">
      <c r="G135" s="2">
        <v>44022</v>
      </c>
      <c r="H135" s="1">
        <v>12</v>
      </c>
      <c r="I135" s="1">
        <v>69</v>
      </c>
    </row>
    <row r="136" spans="7:9" x14ac:dyDescent="0.25">
      <c r="G136" s="2">
        <v>44023</v>
      </c>
      <c r="H136" s="1">
        <v>11</v>
      </c>
      <c r="I136" s="1">
        <v>68</v>
      </c>
    </row>
    <row r="137" spans="7:9" x14ac:dyDescent="0.25">
      <c r="G137" s="2">
        <v>44024</v>
      </c>
      <c r="H137" s="1">
        <v>11</v>
      </c>
      <c r="I137" s="1">
        <v>69</v>
      </c>
    </row>
    <row r="138" spans="7:9" x14ac:dyDescent="0.25">
      <c r="G138" s="2">
        <v>44025</v>
      </c>
      <c r="H138" s="1">
        <v>12</v>
      </c>
      <c r="I138" s="1">
        <v>71</v>
      </c>
    </row>
    <row r="139" spans="7:9" x14ac:dyDescent="0.25">
      <c r="G139" s="2">
        <v>44026</v>
      </c>
      <c r="H139" s="1">
        <v>11</v>
      </c>
      <c r="I139" s="1">
        <v>70</v>
      </c>
    </row>
    <row r="140" spans="7:9" x14ac:dyDescent="0.25">
      <c r="G140" s="2">
        <v>44027</v>
      </c>
      <c r="H140" s="1">
        <v>12</v>
      </c>
      <c r="I140" s="1">
        <v>73</v>
      </c>
    </row>
    <row r="141" spans="7:9" x14ac:dyDescent="0.25">
      <c r="G141" s="2">
        <v>44028</v>
      </c>
      <c r="H141" s="1">
        <v>13</v>
      </c>
      <c r="I141" s="1">
        <v>75</v>
      </c>
    </row>
    <row r="142" spans="7:9" x14ac:dyDescent="0.25">
      <c r="G142" s="2">
        <v>44029</v>
      </c>
      <c r="H142" s="1">
        <v>13</v>
      </c>
      <c r="I142" s="1">
        <v>76</v>
      </c>
    </row>
    <row r="143" spans="7:9" x14ac:dyDescent="0.25">
      <c r="G143" s="2">
        <v>44030</v>
      </c>
      <c r="H143" s="1">
        <v>14</v>
      </c>
      <c r="I143" s="1">
        <v>76</v>
      </c>
    </row>
    <row r="144" spans="7:9" x14ac:dyDescent="0.25">
      <c r="G144" s="2">
        <v>44031</v>
      </c>
      <c r="H144" s="1">
        <v>14</v>
      </c>
      <c r="I144" s="1">
        <v>76</v>
      </c>
    </row>
    <row r="145" spans="7:9" x14ac:dyDescent="0.25">
      <c r="G145" s="2">
        <v>44032</v>
      </c>
      <c r="H145" s="1">
        <v>13</v>
      </c>
      <c r="I145" s="1">
        <v>77</v>
      </c>
    </row>
    <row r="146" spans="7:9" x14ac:dyDescent="0.25">
      <c r="G146" s="2">
        <v>44033</v>
      </c>
      <c r="H146" s="1">
        <v>14</v>
      </c>
      <c r="I146" s="1">
        <v>80</v>
      </c>
    </row>
    <row r="147" spans="7:9" x14ac:dyDescent="0.25">
      <c r="G147" s="2">
        <v>44034</v>
      </c>
      <c r="H147" s="1">
        <v>13</v>
      </c>
      <c r="I147" s="1">
        <v>80</v>
      </c>
    </row>
    <row r="148" spans="7:9" x14ac:dyDescent="0.25">
      <c r="G148" s="2">
        <v>44035</v>
      </c>
      <c r="H148" s="1">
        <v>12</v>
      </c>
      <c r="I148" s="1">
        <v>80</v>
      </c>
    </row>
    <row r="149" spans="7:9" x14ac:dyDescent="0.25">
      <c r="G149" s="2">
        <v>44036</v>
      </c>
      <c r="H149" s="1">
        <v>13</v>
      </c>
      <c r="I149" s="1">
        <v>82</v>
      </c>
    </row>
    <row r="150" spans="7:9" x14ac:dyDescent="0.25">
      <c r="G150" s="2">
        <v>44037</v>
      </c>
      <c r="H150" s="1">
        <v>12</v>
      </c>
      <c r="I150" s="1">
        <v>85</v>
      </c>
    </row>
    <row r="151" spans="7:9" x14ac:dyDescent="0.25">
      <c r="G151" s="2">
        <v>44038</v>
      </c>
      <c r="H151" s="1">
        <v>13</v>
      </c>
      <c r="I151" s="1">
        <v>89</v>
      </c>
    </row>
    <row r="152" spans="7:9" x14ac:dyDescent="0.25">
      <c r="G152" s="2">
        <v>44039</v>
      </c>
      <c r="H152" s="1">
        <v>15</v>
      </c>
      <c r="I152" s="1">
        <v>90</v>
      </c>
    </row>
    <row r="153" spans="7:9" x14ac:dyDescent="0.25">
      <c r="G153" s="2">
        <v>44040</v>
      </c>
      <c r="H153" s="1">
        <v>14</v>
      </c>
      <c r="I153" s="1">
        <v>91</v>
      </c>
    </row>
    <row r="154" spans="7:9" x14ac:dyDescent="0.25">
      <c r="G154" s="2">
        <v>44041</v>
      </c>
      <c r="H154" s="1">
        <v>14</v>
      </c>
      <c r="I154" s="1">
        <v>93</v>
      </c>
    </row>
    <row r="155" spans="7:9" x14ac:dyDescent="0.25">
      <c r="G155" s="2">
        <v>44042</v>
      </c>
      <c r="H155" s="1">
        <v>15</v>
      </c>
      <c r="I155" s="1">
        <v>93</v>
      </c>
    </row>
    <row r="156" spans="7:9" x14ac:dyDescent="0.25">
      <c r="G156" s="2">
        <v>44043</v>
      </c>
      <c r="H156" s="1">
        <v>16</v>
      </c>
      <c r="I156" s="1">
        <v>94</v>
      </c>
    </row>
    <row r="157" spans="7:9" x14ac:dyDescent="0.25">
      <c r="G157" s="2">
        <v>44044</v>
      </c>
      <c r="H157" s="1">
        <v>16</v>
      </c>
      <c r="I157" s="1">
        <v>95</v>
      </c>
    </row>
    <row r="158" spans="7:9" x14ac:dyDescent="0.25">
      <c r="G158" s="2">
        <v>44045</v>
      </c>
      <c r="H158" s="1">
        <v>16</v>
      </c>
      <c r="I158" s="1">
        <v>95</v>
      </c>
    </row>
    <row r="159" spans="7:9" x14ac:dyDescent="0.25">
      <c r="G159" s="2">
        <v>44046</v>
      </c>
      <c r="H159" s="1">
        <v>15</v>
      </c>
      <c r="I159" s="1">
        <v>95</v>
      </c>
    </row>
    <row r="160" spans="7:9" x14ac:dyDescent="0.25">
      <c r="G160" s="2">
        <v>44047</v>
      </c>
      <c r="H160" s="1">
        <v>15</v>
      </c>
      <c r="I160" s="1">
        <v>101</v>
      </c>
    </row>
    <row r="161" spans="7:9" x14ac:dyDescent="0.25">
      <c r="G161" s="2">
        <v>44048</v>
      </c>
      <c r="H161" s="1">
        <v>16</v>
      </c>
      <c r="I161" s="1">
        <v>104</v>
      </c>
    </row>
    <row r="162" spans="7:9" x14ac:dyDescent="0.25">
      <c r="G162" s="2">
        <v>44049</v>
      </c>
      <c r="H162" s="1">
        <v>17</v>
      </c>
      <c r="I162" s="1">
        <v>107</v>
      </c>
    </row>
    <row r="163" spans="7:9" x14ac:dyDescent="0.25">
      <c r="G163" s="2">
        <v>44050</v>
      </c>
      <c r="H163" s="1">
        <v>17</v>
      </c>
      <c r="I163" s="1">
        <v>108</v>
      </c>
    </row>
    <row r="164" spans="7:9" x14ac:dyDescent="0.25">
      <c r="G164" s="2">
        <v>44051</v>
      </c>
      <c r="H164" s="1">
        <v>17</v>
      </c>
      <c r="I164" s="1">
        <v>109</v>
      </c>
    </row>
    <row r="165" spans="7:9" x14ac:dyDescent="0.25">
      <c r="G165" s="2">
        <v>44052</v>
      </c>
      <c r="H165" s="1">
        <v>17</v>
      </c>
      <c r="I165" s="1">
        <v>111</v>
      </c>
    </row>
    <row r="166" spans="7:9" x14ac:dyDescent="0.25">
      <c r="G166" s="2">
        <v>44053</v>
      </c>
      <c r="H166" s="1">
        <v>17</v>
      </c>
      <c r="I166" s="1">
        <v>110</v>
      </c>
    </row>
    <row r="167" spans="7:9" x14ac:dyDescent="0.25">
      <c r="G167" s="2">
        <v>44054</v>
      </c>
      <c r="H167" s="1">
        <v>17</v>
      </c>
      <c r="I167" s="1">
        <v>112</v>
      </c>
    </row>
    <row r="168" spans="7:9" x14ac:dyDescent="0.25">
      <c r="G168" s="2">
        <v>44055</v>
      </c>
      <c r="H168" s="1">
        <v>19</v>
      </c>
      <c r="I168" s="1">
        <v>117</v>
      </c>
    </row>
    <row r="169" spans="7:9" x14ac:dyDescent="0.25">
      <c r="G169" s="2">
        <v>44056</v>
      </c>
      <c r="H169" s="1">
        <v>21</v>
      </c>
      <c r="I169" s="1">
        <v>119</v>
      </c>
    </row>
    <row r="170" spans="7:9" x14ac:dyDescent="0.25">
      <c r="G170" s="2">
        <v>44057</v>
      </c>
      <c r="H170" s="1">
        <v>20</v>
      </c>
      <c r="I170" s="1">
        <v>122</v>
      </c>
    </row>
    <row r="171" spans="7:9" x14ac:dyDescent="0.25">
      <c r="G171" s="2">
        <v>44058</v>
      </c>
      <c r="H171" s="1">
        <v>20</v>
      </c>
      <c r="I171" s="1">
        <v>124</v>
      </c>
    </row>
    <row r="172" spans="7:9" x14ac:dyDescent="0.25">
      <c r="G172" s="2">
        <v>44059</v>
      </c>
      <c r="H172" s="1">
        <v>21</v>
      </c>
      <c r="I172" s="1">
        <v>126</v>
      </c>
    </row>
    <row r="173" spans="7:9" x14ac:dyDescent="0.25">
      <c r="G173" s="2">
        <v>44060</v>
      </c>
      <c r="H173" s="1">
        <v>22</v>
      </c>
      <c r="I173" s="1">
        <v>130</v>
      </c>
    </row>
    <row r="174" spans="7:9" x14ac:dyDescent="0.25">
      <c r="G174" s="2">
        <v>44061</v>
      </c>
      <c r="H174" s="1">
        <v>24</v>
      </c>
      <c r="I174" s="1">
        <v>132</v>
      </c>
    </row>
    <row r="175" spans="7:9" x14ac:dyDescent="0.25">
      <c r="G175" s="2">
        <v>44062</v>
      </c>
      <c r="H175" s="1">
        <v>24</v>
      </c>
      <c r="I175" s="1">
        <v>133</v>
      </c>
    </row>
    <row r="176" spans="7:9" x14ac:dyDescent="0.25">
      <c r="G176" s="2">
        <v>44063</v>
      </c>
      <c r="H176" s="1">
        <v>23</v>
      </c>
      <c r="I176" s="1">
        <v>137</v>
      </c>
    </row>
    <row r="177" spans="7:9" x14ac:dyDescent="0.25">
      <c r="G177" s="2">
        <v>44064</v>
      </c>
      <c r="H177" s="1">
        <v>26</v>
      </c>
      <c r="I177" s="1">
        <v>140</v>
      </c>
    </row>
    <row r="178" spans="7:9" x14ac:dyDescent="0.25">
      <c r="G178" s="2">
        <v>44065</v>
      </c>
      <c r="H178" s="1">
        <v>26</v>
      </c>
      <c r="I178" s="1">
        <v>142</v>
      </c>
    </row>
    <row r="179" spans="7:9" x14ac:dyDescent="0.25">
      <c r="G179" s="2">
        <v>44066</v>
      </c>
      <c r="H179" s="1">
        <v>28</v>
      </c>
      <c r="I179" s="1">
        <v>144</v>
      </c>
    </row>
    <row r="180" spans="7:9" x14ac:dyDescent="0.25">
      <c r="G180" s="2">
        <v>44067</v>
      </c>
      <c r="H180" s="1">
        <v>30</v>
      </c>
      <c r="I180" s="1">
        <v>154</v>
      </c>
    </row>
    <row r="181" spans="7:9" x14ac:dyDescent="0.25">
      <c r="G181" s="2">
        <v>44068</v>
      </c>
      <c r="H181" s="1">
        <v>29</v>
      </c>
      <c r="I181" s="1">
        <v>154</v>
      </c>
    </row>
    <row r="182" spans="7:9" x14ac:dyDescent="0.25">
      <c r="G182" s="2">
        <v>44069</v>
      </c>
      <c r="H182" s="1">
        <v>30</v>
      </c>
      <c r="I182" s="1">
        <v>158</v>
      </c>
    </row>
    <row r="183" spans="7:9" x14ac:dyDescent="0.25">
      <c r="G183" s="2">
        <v>44070</v>
      </c>
      <c r="H183" s="1">
        <v>32</v>
      </c>
      <c r="I183" s="1">
        <v>167</v>
      </c>
    </row>
    <row r="184" spans="7:9" x14ac:dyDescent="0.25">
      <c r="G184" s="2">
        <v>44071</v>
      </c>
      <c r="H184" s="1">
        <v>32</v>
      </c>
      <c r="I184" s="1">
        <v>175</v>
      </c>
    </row>
    <row r="185" spans="7:9" x14ac:dyDescent="0.25">
      <c r="G185" s="2">
        <v>44072</v>
      </c>
      <c r="H185" s="1">
        <v>34</v>
      </c>
      <c r="I185" s="1">
        <v>178</v>
      </c>
    </row>
    <row r="186" spans="7:9" x14ac:dyDescent="0.25">
      <c r="G186" s="2">
        <v>44073</v>
      </c>
      <c r="H186" s="1">
        <v>34</v>
      </c>
      <c r="I186" s="1">
        <v>184</v>
      </c>
    </row>
    <row r="187" spans="7:9" x14ac:dyDescent="0.25">
      <c r="G187" s="2">
        <v>44074</v>
      </c>
      <c r="H187" s="1">
        <v>36</v>
      </c>
      <c r="I187" s="1">
        <v>190</v>
      </c>
    </row>
    <row r="188" spans="7:9" x14ac:dyDescent="0.25">
      <c r="G188" s="2">
        <v>44075</v>
      </c>
      <c r="H188" s="1">
        <v>38</v>
      </c>
      <c r="I188" s="1">
        <v>203</v>
      </c>
    </row>
    <row r="189" spans="7:9" x14ac:dyDescent="0.25">
      <c r="G189" s="2">
        <v>44076</v>
      </c>
      <c r="H189" s="1">
        <v>40</v>
      </c>
      <c r="I189" s="1">
        <v>214</v>
      </c>
    </row>
    <row r="190" spans="7:9" x14ac:dyDescent="0.25">
      <c r="G190" s="2">
        <v>44077</v>
      </c>
      <c r="H190" s="1">
        <v>42</v>
      </c>
      <c r="I190" s="1">
        <v>223</v>
      </c>
    </row>
    <row r="191" spans="7:9" x14ac:dyDescent="0.25">
      <c r="G191" s="2">
        <v>44078</v>
      </c>
      <c r="H191" s="1">
        <v>45</v>
      </c>
      <c r="I191" s="1">
        <v>237</v>
      </c>
    </row>
    <row r="192" spans="7:9" x14ac:dyDescent="0.25">
      <c r="G192" s="2">
        <v>44079</v>
      </c>
      <c r="H192" s="1">
        <v>47</v>
      </c>
      <c r="I192" s="1">
        <v>251</v>
      </c>
    </row>
    <row r="193" spans="7:9" x14ac:dyDescent="0.25">
      <c r="G193" s="2">
        <v>44080</v>
      </c>
      <c r="H193" s="1">
        <v>47</v>
      </c>
      <c r="I193" s="1">
        <v>258</v>
      </c>
    </row>
    <row r="194" spans="7:9" x14ac:dyDescent="0.25">
      <c r="G194" s="2">
        <v>44081</v>
      </c>
      <c r="H194" s="1">
        <v>52</v>
      </c>
      <c r="I194" s="1">
        <v>280</v>
      </c>
    </row>
    <row r="195" spans="7:9" x14ac:dyDescent="0.25">
      <c r="G195" s="2">
        <v>44082</v>
      </c>
      <c r="H195" s="1">
        <v>57</v>
      </c>
      <c r="I195" s="1">
        <v>297</v>
      </c>
    </row>
    <row r="196" spans="7:9" x14ac:dyDescent="0.25">
      <c r="G196" s="2">
        <v>44083</v>
      </c>
      <c r="H196" s="1">
        <v>59</v>
      </c>
      <c r="I196" s="1">
        <v>306</v>
      </c>
    </row>
    <row r="197" spans="7:9" x14ac:dyDescent="0.25">
      <c r="G197" s="2">
        <v>44084</v>
      </c>
      <c r="H197" s="1">
        <v>60</v>
      </c>
      <c r="I197" s="1">
        <v>319</v>
      </c>
    </row>
    <row r="198" spans="7:9" x14ac:dyDescent="0.25">
      <c r="G198" s="2">
        <v>44085</v>
      </c>
      <c r="H198" s="1">
        <v>66</v>
      </c>
      <c r="I198" s="1">
        <v>340</v>
      </c>
    </row>
    <row r="199" spans="7:9" x14ac:dyDescent="0.25">
      <c r="G199" s="2">
        <v>44086</v>
      </c>
      <c r="H199" s="1">
        <v>69</v>
      </c>
      <c r="I199" s="1">
        <v>358</v>
      </c>
    </row>
    <row r="200" spans="7:9" x14ac:dyDescent="0.25">
      <c r="G200" s="2">
        <v>44087</v>
      </c>
      <c r="H200" s="1">
        <v>73</v>
      </c>
      <c r="I200" s="1">
        <v>370</v>
      </c>
    </row>
    <row r="201" spans="7:9" x14ac:dyDescent="0.25">
      <c r="G201" s="2">
        <v>44088</v>
      </c>
      <c r="H201" s="1">
        <v>72</v>
      </c>
      <c r="I201" s="1">
        <v>384</v>
      </c>
    </row>
    <row r="202" spans="7:9" x14ac:dyDescent="0.25">
      <c r="G202" s="2">
        <v>44089</v>
      </c>
      <c r="H202" s="1">
        <v>78</v>
      </c>
      <c r="I202" s="1">
        <v>403</v>
      </c>
    </row>
    <row r="203" spans="7:9" x14ac:dyDescent="0.25">
      <c r="G203" s="2">
        <v>44090</v>
      </c>
      <c r="H203" s="1">
        <v>83</v>
      </c>
      <c r="I203" s="1">
        <v>433</v>
      </c>
    </row>
    <row r="204" spans="7:9" x14ac:dyDescent="0.25">
      <c r="G204" s="2">
        <v>44091</v>
      </c>
      <c r="H204" s="1">
        <v>88</v>
      </c>
      <c r="I204" s="1">
        <v>454</v>
      </c>
    </row>
    <row r="205" spans="7:9" x14ac:dyDescent="0.25">
      <c r="G205" s="2">
        <v>44092</v>
      </c>
      <c r="H205" s="1">
        <v>90</v>
      </c>
      <c r="I205" s="1">
        <v>471</v>
      </c>
    </row>
    <row r="206" spans="7:9" x14ac:dyDescent="0.25">
      <c r="G206" s="2">
        <v>44093</v>
      </c>
      <c r="H206" s="1">
        <v>93</v>
      </c>
      <c r="I206" s="1">
        <v>476</v>
      </c>
    </row>
    <row r="207" spans="7:9" x14ac:dyDescent="0.25">
      <c r="G207" s="2">
        <v>44094</v>
      </c>
      <c r="H207" s="1">
        <v>99</v>
      </c>
      <c r="I207" s="1">
        <v>495</v>
      </c>
    </row>
    <row r="208" spans="7:9" x14ac:dyDescent="0.25">
      <c r="G208" s="2">
        <v>44095</v>
      </c>
      <c r="H208" s="1">
        <v>105</v>
      </c>
      <c r="I208" s="1">
        <v>509</v>
      </c>
    </row>
    <row r="209" spans="7:9" x14ac:dyDescent="0.25">
      <c r="G209" s="2">
        <v>44096</v>
      </c>
      <c r="H209" s="1">
        <v>108</v>
      </c>
      <c r="I209" s="1">
        <v>517</v>
      </c>
    </row>
    <row r="210" spans="7:9" x14ac:dyDescent="0.25">
      <c r="G210" s="2">
        <v>44097</v>
      </c>
      <c r="H210" s="1">
        <v>110</v>
      </c>
      <c r="I210" s="1">
        <v>519</v>
      </c>
    </row>
    <row r="211" spans="7:9" x14ac:dyDescent="0.25">
      <c r="G211" s="2">
        <v>44098</v>
      </c>
      <c r="H211" s="1">
        <v>113</v>
      </c>
      <c r="I211" s="1">
        <v>529</v>
      </c>
    </row>
    <row r="212" spans="7:9" x14ac:dyDescent="0.25">
      <c r="G212" s="2">
        <v>44099</v>
      </c>
      <c r="H212" s="1">
        <v>115</v>
      </c>
      <c r="I212" s="1">
        <v>530</v>
      </c>
    </row>
    <row r="213" spans="7:9" x14ac:dyDescent="0.25">
      <c r="G213" s="2">
        <v>44100</v>
      </c>
      <c r="H213" s="1">
        <v>116</v>
      </c>
      <c r="I213" s="1">
        <v>533</v>
      </c>
    </row>
    <row r="214" spans="7:9" x14ac:dyDescent="0.25">
      <c r="G214" s="2">
        <v>44101</v>
      </c>
      <c r="H214" s="1">
        <v>114</v>
      </c>
      <c r="I214" s="1">
        <v>524</v>
      </c>
    </row>
    <row r="215" spans="7:9" x14ac:dyDescent="0.25">
      <c r="G215" s="2">
        <v>44102</v>
      </c>
      <c r="H215" s="1">
        <v>119</v>
      </c>
      <c r="I215" s="1">
        <v>529</v>
      </c>
    </row>
    <row r="216" spans="7:9" x14ac:dyDescent="0.25">
      <c r="G216" s="2">
        <v>44103</v>
      </c>
      <c r="H216" s="1">
        <v>118</v>
      </c>
      <c r="I216" s="1">
        <v>538</v>
      </c>
    </row>
    <row r="217" spans="7:9" x14ac:dyDescent="0.25">
      <c r="G217" s="2">
        <v>44104</v>
      </c>
      <c r="H217" s="1">
        <v>121</v>
      </c>
      <c r="I217" s="1">
        <v>550</v>
      </c>
    </row>
    <row r="218" spans="7:9" x14ac:dyDescent="0.25">
      <c r="G218" s="2">
        <v>44105</v>
      </c>
      <c r="H218" s="1">
        <v>122</v>
      </c>
      <c r="I218" s="1">
        <v>557</v>
      </c>
    </row>
    <row r="219" spans="7:9" x14ac:dyDescent="0.25">
      <c r="G219" s="2">
        <v>44106</v>
      </c>
      <c r="H219" s="1">
        <v>122</v>
      </c>
      <c r="I219" s="1">
        <v>568</v>
      </c>
    </row>
    <row r="220" spans="7:9" x14ac:dyDescent="0.25">
      <c r="G220" s="2">
        <v>44107</v>
      </c>
      <c r="H220" s="1">
        <v>127</v>
      </c>
      <c r="I220" s="1">
        <v>584</v>
      </c>
    </row>
    <row r="221" spans="7:9" x14ac:dyDescent="0.25">
      <c r="G221" s="2">
        <v>44108</v>
      </c>
      <c r="H221" s="1">
        <v>127</v>
      </c>
      <c r="I221" s="1">
        <v>594</v>
      </c>
    </row>
    <row r="222" spans="7:9" x14ac:dyDescent="0.25">
      <c r="G222" s="2">
        <v>44109</v>
      </c>
      <c r="H222" s="1">
        <v>126</v>
      </c>
      <c r="I222" s="1">
        <v>607</v>
      </c>
    </row>
    <row r="223" spans="7:9" x14ac:dyDescent="0.25">
      <c r="G223" s="2">
        <v>44110</v>
      </c>
      <c r="H223" s="1">
        <v>129</v>
      </c>
      <c r="I223" s="1">
        <v>621</v>
      </c>
    </row>
    <row r="224" spans="7:9" x14ac:dyDescent="0.25">
      <c r="G224" s="2">
        <v>44111</v>
      </c>
      <c r="H224" s="1">
        <v>129</v>
      </c>
      <c r="I224" s="1">
        <v>637</v>
      </c>
    </row>
    <row r="225" spans="7:9" x14ac:dyDescent="0.25">
      <c r="G225" s="2">
        <v>44112</v>
      </c>
      <c r="H225" s="1">
        <v>133</v>
      </c>
      <c r="I225" s="1">
        <v>664</v>
      </c>
    </row>
    <row r="226" spans="7:9" x14ac:dyDescent="0.25">
      <c r="G226" s="2">
        <v>44113</v>
      </c>
      <c r="H226" s="1">
        <v>137</v>
      </c>
      <c r="I226" s="1">
        <v>695</v>
      </c>
    </row>
    <row r="227" spans="7:9" x14ac:dyDescent="0.25">
      <c r="G227" s="2">
        <v>44114</v>
      </c>
      <c r="H227" s="1">
        <v>138</v>
      </c>
      <c r="I227" s="1">
        <v>721</v>
      </c>
    </row>
    <row r="228" spans="7:9" x14ac:dyDescent="0.25">
      <c r="G228" s="2">
        <v>44115</v>
      </c>
      <c r="H228" s="1">
        <v>141</v>
      </c>
      <c r="I228" s="1">
        <v>746</v>
      </c>
    </row>
    <row r="229" spans="7:9" x14ac:dyDescent="0.25">
      <c r="G229" s="2">
        <v>44116</v>
      </c>
      <c r="H229" s="1">
        <v>150</v>
      </c>
      <c r="I229" s="1">
        <v>796</v>
      </c>
    </row>
    <row r="230" spans="7:9" x14ac:dyDescent="0.25">
      <c r="G230" s="2">
        <v>44117</v>
      </c>
      <c r="H230" s="1">
        <v>157</v>
      </c>
      <c r="I230" s="1">
        <v>848</v>
      </c>
    </row>
    <row r="231" spans="7:9" x14ac:dyDescent="0.25">
      <c r="G231" s="2">
        <v>44118</v>
      </c>
      <c r="H231" s="1">
        <v>172</v>
      </c>
      <c r="I231" s="1">
        <v>904</v>
      </c>
    </row>
    <row r="232" spans="7:9" x14ac:dyDescent="0.25">
      <c r="G232" s="2">
        <v>44119</v>
      </c>
      <c r="H232" s="1">
        <v>180</v>
      </c>
      <c r="I232" s="1">
        <v>948</v>
      </c>
    </row>
    <row r="233" spans="7:9" x14ac:dyDescent="0.25">
      <c r="G233" s="2">
        <v>44120</v>
      </c>
      <c r="H233" s="1">
        <v>190</v>
      </c>
      <c r="I233" s="1">
        <v>1012</v>
      </c>
    </row>
    <row r="234" spans="7:9" x14ac:dyDescent="0.25">
      <c r="G234" s="2">
        <v>44121</v>
      </c>
      <c r="H234" s="1">
        <v>199</v>
      </c>
      <c r="I234" s="1">
        <v>1066</v>
      </c>
    </row>
    <row r="235" spans="7:9" x14ac:dyDescent="0.25">
      <c r="G235" s="2">
        <v>44122</v>
      </c>
      <c r="H235" s="1">
        <v>212</v>
      </c>
      <c r="I235" s="1">
        <v>1122</v>
      </c>
    </row>
    <row r="236" spans="7:9" x14ac:dyDescent="0.25">
      <c r="G236" s="2">
        <v>44123</v>
      </c>
      <c r="H236" s="1">
        <v>224</v>
      </c>
      <c r="I236" s="1">
        <v>1199</v>
      </c>
    </row>
    <row r="237" spans="7:9" x14ac:dyDescent="0.25">
      <c r="G237" s="2">
        <v>44124</v>
      </c>
      <c r="H237" s="1">
        <v>239</v>
      </c>
      <c r="I237" s="1">
        <v>1279</v>
      </c>
    </row>
    <row r="238" spans="7:9" x14ac:dyDescent="0.25">
      <c r="G238" s="2">
        <v>44125</v>
      </c>
      <c r="H238" s="1">
        <v>242</v>
      </c>
      <c r="I238" s="1">
        <v>1358</v>
      </c>
    </row>
    <row r="239" spans="7:9" x14ac:dyDescent="0.25">
      <c r="G239" s="2">
        <v>44126</v>
      </c>
      <c r="H239" s="1">
        <v>256</v>
      </c>
      <c r="I239" s="1">
        <v>1453</v>
      </c>
    </row>
    <row r="240" spans="7:9" x14ac:dyDescent="0.25">
      <c r="G240" s="2">
        <v>44127</v>
      </c>
      <c r="H240" s="1">
        <v>271</v>
      </c>
      <c r="I240" s="1">
        <v>1546</v>
      </c>
    </row>
    <row r="241" spans="7:9" x14ac:dyDescent="0.25">
      <c r="G241" s="2">
        <v>44128</v>
      </c>
      <c r="H241" s="1">
        <v>283</v>
      </c>
      <c r="I241" s="1">
        <v>1609</v>
      </c>
    </row>
    <row r="242" spans="7:9" x14ac:dyDescent="0.25">
      <c r="G242" s="2">
        <v>44129</v>
      </c>
      <c r="H242" s="1">
        <v>294</v>
      </c>
      <c r="I242" s="1">
        <v>1679</v>
      </c>
    </row>
    <row r="243" spans="7:9" x14ac:dyDescent="0.25">
      <c r="G243" s="2">
        <v>44130</v>
      </c>
      <c r="H243" s="1">
        <v>306</v>
      </c>
      <c r="I243" s="1">
        <v>1771</v>
      </c>
    </row>
    <row r="244" spans="7:9" x14ac:dyDescent="0.25">
      <c r="G244" s="2">
        <v>44131</v>
      </c>
      <c r="H244" s="1">
        <v>316</v>
      </c>
      <c r="I244" s="1">
        <v>1863</v>
      </c>
    </row>
    <row r="245" spans="7:9" x14ac:dyDescent="0.25">
      <c r="G245" s="2">
        <v>44132</v>
      </c>
      <c r="H245" s="1">
        <v>335</v>
      </c>
      <c r="I245" s="1">
        <v>1941</v>
      </c>
    </row>
    <row r="246" spans="7:9" x14ac:dyDescent="0.25">
      <c r="G246" s="2">
        <v>44133</v>
      </c>
      <c r="H246" s="1">
        <v>352</v>
      </c>
      <c r="I246" s="1">
        <v>2010</v>
      </c>
    </row>
    <row r="247" spans="7:9" x14ac:dyDescent="0.25">
      <c r="G247" s="2">
        <v>44134</v>
      </c>
      <c r="H247" s="1">
        <v>364</v>
      </c>
      <c r="I247" s="1">
        <v>2077</v>
      </c>
    </row>
    <row r="248" spans="7:9" x14ac:dyDescent="0.25">
      <c r="G248" s="2">
        <v>44135</v>
      </c>
      <c r="H248" s="1">
        <v>369</v>
      </c>
      <c r="I248" s="1">
        <v>2142</v>
      </c>
    </row>
    <row r="249" spans="7:9" x14ac:dyDescent="0.25">
      <c r="G249" s="2">
        <v>44136</v>
      </c>
      <c r="H249" s="1">
        <v>382</v>
      </c>
      <c r="I249" s="1">
        <v>2197</v>
      </c>
    </row>
    <row r="250" spans="7:9" x14ac:dyDescent="0.25">
      <c r="G250" s="2">
        <v>44137</v>
      </c>
      <c r="H250" s="1">
        <v>397</v>
      </c>
      <c r="I250" s="1">
        <v>2291</v>
      </c>
    </row>
    <row r="251" spans="7:9" x14ac:dyDescent="0.25">
      <c r="G251" s="2">
        <v>44138</v>
      </c>
      <c r="H251" s="1">
        <v>407</v>
      </c>
      <c r="I251" s="1">
        <v>2334</v>
      </c>
    </row>
    <row r="252" spans="7:9" x14ac:dyDescent="0.25">
      <c r="G252" s="2">
        <v>44139</v>
      </c>
      <c r="H252" s="1">
        <v>413</v>
      </c>
      <c r="I252" s="1">
        <v>2355</v>
      </c>
    </row>
    <row r="253" spans="7:9" x14ac:dyDescent="0.25">
      <c r="G253" s="2">
        <v>44140</v>
      </c>
      <c r="H253" s="1">
        <v>419</v>
      </c>
      <c r="I253" s="1">
        <v>2379</v>
      </c>
    </row>
    <row r="254" spans="7:9" x14ac:dyDescent="0.25">
      <c r="G254" s="2">
        <v>44141</v>
      </c>
      <c r="H254" s="1">
        <v>423</v>
      </c>
      <c r="I254" s="1">
        <v>2394</v>
      </c>
    </row>
    <row r="255" spans="7:9" x14ac:dyDescent="0.25">
      <c r="G255" s="2">
        <v>44142</v>
      </c>
      <c r="H255" s="1">
        <v>433</v>
      </c>
      <c r="I255" s="1">
        <v>2383</v>
      </c>
    </row>
    <row r="256" spans="7:9" x14ac:dyDescent="0.25">
      <c r="G256" s="2">
        <v>44143</v>
      </c>
      <c r="H256" s="1">
        <v>428</v>
      </c>
      <c r="I256" s="1">
        <v>2367</v>
      </c>
    </row>
    <row r="257" spans="7:9" x14ac:dyDescent="0.25">
      <c r="G257" s="2">
        <v>44144</v>
      </c>
      <c r="H257" s="1">
        <v>424</v>
      </c>
      <c r="I257" s="1">
        <v>2330</v>
      </c>
    </row>
    <row r="258" spans="7:9" x14ac:dyDescent="0.25">
      <c r="G258" s="2">
        <v>44145</v>
      </c>
      <c r="H258" s="1">
        <v>421</v>
      </c>
      <c r="I258" s="1">
        <v>2308</v>
      </c>
    </row>
    <row r="259" spans="7:9" x14ac:dyDescent="0.25">
      <c r="G259" s="2">
        <v>44146</v>
      </c>
      <c r="H259" s="1">
        <v>404</v>
      </c>
      <c r="I259" s="1">
        <v>2211</v>
      </c>
    </row>
    <row r="260" spans="7:9" x14ac:dyDescent="0.25">
      <c r="G260" s="2">
        <v>44147</v>
      </c>
      <c r="H260" s="1">
        <v>397</v>
      </c>
      <c r="I260" s="1">
        <v>2177</v>
      </c>
    </row>
    <row r="261" spans="7:9" x14ac:dyDescent="0.25">
      <c r="G261" s="2">
        <v>44148</v>
      </c>
      <c r="H261" s="1">
        <v>393</v>
      </c>
      <c r="I261" s="1">
        <v>2131</v>
      </c>
    </row>
    <row r="262" spans="7:9" x14ac:dyDescent="0.25">
      <c r="G262" s="2">
        <v>44149</v>
      </c>
      <c r="H262" s="1">
        <v>381</v>
      </c>
      <c r="I262" s="1">
        <v>2090</v>
      </c>
    </row>
    <row r="263" spans="7:9" x14ac:dyDescent="0.25">
      <c r="G263" s="2">
        <v>44150</v>
      </c>
      <c r="H263" s="1">
        <v>369</v>
      </c>
      <c r="I263" s="1">
        <v>2018</v>
      </c>
    </row>
    <row r="264" spans="7:9" x14ac:dyDescent="0.25">
      <c r="G264" s="2">
        <v>44151</v>
      </c>
      <c r="H264" s="1">
        <v>354</v>
      </c>
      <c r="I264" s="1">
        <v>1929</v>
      </c>
    </row>
    <row r="265" spans="7:9" x14ac:dyDescent="0.25">
      <c r="G265" s="2">
        <v>44152</v>
      </c>
      <c r="H265" s="1">
        <v>339</v>
      </c>
      <c r="I265" s="1">
        <v>1839</v>
      </c>
    </row>
    <row r="266" spans="7:9" x14ac:dyDescent="0.25">
      <c r="G266" s="2">
        <v>44153</v>
      </c>
      <c r="H266" s="1">
        <v>332</v>
      </c>
      <c r="I266" s="1">
        <v>1831</v>
      </c>
    </row>
    <row r="267" spans="7:9" x14ac:dyDescent="0.25">
      <c r="G267" s="2">
        <v>44154</v>
      </c>
      <c r="H267" s="1">
        <v>311</v>
      </c>
      <c r="I267" s="1">
        <v>1736</v>
      </c>
    </row>
    <row r="268" spans="7:9" x14ac:dyDescent="0.25">
      <c r="G268" s="2">
        <v>44155</v>
      </c>
      <c r="H268" s="1">
        <v>287</v>
      </c>
      <c r="I268" s="1">
        <v>1643</v>
      </c>
    </row>
    <row r="269" spans="7:9" x14ac:dyDescent="0.25">
      <c r="G269" s="2">
        <v>44156</v>
      </c>
      <c r="H269" s="1">
        <v>271</v>
      </c>
      <c r="I269" s="1">
        <v>1561</v>
      </c>
    </row>
    <row r="270" spans="7:9" x14ac:dyDescent="0.25">
      <c r="G270" s="2">
        <v>44157</v>
      </c>
      <c r="H270" s="1">
        <v>258</v>
      </c>
      <c r="I270" s="1">
        <v>1497</v>
      </c>
    </row>
    <row r="271" spans="7:9" x14ac:dyDescent="0.25">
      <c r="G271" s="2">
        <v>44158</v>
      </c>
      <c r="H271" s="1">
        <v>245</v>
      </c>
      <c r="I271" s="1">
        <v>1410</v>
      </c>
    </row>
    <row r="272" spans="7:9" x14ac:dyDescent="0.25">
      <c r="G272" s="2">
        <v>44159</v>
      </c>
      <c r="H272" s="1">
        <v>233</v>
      </c>
      <c r="I272" s="1">
        <v>1347</v>
      </c>
    </row>
    <row r="273" spans="7:9" x14ac:dyDescent="0.25">
      <c r="G273" s="2">
        <v>44160</v>
      </c>
      <c r="H273" s="1">
        <v>222</v>
      </c>
      <c r="I273" s="1">
        <v>1293</v>
      </c>
    </row>
    <row r="274" spans="7:9" x14ac:dyDescent="0.25">
      <c r="G274" s="2">
        <v>44161</v>
      </c>
      <c r="H274" s="1">
        <v>209</v>
      </c>
      <c r="I274" s="1">
        <v>1246</v>
      </c>
    </row>
    <row r="275" spans="7:9" x14ac:dyDescent="0.25">
      <c r="G275" s="2">
        <v>44162</v>
      </c>
      <c r="H275" s="1">
        <v>202</v>
      </c>
      <c r="I275" s="1">
        <v>1197</v>
      </c>
    </row>
    <row r="276" spans="7:9" x14ac:dyDescent="0.25">
      <c r="G276" s="2">
        <v>44163</v>
      </c>
      <c r="H276" s="1">
        <v>194</v>
      </c>
      <c r="I276" s="1">
        <v>1160</v>
      </c>
    </row>
    <row r="277" spans="7:9" x14ac:dyDescent="0.25">
      <c r="G277" s="2">
        <v>44164</v>
      </c>
      <c r="H277" s="1">
        <v>189</v>
      </c>
      <c r="I277" s="1">
        <v>1150</v>
      </c>
    </row>
    <row r="278" spans="7:9" x14ac:dyDescent="0.25">
      <c r="G278" s="2">
        <v>44165</v>
      </c>
      <c r="H278" s="1">
        <v>179</v>
      </c>
      <c r="I278" s="1">
        <v>1116</v>
      </c>
    </row>
    <row r="279" spans="7:9" x14ac:dyDescent="0.25">
      <c r="G279" s="2">
        <v>44166</v>
      </c>
      <c r="H279" s="1">
        <v>175</v>
      </c>
      <c r="I279" s="1">
        <v>1088</v>
      </c>
    </row>
    <row r="280" spans="7:9" x14ac:dyDescent="0.25">
      <c r="G280" s="2">
        <v>44167</v>
      </c>
      <c r="H280" s="1">
        <v>173</v>
      </c>
      <c r="I280" s="1">
        <v>1078</v>
      </c>
    </row>
    <row r="281" spans="7:9" x14ac:dyDescent="0.25">
      <c r="G281" s="2">
        <v>44168</v>
      </c>
      <c r="H281" s="1">
        <v>170</v>
      </c>
      <c r="I281" s="1">
        <v>1068</v>
      </c>
    </row>
    <row r="282" spans="7:9" x14ac:dyDescent="0.25">
      <c r="G282" s="2">
        <v>44169</v>
      </c>
      <c r="H282" s="1">
        <v>165</v>
      </c>
      <c r="I282" s="1">
        <v>1067</v>
      </c>
    </row>
    <row r="283" spans="7:9" x14ac:dyDescent="0.25">
      <c r="G283" s="2">
        <v>44170</v>
      </c>
      <c r="H283" s="1">
        <v>164</v>
      </c>
      <c r="I283" s="1">
        <v>1068</v>
      </c>
    </row>
    <row r="284" spans="7:9" x14ac:dyDescent="0.25">
      <c r="G284" s="2">
        <v>44171</v>
      </c>
      <c r="H284" s="1">
        <v>163</v>
      </c>
      <c r="I284" s="1">
        <v>1069</v>
      </c>
    </row>
    <row r="285" spans="7:9" x14ac:dyDescent="0.25">
      <c r="G285" s="2">
        <v>44172</v>
      </c>
      <c r="H285" s="1">
        <v>164</v>
      </c>
      <c r="I285" s="1">
        <v>1069</v>
      </c>
    </row>
    <row r="286" spans="7:9" x14ac:dyDescent="0.25">
      <c r="G286" s="2">
        <v>44173</v>
      </c>
      <c r="H286" s="1">
        <v>162</v>
      </c>
      <c r="I286" s="1">
        <v>1054</v>
      </c>
    </row>
    <row r="287" spans="7:9" x14ac:dyDescent="0.25">
      <c r="G287" s="2">
        <v>44174</v>
      </c>
      <c r="H287" s="1">
        <v>162</v>
      </c>
      <c r="I287" s="1">
        <v>1038</v>
      </c>
    </row>
    <row r="288" spans="7:9" x14ac:dyDescent="0.25">
      <c r="G288" s="2">
        <v>44175</v>
      </c>
      <c r="H288" s="1">
        <v>161</v>
      </c>
      <c r="I288" s="1">
        <v>1033</v>
      </c>
    </row>
    <row r="289" spans="7:9" x14ac:dyDescent="0.25">
      <c r="G289" s="2">
        <v>44176</v>
      </c>
      <c r="H289" s="1">
        <v>167</v>
      </c>
      <c r="I289" s="1">
        <v>1030</v>
      </c>
    </row>
    <row r="290" spans="7:9" x14ac:dyDescent="0.25">
      <c r="G290" s="2">
        <v>44177</v>
      </c>
      <c r="H290" s="1">
        <v>170</v>
      </c>
      <c r="I290" s="1">
        <v>1039</v>
      </c>
    </row>
    <row r="291" spans="7:9" x14ac:dyDescent="0.25">
      <c r="G291" s="2">
        <v>44178</v>
      </c>
      <c r="H291" s="1">
        <v>168</v>
      </c>
      <c r="I291" s="1">
        <v>1030</v>
      </c>
    </row>
    <row r="292" spans="7:9" x14ac:dyDescent="0.25">
      <c r="G292" s="2">
        <v>44179</v>
      </c>
      <c r="H292" s="1">
        <v>168</v>
      </c>
      <c r="I292" s="1">
        <v>1036</v>
      </c>
    </row>
    <row r="293" spans="7:9" x14ac:dyDescent="0.25">
      <c r="G293" s="2">
        <v>44180</v>
      </c>
      <c r="H293" s="1">
        <v>169</v>
      </c>
      <c r="I293" s="1">
        <v>1049</v>
      </c>
    </row>
    <row r="294" spans="7:9" x14ac:dyDescent="0.25">
      <c r="G294" s="2">
        <v>44181</v>
      </c>
      <c r="H294" s="1">
        <v>168</v>
      </c>
      <c r="I294" s="1">
        <v>1050</v>
      </c>
    </row>
    <row r="295" spans="7:9" x14ac:dyDescent="0.25">
      <c r="G295" s="2">
        <v>44182</v>
      </c>
      <c r="H295" s="1">
        <v>171</v>
      </c>
      <c r="I295" s="1">
        <v>1044</v>
      </c>
    </row>
    <row r="296" spans="7:9" x14ac:dyDescent="0.25">
      <c r="G296" s="2">
        <v>44183</v>
      </c>
      <c r="H296" s="1">
        <v>170</v>
      </c>
      <c r="I296" s="1">
        <v>1038</v>
      </c>
    </row>
    <row r="297" spans="7:9" x14ac:dyDescent="0.25">
      <c r="G297" s="2">
        <v>44184</v>
      </c>
      <c r="H297" s="1">
        <v>168</v>
      </c>
      <c r="I297" s="1">
        <v>1033</v>
      </c>
    </row>
    <row r="298" spans="7:9" x14ac:dyDescent="0.25">
      <c r="G298" s="2">
        <v>44185</v>
      </c>
      <c r="H298" s="1">
        <v>169</v>
      </c>
      <c r="I298" s="1">
        <v>1036</v>
      </c>
    </row>
    <row r="299" spans="7:9" x14ac:dyDescent="0.25">
      <c r="G299" s="2">
        <v>44186</v>
      </c>
      <c r="H299" s="1">
        <v>165</v>
      </c>
      <c r="I299" s="1">
        <v>1018</v>
      </c>
    </row>
    <row r="300" spans="7:9" x14ac:dyDescent="0.25">
      <c r="G300" s="2">
        <v>44187</v>
      </c>
      <c r="H300" s="1">
        <v>168</v>
      </c>
      <c r="I300" s="1">
        <v>1026</v>
      </c>
    </row>
    <row r="301" spans="7:9" x14ac:dyDescent="0.25">
      <c r="G301" s="2">
        <v>44188</v>
      </c>
      <c r="H301" s="1">
        <v>168</v>
      </c>
      <c r="I301" s="1">
        <v>1025</v>
      </c>
    </row>
    <row r="302" spans="7:9" x14ac:dyDescent="0.25">
      <c r="G302" s="2">
        <v>44189</v>
      </c>
      <c r="H302" s="1">
        <v>165</v>
      </c>
      <c r="I302" s="1">
        <v>1013</v>
      </c>
    </row>
    <row r="303" spans="7:9" x14ac:dyDescent="0.25">
      <c r="G303" s="2">
        <v>44190</v>
      </c>
      <c r="H303" s="1">
        <v>157</v>
      </c>
      <c r="I303" s="1">
        <v>941</v>
      </c>
    </row>
    <row r="304" spans="7:9" x14ac:dyDescent="0.25">
      <c r="G304" s="2">
        <v>44191</v>
      </c>
      <c r="H304" s="1">
        <v>159</v>
      </c>
      <c r="I304" s="1">
        <v>935</v>
      </c>
    </row>
    <row r="305" spans="7:9" x14ac:dyDescent="0.25">
      <c r="G305" s="2">
        <v>44192</v>
      </c>
      <c r="H305" s="1">
        <v>162</v>
      </c>
      <c r="I305" s="1">
        <v>936</v>
      </c>
    </row>
    <row r="306" spans="7:9" x14ac:dyDescent="0.25">
      <c r="G306" s="2">
        <v>44193</v>
      </c>
      <c r="H306" s="1">
        <v>167</v>
      </c>
      <c r="I306" s="1">
        <v>961</v>
      </c>
    </row>
    <row r="307" spans="7:9" x14ac:dyDescent="0.25">
      <c r="G307" s="2">
        <v>44194</v>
      </c>
      <c r="H307" s="1">
        <v>164</v>
      </c>
      <c r="I307" s="1">
        <v>956</v>
      </c>
    </row>
    <row r="308" spans="7:9" x14ac:dyDescent="0.25">
      <c r="G308" s="2">
        <v>44195</v>
      </c>
      <c r="H308" s="1">
        <v>164</v>
      </c>
      <c r="I308" s="1">
        <v>960</v>
      </c>
    </row>
    <row r="309" spans="7:9" x14ac:dyDescent="0.25">
      <c r="G309" s="2">
        <v>44196</v>
      </c>
      <c r="H309" s="1">
        <v>167</v>
      </c>
      <c r="I309" s="1">
        <v>964</v>
      </c>
    </row>
    <row r="310" spans="7:9" x14ac:dyDescent="0.25">
      <c r="G310" s="2">
        <v>44197</v>
      </c>
      <c r="H310" s="1">
        <v>169</v>
      </c>
      <c r="I310" s="1">
        <v>973</v>
      </c>
    </row>
    <row r="311" spans="7:9" x14ac:dyDescent="0.25">
      <c r="G311" s="2">
        <v>44198</v>
      </c>
      <c r="H311" s="1">
        <v>168</v>
      </c>
      <c r="I311" s="1">
        <v>982</v>
      </c>
    </row>
    <row r="312" spans="7:9" x14ac:dyDescent="0.25">
      <c r="G312" s="2">
        <v>44199</v>
      </c>
      <c r="H312" s="1">
        <v>169</v>
      </c>
      <c r="I312" s="1">
        <v>1003</v>
      </c>
    </row>
    <row r="313" spans="7:9" x14ac:dyDescent="0.25">
      <c r="G313" s="2">
        <v>44200</v>
      </c>
      <c r="H313" s="1">
        <v>170</v>
      </c>
      <c r="I313" s="1">
        <v>1006</v>
      </c>
    </row>
    <row r="314" spans="7:9" x14ac:dyDescent="0.25">
      <c r="G314" s="2">
        <v>44201</v>
      </c>
      <c r="H314" s="1">
        <v>171</v>
      </c>
      <c r="I314" s="1">
        <v>1015</v>
      </c>
    </row>
    <row r="315" spans="7:9" x14ac:dyDescent="0.25">
      <c r="G315" s="2">
        <v>44202</v>
      </c>
      <c r="H315" s="1">
        <v>172</v>
      </c>
      <c r="I315" s="1">
        <v>1025</v>
      </c>
    </row>
    <row r="316" spans="7:9" x14ac:dyDescent="0.25">
      <c r="G316" s="2">
        <v>44203</v>
      </c>
      <c r="H316" s="1">
        <v>176</v>
      </c>
      <c r="I316" s="1">
        <v>1052</v>
      </c>
    </row>
    <row r="317" spans="7:9" x14ac:dyDescent="0.25">
      <c r="G317" s="2">
        <v>44204</v>
      </c>
      <c r="H317" s="1">
        <v>183</v>
      </c>
      <c r="I317" s="1">
        <v>1124</v>
      </c>
    </row>
    <row r="318" spans="7:9" x14ac:dyDescent="0.25">
      <c r="G318" s="2">
        <v>44205</v>
      </c>
      <c r="H318" s="1">
        <v>186</v>
      </c>
      <c r="I318" s="1">
        <v>1137</v>
      </c>
    </row>
    <row r="319" spans="7:9" x14ac:dyDescent="0.25">
      <c r="G319" s="2">
        <v>44206</v>
      </c>
      <c r="H319" s="1">
        <v>185</v>
      </c>
      <c r="I319" s="1">
        <v>1124</v>
      </c>
    </row>
    <row r="320" spans="7:9" x14ac:dyDescent="0.25">
      <c r="G320" s="2">
        <v>44207</v>
      </c>
      <c r="H320" s="1">
        <v>183</v>
      </c>
      <c r="I320" s="1">
        <v>1126</v>
      </c>
    </row>
    <row r="321" spans="7:9" x14ac:dyDescent="0.25">
      <c r="G321" s="2">
        <v>44208</v>
      </c>
      <c r="H321" s="1">
        <v>191</v>
      </c>
      <c r="I321" s="1">
        <v>1144</v>
      </c>
    </row>
    <row r="322" spans="7:9" x14ac:dyDescent="0.25">
      <c r="G322" s="2">
        <v>44209</v>
      </c>
      <c r="H322" s="1">
        <v>195</v>
      </c>
      <c r="I322" s="1">
        <v>1185</v>
      </c>
    </row>
    <row r="323" spans="7:9" x14ac:dyDescent="0.25">
      <c r="G323" s="2">
        <v>44210</v>
      </c>
      <c r="H323" s="1">
        <v>197</v>
      </c>
      <c r="I323" s="1">
        <v>1211</v>
      </c>
    </row>
    <row r="324" spans="7:9" x14ac:dyDescent="0.25">
      <c r="G324" s="2">
        <v>44211</v>
      </c>
      <c r="H324" s="1">
        <v>205</v>
      </c>
      <c r="I324" s="1">
        <v>1243</v>
      </c>
    </row>
    <row r="325" spans="7:9" x14ac:dyDescent="0.25">
      <c r="G325" s="2">
        <v>44212</v>
      </c>
      <c r="H325" s="1">
        <v>209</v>
      </c>
      <c r="I325" s="1">
        <v>1260</v>
      </c>
    </row>
    <row r="326" spans="7:9" x14ac:dyDescent="0.25">
      <c r="G326" s="2">
        <v>44213</v>
      </c>
      <c r="H326" s="1">
        <v>214</v>
      </c>
      <c r="I326" s="1">
        <v>1273</v>
      </c>
    </row>
    <row r="327" spans="7:9" x14ac:dyDescent="0.25">
      <c r="G327" s="2">
        <v>44214</v>
      </c>
      <c r="H327" s="1">
        <v>221</v>
      </c>
      <c r="I327" s="1">
        <v>1304</v>
      </c>
    </row>
    <row r="328" spans="7:9" x14ac:dyDescent="0.25">
      <c r="G328" s="2">
        <v>44215</v>
      </c>
      <c r="H328" s="1">
        <v>226</v>
      </c>
      <c r="I328" s="1">
        <v>1329</v>
      </c>
    </row>
    <row r="329" spans="7:9" x14ac:dyDescent="0.25">
      <c r="G329" s="2">
        <v>44216</v>
      </c>
      <c r="H329" s="1">
        <v>233</v>
      </c>
      <c r="I329" s="1">
        <v>1340</v>
      </c>
    </row>
    <row r="330" spans="7:9" x14ac:dyDescent="0.25">
      <c r="G330" s="2">
        <v>44217</v>
      </c>
      <c r="H330" s="1">
        <v>242</v>
      </c>
      <c r="I330" s="1">
        <v>1357</v>
      </c>
    </row>
    <row r="331" spans="7:9" x14ac:dyDescent="0.25">
      <c r="G331" s="2">
        <v>44218</v>
      </c>
      <c r="H331" s="1">
        <v>241</v>
      </c>
      <c r="I331" s="1">
        <v>1370</v>
      </c>
    </row>
    <row r="332" spans="7:9" x14ac:dyDescent="0.25">
      <c r="G332" s="2">
        <v>44219</v>
      </c>
      <c r="H332" s="1">
        <v>246</v>
      </c>
      <c r="I332" s="1">
        <v>1384</v>
      </c>
    </row>
    <row r="333" spans="7:9" x14ac:dyDescent="0.25">
      <c r="G333" s="2">
        <v>44220</v>
      </c>
      <c r="H333" s="1">
        <v>249</v>
      </c>
      <c r="I333" s="1">
        <v>1403</v>
      </c>
    </row>
    <row r="334" spans="7:9" x14ac:dyDescent="0.25">
      <c r="G334" s="2">
        <v>44221</v>
      </c>
      <c r="H334" s="1">
        <v>261</v>
      </c>
      <c r="I334" s="1">
        <v>1412</v>
      </c>
    </row>
    <row r="335" spans="7:9" x14ac:dyDescent="0.25">
      <c r="G335" s="2">
        <v>44222</v>
      </c>
      <c r="H335" s="1">
        <v>264</v>
      </c>
      <c r="I335" s="1">
        <v>1407</v>
      </c>
    </row>
    <row r="336" spans="7:9" x14ac:dyDescent="0.25">
      <c r="G336" s="2">
        <v>44223</v>
      </c>
      <c r="H336" s="1">
        <v>263</v>
      </c>
      <c r="I336" s="1">
        <v>1389</v>
      </c>
    </row>
    <row r="337" spans="7:9" x14ac:dyDescent="0.25">
      <c r="G337" s="2">
        <v>44224</v>
      </c>
      <c r="H337" s="1">
        <v>259</v>
      </c>
      <c r="I337" s="1">
        <v>1387</v>
      </c>
    </row>
    <row r="338" spans="7:9" x14ac:dyDescent="0.25">
      <c r="G338" s="2">
        <v>44225</v>
      </c>
      <c r="H338" s="1">
        <v>259</v>
      </c>
      <c r="I338" s="1">
        <v>1382</v>
      </c>
    </row>
    <row r="339" spans="7:9" x14ac:dyDescent="0.25">
      <c r="G339" s="2">
        <v>44226</v>
      </c>
      <c r="H339" s="1">
        <v>258</v>
      </c>
      <c r="I339" s="1">
        <v>1374</v>
      </c>
    </row>
    <row r="340" spans="7:9" x14ac:dyDescent="0.25">
      <c r="G340" s="2">
        <v>44227</v>
      </c>
      <c r="H340" s="1">
        <v>257</v>
      </c>
      <c r="I340" s="1">
        <v>1380</v>
      </c>
    </row>
    <row r="341" spans="7:9" x14ac:dyDescent="0.25">
      <c r="G341" s="2">
        <v>44228</v>
      </c>
      <c r="H341" s="1">
        <v>253</v>
      </c>
      <c r="I341" s="1">
        <v>1393</v>
      </c>
    </row>
    <row r="342" spans="7:9" x14ac:dyDescent="0.25">
      <c r="G342" s="2">
        <v>44229</v>
      </c>
      <c r="H342" s="1">
        <v>248</v>
      </c>
      <c r="I342" s="1">
        <v>1407</v>
      </c>
    </row>
    <row r="343" spans="7:9" x14ac:dyDescent="0.25">
      <c r="G343" s="2">
        <v>44230</v>
      </c>
      <c r="H343" s="1">
        <v>247</v>
      </c>
      <c r="I343" s="1">
        <v>1419</v>
      </c>
    </row>
    <row r="344" spans="7:9" x14ac:dyDescent="0.25">
      <c r="G344" s="2">
        <v>44231</v>
      </c>
      <c r="H344" s="1">
        <v>251</v>
      </c>
      <c r="I344" s="1">
        <v>1418</v>
      </c>
    </row>
    <row r="345" spans="7:9" x14ac:dyDescent="0.25">
      <c r="G345" s="2">
        <v>44232</v>
      </c>
      <c r="H345" s="1">
        <v>252</v>
      </c>
      <c r="I345" s="1">
        <v>1405</v>
      </c>
    </row>
    <row r="346" spans="7:9" x14ac:dyDescent="0.25">
      <c r="G346" s="2">
        <v>44233</v>
      </c>
      <c r="H346" s="1">
        <v>251</v>
      </c>
      <c r="I346" s="1">
        <v>1403</v>
      </c>
    </row>
    <row r="347" spans="7:9" x14ac:dyDescent="0.25">
      <c r="G347" s="2">
        <v>44234</v>
      </c>
      <c r="H347" s="1">
        <v>254</v>
      </c>
      <c r="I347" s="1">
        <v>1392</v>
      </c>
    </row>
    <row r="348" spans="7:9" x14ac:dyDescent="0.25">
      <c r="G348" s="2">
        <v>44235</v>
      </c>
      <c r="H348" s="1">
        <v>255</v>
      </c>
      <c r="I348" s="1">
        <v>1366</v>
      </c>
    </row>
    <row r="349" spans="7:9" x14ac:dyDescent="0.25">
      <c r="G349" s="2">
        <v>44236</v>
      </c>
      <c r="H349" s="1">
        <v>256</v>
      </c>
      <c r="I349" s="1">
        <v>1342</v>
      </c>
    </row>
    <row r="350" spans="7:9" x14ac:dyDescent="0.25">
      <c r="G350" s="2">
        <v>44237</v>
      </c>
      <c r="H350" s="1">
        <v>259</v>
      </c>
      <c r="I350" s="1">
        <v>1310</v>
      </c>
    </row>
    <row r="351" spans="7:9" x14ac:dyDescent="0.25">
      <c r="G351" s="2">
        <v>44238</v>
      </c>
      <c r="H351" s="1">
        <v>258</v>
      </c>
      <c r="I351" s="1">
        <v>1279</v>
      </c>
    </row>
    <row r="352" spans="7:9" x14ac:dyDescent="0.25">
      <c r="G352" s="2">
        <v>44239</v>
      </c>
      <c r="H352" s="1">
        <v>259</v>
      </c>
      <c r="I352" s="1">
        <v>1267</v>
      </c>
    </row>
    <row r="353" spans="7:9" x14ac:dyDescent="0.25">
      <c r="G353" s="2">
        <v>44240</v>
      </c>
      <c r="H353" s="1">
        <v>258</v>
      </c>
      <c r="I353" s="1">
        <v>1246</v>
      </c>
    </row>
    <row r="354" spans="7:9" x14ac:dyDescent="0.25">
      <c r="G354" s="2">
        <v>44241</v>
      </c>
      <c r="H354" s="1">
        <v>257</v>
      </c>
      <c r="I354" s="1">
        <v>1223</v>
      </c>
    </row>
    <row r="355" spans="7:9" x14ac:dyDescent="0.25">
      <c r="G355" s="2">
        <v>44242</v>
      </c>
      <c r="H355" s="1">
        <v>253</v>
      </c>
      <c r="I355" s="1">
        <v>1212</v>
      </c>
    </row>
    <row r="356" spans="7:9" x14ac:dyDescent="0.25">
      <c r="G356" s="2">
        <v>44243</v>
      </c>
      <c r="H356" s="1">
        <v>250</v>
      </c>
      <c r="I356" s="1">
        <v>1196</v>
      </c>
    </row>
    <row r="357" spans="7:9" x14ac:dyDescent="0.25">
      <c r="G357" s="2">
        <v>44244</v>
      </c>
      <c r="H357" s="1">
        <v>251</v>
      </c>
      <c r="I357" s="1">
        <v>1204</v>
      </c>
    </row>
    <row r="358" spans="7:9" x14ac:dyDescent="0.25">
      <c r="G358" s="2">
        <v>44245</v>
      </c>
      <c r="H358" s="1">
        <v>254</v>
      </c>
      <c r="I358" s="1">
        <v>1203</v>
      </c>
    </row>
    <row r="359" spans="7:9" x14ac:dyDescent="0.25">
      <c r="G359" s="2">
        <v>44246</v>
      </c>
      <c r="H359" s="1">
        <v>252</v>
      </c>
      <c r="I359" s="1">
        <v>1187</v>
      </c>
    </row>
    <row r="360" spans="7:9" x14ac:dyDescent="0.25">
      <c r="G360" s="2">
        <v>44247</v>
      </c>
      <c r="H360" s="1">
        <v>255</v>
      </c>
      <c r="I360" s="1">
        <v>1201</v>
      </c>
    </row>
    <row r="361" spans="7:9" x14ac:dyDescent="0.25">
      <c r="G361" s="2">
        <v>44248</v>
      </c>
      <c r="H361" s="1">
        <v>255</v>
      </c>
      <c r="I361" s="1">
        <v>1221</v>
      </c>
    </row>
    <row r="362" spans="7:9" x14ac:dyDescent="0.25">
      <c r="G362" s="2">
        <v>44249</v>
      </c>
      <c r="H362" s="1">
        <v>260</v>
      </c>
      <c r="I362" s="1">
        <v>1225</v>
      </c>
    </row>
    <row r="363" spans="7:9" x14ac:dyDescent="0.25">
      <c r="G363" s="2">
        <v>44250</v>
      </c>
      <c r="H363" s="1">
        <v>259</v>
      </c>
      <c r="I363" s="1">
        <v>1222</v>
      </c>
    </row>
    <row r="364" spans="7:9" x14ac:dyDescent="0.25">
      <c r="G364" s="2">
        <v>44251</v>
      </c>
      <c r="H364" s="1">
        <v>260</v>
      </c>
      <c r="I364" s="1">
        <v>1216</v>
      </c>
    </row>
    <row r="365" spans="7:9" x14ac:dyDescent="0.25">
      <c r="G365" s="2">
        <v>44252</v>
      </c>
      <c r="H365" s="1">
        <v>260</v>
      </c>
      <c r="I365" s="1">
        <v>1228</v>
      </c>
    </row>
    <row r="366" spans="7:9" x14ac:dyDescent="0.25">
      <c r="G366" s="2">
        <v>44253</v>
      </c>
      <c r="H366" s="1">
        <v>269</v>
      </c>
      <c r="I366" s="1">
        <v>1243</v>
      </c>
    </row>
    <row r="367" spans="7:9" x14ac:dyDescent="0.25">
      <c r="G367" s="2">
        <v>44254</v>
      </c>
      <c r="H367" s="1">
        <v>272</v>
      </c>
      <c r="I367" s="1">
        <v>1247</v>
      </c>
    </row>
    <row r="368" spans="7:9" x14ac:dyDescent="0.25">
      <c r="G368" s="2">
        <v>44255</v>
      </c>
      <c r="H368" s="1">
        <v>276</v>
      </c>
      <c r="I368" s="1">
        <v>1241</v>
      </c>
    </row>
    <row r="369" spans="7:9" x14ac:dyDescent="0.25">
      <c r="G369" s="2">
        <v>44256</v>
      </c>
      <c r="H369" s="1">
        <v>282</v>
      </c>
      <c r="I369" s="1">
        <v>1238</v>
      </c>
    </row>
    <row r="370" spans="7:9" x14ac:dyDescent="0.25">
      <c r="G370" s="2">
        <v>44257</v>
      </c>
      <c r="H370" s="1">
        <v>289</v>
      </c>
      <c r="I370" s="1">
        <v>1250</v>
      </c>
    </row>
    <row r="371" spans="7:9" x14ac:dyDescent="0.25">
      <c r="G371" s="2">
        <v>44258</v>
      </c>
      <c r="H371" s="1">
        <v>291</v>
      </c>
      <c r="I371" s="1">
        <v>1264</v>
      </c>
    </row>
    <row r="372" spans="7:9" x14ac:dyDescent="0.25">
      <c r="G372" s="2">
        <v>44259</v>
      </c>
      <c r="H372" s="1">
        <v>298</v>
      </c>
      <c r="I372" s="1">
        <v>1263</v>
      </c>
    </row>
    <row r="373" spans="7:9" x14ac:dyDescent="0.25">
      <c r="G373" s="2">
        <v>44260</v>
      </c>
      <c r="H373" s="1">
        <v>297</v>
      </c>
      <c r="I373" s="1">
        <v>1264</v>
      </c>
    </row>
    <row r="374" spans="7:9" x14ac:dyDescent="0.25">
      <c r="G374" s="2">
        <v>44261</v>
      </c>
      <c r="H374" s="1">
        <v>297</v>
      </c>
      <c r="I374" s="1">
        <v>1252</v>
      </c>
    </row>
    <row r="375" spans="7:9" x14ac:dyDescent="0.25">
      <c r="G375" s="2">
        <v>44262</v>
      </c>
      <c r="H375" s="1">
        <v>293</v>
      </c>
      <c r="I375" s="1">
        <v>1259</v>
      </c>
    </row>
    <row r="376" spans="7:9" x14ac:dyDescent="0.25">
      <c r="G376" s="2">
        <v>44263</v>
      </c>
      <c r="H376" s="1">
        <v>294</v>
      </c>
      <c r="I376" s="1">
        <v>1263</v>
      </c>
    </row>
    <row r="377" spans="7:9" x14ac:dyDescent="0.25">
      <c r="G377" s="2">
        <v>44264</v>
      </c>
      <c r="H377" s="1">
        <v>297</v>
      </c>
      <c r="I377" s="1">
        <v>1253</v>
      </c>
    </row>
    <row r="378" spans="7:9" x14ac:dyDescent="0.25">
      <c r="G378" s="2">
        <v>44265</v>
      </c>
      <c r="H378" s="1">
        <v>300</v>
      </c>
      <c r="I378" s="1">
        <v>1242</v>
      </c>
    </row>
    <row r="379" spans="7:9" x14ac:dyDescent="0.25">
      <c r="G379" s="2">
        <v>44266</v>
      </c>
      <c r="H379" s="1">
        <v>304</v>
      </c>
      <c r="I379" s="1">
        <v>1262</v>
      </c>
    </row>
    <row r="380" spans="7:9" x14ac:dyDescent="0.25">
      <c r="G380" s="2">
        <v>44267</v>
      </c>
      <c r="H380" s="1">
        <v>309</v>
      </c>
      <c r="I380" s="1">
        <v>1268</v>
      </c>
    </row>
    <row r="381" spans="7:9" x14ac:dyDescent="0.25">
      <c r="G381" s="2">
        <v>44268</v>
      </c>
      <c r="H381" s="1">
        <v>311</v>
      </c>
      <c r="I381" s="1">
        <v>1300</v>
      </c>
    </row>
    <row r="382" spans="7:9" x14ac:dyDescent="0.25">
      <c r="G382" s="2">
        <v>44269</v>
      </c>
      <c r="H382" s="1">
        <v>324</v>
      </c>
      <c r="I382" s="1">
        <v>1323</v>
      </c>
    </row>
    <row r="383" spans="7:9" x14ac:dyDescent="0.25">
      <c r="G383" s="2">
        <v>44270</v>
      </c>
      <c r="H383" s="1">
        <v>322</v>
      </c>
      <c r="I383" s="1">
        <v>1348</v>
      </c>
    </row>
    <row r="384" spans="7:9" x14ac:dyDescent="0.25">
      <c r="G384" s="2">
        <v>44271</v>
      </c>
      <c r="H384" s="1">
        <v>323</v>
      </c>
      <c r="I384" s="1">
        <v>1375</v>
      </c>
    </row>
    <row r="385" spans="7:9" x14ac:dyDescent="0.25">
      <c r="G385" s="2">
        <v>44272</v>
      </c>
      <c r="H385" s="1">
        <v>331</v>
      </c>
      <c r="I385" s="1">
        <v>1410</v>
      </c>
    </row>
    <row r="386" spans="7:9" x14ac:dyDescent="0.25">
      <c r="G386" s="2">
        <v>44273</v>
      </c>
      <c r="H386" s="1">
        <v>335</v>
      </c>
      <c r="I386" s="1">
        <v>1422</v>
      </c>
    </row>
    <row r="387" spans="7:9" x14ac:dyDescent="0.25">
      <c r="G387" s="2">
        <v>44274</v>
      </c>
      <c r="H387" s="1">
        <v>345</v>
      </c>
      <c r="I387" s="1">
        <v>1479</v>
      </c>
    </row>
    <row r="388" spans="7:9" x14ac:dyDescent="0.25">
      <c r="G388" s="2">
        <v>44275</v>
      </c>
      <c r="H388" s="1">
        <v>353</v>
      </c>
      <c r="I388" s="1">
        <v>1493</v>
      </c>
    </row>
    <row r="389" spans="7:9" x14ac:dyDescent="0.25">
      <c r="G389" s="2">
        <v>44276</v>
      </c>
      <c r="H389" s="1">
        <v>354</v>
      </c>
      <c r="I389" s="1">
        <v>1510</v>
      </c>
    </row>
    <row r="390" spans="7:9" x14ac:dyDescent="0.25">
      <c r="G390" s="2">
        <v>44277</v>
      </c>
      <c r="H390" s="1">
        <v>364</v>
      </c>
      <c r="I390" s="1">
        <v>1535</v>
      </c>
    </row>
    <row r="391" spans="7:9" x14ac:dyDescent="0.25">
      <c r="G391" s="2">
        <v>44278</v>
      </c>
      <c r="H391" s="1">
        <v>374</v>
      </c>
      <c r="I391" s="1">
        <v>1583</v>
      </c>
    </row>
    <row r="392" spans="7:9" x14ac:dyDescent="0.25">
      <c r="G392" s="2">
        <v>44279</v>
      </c>
      <c r="H392" s="1">
        <v>377</v>
      </c>
      <c r="I392" s="1">
        <v>1604</v>
      </c>
    </row>
    <row r="393" spans="7:9" x14ac:dyDescent="0.25">
      <c r="G393" s="2">
        <v>44280</v>
      </c>
      <c r="H393" s="1">
        <v>385</v>
      </c>
      <c r="I393" s="1">
        <v>1648</v>
      </c>
    </row>
    <row r="394" spans="7:9" x14ac:dyDescent="0.25">
      <c r="G394" s="2">
        <v>44281</v>
      </c>
      <c r="H394" s="1">
        <v>391</v>
      </c>
      <c r="I394" s="1">
        <v>1657</v>
      </c>
    </row>
    <row r="395" spans="7:9" x14ac:dyDescent="0.25">
      <c r="G395" s="2">
        <v>44282</v>
      </c>
      <c r="H395" s="1">
        <v>398</v>
      </c>
      <c r="I395" s="1">
        <v>1682</v>
      </c>
    </row>
    <row r="396" spans="7:9" x14ac:dyDescent="0.25">
      <c r="G396" s="2">
        <v>44283</v>
      </c>
      <c r="H396" s="1">
        <v>397</v>
      </c>
      <c r="I396" s="1">
        <v>1695</v>
      </c>
    </row>
    <row r="397" spans="7:9" x14ac:dyDescent="0.25">
      <c r="G397" s="2">
        <v>44284</v>
      </c>
      <c r="H397" s="1">
        <v>410</v>
      </c>
      <c r="I397" s="1">
        <v>1731</v>
      </c>
    </row>
    <row r="398" spans="7:9" x14ac:dyDescent="0.25">
      <c r="G398" s="2">
        <v>44285</v>
      </c>
      <c r="H398" s="1">
        <v>416</v>
      </c>
      <c r="I398" s="1">
        <v>1742</v>
      </c>
    </row>
    <row r="399" spans="7:9" x14ac:dyDescent="0.25">
      <c r="G399" s="2">
        <v>44286</v>
      </c>
      <c r="H399" s="1">
        <v>425</v>
      </c>
      <c r="I399" s="1">
        <v>1769</v>
      </c>
    </row>
    <row r="400" spans="7:9" x14ac:dyDescent="0.25">
      <c r="G400" s="2">
        <v>44287</v>
      </c>
      <c r="H400" s="1">
        <v>436</v>
      </c>
      <c r="I400" s="1">
        <v>1786</v>
      </c>
    </row>
    <row r="401" spans="7:9" x14ac:dyDescent="0.25">
      <c r="G401" s="2">
        <v>44288</v>
      </c>
      <c r="H401" s="1">
        <v>437</v>
      </c>
      <c r="I401" s="1">
        <v>1808</v>
      </c>
    </row>
    <row r="402" spans="7:9" x14ac:dyDescent="0.25">
      <c r="G402" s="2">
        <v>44289</v>
      </c>
      <c r="H402" s="1">
        <v>440</v>
      </c>
      <c r="I402" s="1">
        <v>1822</v>
      </c>
    </row>
    <row r="403" spans="7:9" x14ac:dyDescent="0.25">
      <c r="G403" s="2">
        <v>44290</v>
      </c>
      <c r="H403" s="1">
        <v>453</v>
      </c>
      <c r="I403" s="1">
        <v>1850</v>
      </c>
    </row>
    <row r="404" spans="7:9" x14ac:dyDescent="0.25">
      <c r="G404" s="2">
        <v>44291</v>
      </c>
      <c r="H404" s="1">
        <v>446</v>
      </c>
      <c r="I404" s="1">
        <v>1790</v>
      </c>
    </row>
    <row r="405" spans="7:9" x14ac:dyDescent="0.25">
      <c r="G405" s="2">
        <v>44292</v>
      </c>
      <c r="H405" s="1">
        <v>453</v>
      </c>
      <c r="I405" s="1">
        <v>1817</v>
      </c>
    </row>
    <row r="406" spans="7:9" x14ac:dyDescent="0.25">
      <c r="G406" s="2">
        <v>44293</v>
      </c>
      <c r="H406" s="1">
        <v>458</v>
      </c>
      <c r="I406" s="1">
        <v>1807</v>
      </c>
    </row>
    <row r="407" spans="7:9" x14ac:dyDescent="0.25">
      <c r="G407" s="2">
        <v>44294</v>
      </c>
      <c r="H407" s="1">
        <v>451</v>
      </c>
      <c r="I407" s="1">
        <v>1803</v>
      </c>
    </row>
    <row r="408" spans="7:9" x14ac:dyDescent="0.25">
      <c r="G408" s="2">
        <v>44295</v>
      </c>
      <c r="H408" s="1">
        <v>458</v>
      </c>
      <c r="I408" s="1">
        <v>1807</v>
      </c>
    </row>
    <row r="409" spans="7:9" x14ac:dyDescent="0.25">
      <c r="G409" s="2">
        <v>44296</v>
      </c>
      <c r="H409" s="1">
        <v>456</v>
      </c>
      <c r="I409" s="1">
        <v>1820</v>
      </c>
    </row>
    <row r="410" spans="7:9" x14ac:dyDescent="0.25">
      <c r="G410" s="2">
        <v>44297</v>
      </c>
      <c r="H410" s="1">
        <v>453</v>
      </c>
      <c r="I410" s="1">
        <v>1807</v>
      </c>
    </row>
    <row r="411" spans="7:9" x14ac:dyDescent="0.25">
      <c r="G411" s="2">
        <v>44298</v>
      </c>
      <c r="H411" s="1">
        <v>459</v>
      </c>
      <c r="I411" s="1">
        <v>1851</v>
      </c>
    </row>
    <row r="412" spans="7:9" x14ac:dyDescent="0.25">
      <c r="G412" s="2">
        <v>44299</v>
      </c>
      <c r="H412" s="1">
        <v>453</v>
      </c>
      <c r="I412" s="1">
        <v>1808</v>
      </c>
    </row>
    <row r="413" spans="7:9" x14ac:dyDescent="0.25">
      <c r="G413" s="2">
        <v>44300</v>
      </c>
      <c r="H413" s="1">
        <v>447</v>
      </c>
      <c r="I413" s="1">
        <v>1808</v>
      </c>
    </row>
    <row r="414" spans="7:9" x14ac:dyDescent="0.25">
      <c r="G414" s="2">
        <v>44301</v>
      </c>
      <c r="H414" s="1">
        <v>447</v>
      </c>
      <c r="I414" s="1">
        <v>1783</v>
      </c>
    </row>
    <row r="415" spans="7:9" x14ac:dyDescent="0.25">
      <c r="G415" s="2">
        <v>44302</v>
      </c>
      <c r="H415" s="1">
        <v>435</v>
      </c>
      <c r="I415" s="1">
        <v>1750</v>
      </c>
    </row>
    <row r="416" spans="7:9" x14ac:dyDescent="0.25">
      <c r="G416" s="2">
        <v>44303</v>
      </c>
      <c r="H416" s="1">
        <v>435</v>
      </c>
      <c r="I416" s="1">
        <v>1727</v>
      </c>
    </row>
    <row r="417" spans="7:9" x14ac:dyDescent="0.25">
      <c r="G417" s="2">
        <v>44304</v>
      </c>
      <c r="H417" s="1">
        <v>429</v>
      </c>
      <c r="I417" s="1">
        <v>1716</v>
      </c>
    </row>
    <row r="418" spans="7:9" x14ac:dyDescent="0.25">
      <c r="G418" s="2">
        <v>44305</v>
      </c>
      <c r="H418" s="1">
        <v>433</v>
      </c>
      <c r="I418" s="1">
        <v>1709</v>
      </c>
    </row>
    <row r="419" spans="7:9" x14ac:dyDescent="0.25">
      <c r="G419" s="2">
        <v>44306</v>
      </c>
      <c r="H419" s="1">
        <v>432</v>
      </c>
      <c r="I419" s="1">
        <v>1708</v>
      </c>
    </row>
    <row r="420" spans="7:9" x14ac:dyDescent="0.25">
      <c r="G420" s="2">
        <v>44307</v>
      </c>
      <c r="H420" s="1">
        <v>430</v>
      </c>
      <c r="I420" s="1">
        <v>1693</v>
      </c>
    </row>
    <row r="421" spans="7:9" x14ac:dyDescent="0.25">
      <c r="G421" s="2">
        <v>44308</v>
      </c>
      <c r="H421" s="1">
        <v>427</v>
      </c>
      <c r="I421" s="1">
        <v>1673</v>
      </c>
    </row>
    <row r="422" spans="7:9" x14ac:dyDescent="0.25">
      <c r="G422" s="2">
        <v>44309</v>
      </c>
      <c r="H422" s="1">
        <v>423</v>
      </c>
      <c r="I422" s="1">
        <v>1658</v>
      </c>
    </row>
    <row r="423" spans="7:9" x14ac:dyDescent="0.25">
      <c r="G423" s="2">
        <v>44310</v>
      </c>
      <c r="H423" s="1">
        <v>417</v>
      </c>
      <c r="I423" s="1">
        <v>1628</v>
      </c>
    </row>
    <row r="424" spans="7:9" x14ac:dyDescent="0.25">
      <c r="G424" s="2">
        <v>44311</v>
      </c>
      <c r="H424" s="1">
        <v>413</v>
      </c>
      <c r="I424" s="1">
        <v>1606</v>
      </c>
    </row>
    <row r="425" spans="7:9" x14ac:dyDescent="0.25">
      <c r="G425" s="2">
        <v>44312</v>
      </c>
      <c r="H425" s="1">
        <v>395</v>
      </c>
      <c r="I425" s="1">
        <v>1572</v>
      </c>
    </row>
    <row r="426" spans="7:9" x14ac:dyDescent="0.25">
      <c r="G426" s="2">
        <v>44313</v>
      </c>
      <c r="H426" s="1">
        <v>385</v>
      </c>
      <c r="I426" s="1">
        <v>1534</v>
      </c>
    </row>
    <row r="427" spans="7:9" x14ac:dyDescent="0.25">
      <c r="G427" s="2">
        <v>44314</v>
      </c>
      <c r="H427" s="1">
        <v>376</v>
      </c>
      <c r="I427" s="1">
        <v>1495</v>
      </c>
    </row>
    <row r="428" spans="7:9" x14ac:dyDescent="0.25">
      <c r="G428" s="2">
        <v>44315</v>
      </c>
      <c r="H428" s="1">
        <v>357</v>
      </c>
      <c r="I428" s="1">
        <v>1457</v>
      </c>
    </row>
    <row r="429" spans="7:9" x14ac:dyDescent="0.25">
      <c r="G429" s="2">
        <v>44316</v>
      </c>
      <c r="H429" s="1">
        <v>353</v>
      </c>
      <c r="I429" s="1">
        <v>1423</v>
      </c>
    </row>
    <row r="430" spans="7:9" x14ac:dyDescent="0.25">
      <c r="G430" s="2">
        <v>44317</v>
      </c>
      <c r="H430" s="1">
        <v>338</v>
      </c>
      <c r="I430" s="1">
        <v>1381</v>
      </c>
    </row>
    <row r="431" spans="7:9" x14ac:dyDescent="0.25">
      <c r="G431" s="2">
        <v>44318</v>
      </c>
      <c r="H431" s="1">
        <v>330</v>
      </c>
      <c r="I431" s="1">
        <v>1344</v>
      </c>
    </row>
    <row r="432" spans="7:9" x14ac:dyDescent="0.25">
      <c r="G432" s="2">
        <v>44319</v>
      </c>
      <c r="H432" s="1">
        <v>317</v>
      </c>
      <c r="I432" s="1">
        <v>1282</v>
      </c>
    </row>
    <row r="433" spans="7:9" x14ac:dyDescent="0.25">
      <c r="G433" s="2">
        <v>44320</v>
      </c>
      <c r="H433" s="1">
        <v>303</v>
      </c>
      <c r="I433" s="1">
        <v>1225</v>
      </c>
    </row>
    <row r="434" spans="7:9" x14ac:dyDescent="0.25">
      <c r="G434" s="2">
        <v>44321</v>
      </c>
      <c r="H434" s="1">
        <v>290</v>
      </c>
      <c r="I434" s="1">
        <v>1167</v>
      </c>
    </row>
    <row r="435" spans="7:9" x14ac:dyDescent="0.25">
      <c r="G435" s="2">
        <v>44322</v>
      </c>
      <c r="H435" s="1">
        <v>280</v>
      </c>
      <c r="I435" s="1">
        <v>1127</v>
      </c>
    </row>
    <row r="436" spans="7:9" x14ac:dyDescent="0.25">
      <c r="G436" s="2">
        <v>44323</v>
      </c>
      <c r="H436" s="1">
        <v>265</v>
      </c>
      <c r="I436" s="1">
        <v>1062</v>
      </c>
    </row>
    <row r="437" spans="7:9" x14ac:dyDescent="0.25">
      <c r="G437" s="2">
        <v>44324</v>
      </c>
      <c r="H437" s="1">
        <v>257</v>
      </c>
      <c r="I437" s="1">
        <v>1027</v>
      </c>
    </row>
    <row r="438" spans="7:9" x14ac:dyDescent="0.25">
      <c r="G438" s="2">
        <v>44325</v>
      </c>
      <c r="H438" s="1">
        <v>243</v>
      </c>
      <c r="I438" s="1">
        <v>992</v>
      </c>
    </row>
    <row r="439" spans="7:9" x14ac:dyDescent="0.25">
      <c r="G439" s="2">
        <v>44326</v>
      </c>
      <c r="H439" s="1">
        <v>238</v>
      </c>
      <c r="I439" s="1">
        <v>956</v>
      </c>
    </row>
    <row r="440" spans="7:9" x14ac:dyDescent="0.25">
      <c r="G440" s="2">
        <v>44327</v>
      </c>
      <c r="H440" s="1">
        <v>225</v>
      </c>
      <c r="I440" s="1">
        <v>908</v>
      </c>
    </row>
    <row r="441" spans="7:9" x14ac:dyDescent="0.25">
      <c r="G441" s="2">
        <v>44328</v>
      </c>
      <c r="H441" s="1">
        <v>212</v>
      </c>
      <c r="I441" s="1">
        <v>863</v>
      </c>
    </row>
    <row r="442" spans="7:9" x14ac:dyDescent="0.25">
      <c r="G442" s="2">
        <v>44329</v>
      </c>
      <c r="H442" s="1">
        <v>196</v>
      </c>
      <c r="I442" s="1">
        <v>788</v>
      </c>
    </row>
    <row r="443" spans="7:9" x14ac:dyDescent="0.25">
      <c r="G443" s="2">
        <v>44330</v>
      </c>
      <c r="H443" s="1">
        <v>186</v>
      </c>
      <c r="I443" s="1">
        <v>754</v>
      </c>
    </row>
    <row r="444" spans="7:9" x14ac:dyDescent="0.25">
      <c r="G444" s="2">
        <v>44331</v>
      </c>
      <c r="H444" s="1">
        <v>179</v>
      </c>
      <c r="I444" s="1">
        <v>722</v>
      </c>
    </row>
    <row r="445" spans="7:9" x14ac:dyDescent="0.25">
      <c r="G445" s="2">
        <v>44332</v>
      </c>
      <c r="H445" s="1">
        <v>175</v>
      </c>
      <c r="I445" s="1">
        <v>693</v>
      </c>
    </row>
    <row r="446" spans="7:9" x14ac:dyDescent="0.25">
      <c r="G446" s="2">
        <v>44333</v>
      </c>
      <c r="H446" s="1">
        <v>161</v>
      </c>
      <c r="I446" s="1">
        <v>657</v>
      </c>
    </row>
    <row r="447" spans="7:9" x14ac:dyDescent="0.25">
      <c r="G447" s="2">
        <v>44334</v>
      </c>
      <c r="H447" s="1">
        <v>159</v>
      </c>
      <c r="I447" s="1">
        <v>630</v>
      </c>
    </row>
    <row r="448" spans="7:9" x14ac:dyDescent="0.25">
      <c r="G448" s="2">
        <v>44335</v>
      </c>
      <c r="H448" s="1">
        <v>153</v>
      </c>
      <c r="I448" s="1">
        <v>613</v>
      </c>
    </row>
    <row r="449" spans="7:9" x14ac:dyDescent="0.25">
      <c r="G449" s="2">
        <v>44336</v>
      </c>
      <c r="H449" s="1">
        <v>156</v>
      </c>
      <c r="I449" s="1">
        <v>610</v>
      </c>
    </row>
    <row r="450" spans="7:9" x14ac:dyDescent="0.25">
      <c r="G450" s="2">
        <v>44337</v>
      </c>
      <c r="H450" s="1">
        <v>150</v>
      </c>
      <c r="I450" s="1">
        <v>586</v>
      </c>
    </row>
    <row r="451" spans="7:9" x14ac:dyDescent="0.25">
      <c r="G451" s="2">
        <v>44338</v>
      </c>
      <c r="H451" s="1">
        <v>147</v>
      </c>
      <c r="I451" s="1">
        <v>575</v>
      </c>
    </row>
    <row r="452" spans="7:9" x14ac:dyDescent="0.25">
      <c r="G452" s="2">
        <v>44339</v>
      </c>
      <c r="H452" s="1">
        <v>144</v>
      </c>
      <c r="I452" s="1">
        <v>562</v>
      </c>
    </row>
    <row r="453" spans="7:9" x14ac:dyDescent="0.25">
      <c r="G453" s="2">
        <v>44340</v>
      </c>
      <c r="H453" s="1">
        <v>135</v>
      </c>
      <c r="I453" s="1">
        <v>518</v>
      </c>
    </row>
    <row r="454" spans="7:9" x14ac:dyDescent="0.25">
      <c r="G454" s="2">
        <v>44341</v>
      </c>
      <c r="H454" s="1">
        <v>131</v>
      </c>
      <c r="I454" s="1">
        <v>495</v>
      </c>
    </row>
    <row r="455" spans="7:9" x14ac:dyDescent="0.25">
      <c r="G455" s="2">
        <v>44342</v>
      </c>
      <c r="H455" s="1">
        <v>132</v>
      </c>
      <c r="I455" s="1">
        <v>480</v>
      </c>
    </row>
    <row r="456" spans="7:9" x14ac:dyDescent="0.25">
      <c r="G456" s="2">
        <v>44343</v>
      </c>
      <c r="H456" s="1">
        <v>128</v>
      </c>
      <c r="I456" s="1">
        <v>471</v>
      </c>
    </row>
    <row r="457" spans="7:9" x14ac:dyDescent="0.25">
      <c r="G457" s="2">
        <v>44344</v>
      </c>
      <c r="H457" s="1">
        <v>121</v>
      </c>
      <c r="I457" s="1">
        <v>452</v>
      </c>
    </row>
    <row r="458" spans="7:9" x14ac:dyDescent="0.25">
      <c r="G458" s="2">
        <v>44345</v>
      </c>
      <c r="H458" s="1">
        <v>116</v>
      </c>
      <c r="I458" s="1">
        <v>439</v>
      </c>
    </row>
    <row r="459" spans="7:9" x14ac:dyDescent="0.25">
      <c r="G459" s="2">
        <v>44346</v>
      </c>
      <c r="H459" s="1">
        <v>112</v>
      </c>
      <c r="I459" s="1">
        <v>424</v>
      </c>
    </row>
    <row r="460" spans="7:9" x14ac:dyDescent="0.25">
      <c r="G460" s="2">
        <v>44347</v>
      </c>
      <c r="H460" s="1">
        <v>113</v>
      </c>
      <c r="I460" s="1">
        <v>427</v>
      </c>
    </row>
    <row r="461" spans="7:9" x14ac:dyDescent="0.25">
      <c r="G461" s="2">
        <v>44348</v>
      </c>
      <c r="H461" s="1">
        <v>108</v>
      </c>
      <c r="I461" s="1">
        <v>420</v>
      </c>
    </row>
    <row r="462" spans="7:9" x14ac:dyDescent="0.25">
      <c r="G462" s="2">
        <v>44349</v>
      </c>
      <c r="H462" s="1">
        <v>99</v>
      </c>
      <c r="I462" s="1">
        <v>409</v>
      </c>
    </row>
    <row r="463" spans="7:9" x14ac:dyDescent="0.25">
      <c r="G463" s="2">
        <v>44350</v>
      </c>
      <c r="H463" s="1">
        <v>94</v>
      </c>
      <c r="I463" s="1">
        <v>390</v>
      </c>
    </row>
    <row r="464" spans="7:9" x14ac:dyDescent="0.25">
      <c r="G464" s="2">
        <v>44351</v>
      </c>
      <c r="H464" s="1">
        <v>92</v>
      </c>
      <c r="I464" s="1">
        <v>380</v>
      </c>
    </row>
    <row r="465" spans="7:9" x14ac:dyDescent="0.25">
      <c r="G465" s="2">
        <v>44352</v>
      </c>
      <c r="H465" s="1">
        <v>90</v>
      </c>
      <c r="I465" s="1">
        <v>363</v>
      </c>
    </row>
    <row r="466" spans="7:9" x14ac:dyDescent="0.25">
      <c r="G466" s="2">
        <v>44353</v>
      </c>
      <c r="H466" s="1">
        <v>87</v>
      </c>
      <c r="I466" s="1">
        <v>354</v>
      </c>
    </row>
    <row r="467" spans="7:9" x14ac:dyDescent="0.25">
      <c r="G467" s="2">
        <v>44354</v>
      </c>
      <c r="H467" s="1">
        <v>83</v>
      </c>
      <c r="I467" s="1">
        <v>340</v>
      </c>
    </row>
    <row r="468" spans="7:9" x14ac:dyDescent="0.25">
      <c r="G468" s="2">
        <v>44355</v>
      </c>
      <c r="H468" s="1">
        <v>79</v>
      </c>
      <c r="I468" s="1">
        <v>322</v>
      </c>
    </row>
    <row r="469" spans="7:9" x14ac:dyDescent="0.25">
      <c r="G469" s="2">
        <v>44356</v>
      </c>
      <c r="H469" s="1">
        <v>76</v>
      </c>
      <c r="I469" s="1">
        <v>300</v>
      </c>
    </row>
    <row r="470" spans="7:9" x14ac:dyDescent="0.25">
      <c r="G470" s="2">
        <v>44357</v>
      </c>
      <c r="H470" s="1">
        <v>73</v>
      </c>
      <c r="I470" s="1">
        <v>286</v>
      </c>
    </row>
    <row r="471" spans="7:9" x14ac:dyDescent="0.25">
      <c r="G471" s="2">
        <v>44358</v>
      </c>
      <c r="H471" s="1">
        <v>69</v>
      </c>
      <c r="I471" s="1">
        <v>271</v>
      </c>
    </row>
    <row r="472" spans="7:9" x14ac:dyDescent="0.25">
      <c r="G472" s="2">
        <v>44359</v>
      </c>
      <c r="H472" s="1">
        <v>67</v>
      </c>
      <c r="I472" s="1">
        <v>262</v>
      </c>
    </row>
    <row r="473" spans="7:9" x14ac:dyDescent="0.25">
      <c r="G473" s="2">
        <v>44360</v>
      </c>
      <c r="H473" s="1">
        <v>63</v>
      </c>
      <c r="I473" s="1">
        <v>253</v>
      </c>
    </row>
    <row r="474" spans="7:9" x14ac:dyDescent="0.25">
      <c r="G474" s="2">
        <v>44361</v>
      </c>
      <c r="H474" s="1">
        <v>58</v>
      </c>
      <c r="I474" s="1">
        <v>235</v>
      </c>
    </row>
    <row r="475" spans="7:9" x14ac:dyDescent="0.25">
      <c r="G475" s="2">
        <v>44362</v>
      </c>
      <c r="H475" s="1">
        <v>55</v>
      </c>
      <c r="I475" s="1">
        <v>221</v>
      </c>
    </row>
    <row r="476" spans="7:9" x14ac:dyDescent="0.25">
      <c r="G476" s="2">
        <v>44363</v>
      </c>
      <c r="H476" s="1">
        <v>53</v>
      </c>
      <c r="I476" s="1">
        <v>210</v>
      </c>
    </row>
    <row r="477" spans="7:9" x14ac:dyDescent="0.25">
      <c r="G477" s="2">
        <v>44364</v>
      </c>
      <c r="H477" s="1">
        <v>51</v>
      </c>
      <c r="I477" s="1">
        <v>196</v>
      </c>
    </row>
    <row r="478" spans="7:9" x14ac:dyDescent="0.25">
      <c r="G478" s="2">
        <v>44365</v>
      </c>
      <c r="H478" s="1">
        <v>49</v>
      </c>
      <c r="I478" s="1">
        <v>183</v>
      </c>
    </row>
    <row r="479" spans="7:9" x14ac:dyDescent="0.25">
      <c r="G479" s="2">
        <v>44366</v>
      </c>
      <c r="H479" s="1">
        <v>46</v>
      </c>
      <c r="I479" s="1">
        <v>174</v>
      </c>
    </row>
    <row r="480" spans="7:9" x14ac:dyDescent="0.25">
      <c r="G480" s="2">
        <v>44367</v>
      </c>
      <c r="H480" s="1">
        <v>43</v>
      </c>
      <c r="I480" s="1">
        <v>166</v>
      </c>
    </row>
    <row r="481" spans="7:9" x14ac:dyDescent="0.25">
      <c r="G481" s="2">
        <v>44368</v>
      </c>
      <c r="H481" s="1">
        <v>42</v>
      </c>
      <c r="I481" s="1">
        <v>158</v>
      </c>
    </row>
    <row r="482" spans="7:9" x14ac:dyDescent="0.25">
      <c r="G482" s="2">
        <v>44369</v>
      </c>
      <c r="H482" s="1">
        <v>40</v>
      </c>
      <c r="I482" s="1">
        <v>152</v>
      </c>
    </row>
    <row r="483" spans="7:9" x14ac:dyDescent="0.25">
      <c r="G483" s="2">
        <v>44370</v>
      </c>
      <c r="H483" s="1">
        <v>36</v>
      </c>
      <c r="I483" s="1">
        <v>145</v>
      </c>
    </row>
    <row r="484" spans="7:9" x14ac:dyDescent="0.25">
      <c r="G484" s="2">
        <v>44371</v>
      </c>
      <c r="H484" s="1">
        <v>33</v>
      </c>
      <c r="I484" s="1">
        <v>141</v>
      </c>
    </row>
    <row r="485" spans="7:9" x14ac:dyDescent="0.25">
      <c r="G485" s="2">
        <v>44372</v>
      </c>
      <c r="H485" s="1">
        <v>32</v>
      </c>
      <c r="I485" s="1">
        <v>135</v>
      </c>
    </row>
    <row r="486" spans="7:9" x14ac:dyDescent="0.25">
      <c r="G486" s="2">
        <v>44373</v>
      </c>
      <c r="H486" s="1">
        <v>30</v>
      </c>
      <c r="I486" s="1">
        <v>131</v>
      </c>
    </row>
    <row r="487" spans="7:9" x14ac:dyDescent="0.25">
      <c r="G487" s="2">
        <v>44374</v>
      </c>
      <c r="H487" s="1">
        <v>30</v>
      </c>
      <c r="I487" s="1">
        <v>127</v>
      </c>
    </row>
    <row r="488" spans="7:9" x14ac:dyDescent="0.25">
      <c r="G488" s="2">
        <v>44375</v>
      </c>
      <c r="H488" s="1">
        <v>28</v>
      </c>
      <c r="I488" s="1">
        <v>124</v>
      </c>
    </row>
    <row r="489" spans="7:9" x14ac:dyDescent="0.25">
      <c r="G489" s="2">
        <v>44376</v>
      </c>
      <c r="H489" s="1">
        <v>27</v>
      </c>
      <c r="I489" s="1">
        <v>120</v>
      </c>
    </row>
    <row r="490" spans="7:9" x14ac:dyDescent="0.25">
      <c r="G490" s="2">
        <v>44377</v>
      </c>
      <c r="H490" s="1">
        <v>27</v>
      </c>
      <c r="I490" s="1">
        <v>118</v>
      </c>
    </row>
    <row r="491" spans="7:9" x14ac:dyDescent="0.25">
      <c r="G491" s="2">
        <v>44378</v>
      </c>
      <c r="H491" s="1">
        <v>26</v>
      </c>
      <c r="I491" s="1">
        <v>112</v>
      </c>
    </row>
    <row r="492" spans="7:9" x14ac:dyDescent="0.25">
      <c r="G492" s="2">
        <v>44379</v>
      </c>
      <c r="H492" s="1">
        <v>25</v>
      </c>
      <c r="I492" s="1">
        <v>111</v>
      </c>
    </row>
    <row r="493" spans="7:9" x14ac:dyDescent="0.25">
      <c r="G493" s="2">
        <v>44380</v>
      </c>
      <c r="H493" s="1">
        <v>25</v>
      </c>
      <c r="I493" s="1">
        <v>108</v>
      </c>
    </row>
    <row r="494" spans="7:9" x14ac:dyDescent="0.25">
      <c r="G494" s="2">
        <v>44381</v>
      </c>
      <c r="H494" s="1">
        <v>25</v>
      </c>
      <c r="I494" s="1">
        <v>107</v>
      </c>
    </row>
    <row r="495" spans="7:9" x14ac:dyDescent="0.25">
      <c r="G495" s="2">
        <v>44382</v>
      </c>
      <c r="H495" s="1">
        <v>25</v>
      </c>
      <c r="I495" s="1">
        <v>104</v>
      </c>
    </row>
    <row r="496" spans="7:9" x14ac:dyDescent="0.25">
      <c r="G496" s="2">
        <v>44383</v>
      </c>
      <c r="H496" s="1">
        <v>25</v>
      </c>
      <c r="I496" s="1">
        <v>101</v>
      </c>
    </row>
    <row r="497" spans="7:9" x14ac:dyDescent="0.25">
      <c r="G497" s="2">
        <v>44384</v>
      </c>
      <c r="H497" s="1">
        <v>25</v>
      </c>
      <c r="I497" s="1">
        <v>101</v>
      </c>
    </row>
    <row r="498" spans="7:9" x14ac:dyDescent="0.25">
      <c r="G498" s="2">
        <v>44385</v>
      </c>
      <c r="H498" s="1">
        <v>25</v>
      </c>
      <c r="I498" s="1">
        <v>103</v>
      </c>
    </row>
    <row r="499" spans="7:9" x14ac:dyDescent="0.25">
      <c r="G499" s="2">
        <v>44386</v>
      </c>
      <c r="H499" s="1">
        <v>26</v>
      </c>
      <c r="I499" s="1">
        <v>105</v>
      </c>
    </row>
    <row r="500" spans="7:9" x14ac:dyDescent="0.25">
      <c r="G500" s="2">
        <v>44387</v>
      </c>
      <c r="H500" s="1">
        <v>27</v>
      </c>
      <c r="I500" s="1">
        <v>109</v>
      </c>
    </row>
    <row r="501" spans="7:9" x14ac:dyDescent="0.25">
      <c r="G501" s="2">
        <v>44388</v>
      </c>
      <c r="H501" s="1">
        <v>28</v>
      </c>
      <c r="I501" s="1">
        <v>113</v>
      </c>
    </row>
    <row r="502" spans="7:9" x14ac:dyDescent="0.25">
      <c r="G502" s="2">
        <v>44389</v>
      </c>
      <c r="H502" s="1">
        <v>29</v>
      </c>
      <c r="I502" s="1">
        <v>116</v>
      </c>
    </row>
    <row r="503" spans="7:9" x14ac:dyDescent="0.25">
      <c r="G503" s="2">
        <v>44390</v>
      </c>
      <c r="H503" s="1">
        <v>29</v>
      </c>
      <c r="I503" s="1">
        <v>124</v>
      </c>
    </row>
    <row r="504" spans="7:9" x14ac:dyDescent="0.25">
      <c r="G504" s="2">
        <v>44391</v>
      </c>
      <c r="H504" s="1">
        <v>29</v>
      </c>
      <c r="I504" s="1">
        <v>125</v>
      </c>
    </row>
    <row r="505" spans="7:9" x14ac:dyDescent="0.25">
      <c r="G505" s="2">
        <v>44392</v>
      </c>
      <c r="H505" s="1">
        <v>31</v>
      </c>
      <c r="I505" s="1">
        <v>134</v>
      </c>
    </row>
    <row r="506" spans="7:9" x14ac:dyDescent="0.25">
      <c r="G506" s="2">
        <v>44393</v>
      </c>
      <c r="H506" s="1">
        <v>32</v>
      </c>
      <c r="I506" s="1">
        <v>141</v>
      </c>
    </row>
    <row r="507" spans="7:9" x14ac:dyDescent="0.25">
      <c r="G507" s="2">
        <v>44394</v>
      </c>
      <c r="H507" s="1">
        <v>33</v>
      </c>
      <c r="I507" s="1">
        <v>153</v>
      </c>
    </row>
    <row r="508" spans="7:9" x14ac:dyDescent="0.25">
      <c r="G508" s="2">
        <v>44395</v>
      </c>
      <c r="H508" s="1">
        <v>36</v>
      </c>
      <c r="I508" s="1">
        <v>164</v>
      </c>
    </row>
    <row r="509" spans="7:9" x14ac:dyDescent="0.25">
      <c r="G509" s="2">
        <v>44396</v>
      </c>
      <c r="H509" s="1">
        <v>39</v>
      </c>
      <c r="I509" s="1">
        <v>178</v>
      </c>
    </row>
    <row r="510" spans="7:9" x14ac:dyDescent="0.25">
      <c r="G510" s="2">
        <v>44397</v>
      </c>
      <c r="H510" s="1">
        <v>43</v>
      </c>
      <c r="I510" s="1">
        <v>189</v>
      </c>
    </row>
    <row r="511" spans="7:9" x14ac:dyDescent="0.25">
      <c r="G511" s="2">
        <v>44398</v>
      </c>
      <c r="H511" s="1">
        <v>48</v>
      </c>
      <c r="I511" s="1">
        <v>215</v>
      </c>
    </row>
    <row r="512" spans="7:9" x14ac:dyDescent="0.25">
      <c r="G512" s="2">
        <v>44399</v>
      </c>
      <c r="H512" s="1">
        <v>52</v>
      </c>
      <c r="I512" s="1">
        <v>232</v>
      </c>
    </row>
    <row r="513" spans="7:9" x14ac:dyDescent="0.25">
      <c r="G513" s="2">
        <v>44400</v>
      </c>
      <c r="H513" s="1">
        <v>56</v>
      </c>
      <c r="I513" s="1">
        <v>252</v>
      </c>
    </row>
    <row r="514" spans="7:9" x14ac:dyDescent="0.25">
      <c r="G514" s="2">
        <v>44401</v>
      </c>
      <c r="H514" s="1">
        <v>61</v>
      </c>
      <c r="I514" s="1">
        <v>272</v>
      </c>
    </row>
    <row r="515" spans="7:9" x14ac:dyDescent="0.25">
      <c r="G515" s="2">
        <v>44402</v>
      </c>
      <c r="H515" s="1">
        <v>67</v>
      </c>
      <c r="I515" s="1">
        <v>300</v>
      </c>
    </row>
    <row r="516" spans="7:9" x14ac:dyDescent="0.25">
      <c r="G516" s="2">
        <v>44403</v>
      </c>
      <c r="H516" s="1">
        <v>71</v>
      </c>
      <c r="I516" s="1">
        <v>327</v>
      </c>
    </row>
    <row r="517" spans="7:9" x14ac:dyDescent="0.25">
      <c r="G517" s="2">
        <v>44404</v>
      </c>
      <c r="H517" s="1">
        <v>77</v>
      </c>
      <c r="I517" s="1">
        <v>361</v>
      </c>
    </row>
    <row r="518" spans="7:9" x14ac:dyDescent="0.25">
      <c r="G518" s="2">
        <v>44405</v>
      </c>
      <c r="H518" s="1">
        <v>81</v>
      </c>
      <c r="I518" s="1">
        <v>390</v>
      </c>
    </row>
    <row r="519" spans="7:9" x14ac:dyDescent="0.25">
      <c r="G519" s="2">
        <v>44406</v>
      </c>
      <c r="H519" s="1">
        <v>93</v>
      </c>
      <c r="I519" s="1">
        <v>426</v>
      </c>
    </row>
    <row r="520" spans="7:9" x14ac:dyDescent="0.25">
      <c r="G520" s="2">
        <v>44407</v>
      </c>
      <c r="H520" s="1">
        <v>104</v>
      </c>
      <c r="I520" s="1">
        <v>458</v>
      </c>
    </row>
    <row r="521" spans="7:9" x14ac:dyDescent="0.25">
      <c r="G521" s="2">
        <v>44408</v>
      </c>
      <c r="H521" s="1">
        <v>110</v>
      </c>
      <c r="I521" s="1">
        <v>484</v>
      </c>
    </row>
    <row r="522" spans="7:9" x14ac:dyDescent="0.25">
      <c r="G522" s="2">
        <v>44409</v>
      </c>
      <c r="H522" s="1">
        <v>115</v>
      </c>
      <c r="I522" s="1">
        <v>500</v>
      </c>
    </row>
    <row r="523" spans="7:9" x14ac:dyDescent="0.25">
      <c r="G523" s="2">
        <v>44410</v>
      </c>
      <c r="H523" s="1">
        <v>126</v>
      </c>
      <c r="I523" s="1">
        <v>536</v>
      </c>
    </row>
    <row r="524" spans="7:9" x14ac:dyDescent="0.25">
      <c r="G524" s="2">
        <v>44411</v>
      </c>
      <c r="H524" s="1">
        <v>136</v>
      </c>
      <c r="I524" s="1">
        <v>571</v>
      </c>
    </row>
    <row r="525" spans="7:9" x14ac:dyDescent="0.25">
      <c r="G525" s="2">
        <v>44412</v>
      </c>
      <c r="H525" s="1">
        <v>143</v>
      </c>
      <c r="I525" s="1">
        <v>591</v>
      </c>
    </row>
    <row r="526" spans="7:9" x14ac:dyDescent="0.25">
      <c r="G526" s="2">
        <v>44413</v>
      </c>
      <c r="H526" s="1">
        <v>146</v>
      </c>
      <c r="I526" s="1">
        <v>611</v>
      </c>
    </row>
    <row r="527" spans="7:9" x14ac:dyDescent="0.25">
      <c r="G527" s="2">
        <v>44414</v>
      </c>
      <c r="H527" s="1">
        <v>153</v>
      </c>
      <c r="I527" s="1">
        <v>629</v>
      </c>
    </row>
    <row r="528" spans="7:9" x14ac:dyDescent="0.25">
      <c r="G528" s="2">
        <v>44415</v>
      </c>
      <c r="H528" s="1">
        <v>160</v>
      </c>
      <c r="I528" s="1">
        <v>648</v>
      </c>
    </row>
    <row r="529" spans="7:9" x14ac:dyDescent="0.25">
      <c r="G529" s="2">
        <v>44416</v>
      </c>
      <c r="H529" s="1">
        <v>164</v>
      </c>
      <c r="I529" s="1">
        <v>654</v>
      </c>
    </row>
    <row r="530" spans="7:9" x14ac:dyDescent="0.25">
      <c r="G530" s="2">
        <v>44417</v>
      </c>
      <c r="H530" s="1">
        <v>169</v>
      </c>
      <c r="I530" s="1">
        <v>673</v>
      </c>
    </row>
    <row r="531" spans="7:9" x14ac:dyDescent="0.25">
      <c r="G531" s="2">
        <v>44418</v>
      </c>
      <c r="H531" s="1">
        <v>171</v>
      </c>
      <c r="I531" s="1">
        <v>689</v>
      </c>
    </row>
    <row r="532" spans="7:9" x14ac:dyDescent="0.25">
      <c r="G532" s="2">
        <v>44419</v>
      </c>
      <c r="H532" s="1">
        <v>177</v>
      </c>
      <c r="I532" s="1">
        <v>715</v>
      </c>
    </row>
    <row r="533" spans="7:9" x14ac:dyDescent="0.25">
      <c r="G533" s="2">
        <v>44420</v>
      </c>
      <c r="H533" s="1">
        <v>179</v>
      </c>
      <c r="I533" s="1">
        <v>732</v>
      </c>
    </row>
    <row r="534" spans="7:9" x14ac:dyDescent="0.25">
      <c r="G534" s="2">
        <v>44421</v>
      </c>
      <c r="H534" s="1">
        <v>175</v>
      </c>
      <c r="I534" s="1">
        <v>753</v>
      </c>
    </row>
    <row r="535" spans="7:9" x14ac:dyDescent="0.25">
      <c r="G535" s="2">
        <v>44422</v>
      </c>
      <c r="H535" s="1">
        <v>177</v>
      </c>
      <c r="I535" s="1">
        <v>761</v>
      </c>
    </row>
    <row r="536" spans="7:9" x14ac:dyDescent="0.25">
      <c r="G536" s="2">
        <v>44423</v>
      </c>
      <c r="H536" s="1">
        <v>176</v>
      </c>
      <c r="I536" s="1">
        <v>781</v>
      </c>
    </row>
    <row r="537" spans="7:9" x14ac:dyDescent="0.25">
      <c r="G537" s="2">
        <v>44424</v>
      </c>
      <c r="H537" s="1">
        <v>177</v>
      </c>
      <c r="I537" s="1">
        <v>788</v>
      </c>
    </row>
    <row r="538" spans="7:9" x14ac:dyDescent="0.25">
      <c r="G538" s="2">
        <v>44425</v>
      </c>
      <c r="H538" s="1">
        <v>179</v>
      </c>
      <c r="I538" s="1">
        <v>783</v>
      </c>
    </row>
    <row r="539" spans="7:9" x14ac:dyDescent="0.25">
      <c r="G539" s="2">
        <v>44426</v>
      </c>
      <c r="H539" s="1">
        <v>179</v>
      </c>
      <c r="I539" s="1">
        <v>779</v>
      </c>
    </row>
    <row r="540" spans="7:9" x14ac:dyDescent="0.25">
      <c r="G540" s="2">
        <v>44427</v>
      </c>
      <c r="H540" s="1">
        <v>179</v>
      </c>
      <c r="I540" s="1">
        <v>770</v>
      </c>
    </row>
    <row r="541" spans="7:9" x14ac:dyDescent="0.25">
      <c r="G541" s="2">
        <v>44428</v>
      </c>
      <c r="H541" s="1">
        <v>183</v>
      </c>
      <c r="I541" s="1">
        <v>761</v>
      </c>
    </row>
    <row r="542" spans="7:9" x14ac:dyDescent="0.25">
      <c r="G542" s="2">
        <v>44429</v>
      </c>
      <c r="H542" s="1">
        <v>183</v>
      </c>
      <c r="I542" s="1">
        <v>752</v>
      </c>
    </row>
    <row r="543" spans="7:9" x14ac:dyDescent="0.25">
      <c r="G543" s="2">
        <v>44430</v>
      </c>
      <c r="H543" s="1">
        <v>184</v>
      </c>
      <c r="I543" s="1">
        <v>750</v>
      </c>
    </row>
    <row r="544" spans="7:9" x14ac:dyDescent="0.25">
      <c r="G544" s="2">
        <v>44431</v>
      </c>
      <c r="H544" s="1">
        <v>182</v>
      </c>
      <c r="I544" s="1">
        <v>737</v>
      </c>
    </row>
    <row r="545" spans="7:9" x14ac:dyDescent="0.25">
      <c r="G545" s="2">
        <v>44432</v>
      </c>
      <c r="H545" s="1">
        <v>180</v>
      </c>
      <c r="I545" s="1">
        <v>727</v>
      </c>
    </row>
    <row r="546" spans="7:9" x14ac:dyDescent="0.25">
      <c r="G546" s="2">
        <v>44433</v>
      </c>
      <c r="H546" s="1">
        <v>181</v>
      </c>
      <c r="I546" s="1">
        <v>710</v>
      </c>
    </row>
    <row r="547" spans="7:9" x14ac:dyDescent="0.25">
      <c r="G547" s="2">
        <v>44434</v>
      </c>
      <c r="H547" s="1">
        <v>181</v>
      </c>
      <c r="I547" s="1">
        <v>702</v>
      </c>
    </row>
    <row r="548" spans="7:9" x14ac:dyDescent="0.25">
      <c r="G548" s="2">
        <v>44435</v>
      </c>
      <c r="H548" s="1">
        <v>179</v>
      </c>
      <c r="I548" s="1">
        <v>689</v>
      </c>
    </row>
    <row r="549" spans="7:9" x14ac:dyDescent="0.25">
      <c r="G549" s="2">
        <v>44436</v>
      </c>
      <c r="H549" s="1">
        <v>173</v>
      </c>
      <c r="I549" s="1">
        <v>670</v>
      </c>
    </row>
    <row r="550" spans="7:9" x14ac:dyDescent="0.25">
      <c r="G550" s="2">
        <v>44437</v>
      </c>
      <c r="H550" s="1">
        <v>171</v>
      </c>
      <c r="I550" s="1">
        <v>651</v>
      </c>
    </row>
    <row r="551" spans="7:9" x14ac:dyDescent="0.25">
      <c r="G551" s="2">
        <v>44438</v>
      </c>
      <c r="H551" s="1">
        <v>167</v>
      </c>
      <c r="I551" s="1">
        <v>636</v>
      </c>
    </row>
    <row r="552" spans="7:9" x14ac:dyDescent="0.25">
      <c r="G552" s="2">
        <v>44439</v>
      </c>
      <c r="H552" s="1">
        <v>161</v>
      </c>
      <c r="I552" s="1">
        <v>617</v>
      </c>
    </row>
    <row r="553" spans="7:9" x14ac:dyDescent="0.25">
      <c r="G553" s="2">
        <v>44440</v>
      </c>
      <c r="H553" s="1">
        <v>154</v>
      </c>
      <c r="I553" s="1">
        <v>602</v>
      </c>
    </row>
    <row r="554" spans="7:9" x14ac:dyDescent="0.25">
      <c r="G554" s="2">
        <v>44441</v>
      </c>
      <c r="H554" s="1">
        <v>149</v>
      </c>
      <c r="I554" s="1">
        <v>578</v>
      </c>
    </row>
    <row r="555" spans="7:9" x14ac:dyDescent="0.25">
      <c r="G555" s="2">
        <v>44442</v>
      </c>
      <c r="H555" s="1">
        <v>144</v>
      </c>
      <c r="I555" s="1">
        <v>556</v>
      </c>
    </row>
    <row r="556" spans="7:9" x14ac:dyDescent="0.25">
      <c r="G556" s="2">
        <v>44443</v>
      </c>
      <c r="H556" s="1">
        <v>144</v>
      </c>
      <c r="I556" s="1">
        <v>551</v>
      </c>
    </row>
    <row r="557" spans="7:9" x14ac:dyDescent="0.25">
      <c r="G557" s="2">
        <v>44444</v>
      </c>
      <c r="H557" s="1">
        <v>141</v>
      </c>
      <c r="I557" s="1">
        <v>533</v>
      </c>
    </row>
    <row r="558" spans="7:9" x14ac:dyDescent="0.25">
      <c r="G558" s="2">
        <v>44445</v>
      </c>
      <c r="H558" s="1">
        <v>139</v>
      </c>
      <c r="I558" s="1">
        <v>508</v>
      </c>
    </row>
    <row r="559" spans="7:9" x14ac:dyDescent="0.25">
      <c r="G559" s="2">
        <v>44446</v>
      </c>
      <c r="H559" s="1">
        <v>135</v>
      </c>
      <c r="I559" s="1">
        <v>492</v>
      </c>
    </row>
    <row r="560" spans="7:9" x14ac:dyDescent="0.25">
      <c r="G560" s="2">
        <v>44447</v>
      </c>
      <c r="H560" s="1">
        <v>133</v>
      </c>
      <c r="I560" s="1">
        <v>479</v>
      </c>
    </row>
    <row r="561" spans="7:9" x14ac:dyDescent="0.25">
      <c r="G561" s="2">
        <v>44448</v>
      </c>
      <c r="H561" s="1">
        <v>129</v>
      </c>
      <c r="I561" s="1">
        <v>466</v>
      </c>
    </row>
    <row r="562" spans="7:9" x14ac:dyDescent="0.25">
      <c r="G562" s="2">
        <v>44449</v>
      </c>
      <c r="H562" s="1">
        <v>124</v>
      </c>
      <c r="I562" s="1">
        <v>452</v>
      </c>
    </row>
    <row r="563" spans="7:9" x14ac:dyDescent="0.25">
      <c r="G563" s="2">
        <v>44450</v>
      </c>
      <c r="H563" s="1">
        <v>117</v>
      </c>
      <c r="I563" s="1">
        <v>436</v>
      </c>
    </row>
    <row r="564" spans="7:9" x14ac:dyDescent="0.25">
      <c r="G564" s="2">
        <v>44451</v>
      </c>
      <c r="H564" s="1">
        <v>112</v>
      </c>
      <c r="I564" s="1">
        <v>421</v>
      </c>
    </row>
    <row r="565" spans="7:9" x14ac:dyDescent="0.25">
      <c r="G565" s="2">
        <v>44452</v>
      </c>
      <c r="H565" s="1">
        <v>106</v>
      </c>
      <c r="I565" s="1">
        <v>407</v>
      </c>
    </row>
    <row r="566" spans="7:9" x14ac:dyDescent="0.25">
      <c r="G566" s="2">
        <v>44453</v>
      </c>
      <c r="H566" s="1">
        <v>103</v>
      </c>
      <c r="I566" s="1">
        <v>396</v>
      </c>
    </row>
    <row r="567" spans="7:9" x14ac:dyDescent="0.25">
      <c r="G567" s="2">
        <v>44454</v>
      </c>
      <c r="H567" s="1">
        <v>98</v>
      </c>
      <c r="I567" s="1">
        <v>374</v>
      </c>
    </row>
    <row r="568" spans="7:9" x14ac:dyDescent="0.25">
      <c r="G568" s="2">
        <v>44455</v>
      </c>
      <c r="H568" s="1">
        <v>93</v>
      </c>
      <c r="I568" s="1">
        <v>358</v>
      </c>
    </row>
    <row r="569" spans="7:9" x14ac:dyDescent="0.25">
      <c r="G569" s="2">
        <v>44456</v>
      </c>
      <c r="H569" s="1">
        <v>89</v>
      </c>
      <c r="I569" s="1">
        <v>341</v>
      </c>
    </row>
    <row r="570" spans="7:9" x14ac:dyDescent="0.25">
      <c r="G570" s="2">
        <v>44457</v>
      </c>
      <c r="H570" s="1">
        <v>87</v>
      </c>
      <c r="I570" s="1">
        <v>326</v>
      </c>
    </row>
    <row r="571" spans="7:9" x14ac:dyDescent="0.25">
      <c r="G571" s="2">
        <v>44458</v>
      </c>
      <c r="H571" s="1">
        <v>86</v>
      </c>
      <c r="I571" s="1">
        <v>317</v>
      </c>
    </row>
    <row r="572" spans="7:9" x14ac:dyDescent="0.25">
      <c r="G572" s="2">
        <v>44459</v>
      </c>
      <c r="H572" s="1">
        <v>81</v>
      </c>
      <c r="I572" s="1">
        <v>303</v>
      </c>
    </row>
    <row r="573" spans="7:9" x14ac:dyDescent="0.25">
      <c r="G573" s="2">
        <v>44460</v>
      </c>
      <c r="H573" s="1">
        <v>78</v>
      </c>
      <c r="I573" s="1">
        <v>283</v>
      </c>
    </row>
    <row r="574" spans="7:9" x14ac:dyDescent="0.25">
      <c r="G574" s="2">
        <v>44461</v>
      </c>
      <c r="H574" s="1">
        <v>75</v>
      </c>
      <c r="I574" s="1">
        <v>272</v>
      </c>
    </row>
    <row r="575" spans="7:9" x14ac:dyDescent="0.25">
      <c r="G575" s="2">
        <v>44462</v>
      </c>
      <c r="H575" s="1">
        <v>71</v>
      </c>
      <c r="I575" s="1">
        <v>262</v>
      </c>
    </row>
    <row r="576" spans="7:9" x14ac:dyDescent="0.25">
      <c r="G576" s="2">
        <v>44463</v>
      </c>
      <c r="H576" s="1">
        <v>71</v>
      </c>
      <c r="I576" s="1">
        <v>253</v>
      </c>
    </row>
    <row r="577" spans="7:9" x14ac:dyDescent="0.25">
      <c r="G577" s="2">
        <v>44464</v>
      </c>
      <c r="H577" s="1">
        <v>68</v>
      </c>
      <c r="I577" s="1">
        <v>244</v>
      </c>
    </row>
    <row r="578" spans="7:9" x14ac:dyDescent="0.25">
      <c r="G578" s="2">
        <v>44465</v>
      </c>
      <c r="H578" s="1">
        <v>64</v>
      </c>
      <c r="I578" s="1">
        <v>237</v>
      </c>
    </row>
    <row r="579" spans="7:9" x14ac:dyDescent="0.25">
      <c r="G579" s="2">
        <v>44466</v>
      </c>
      <c r="H579" s="1">
        <v>64</v>
      </c>
      <c r="I579" s="1">
        <v>227</v>
      </c>
    </row>
    <row r="580" spans="7:9" x14ac:dyDescent="0.25">
      <c r="G580" s="2">
        <v>44467</v>
      </c>
      <c r="H580" s="1">
        <v>61</v>
      </c>
      <c r="I580" s="1">
        <v>224</v>
      </c>
    </row>
    <row r="581" spans="7:9" x14ac:dyDescent="0.25">
      <c r="G581" s="2">
        <v>44468</v>
      </c>
      <c r="H581" s="1">
        <v>57</v>
      </c>
      <c r="I581" s="1">
        <v>220</v>
      </c>
    </row>
    <row r="582" spans="7:9" x14ac:dyDescent="0.25">
      <c r="G582" s="2">
        <v>44469</v>
      </c>
      <c r="H582" s="1">
        <v>56</v>
      </c>
      <c r="I582" s="1">
        <v>212</v>
      </c>
    </row>
    <row r="583" spans="7:9" x14ac:dyDescent="0.25">
      <c r="G583" s="2">
        <v>44470</v>
      </c>
      <c r="H583" s="1">
        <v>50</v>
      </c>
      <c r="I583" s="1">
        <v>210</v>
      </c>
    </row>
    <row r="584" spans="7:9" x14ac:dyDescent="0.25">
      <c r="G584" s="2">
        <v>44471</v>
      </c>
      <c r="H584" s="1">
        <v>50</v>
      </c>
      <c r="I584" s="1">
        <v>205</v>
      </c>
    </row>
    <row r="585" spans="7:9" x14ac:dyDescent="0.25">
      <c r="G585" s="2">
        <v>44472</v>
      </c>
      <c r="H585" s="1">
        <v>50</v>
      </c>
      <c r="I585" s="1">
        <v>205</v>
      </c>
    </row>
    <row r="586" spans="7:9" x14ac:dyDescent="0.25">
      <c r="G586" s="2">
        <v>44473</v>
      </c>
      <c r="H586" s="1">
        <v>49</v>
      </c>
      <c r="I586" s="1">
        <v>203</v>
      </c>
    </row>
    <row r="587" spans="7:9" x14ac:dyDescent="0.25">
      <c r="G587" s="2">
        <v>44474</v>
      </c>
      <c r="H587" s="1">
        <v>50</v>
      </c>
      <c r="I587" s="1">
        <v>198</v>
      </c>
    </row>
    <row r="588" spans="7:9" x14ac:dyDescent="0.25">
      <c r="G588" s="2">
        <v>44475</v>
      </c>
      <c r="H588" s="1">
        <v>48</v>
      </c>
      <c r="I588" s="1">
        <v>190</v>
      </c>
    </row>
    <row r="589" spans="7:9" x14ac:dyDescent="0.25">
      <c r="G589" s="2">
        <v>44476</v>
      </c>
      <c r="H589" s="1">
        <v>47</v>
      </c>
      <c r="I589" s="1">
        <v>191</v>
      </c>
    </row>
    <row r="590" spans="7:9" x14ac:dyDescent="0.25">
      <c r="G590" s="2">
        <v>44477</v>
      </c>
      <c r="H590" s="1">
        <v>48</v>
      </c>
      <c r="I590" s="1">
        <v>187</v>
      </c>
    </row>
    <row r="591" spans="7:9" x14ac:dyDescent="0.25">
      <c r="G591" s="2">
        <v>44478</v>
      </c>
      <c r="H591" s="1">
        <v>47</v>
      </c>
      <c r="I591" s="1">
        <v>183</v>
      </c>
    </row>
    <row r="592" spans="7:9" x14ac:dyDescent="0.25">
      <c r="G592" s="2">
        <v>44479</v>
      </c>
      <c r="H592" s="1">
        <v>45</v>
      </c>
      <c r="I592" s="1">
        <v>175</v>
      </c>
    </row>
    <row r="593" spans="7:9" x14ac:dyDescent="0.25">
      <c r="G593" s="2">
        <v>44480</v>
      </c>
      <c r="H593" s="1">
        <v>44</v>
      </c>
      <c r="I593" s="1">
        <v>175</v>
      </c>
    </row>
    <row r="594" spans="7:9" x14ac:dyDescent="0.25">
      <c r="G594" s="2">
        <v>44481</v>
      </c>
      <c r="H594" s="1">
        <v>44</v>
      </c>
      <c r="I594" s="1">
        <v>178</v>
      </c>
    </row>
    <row r="595" spans="7:9" x14ac:dyDescent="0.25">
      <c r="G595" s="2">
        <v>44482</v>
      </c>
      <c r="H595" s="1">
        <v>45</v>
      </c>
      <c r="I595" s="1">
        <v>178</v>
      </c>
    </row>
    <row r="596" spans="7:9" x14ac:dyDescent="0.25">
      <c r="G596" s="2">
        <v>44483</v>
      </c>
      <c r="H596" s="1">
        <v>45</v>
      </c>
      <c r="I596" s="1">
        <v>179</v>
      </c>
    </row>
    <row r="597" spans="7:9" x14ac:dyDescent="0.25">
      <c r="G597" s="2">
        <v>44484</v>
      </c>
      <c r="H597" s="1">
        <v>46</v>
      </c>
      <c r="I597" s="1">
        <v>181</v>
      </c>
    </row>
    <row r="598" spans="7:9" x14ac:dyDescent="0.25">
      <c r="G598" s="2">
        <v>44485</v>
      </c>
      <c r="H598" s="1">
        <v>46</v>
      </c>
      <c r="I598" s="1">
        <v>186</v>
      </c>
    </row>
    <row r="599" spans="7:9" x14ac:dyDescent="0.25">
      <c r="G599" s="2">
        <v>44486</v>
      </c>
      <c r="H599" s="1">
        <v>48</v>
      </c>
      <c r="I599" s="1">
        <v>191</v>
      </c>
    </row>
    <row r="600" spans="7:9" x14ac:dyDescent="0.25">
      <c r="G600" s="2">
        <v>44487</v>
      </c>
      <c r="H600" s="1">
        <v>46</v>
      </c>
      <c r="I600" s="1">
        <v>194</v>
      </c>
    </row>
    <row r="601" spans="7:9" x14ac:dyDescent="0.25">
      <c r="G601" s="2">
        <v>44488</v>
      </c>
      <c r="H601" s="1">
        <v>48</v>
      </c>
      <c r="I601" s="1">
        <v>197</v>
      </c>
    </row>
    <row r="602" spans="7:9" x14ac:dyDescent="0.25">
      <c r="G602" s="2">
        <v>44489</v>
      </c>
      <c r="H602" s="1">
        <v>49</v>
      </c>
      <c r="I602" s="1">
        <v>206</v>
      </c>
    </row>
    <row r="603" spans="7:9" x14ac:dyDescent="0.25">
      <c r="G603" s="2">
        <v>44490</v>
      </c>
      <c r="H603" s="1">
        <v>51</v>
      </c>
      <c r="I603" s="1">
        <v>209</v>
      </c>
    </row>
    <row r="604" spans="7:9" x14ac:dyDescent="0.25">
      <c r="G604" s="2">
        <v>44491</v>
      </c>
      <c r="H604" s="1">
        <v>51</v>
      </c>
      <c r="I604" s="1">
        <v>213</v>
      </c>
    </row>
    <row r="605" spans="7:9" x14ac:dyDescent="0.25">
      <c r="G605" s="2">
        <v>44492</v>
      </c>
      <c r="H605" s="1">
        <v>53</v>
      </c>
      <c r="I605" s="1">
        <v>216</v>
      </c>
    </row>
    <row r="606" spans="7:9" x14ac:dyDescent="0.25">
      <c r="G606" s="2">
        <v>44493</v>
      </c>
      <c r="H606" s="1">
        <v>55</v>
      </c>
      <c r="I606" s="1">
        <v>216</v>
      </c>
    </row>
    <row r="607" spans="7:9" x14ac:dyDescent="0.25">
      <c r="G607" s="2">
        <v>44494</v>
      </c>
      <c r="H607" s="1">
        <v>59</v>
      </c>
      <c r="I607" s="1">
        <v>221</v>
      </c>
    </row>
    <row r="608" spans="7:9" x14ac:dyDescent="0.25">
      <c r="G608" s="2">
        <v>44495</v>
      </c>
      <c r="H608" s="1">
        <v>60</v>
      </c>
      <c r="I608" s="1">
        <v>223</v>
      </c>
    </row>
    <row r="609" spans="7:9" x14ac:dyDescent="0.25">
      <c r="G609" s="2">
        <v>44496</v>
      </c>
      <c r="H609" s="1">
        <v>62</v>
      </c>
      <c r="I609" s="1">
        <v>228</v>
      </c>
    </row>
    <row r="610" spans="7:9" x14ac:dyDescent="0.25">
      <c r="G610" s="2">
        <v>44497</v>
      </c>
      <c r="H610" s="1">
        <v>64</v>
      </c>
      <c r="I610" s="1">
        <v>233</v>
      </c>
    </row>
    <row r="611" spans="7:9" x14ac:dyDescent="0.25">
      <c r="G611" s="2">
        <v>44498</v>
      </c>
      <c r="H611" s="1">
        <v>65</v>
      </c>
      <c r="I611" s="1">
        <v>237</v>
      </c>
    </row>
    <row r="612" spans="7:9" x14ac:dyDescent="0.25">
      <c r="G612" s="2">
        <v>44499</v>
      </c>
      <c r="H612" s="1">
        <v>66</v>
      </c>
      <c r="I612" s="1">
        <v>243</v>
      </c>
    </row>
    <row r="613" spans="7:9" x14ac:dyDescent="0.25">
      <c r="G613" s="2">
        <v>44500</v>
      </c>
      <c r="H613" s="1">
        <v>65</v>
      </c>
      <c r="I613" s="1">
        <v>246</v>
      </c>
    </row>
    <row r="614" spans="7:9" x14ac:dyDescent="0.25">
      <c r="G614" s="2">
        <v>44501</v>
      </c>
      <c r="H614" s="1">
        <v>62</v>
      </c>
      <c r="I614" s="1">
        <v>239</v>
      </c>
    </row>
    <row r="615" spans="7:9" x14ac:dyDescent="0.25">
      <c r="G615" s="2">
        <v>44502</v>
      </c>
      <c r="H615" s="1">
        <v>62</v>
      </c>
      <c r="I615" s="1">
        <v>252</v>
      </c>
    </row>
    <row r="616" spans="7:9" x14ac:dyDescent="0.25">
      <c r="G616" s="2">
        <v>44503</v>
      </c>
      <c r="H616" s="1">
        <v>63</v>
      </c>
      <c r="I616" s="1">
        <v>257</v>
      </c>
    </row>
    <row r="617" spans="7:9" x14ac:dyDescent="0.25">
      <c r="G617" s="2">
        <v>44504</v>
      </c>
      <c r="H617" s="1">
        <v>66</v>
      </c>
      <c r="I617" s="1">
        <v>259</v>
      </c>
    </row>
    <row r="618" spans="7:9" x14ac:dyDescent="0.25">
      <c r="G618" s="2">
        <v>44505</v>
      </c>
      <c r="H618" s="1">
        <v>67</v>
      </c>
      <c r="I618" s="1">
        <v>267</v>
      </c>
    </row>
    <row r="619" spans="7:9" x14ac:dyDescent="0.25">
      <c r="G619" s="2">
        <v>44506</v>
      </c>
      <c r="H619" s="1">
        <v>69</v>
      </c>
      <c r="I619" s="1">
        <v>271</v>
      </c>
    </row>
    <row r="620" spans="7:9" x14ac:dyDescent="0.25">
      <c r="G620" s="2">
        <v>44507</v>
      </c>
      <c r="H620" s="1">
        <v>70</v>
      </c>
      <c r="I620" s="1">
        <v>280</v>
      </c>
    </row>
    <row r="621" spans="7:9" x14ac:dyDescent="0.25">
      <c r="G621" s="2">
        <v>44508</v>
      </c>
      <c r="H621" s="1">
        <v>75</v>
      </c>
      <c r="I621" s="1">
        <v>301</v>
      </c>
    </row>
    <row r="622" spans="7:9" x14ac:dyDescent="0.25">
      <c r="G622" s="2">
        <v>44509</v>
      </c>
      <c r="H622" s="1">
        <v>78</v>
      </c>
      <c r="I622" s="1">
        <v>307</v>
      </c>
    </row>
    <row r="623" spans="7:9" x14ac:dyDescent="0.25">
      <c r="G623" s="2">
        <v>44510</v>
      </c>
      <c r="H623" s="1">
        <v>79</v>
      </c>
      <c r="I623" s="1">
        <v>313</v>
      </c>
    </row>
    <row r="624" spans="7:9" x14ac:dyDescent="0.25">
      <c r="G624" s="2">
        <v>44511</v>
      </c>
      <c r="H624" s="1">
        <v>77</v>
      </c>
      <c r="I624" s="1">
        <v>313</v>
      </c>
    </row>
    <row r="625" spans="7:9" x14ac:dyDescent="0.25">
      <c r="G625" s="2">
        <v>44512</v>
      </c>
      <c r="H625" s="1">
        <v>83</v>
      </c>
      <c r="I625" s="1">
        <v>324</v>
      </c>
    </row>
    <row r="626" spans="7:9" x14ac:dyDescent="0.25">
      <c r="G626" s="2">
        <v>44513</v>
      </c>
      <c r="H626" s="1">
        <v>84</v>
      </c>
      <c r="I626" s="1">
        <v>338</v>
      </c>
    </row>
    <row r="627" spans="7:9" x14ac:dyDescent="0.25">
      <c r="G627" s="2">
        <v>44514</v>
      </c>
      <c r="H627" s="1">
        <v>86</v>
      </c>
      <c r="I627" s="1">
        <v>348</v>
      </c>
    </row>
    <row r="628" spans="7:9" x14ac:dyDescent="0.25">
      <c r="G628" s="2">
        <v>44515</v>
      </c>
      <c r="H628" s="1">
        <v>91</v>
      </c>
      <c r="I628" s="1">
        <v>366</v>
      </c>
    </row>
    <row r="629" spans="7:9" x14ac:dyDescent="0.25">
      <c r="G629" s="2">
        <v>44516</v>
      </c>
      <c r="H629" s="1">
        <v>92</v>
      </c>
      <c r="I629" s="1">
        <v>374</v>
      </c>
    </row>
    <row r="630" spans="7:9" x14ac:dyDescent="0.25">
      <c r="G630" s="2">
        <v>44517</v>
      </c>
      <c r="H630" s="1">
        <v>94</v>
      </c>
      <c r="I630" s="1">
        <v>388</v>
      </c>
    </row>
    <row r="631" spans="7:9" x14ac:dyDescent="0.25">
      <c r="G631" s="2">
        <v>44518</v>
      </c>
      <c r="H631" s="1">
        <v>99</v>
      </c>
      <c r="I631" s="1">
        <v>419</v>
      </c>
    </row>
    <row r="632" spans="7:9" x14ac:dyDescent="0.25">
      <c r="G632" s="2">
        <v>44519</v>
      </c>
      <c r="H632" s="1">
        <v>99</v>
      </c>
      <c r="I632" s="1">
        <v>428</v>
      </c>
    </row>
    <row r="633" spans="7:9" x14ac:dyDescent="0.25">
      <c r="G633" s="2">
        <v>44520</v>
      </c>
      <c r="H633" s="1">
        <v>101</v>
      </c>
      <c r="I633" s="1">
        <v>432</v>
      </c>
    </row>
    <row r="634" spans="7:9" x14ac:dyDescent="0.25">
      <c r="G634" s="2">
        <v>44521</v>
      </c>
      <c r="H634" s="1">
        <v>104</v>
      </c>
      <c r="I634" s="1">
        <v>445</v>
      </c>
    </row>
    <row r="635" spans="7:9" x14ac:dyDescent="0.25">
      <c r="G635" s="2">
        <v>44522</v>
      </c>
      <c r="H635" s="1">
        <v>108</v>
      </c>
      <c r="I635" s="1">
        <v>471</v>
      </c>
    </row>
    <row r="636" spans="7:9" x14ac:dyDescent="0.25">
      <c r="G636" s="2">
        <v>44523</v>
      </c>
      <c r="H636" s="1">
        <v>116</v>
      </c>
      <c r="I636" s="1">
        <v>503</v>
      </c>
    </row>
    <row r="637" spans="7:9" x14ac:dyDescent="0.25">
      <c r="G637" s="2">
        <v>44524</v>
      </c>
      <c r="H637" s="1">
        <v>122</v>
      </c>
      <c r="I637" s="1">
        <v>532</v>
      </c>
    </row>
    <row r="638" spans="7:9" x14ac:dyDescent="0.25">
      <c r="G638" s="2">
        <v>44525</v>
      </c>
      <c r="H638" s="1">
        <v>131</v>
      </c>
      <c r="I638" s="1">
        <v>566</v>
      </c>
    </row>
    <row r="639" spans="7:9" x14ac:dyDescent="0.25">
      <c r="G639" s="2">
        <v>44526</v>
      </c>
      <c r="H639" s="1">
        <v>135</v>
      </c>
      <c r="I639" s="1">
        <v>600</v>
      </c>
    </row>
    <row r="640" spans="7:9" x14ac:dyDescent="0.25">
      <c r="G640" s="2">
        <v>44527</v>
      </c>
      <c r="H640" s="1">
        <v>142</v>
      </c>
      <c r="I640" s="1">
        <v>631</v>
      </c>
    </row>
    <row r="641" spans="7:9" x14ac:dyDescent="0.25">
      <c r="G641" s="2">
        <v>44528</v>
      </c>
      <c r="H641" s="1">
        <v>152</v>
      </c>
      <c r="I641" s="1">
        <v>655</v>
      </c>
    </row>
    <row r="642" spans="7:9" x14ac:dyDescent="0.25">
      <c r="G642" s="2">
        <v>44529</v>
      </c>
      <c r="H642" s="1">
        <v>158</v>
      </c>
      <c r="I642" s="1">
        <v>691</v>
      </c>
    </row>
    <row r="643" spans="7:9" x14ac:dyDescent="0.25">
      <c r="G643" s="2">
        <v>44530</v>
      </c>
      <c r="H643" s="1">
        <v>165</v>
      </c>
      <c r="I643" s="1">
        <v>720</v>
      </c>
    </row>
    <row r="644" spans="7:9" x14ac:dyDescent="0.25">
      <c r="G644" s="2">
        <v>44531</v>
      </c>
      <c r="H644" s="1">
        <v>180</v>
      </c>
      <c r="I644" s="1">
        <v>761</v>
      </c>
    </row>
    <row r="645" spans="7:9" x14ac:dyDescent="0.25">
      <c r="G645" s="2">
        <v>44532</v>
      </c>
      <c r="H645" s="1">
        <v>190</v>
      </c>
      <c r="I645" s="1">
        <v>794</v>
      </c>
    </row>
    <row r="646" spans="7:9" x14ac:dyDescent="0.25">
      <c r="G646" s="2">
        <v>44533</v>
      </c>
      <c r="H646" s="1">
        <v>198</v>
      </c>
      <c r="I646" s="1">
        <v>832</v>
      </c>
    </row>
    <row r="647" spans="7:9" x14ac:dyDescent="0.25">
      <c r="G647" s="2">
        <v>44534</v>
      </c>
      <c r="H647" s="1">
        <v>208</v>
      </c>
      <c r="I647" s="1">
        <v>860</v>
      </c>
    </row>
    <row r="648" spans="7:9" x14ac:dyDescent="0.25">
      <c r="G648" s="2">
        <v>44535</v>
      </c>
      <c r="H648" s="1">
        <v>213</v>
      </c>
      <c r="I648" s="1">
        <v>893</v>
      </c>
    </row>
    <row r="649" spans="7:9" x14ac:dyDescent="0.25">
      <c r="G649" s="2">
        <v>44536</v>
      </c>
      <c r="H649" s="1">
        <v>224</v>
      </c>
      <c r="I649" s="1">
        <v>926</v>
      </c>
    </row>
    <row r="650" spans="7:9" x14ac:dyDescent="0.25">
      <c r="G650" s="2">
        <v>44537</v>
      </c>
      <c r="H650" s="1">
        <v>235</v>
      </c>
      <c r="I650" s="1">
        <v>976</v>
      </c>
    </row>
    <row r="651" spans="7:9" x14ac:dyDescent="0.25">
      <c r="G651" s="2">
        <v>44538</v>
      </c>
      <c r="H651" s="1">
        <v>235</v>
      </c>
      <c r="I651" s="1">
        <v>998</v>
      </c>
    </row>
    <row r="652" spans="7:9" x14ac:dyDescent="0.25">
      <c r="G652" s="2">
        <v>44539</v>
      </c>
      <c r="H652" s="1">
        <v>237</v>
      </c>
      <c r="I652" s="1">
        <v>1022</v>
      </c>
    </row>
    <row r="653" spans="7:9" x14ac:dyDescent="0.25">
      <c r="G653" s="2">
        <v>44540</v>
      </c>
      <c r="H653" s="1">
        <v>249</v>
      </c>
      <c r="I653" s="1">
        <v>1048</v>
      </c>
    </row>
    <row r="654" spans="7:9" x14ac:dyDescent="0.25">
      <c r="G654" s="2">
        <v>44541</v>
      </c>
      <c r="H654" s="1">
        <v>251</v>
      </c>
      <c r="I654" s="1">
        <v>1055</v>
      </c>
    </row>
    <row r="655" spans="7:9" x14ac:dyDescent="0.25">
      <c r="G655" s="2">
        <v>44542</v>
      </c>
      <c r="H655" s="1">
        <v>257</v>
      </c>
      <c r="I655" s="1">
        <v>1060</v>
      </c>
    </row>
    <row r="656" spans="7:9" x14ac:dyDescent="0.25">
      <c r="G656" s="2">
        <v>44543</v>
      </c>
      <c r="H656" s="1">
        <v>255</v>
      </c>
      <c r="I656" s="1">
        <v>1069</v>
      </c>
    </row>
    <row r="657" spans="7:9" x14ac:dyDescent="0.25">
      <c r="G657" s="2">
        <v>44544</v>
      </c>
      <c r="H657" s="1">
        <v>253</v>
      </c>
      <c r="I657" s="1">
        <v>1062</v>
      </c>
    </row>
    <row r="658" spans="7:9" x14ac:dyDescent="0.25">
      <c r="G658" s="2">
        <v>44545</v>
      </c>
      <c r="H658" s="1">
        <v>258</v>
      </c>
      <c r="I658" s="1">
        <v>1074</v>
      </c>
    </row>
    <row r="659" spans="7:9" x14ac:dyDescent="0.25">
      <c r="G659" s="2">
        <v>44546</v>
      </c>
      <c r="H659" s="1">
        <v>262</v>
      </c>
      <c r="I659" s="1">
        <v>1080</v>
      </c>
    </row>
    <row r="660" spans="7:9" x14ac:dyDescent="0.25">
      <c r="G660" s="2">
        <v>44547</v>
      </c>
      <c r="H660" s="1">
        <v>264</v>
      </c>
      <c r="I660" s="1">
        <v>1081</v>
      </c>
    </row>
    <row r="661" spans="7:9" x14ac:dyDescent="0.25">
      <c r="G661" s="2">
        <v>44548</v>
      </c>
      <c r="H661" s="1">
        <v>257</v>
      </c>
      <c r="I661" s="1">
        <v>1086</v>
      </c>
    </row>
    <row r="662" spans="7:9" x14ac:dyDescent="0.25">
      <c r="G662" s="2">
        <v>44549</v>
      </c>
      <c r="H662" s="1">
        <v>255</v>
      </c>
      <c r="I662" s="1">
        <v>1084</v>
      </c>
    </row>
    <row r="663" spans="7:9" x14ac:dyDescent="0.25">
      <c r="G663" s="2">
        <v>44550</v>
      </c>
      <c r="H663" s="1">
        <v>258</v>
      </c>
      <c r="I663" s="1">
        <v>1090</v>
      </c>
    </row>
    <row r="664" spans="7:9" x14ac:dyDescent="0.25">
      <c r="G664" s="2">
        <v>44551</v>
      </c>
      <c r="H664" s="1">
        <v>261</v>
      </c>
      <c r="I664" s="1">
        <v>1101</v>
      </c>
    </row>
    <row r="665" spans="7:9" x14ac:dyDescent="0.25">
      <c r="G665" s="2">
        <v>44552</v>
      </c>
      <c r="H665" s="1">
        <v>267</v>
      </c>
      <c r="I665" s="1">
        <v>1115</v>
      </c>
    </row>
    <row r="666" spans="7:9" x14ac:dyDescent="0.25">
      <c r="G666" s="2">
        <v>44553</v>
      </c>
      <c r="H666" s="1">
        <v>271</v>
      </c>
      <c r="I666" s="1">
        <v>1131</v>
      </c>
    </row>
    <row r="667" spans="7:9" x14ac:dyDescent="0.25">
      <c r="G667" s="2">
        <v>44554</v>
      </c>
      <c r="H667" s="1">
        <v>269</v>
      </c>
      <c r="I667" s="1">
        <v>1134</v>
      </c>
    </row>
    <row r="668" spans="7:9" x14ac:dyDescent="0.25">
      <c r="G668" s="2">
        <v>44555</v>
      </c>
      <c r="H668" s="1">
        <v>275</v>
      </c>
      <c r="I668" s="1">
        <v>1163</v>
      </c>
    </row>
    <row r="669" spans="7:9" x14ac:dyDescent="0.25">
      <c r="G669" s="2">
        <v>44556</v>
      </c>
      <c r="H669" s="1">
        <v>279</v>
      </c>
      <c r="I669" s="1">
        <v>1209</v>
      </c>
    </row>
    <row r="670" spans="7:9" x14ac:dyDescent="0.25">
      <c r="G670" s="2">
        <v>44557</v>
      </c>
      <c r="H670" s="1">
        <v>285</v>
      </c>
      <c r="I670" s="1">
        <v>1261</v>
      </c>
    </row>
    <row r="671" spans="7:9" x14ac:dyDescent="0.25">
      <c r="G671" s="2">
        <v>44558</v>
      </c>
      <c r="H671" s="1">
        <v>290</v>
      </c>
      <c r="I671" s="1">
        <v>1322</v>
      </c>
    </row>
    <row r="672" spans="7:9" x14ac:dyDescent="0.25">
      <c r="G672" s="2">
        <v>44559</v>
      </c>
      <c r="H672" s="1">
        <v>287</v>
      </c>
      <c r="I672" s="1">
        <v>1385</v>
      </c>
    </row>
    <row r="673" spans="7:9" x14ac:dyDescent="0.25">
      <c r="G673" s="2">
        <v>44560</v>
      </c>
      <c r="H673" s="1">
        <v>290</v>
      </c>
      <c r="I673" s="1">
        <v>1442</v>
      </c>
    </row>
    <row r="674" spans="7:9" x14ac:dyDescent="0.25">
      <c r="G674" s="2">
        <v>44561</v>
      </c>
      <c r="H674" s="1">
        <v>291</v>
      </c>
      <c r="I674" s="1">
        <v>1494</v>
      </c>
    </row>
    <row r="675" spans="7:9" x14ac:dyDescent="0.25">
      <c r="G675" s="2">
        <v>44562</v>
      </c>
      <c r="H675" s="1">
        <v>293</v>
      </c>
      <c r="I675" s="1">
        <v>1523</v>
      </c>
    </row>
    <row r="676" spans="7:9" x14ac:dyDescent="0.25">
      <c r="G676" s="2">
        <v>44563</v>
      </c>
      <c r="H676" s="1">
        <v>297</v>
      </c>
      <c r="I676" s="1">
        <v>1564</v>
      </c>
    </row>
    <row r="677" spans="7:9" x14ac:dyDescent="0.25">
      <c r="G677" s="2">
        <v>44564</v>
      </c>
      <c r="H677" s="1">
        <v>299</v>
      </c>
      <c r="I677" s="1">
        <v>1643</v>
      </c>
    </row>
    <row r="678" spans="7:9" x14ac:dyDescent="0.25">
      <c r="G678" s="2">
        <v>44565</v>
      </c>
      <c r="H678" s="1">
        <v>307</v>
      </c>
      <c r="I678" s="1">
        <v>1710</v>
      </c>
    </row>
    <row r="679" spans="7:9" x14ac:dyDescent="0.25">
      <c r="G679" s="2">
        <v>44566</v>
      </c>
      <c r="H679" s="1">
        <v>318</v>
      </c>
      <c r="I679" s="1">
        <v>1752</v>
      </c>
    </row>
    <row r="680" spans="7:9" x14ac:dyDescent="0.25">
      <c r="G680" s="2">
        <v>44567</v>
      </c>
      <c r="H680" s="1">
        <v>324</v>
      </c>
      <c r="I680" s="1">
        <v>1801</v>
      </c>
    </row>
    <row r="681" spans="7:9" x14ac:dyDescent="0.25">
      <c r="G681" s="2">
        <v>44568</v>
      </c>
      <c r="H681" s="1">
        <v>334</v>
      </c>
      <c r="I681" s="1">
        <v>1869</v>
      </c>
    </row>
    <row r="682" spans="7:9" x14ac:dyDescent="0.25">
      <c r="G682" s="2">
        <v>44569</v>
      </c>
      <c r="H682" s="1">
        <v>340</v>
      </c>
      <c r="I682" s="1">
        <v>1918</v>
      </c>
    </row>
    <row r="683" spans="7:9" x14ac:dyDescent="0.25">
      <c r="G683" s="2">
        <v>44570</v>
      </c>
      <c r="H683" s="1">
        <v>339</v>
      </c>
      <c r="I683" s="1">
        <v>1942</v>
      </c>
    </row>
    <row r="684" spans="7:9" x14ac:dyDescent="0.25">
      <c r="G684" s="2">
        <v>44571</v>
      </c>
      <c r="H684" s="1">
        <v>343</v>
      </c>
      <c r="I684" s="1">
        <v>1961</v>
      </c>
    </row>
    <row r="685" spans="7:9" x14ac:dyDescent="0.25">
      <c r="G685" s="2">
        <v>44572</v>
      </c>
      <c r="H685" s="1">
        <v>339</v>
      </c>
      <c r="I685" s="1">
        <v>1967</v>
      </c>
    </row>
    <row r="686" spans="7:9" x14ac:dyDescent="0.25">
      <c r="G686" s="2">
        <v>44573</v>
      </c>
      <c r="H686" s="1">
        <v>331</v>
      </c>
      <c r="I686" s="1">
        <v>1995</v>
      </c>
    </row>
    <row r="687" spans="7:9" x14ac:dyDescent="0.25">
      <c r="G687" s="2">
        <v>44574</v>
      </c>
      <c r="H687" s="1">
        <v>321</v>
      </c>
      <c r="I687" s="1">
        <v>2009</v>
      </c>
    </row>
    <row r="688" spans="7:9" x14ac:dyDescent="0.25">
      <c r="G688" s="2">
        <v>44575</v>
      </c>
      <c r="H688" s="1">
        <v>315</v>
      </c>
      <c r="I688" s="1">
        <v>2025</v>
      </c>
    </row>
    <row r="689" spans="7:9" x14ac:dyDescent="0.25">
      <c r="G689" s="2">
        <v>44576</v>
      </c>
      <c r="H689" s="1">
        <v>304</v>
      </c>
      <c r="I689" s="1">
        <v>2041</v>
      </c>
    </row>
    <row r="690" spans="7:9" x14ac:dyDescent="0.25">
      <c r="G690" s="2">
        <v>44577</v>
      </c>
      <c r="H690" s="1">
        <v>297</v>
      </c>
      <c r="I690" s="1">
        <v>2054</v>
      </c>
    </row>
    <row r="691" spans="7:9" x14ac:dyDescent="0.25">
      <c r="G691" s="2">
        <v>44578</v>
      </c>
      <c r="H691" s="1">
        <v>290</v>
      </c>
      <c r="I691" s="1">
        <v>2117</v>
      </c>
    </row>
    <row r="692" spans="7:9" x14ac:dyDescent="0.25">
      <c r="G692" s="2">
        <v>44579</v>
      </c>
      <c r="H692" s="1">
        <v>286</v>
      </c>
      <c r="I692" s="1">
        <v>2176</v>
      </c>
    </row>
    <row r="693" spans="7:9" x14ac:dyDescent="0.25">
      <c r="G693" s="2">
        <v>44580</v>
      </c>
      <c r="H693" s="1">
        <v>283</v>
      </c>
      <c r="I693" s="1">
        <v>2233</v>
      </c>
    </row>
    <row r="694" spans="7:9" x14ac:dyDescent="0.25">
      <c r="G694" s="2">
        <v>44581</v>
      </c>
      <c r="H694" s="1">
        <v>284</v>
      </c>
      <c r="I694" s="1">
        <v>2296</v>
      </c>
    </row>
    <row r="695" spans="7:9" x14ac:dyDescent="0.25">
      <c r="G695" s="2">
        <v>44582</v>
      </c>
      <c r="H695" s="1">
        <v>282</v>
      </c>
      <c r="I695" s="1">
        <v>2334</v>
      </c>
    </row>
    <row r="696" spans="7:9" x14ac:dyDescent="0.25">
      <c r="G696" s="2">
        <v>44583</v>
      </c>
      <c r="H696" s="1">
        <v>286</v>
      </c>
      <c r="I696" s="1">
        <v>2343</v>
      </c>
    </row>
    <row r="697" spans="7:9" x14ac:dyDescent="0.25">
      <c r="G697" s="2">
        <v>44584</v>
      </c>
      <c r="H697" s="1">
        <v>284</v>
      </c>
      <c r="I697" s="1">
        <v>2355</v>
      </c>
    </row>
    <row r="698" spans="7:9" x14ac:dyDescent="0.25">
      <c r="G698" s="2">
        <v>44585</v>
      </c>
      <c r="H698" s="1">
        <v>285</v>
      </c>
      <c r="I698" s="1">
        <v>2360</v>
      </c>
    </row>
    <row r="699" spans="7:9" x14ac:dyDescent="0.25">
      <c r="G699" s="2">
        <v>44586</v>
      </c>
      <c r="H699" s="1">
        <v>285</v>
      </c>
      <c r="I699" s="1">
        <v>2373</v>
      </c>
    </row>
    <row r="700" spans="7:9" x14ac:dyDescent="0.25">
      <c r="G700" s="2">
        <v>44587</v>
      </c>
      <c r="H700" s="1">
        <v>282</v>
      </c>
      <c r="I700" s="1">
        <v>2358</v>
      </c>
    </row>
    <row r="701" spans="7:9" x14ac:dyDescent="0.25">
      <c r="G701" s="2">
        <v>44588</v>
      </c>
      <c r="H701" s="1">
        <v>288</v>
      </c>
      <c r="I701" s="1">
        <v>2359</v>
      </c>
    </row>
    <row r="702" spans="7:9" x14ac:dyDescent="0.25">
      <c r="G702" s="2">
        <v>44589</v>
      </c>
      <c r="H702" s="1">
        <v>283</v>
      </c>
      <c r="I702" s="1">
        <v>2363</v>
      </c>
    </row>
    <row r="703" spans="7:9" x14ac:dyDescent="0.25">
      <c r="G703" s="2">
        <v>44590</v>
      </c>
      <c r="H703" s="1">
        <v>286</v>
      </c>
      <c r="I703" s="1">
        <v>2377</v>
      </c>
    </row>
    <row r="704" spans="7:9" x14ac:dyDescent="0.25">
      <c r="G704" s="2">
        <v>44591</v>
      </c>
      <c r="H704" s="1">
        <v>292</v>
      </c>
      <c r="I704" s="1">
        <v>2383</v>
      </c>
    </row>
    <row r="705" spans="7:9" x14ac:dyDescent="0.25">
      <c r="G705" s="2">
        <v>44592</v>
      </c>
      <c r="H705" s="1">
        <v>295</v>
      </c>
      <c r="I705" s="1">
        <v>2377</v>
      </c>
    </row>
    <row r="706" spans="7:9" x14ac:dyDescent="0.25">
      <c r="G706" s="2">
        <v>44593</v>
      </c>
      <c r="H706" s="1">
        <v>296</v>
      </c>
      <c r="I706" s="1">
        <v>2354</v>
      </c>
    </row>
    <row r="707" spans="7:9" x14ac:dyDescent="0.25">
      <c r="G707" s="2">
        <v>44594</v>
      </c>
      <c r="H707" s="1">
        <v>298</v>
      </c>
      <c r="I707" s="1">
        <v>2355</v>
      </c>
    </row>
    <row r="708" spans="7:9" x14ac:dyDescent="0.25">
      <c r="G708" s="2">
        <v>44595</v>
      </c>
      <c r="H708" s="1">
        <v>294</v>
      </c>
      <c r="I708" s="1">
        <v>2315</v>
      </c>
    </row>
    <row r="709" spans="7:9" x14ac:dyDescent="0.25">
      <c r="G709" s="2">
        <v>44596</v>
      </c>
      <c r="H709" s="1">
        <v>296</v>
      </c>
      <c r="I709" s="1">
        <v>2271</v>
      </c>
    </row>
    <row r="710" spans="7:9" x14ac:dyDescent="0.25">
      <c r="G710" s="2">
        <v>44597</v>
      </c>
      <c r="H710" s="1">
        <v>293</v>
      </c>
      <c r="I710" s="1">
        <v>2229</v>
      </c>
    </row>
    <row r="711" spans="7:9" x14ac:dyDescent="0.25">
      <c r="G711" s="2">
        <v>44598</v>
      </c>
      <c r="H711" s="1">
        <v>288</v>
      </c>
      <c r="I711" s="1">
        <v>2187</v>
      </c>
    </row>
    <row r="712" spans="7:9" x14ac:dyDescent="0.25">
      <c r="G712" s="2">
        <v>44599</v>
      </c>
      <c r="H712" s="1">
        <v>276</v>
      </c>
      <c r="I712" s="1">
        <v>2114</v>
      </c>
    </row>
    <row r="713" spans="7:9" x14ac:dyDescent="0.25">
      <c r="G713" s="2">
        <v>44600</v>
      </c>
      <c r="H713" s="1">
        <v>268</v>
      </c>
      <c r="I713" s="1">
        <v>2043</v>
      </c>
    </row>
    <row r="714" spans="7:9" x14ac:dyDescent="0.25">
      <c r="G714" s="2">
        <v>44601</v>
      </c>
      <c r="H714" s="1">
        <v>259</v>
      </c>
      <c r="I714" s="1">
        <v>1965</v>
      </c>
    </row>
    <row r="715" spans="7:9" x14ac:dyDescent="0.25">
      <c r="G715" s="2">
        <v>44602</v>
      </c>
      <c r="H715" s="1">
        <v>252</v>
      </c>
      <c r="I715" s="1">
        <v>1901</v>
      </c>
    </row>
    <row r="716" spans="7:9" x14ac:dyDescent="0.25">
      <c r="G716" s="2">
        <v>44603</v>
      </c>
      <c r="H716" s="1">
        <v>244</v>
      </c>
      <c r="I716" s="1">
        <v>1819</v>
      </c>
    </row>
    <row r="717" spans="7:9" x14ac:dyDescent="0.25">
      <c r="G717" s="2">
        <v>44604</v>
      </c>
      <c r="H717" s="1">
        <v>234</v>
      </c>
      <c r="I717" s="1">
        <v>1761</v>
      </c>
    </row>
    <row r="718" spans="7:9" x14ac:dyDescent="0.25">
      <c r="G718" s="2">
        <v>44605</v>
      </c>
      <c r="H718" s="1">
        <v>227</v>
      </c>
      <c r="I718" s="1">
        <v>1706</v>
      </c>
    </row>
    <row r="719" spans="7:9" x14ac:dyDescent="0.25">
      <c r="G719" s="2">
        <v>44606</v>
      </c>
      <c r="H719" s="1">
        <v>220</v>
      </c>
      <c r="I719" s="1">
        <v>1624</v>
      </c>
    </row>
    <row r="720" spans="7:9" x14ac:dyDescent="0.25">
      <c r="G720" s="2">
        <v>44607</v>
      </c>
      <c r="H720" s="1">
        <v>210</v>
      </c>
      <c r="I720" s="1">
        <v>1557</v>
      </c>
    </row>
    <row r="721" spans="7:9" x14ac:dyDescent="0.25">
      <c r="G721" s="2">
        <v>44608</v>
      </c>
      <c r="H721" s="1">
        <v>203</v>
      </c>
      <c r="I721" s="1">
        <v>1479</v>
      </c>
    </row>
    <row r="722" spans="7:9" x14ac:dyDescent="0.25">
      <c r="G722" s="2">
        <v>44609</v>
      </c>
      <c r="H722" s="1">
        <v>196</v>
      </c>
      <c r="I722" s="1">
        <v>1416</v>
      </c>
    </row>
    <row r="723" spans="7:9" x14ac:dyDescent="0.25">
      <c r="G723" s="2">
        <v>44610</v>
      </c>
      <c r="H723" s="1">
        <v>187</v>
      </c>
      <c r="I723" s="1">
        <v>1374</v>
      </c>
    </row>
    <row r="724" spans="7:9" x14ac:dyDescent="0.25">
      <c r="G724" s="2">
        <v>44611</v>
      </c>
      <c r="H724" s="1">
        <v>179</v>
      </c>
      <c r="I724" s="1">
        <v>1326</v>
      </c>
    </row>
    <row r="725" spans="7:9" x14ac:dyDescent="0.25">
      <c r="G725" s="2">
        <v>44612</v>
      </c>
      <c r="H725" s="1">
        <v>173</v>
      </c>
      <c r="I725" s="1">
        <v>1274</v>
      </c>
    </row>
    <row r="726" spans="7:9" x14ac:dyDescent="0.25">
      <c r="G726" s="2">
        <v>44613</v>
      </c>
      <c r="H726" s="1">
        <v>165</v>
      </c>
      <c r="I726" s="1">
        <v>1204</v>
      </c>
    </row>
    <row r="727" spans="7:9" x14ac:dyDescent="0.25">
      <c r="G727" s="2">
        <v>44614</v>
      </c>
      <c r="H727" s="1">
        <v>154</v>
      </c>
      <c r="I727" s="1">
        <v>1140</v>
      </c>
    </row>
    <row r="728" spans="7:9" x14ac:dyDescent="0.25">
      <c r="G728" s="2">
        <v>44615</v>
      </c>
      <c r="H728" s="1">
        <v>146</v>
      </c>
      <c r="I728" s="1">
        <v>1087</v>
      </c>
    </row>
    <row r="729" spans="7:9" x14ac:dyDescent="0.25">
      <c r="G729" s="2">
        <v>44616</v>
      </c>
      <c r="H729" s="1">
        <v>133</v>
      </c>
      <c r="I729" s="1">
        <v>1022</v>
      </c>
    </row>
    <row r="730" spans="7:9" x14ac:dyDescent="0.25">
      <c r="G730" s="2">
        <v>44617</v>
      </c>
      <c r="H730" s="1">
        <v>125</v>
      </c>
      <c r="I730" s="1">
        <v>952</v>
      </c>
    </row>
    <row r="731" spans="7:9" x14ac:dyDescent="0.25">
      <c r="G731" s="2">
        <v>44618</v>
      </c>
      <c r="H731" s="1">
        <v>119</v>
      </c>
      <c r="I731" s="1">
        <v>904</v>
      </c>
    </row>
    <row r="732" spans="7:9" x14ac:dyDescent="0.25">
      <c r="G732" s="2">
        <v>44619</v>
      </c>
      <c r="H732" s="1">
        <v>116</v>
      </c>
      <c r="I732" s="1">
        <v>870</v>
      </c>
    </row>
    <row r="733" spans="7:9" x14ac:dyDescent="0.25">
      <c r="G733" s="2">
        <v>44620</v>
      </c>
      <c r="H733" s="1">
        <v>107</v>
      </c>
      <c r="I733" s="1">
        <v>768</v>
      </c>
    </row>
    <row r="734" spans="7:9" x14ac:dyDescent="0.25">
      <c r="G734" s="2">
        <v>44621</v>
      </c>
      <c r="H734" s="1">
        <v>91</v>
      </c>
      <c r="I734" s="1">
        <v>618</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9"/>
  <sheetViews>
    <sheetView zoomScale="106" zoomScaleNormal="106" workbookViewId="0">
      <selection activeCell="B5" sqref="B5"/>
    </sheetView>
  </sheetViews>
  <sheetFormatPr baseColWidth="10" defaultRowHeight="12.75" x14ac:dyDescent="0.25"/>
  <cols>
    <col min="1" max="1" width="3.42578125" style="4" customWidth="1"/>
    <col min="2" max="2" width="82.42578125" style="4" bestFit="1" customWidth="1"/>
    <col min="3" max="3" width="4.140625" style="4" bestFit="1" customWidth="1"/>
    <col min="4" max="4" width="5.42578125" style="4" bestFit="1" customWidth="1"/>
    <col min="5" max="5" width="25.42578125" style="4" bestFit="1" customWidth="1"/>
    <col min="6" max="6" width="19.42578125" style="4" bestFit="1" customWidth="1"/>
    <col min="7" max="7" width="17.140625" style="4" bestFit="1" customWidth="1"/>
    <col min="8" max="8" width="14.42578125" style="4" bestFit="1" customWidth="1"/>
    <col min="9" max="16384" width="11.42578125" style="4"/>
  </cols>
  <sheetData>
    <row r="2" spans="2:8" x14ac:dyDescent="0.25">
      <c r="B2" s="61" t="s">
        <v>148</v>
      </c>
    </row>
    <row r="3" spans="2:8" x14ac:dyDescent="0.25">
      <c r="C3" s="62"/>
      <c r="D3" s="62"/>
      <c r="E3" s="62"/>
    </row>
    <row r="4" spans="2:8" x14ac:dyDescent="0.25">
      <c r="B4" s="61"/>
      <c r="C4" s="62"/>
      <c r="D4" s="62"/>
      <c r="E4" s="54"/>
      <c r="F4" s="47" t="s">
        <v>34</v>
      </c>
      <c r="G4" s="47" t="s">
        <v>334</v>
      </c>
      <c r="H4" s="47" t="s">
        <v>147</v>
      </c>
    </row>
    <row r="5" spans="2:8" ht="25.5" x14ac:dyDescent="0.25">
      <c r="B5" s="3" t="s">
        <v>268</v>
      </c>
      <c r="E5" s="55" t="s">
        <v>144</v>
      </c>
      <c r="F5" s="47" t="s">
        <v>5</v>
      </c>
      <c r="G5" s="47" t="s">
        <v>60</v>
      </c>
      <c r="H5" s="57">
        <v>1.83139754</v>
      </c>
    </row>
    <row r="6" spans="2:8" ht="65.25" customHeight="1" x14ac:dyDescent="0.25">
      <c r="B6" s="3" t="s">
        <v>269</v>
      </c>
      <c r="E6" s="47" t="s">
        <v>144</v>
      </c>
      <c r="F6" s="47" t="s">
        <v>5</v>
      </c>
      <c r="G6" s="47" t="s">
        <v>61</v>
      </c>
      <c r="H6" s="57">
        <v>30.765932800000002</v>
      </c>
    </row>
    <row r="7" spans="2:8" ht="24" customHeight="1" x14ac:dyDescent="0.25">
      <c r="B7" s="3" t="s">
        <v>270</v>
      </c>
      <c r="E7" s="47" t="s">
        <v>144</v>
      </c>
      <c r="F7" s="47" t="s">
        <v>5</v>
      </c>
      <c r="G7" s="47" t="s">
        <v>62</v>
      </c>
      <c r="H7" s="57">
        <v>161.798317</v>
      </c>
    </row>
    <row r="8" spans="2:8" x14ac:dyDescent="0.25">
      <c r="B8" s="3"/>
      <c r="E8" s="47" t="s">
        <v>144</v>
      </c>
      <c r="F8" s="47" t="s">
        <v>145</v>
      </c>
      <c r="G8" s="47" t="s">
        <v>61</v>
      </c>
      <c r="H8" s="57">
        <v>6.9971988400000003</v>
      </c>
    </row>
    <row r="9" spans="2:8" x14ac:dyDescent="0.25">
      <c r="E9" s="47" t="s">
        <v>144</v>
      </c>
      <c r="F9" s="47" t="s">
        <v>145</v>
      </c>
      <c r="G9" s="47" t="s">
        <v>62</v>
      </c>
      <c r="H9" s="57">
        <v>63.8352547</v>
      </c>
    </row>
    <row r="10" spans="2:8" x14ac:dyDescent="0.25">
      <c r="E10" s="47" t="s">
        <v>144</v>
      </c>
      <c r="F10" s="47" t="s">
        <v>126</v>
      </c>
      <c r="G10" s="47" t="s">
        <v>62</v>
      </c>
      <c r="H10" s="57">
        <v>11.560192300000001</v>
      </c>
    </row>
    <row r="11" spans="2:8" x14ac:dyDescent="0.25">
      <c r="E11" s="47" t="s">
        <v>146</v>
      </c>
      <c r="F11" s="47" t="s">
        <v>5</v>
      </c>
      <c r="G11" s="47" t="s">
        <v>60</v>
      </c>
      <c r="H11" s="57">
        <v>5.4344662799999996</v>
      </c>
    </row>
    <row r="12" spans="2:8" x14ac:dyDescent="0.25">
      <c r="E12" s="47" t="s">
        <v>146</v>
      </c>
      <c r="F12" s="47" t="s">
        <v>5</v>
      </c>
      <c r="G12" s="47" t="s">
        <v>61</v>
      </c>
      <c r="H12" s="57">
        <v>33.993895799999997</v>
      </c>
    </row>
    <row r="13" spans="2:8" x14ac:dyDescent="0.25">
      <c r="E13" s="47" t="s">
        <v>146</v>
      </c>
      <c r="F13" s="47" t="s">
        <v>5</v>
      </c>
      <c r="G13" s="47" t="s">
        <v>62</v>
      </c>
      <c r="H13" s="57">
        <v>132.56631200000001</v>
      </c>
    </row>
    <row r="14" spans="2:8" x14ac:dyDescent="0.25">
      <c r="E14" s="47" t="s">
        <v>146</v>
      </c>
      <c r="F14" s="47" t="s">
        <v>145</v>
      </c>
      <c r="G14" s="47" t="s">
        <v>60</v>
      </c>
      <c r="H14" s="57">
        <v>0.79104646000000001</v>
      </c>
    </row>
    <row r="15" spans="2:8" x14ac:dyDescent="0.25">
      <c r="E15" s="47" t="s">
        <v>146</v>
      </c>
      <c r="F15" s="47" t="s">
        <v>145</v>
      </c>
      <c r="G15" s="47" t="s">
        <v>61</v>
      </c>
      <c r="H15" s="57">
        <v>11.94754</v>
      </c>
    </row>
    <row r="16" spans="2:8" x14ac:dyDescent="0.25">
      <c r="E16" s="47" t="s">
        <v>146</v>
      </c>
      <c r="F16" s="47" t="s">
        <v>145</v>
      </c>
      <c r="G16" s="47" t="s">
        <v>62</v>
      </c>
      <c r="H16" s="57">
        <v>24.766434700000001</v>
      </c>
    </row>
    <row r="17" spans="5:8" x14ac:dyDescent="0.25">
      <c r="E17" s="47" t="s">
        <v>146</v>
      </c>
      <c r="F17" s="47" t="s">
        <v>126</v>
      </c>
      <c r="G17" s="47" t="s">
        <v>60</v>
      </c>
      <c r="H17" s="57">
        <v>0.20382041000000001</v>
      </c>
    </row>
    <row r="18" spans="5:8" x14ac:dyDescent="0.25">
      <c r="E18" s="47" t="s">
        <v>146</v>
      </c>
      <c r="F18" s="47" t="s">
        <v>126</v>
      </c>
      <c r="G18" s="47" t="s">
        <v>61</v>
      </c>
      <c r="H18" s="57">
        <v>2.0671989000000002</v>
      </c>
    </row>
    <row r="19" spans="5:8" x14ac:dyDescent="0.25">
      <c r="E19" s="47" t="s">
        <v>146</v>
      </c>
      <c r="F19" s="47" t="s">
        <v>126</v>
      </c>
      <c r="G19" s="47" t="s">
        <v>62</v>
      </c>
      <c r="H19" s="57">
        <v>13.031846099999999</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7"/>
  <sheetViews>
    <sheetView workbookViewId="0">
      <selection activeCell="B4" sqref="B4"/>
    </sheetView>
  </sheetViews>
  <sheetFormatPr baseColWidth="10" defaultRowHeight="12.75" x14ac:dyDescent="0.25"/>
  <cols>
    <col min="1" max="1" width="4.5703125" style="4" customWidth="1"/>
    <col min="2" max="2" width="42.7109375" style="4" customWidth="1"/>
    <col min="3" max="3" width="13.28515625" style="4" bestFit="1" customWidth="1"/>
    <col min="4" max="5" width="14.85546875" style="4" bestFit="1" customWidth="1"/>
    <col min="6" max="6" width="21.85546875" style="4" customWidth="1"/>
    <col min="7" max="7" width="27.5703125" style="4" customWidth="1"/>
    <col min="8" max="16384" width="11.42578125" style="4"/>
  </cols>
  <sheetData>
    <row r="2" spans="2:7" ht="27" customHeight="1" x14ac:dyDescent="0.25">
      <c r="B2" s="185" t="s">
        <v>337</v>
      </c>
      <c r="C2" s="185"/>
      <c r="D2" s="185"/>
    </row>
    <row r="3" spans="2:7" x14ac:dyDescent="0.25">
      <c r="F3" s="58" t="s">
        <v>10</v>
      </c>
      <c r="G3" s="56" t="s">
        <v>333</v>
      </c>
    </row>
    <row r="4" spans="2:7" ht="38.25" x14ac:dyDescent="0.25">
      <c r="B4" s="3" t="s">
        <v>266</v>
      </c>
      <c r="F4" s="58" t="s">
        <v>183</v>
      </c>
      <c r="G4" s="56">
        <v>0.53428387445294201</v>
      </c>
    </row>
    <row r="5" spans="2:7" ht="52.5" x14ac:dyDescent="0.25">
      <c r="B5" s="3" t="s">
        <v>267</v>
      </c>
      <c r="F5" s="58" t="s">
        <v>184</v>
      </c>
      <c r="G5" s="56">
        <v>0.53425285455990301</v>
      </c>
    </row>
    <row r="6" spans="2:7" ht="25.5" x14ac:dyDescent="0.25">
      <c r="B6" s="3" t="s">
        <v>260</v>
      </c>
      <c r="F6" s="58" t="s">
        <v>185</v>
      </c>
      <c r="G6" s="56">
        <v>0.55798730728790702</v>
      </c>
    </row>
    <row r="7" spans="2:7" x14ac:dyDescent="0.25">
      <c r="B7" s="3"/>
      <c r="F7" s="58" t="s">
        <v>186</v>
      </c>
      <c r="G7" s="56">
        <v>0.57219959398040399</v>
      </c>
    </row>
    <row r="8" spans="2:7" x14ac:dyDescent="0.25">
      <c r="B8" s="3"/>
      <c r="F8" s="58" t="s">
        <v>187</v>
      </c>
      <c r="G8" s="56">
        <v>0.61223917457170796</v>
      </c>
    </row>
    <row r="9" spans="2:7" x14ac:dyDescent="0.25">
      <c r="F9" s="58" t="s">
        <v>188</v>
      </c>
      <c r="G9" s="56">
        <v>0.72543732066309197</v>
      </c>
    </row>
    <row r="10" spans="2:7" x14ac:dyDescent="0.25">
      <c r="F10" s="58" t="s">
        <v>189</v>
      </c>
      <c r="G10" s="56">
        <v>0.834001043868139</v>
      </c>
    </row>
    <row r="11" spans="2:7" x14ac:dyDescent="0.25">
      <c r="F11" s="58" t="s">
        <v>190</v>
      </c>
      <c r="G11" s="56">
        <v>0.97216940666287499</v>
      </c>
    </row>
    <row r="12" spans="2:7" x14ac:dyDescent="0.25">
      <c r="F12" s="58" t="s">
        <v>191</v>
      </c>
      <c r="G12" s="56">
        <v>1</v>
      </c>
    </row>
    <row r="13" spans="2:7" x14ac:dyDescent="0.25">
      <c r="F13" s="58" t="s">
        <v>192</v>
      </c>
      <c r="G13" s="56">
        <v>0.98478957950841695</v>
      </c>
    </row>
    <row r="14" spans="2:7" x14ac:dyDescent="0.25">
      <c r="F14" s="58" t="s">
        <v>193</v>
      </c>
      <c r="G14" s="56">
        <v>0.97230620083863595</v>
      </c>
    </row>
    <row r="15" spans="2:7" x14ac:dyDescent="0.25">
      <c r="F15" s="58" t="s">
        <v>194</v>
      </c>
      <c r="G15" s="56">
        <v>0.84738848726669203</v>
      </c>
    </row>
    <row r="16" spans="2:7" x14ac:dyDescent="0.25">
      <c r="F16" s="58" t="s">
        <v>195</v>
      </c>
      <c r="G16" s="56">
        <v>0.66498396155443695</v>
      </c>
    </row>
    <row r="17" spans="6:7" x14ac:dyDescent="0.25">
      <c r="F17" s="58" t="s">
        <v>196</v>
      </c>
      <c r="G17" s="56">
        <v>0.480053197626999</v>
      </c>
    </row>
    <row r="18" spans="6:7" x14ac:dyDescent="0.25">
      <c r="F18" s="58" t="s">
        <v>197</v>
      </c>
      <c r="G18" s="56">
        <v>0.39518934561728802</v>
      </c>
    </row>
    <row r="19" spans="6:7" x14ac:dyDescent="0.25">
      <c r="F19" s="58" t="s">
        <v>198</v>
      </c>
      <c r="G19" s="56">
        <v>0.31256054877333</v>
      </c>
    </row>
    <row r="20" spans="6:7" x14ac:dyDescent="0.25">
      <c r="F20" s="58" t="s">
        <v>199</v>
      </c>
      <c r="G20" s="56">
        <v>0.26678688135198297</v>
      </c>
    </row>
    <row r="21" spans="6:7" x14ac:dyDescent="0.25">
      <c r="F21" s="58" t="s">
        <v>200</v>
      </c>
      <c r="G21" s="56">
        <v>0.19437238747935501</v>
      </c>
    </row>
    <row r="22" spans="6:7" x14ac:dyDescent="0.25">
      <c r="F22" s="58" t="s">
        <v>201</v>
      </c>
      <c r="G22" s="56">
        <v>0.13794936414171</v>
      </c>
    </row>
    <row r="23" spans="6:7" x14ac:dyDescent="0.25">
      <c r="F23" s="58" t="s">
        <v>202</v>
      </c>
      <c r="G23" s="56">
        <v>0.102030638830012</v>
      </c>
    </row>
    <row r="24" spans="6:7" x14ac:dyDescent="0.25">
      <c r="F24" s="58" t="s">
        <v>203</v>
      </c>
      <c r="G24" s="56">
        <v>8.2789653452792794E-2</v>
      </c>
    </row>
    <row r="25" spans="6:7" x14ac:dyDescent="0.25">
      <c r="F25" s="58" t="s">
        <v>204</v>
      </c>
      <c r="G25" s="56">
        <v>9.5566745813158896E-2</v>
      </c>
    </row>
    <row r="26" spans="6:7" x14ac:dyDescent="0.25">
      <c r="F26" s="58" t="s">
        <v>205</v>
      </c>
      <c r="G26" s="56">
        <v>0.14039040122122701</v>
      </c>
    </row>
    <row r="27" spans="6:7" x14ac:dyDescent="0.25">
      <c r="F27" s="58" t="s">
        <v>206</v>
      </c>
      <c r="G27" s="56">
        <v>0.27701167952240202</v>
      </c>
    </row>
    <row r="28" spans="6:7" x14ac:dyDescent="0.25">
      <c r="F28" s="58" t="s">
        <v>207</v>
      </c>
      <c r="G28" s="56">
        <v>0.483089673597281</v>
      </c>
    </row>
    <row r="29" spans="6:7" x14ac:dyDescent="0.25">
      <c r="F29" s="58" t="s">
        <v>208</v>
      </c>
      <c r="G29" s="56">
        <v>0.66843294188497004</v>
      </c>
    </row>
    <row r="30" spans="6:7" x14ac:dyDescent="0.25">
      <c r="F30" s="58" t="s">
        <v>209</v>
      </c>
      <c r="G30" s="56">
        <v>0.77783101942658694</v>
      </c>
    </row>
    <row r="31" spans="6:7" x14ac:dyDescent="0.25">
      <c r="F31" s="58" t="s">
        <v>210</v>
      </c>
      <c r="G31" s="56">
        <v>0.784442181909625</v>
      </c>
    </row>
    <row r="32" spans="6:7" x14ac:dyDescent="0.25">
      <c r="F32" s="58" t="s">
        <v>211</v>
      </c>
      <c r="G32" s="56">
        <v>0.71066344719422303</v>
      </c>
    </row>
    <row r="33" spans="6:7" x14ac:dyDescent="0.25">
      <c r="F33" s="58" t="s">
        <v>212</v>
      </c>
      <c r="G33" s="56">
        <v>0.61801368507529997</v>
      </c>
    </row>
    <row r="34" spans="6:7" x14ac:dyDescent="0.25">
      <c r="F34" s="58" t="s">
        <v>213</v>
      </c>
      <c r="G34" s="56">
        <v>0.50106627840504203</v>
      </c>
    </row>
    <row r="35" spans="6:7" x14ac:dyDescent="0.25">
      <c r="F35" s="58" t="s">
        <v>214</v>
      </c>
      <c r="G35" s="56">
        <v>0.382218980592126</v>
      </c>
    </row>
    <row r="36" spans="6:7" x14ac:dyDescent="0.25">
      <c r="F36" s="58" t="s">
        <v>215</v>
      </c>
      <c r="G36" s="56">
        <v>0.30662734376693102</v>
      </c>
    </row>
    <row r="37" spans="6:7" x14ac:dyDescent="0.25">
      <c r="F37" s="58" t="s">
        <v>216</v>
      </c>
      <c r="G37" s="56">
        <v>0.17773087102896801</v>
      </c>
    </row>
  </sheetData>
  <mergeCells count="1">
    <mergeCell ref="B2:D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9"/>
  <sheetViews>
    <sheetView workbookViewId="0">
      <selection activeCell="B29" sqref="B29"/>
    </sheetView>
  </sheetViews>
  <sheetFormatPr baseColWidth="10" defaultRowHeight="12.75" x14ac:dyDescent="0.25"/>
  <cols>
    <col min="1" max="1" width="4.5703125" style="4" customWidth="1"/>
    <col min="2" max="2" width="97.85546875" style="4" customWidth="1"/>
    <col min="3" max="3" width="17.5703125" style="4" customWidth="1"/>
    <col min="4" max="4" width="36.140625" style="59" customWidth="1"/>
    <col min="5" max="16384" width="11.42578125" style="4"/>
  </cols>
  <sheetData>
    <row r="2" spans="2:5" ht="16.5" customHeight="1" x14ac:dyDescent="0.25">
      <c r="B2" s="63" t="s">
        <v>311</v>
      </c>
      <c r="C2" s="63"/>
    </row>
    <row r="5" spans="2:5" x14ac:dyDescent="0.25">
      <c r="B5" s="4" t="s">
        <v>312</v>
      </c>
      <c r="C5" s="58" t="s">
        <v>316</v>
      </c>
      <c r="D5" s="56" t="s">
        <v>331</v>
      </c>
      <c r="E5" s="58" t="s">
        <v>172</v>
      </c>
    </row>
    <row r="6" spans="2:5" x14ac:dyDescent="0.25">
      <c r="C6" s="58" t="s">
        <v>62</v>
      </c>
      <c r="D6" s="56">
        <v>0.23388124509123001</v>
      </c>
      <c r="E6" s="58" t="s">
        <v>113</v>
      </c>
    </row>
    <row r="7" spans="2:5" x14ac:dyDescent="0.25">
      <c r="C7" s="58" t="s">
        <v>173</v>
      </c>
      <c r="D7" s="56">
        <v>9.6573079265246706E-2</v>
      </c>
      <c r="E7" s="58" t="s">
        <v>111</v>
      </c>
    </row>
    <row r="8" spans="2:5" x14ac:dyDescent="0.25">
      <c r="C8" s="58" t="s">
        <v>62</v>
      </c>
      <c r="D8" s="56">
        <v>0.22851414892520799</v>
      </c>
      <c r="E8" s="58" t="s">
        <v>111</v>
      </c>
    </row>
    <row r="9" spans="2:5" x14ac:dyDescent="0.25">
      <c r="C9" s="58" t="s">
        <v>174</v>
      </c>
      <c r="D9" s="56">
        <v>6.6590899574076101E-2</v>
      </c>
      <c r="E9" s="58" t="s">
        <v>111</v>
      </c>
    </row>
    <row r="12" spans="2:5" x14ac:dyDescent="0.25">
      <c r="B12" s="4" t="s">
        <v>313</v>
      </c>
      <c r="C12" s="58" t="s">
        <v>316</v>
      </c>
      <c r="D12" s="56" t="s">
        <v>332</v>
      </c>
      <c r="E12" s="58" t="s">
        <v>172</v>
      </c>
    </row>
    <row r="13" spans="2:5" x14ac:dyDescent="0.25">
      <c r="C13" s="58" t="s">
        <v>62</v>
      </c>
      <c r="D13" s="56">
        <v>0.183066881656826</v>
      </c>
      <c r="E13" s="58" t="s">
        <v>113</v>
      </c>
    </row>
    <row r="14" spans="2:5" x14ac:dyDescent="0.25">
      <c r="C14" s="58" t="s">
        <v>175</v>
      </c>
      <c r="D14" s="56">
        <v>7.5428774798538101E-2</v>
      </c>
      <c r="E14" s="58" t="s">
        <v>111</v>
      </c>
    </row>
    <row r="15" spans="2:5" x14ac:dyDescent="0.25">
      <c r="C15" s="58" t="s">
        <v>62</v>
      </c>
      <c r="D15" s="56">
        <v>0.18111624819041999</v>
      </c>
      <c r="E15" s="58" t="s">
        <v>111</v>
      </c>
    </row>
    <row r="16" spans="2:5" x14ac:dyDescent="0.25">
      <c r="C16" s="58" t="s">
        <v>176</v>
      </c>
      <c r="D16" s="56">
        <v>4.8374828737985397E-2</v>
      </c>
      <c r="E16" s="58" t="s">
        <v>111</v>
      </c>
    </row>
    <row r="19" spans="2:5" x14ac:dyDescent="0.25">
      <c r="B19" s="4" t="s">
        <v>314</v>
      </c>
      <c r="C19" s="58" t="s">
        <v>316</v>
      </c>
      <c r="D19" s="56" t="s">
        <v>177</v>
      </c>
      <c r="E19" s="58" t="s">
        <v>172</v>
      </c>
    </row>
    <row r="20" spans="2:5" x14ac:dyDescent="0.25">
      <c r="C20" s="58" t="s">
        <v>62</v>
      </c>
      <c r="D20" s="56">
        <v>0.14265916797204101</v>
      </c>
      <c r="E20" s="58" t="s">
        <v>113</v>
      </c>
    </row>
    <row r="21" spans="2:5" x14ac:dyDescent="0.25">
      <c r="C21" s="58" t="s">
        <v>175</v>
      </c>
      <c r="D21" s="56">
        <v>0.110211276325548</v>
      </c>
      <c r="E21" s="58" t="s">
        <v>111</v>
      </c>
    </row>
    <row r="22" spans="2:5" x14ac:dyDescent="0.25">
      <c r="C22" s="58" t="s">
        <v>62</v>
      </c>
      <c r="D22" s="56">
        <v>0.15670118365201</v>
      </c>
      <c r="E22" s="58" t="s">
        <v>111</v>
      </c>
    </row>
    <row r="26" spans="2:5" ht="25.5" x14ac:dyDescent="0.25">
      <c r="B26" s="3" t="s">
        <v>264</v>
      </c>
    </row>
    <row r="27" spans="2:5" ht="25.5" x14ac:dyDescent="0.25">
      <c r="B27" s="3" t="s">
        <v>265</v>
      </c>
    </row>
    <row r="28" spans="2:5" ht="27" x14ac:dyDescent="0.25">
      <c r="B28" s="96" t="s">
        <v>315</v>
      </c>
    </row>
    <row r="29" spans="2:5" x14ac:dyDescent="0.25">
      <c r="B29" s="3" t="s">
        <v>260</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7"/>
  <sheetViews>
    <sheetView workbookViewId="0">
      <selection activeCell="B6" sqref="B6"/>
    </sheetView>
  </sheetViews>
  <sheetFormatPr baseColWidth="10" defaultRowHeight="12.75" x14ac:dyDescent="0.25"/>
  <cols>
    <col min="1" max="1" width="4.5703125" style="4" customWidth="1"/>
    <col min="2" max="2" width="71.140625" style="4" customWidth="1"/>
    <col min="3" max="3" width="25.28515625" style="4" customWidth="1"/>
    <col min="4" max="4" width="19.42578125" style="4" bestFit="1" customWidth="1"/>
    <col min="5" max="5" width="12" style="4" bestFit="1" customWidth="1"/>
    <col min="6" max="6" width="20.7109375" style="4" bestFit="1" customWidth="1"/>
    <col min="7" max="7" width="17.7109375" style="4" bestFit="1" customWidth="1"/>
    <col min="8" max="16384" width="11.42578125" style="4"/>
  </cols>
  <sheetData>
    <row r="2" spans="2:7" ht="27" customHeight="1" x14ac:dyDescent="0.25">
      <c r="B2" s="63" t="s">
        <v>219</v>
      </c>
      <c r="C2" s="63"/>
    </row>
    <row r="5" spans="2:7" ht="51" x14ac:dyDescent="0.25">
      <c r="B5" s="3" t="s">
        <v>261</v>
      </c>
      <c r="D5" s="58" t="s">
        <v>182</v>
      </c>
      <c r="E5" s="58" t="s">
        <v>316</v>
      </c>
      <c r="F5" s="58" t="s">
        <v>181</v>
      </c>
      <c r="G5" s="58" t="s">
        <v>172</v>
      </c>
    </row>
    <row r="6" spans="2:7" ht="25.5" x14ac:dyDescent="0.25">
      <c r="B6" s="3" t="s">
        <v>262</v>
      </c>
      <c r="D6" s="58" t="s">
        <v>5</v>
      </c>
      <c r="E6" s="58" t="s">
        <v>178</v>
      </c>
      <c r="F6" s="56">
        <v>0.13710101265469499</v>
      </c>
      <c r="G6" s="58" t="s">
        <v>179</v>
      </c>
    </row>
    <row r="7" spans="2:7" ht="27" x14ac:dyDescent="0.25">
      <c r="B7" s="3" t="s">
        <v>263</v>
      </c>
      <c r="D7" s="58" t="s">
        <v>5</v>
      </c>
      <c r="E7" s="58" t="s">
        <v>62</v>
      </c>
      <c r="F7" s="56">
        <v>0.327762266744477</v>
      </c>
      <c r="G7" s="58" t="s">
        <v>179</v>
      </c>
    </row>
    <row r="8" spans="2:7" x14ac:dyDescent="0.25">
      <c r="B8" s="3" t="s">
        <v>260</v>
      </c>
      <c r="D8" s="58" t="s">
        <v>126</v>
      </c>
      <c r="E8" s="58" t="s">
        <v>178</v>
      </c>
      <c r="F8" s="56">
        <v>0.108309783234403</v>
      </c>
      <c r="G8" s="58" t="s">
        <v>179</v>
      </c>
    </row>
    <row r="9" spans="2:7" x14ac:dyDescent="0.25">
      <c r="D9" s="58" t="s">
        <v>126</v>
      </c>
      <c r="E9" s="58" t="s">
        <v>62</v>
      </c>
      <c r="F9" s="56">
        <v>0.20850368074132899</v>
      </c>
      <c r="G9" s="58" t="s">
        <v>179</v>
      </c>
    </row>
    <row r="10" spans="2:7" x14ac:dyDescent="0.25">
      <c r="D10" s="58" t="s">
        <v>5</v>
      </c>
      <c r="E10" s="58" t="s">
        <v>178</v>
      </c>
      <c r="F10" s="56">
        <v>0.12173516078716699</v>
      </c>
      <c r="G10" s="58" t="s">
        <v>113</v>
      </c>
    </row>
    <row r="11" spans="2:7" ht="28.5" customHeight="1" x14ac:dyDescent="0.25">
      <c r="D11" s="58" t="s">
        <v>5</v>
      </c>
      <c r="E11" s="58" t="s">
        <v>62</v>
      </c>
      <c r="F11" s="56">
        <v>0.31778927591525302</v>
      </c>
      <c r="G11" s="58" t="s">
        <v>113</v>
      </c>
    </row>
    <row r="12" spans="2:7" x14ac:dyDescent="0.25">
      <c r="D12" s="58" t="s">
        <v>126</v>
      </c>
      <c r="E12" s="58" t="s">
        <v>62</v>
      </c>
      <c r="F12" s="56">
        <v>0.19384005619956199</v>
      </c>
      <c r="G12" s="58" t="s">
        <v>113</v>
      </c>
    </row>
    <row r="13" spans="2:7" x14ac:dyDescent="0.25">
      <c r="D13" s="58" t="s">
        <v>5</v>
      </c>
      <c r="E13" s="58" t="s">
        <v>178</v>
      </c>
      <c r="F13" s="56">
        <v>0.120133793355999</v>
      </c>
      <c r="G13" s="58" t="s">
        <v>111</v>
      </c>
    </row>
    <row r="14" spans="2:7" x14ac:dyDescent="0.25">
      <c r="D14" s="58" t="s">
        <v>5</v>
      </c>
      <c r="E14" s="58" t="s">
        <v>62</v>
      </c>
      <c r="F14" s="56">
        <v>0.34105841156221001</v>
      </c>
      <c r="G14" s="58" t="s">
        <v>111</v>
      </c>
    </row>
    <row r="15" spans="2:7" x14ac:dyDescent="0.25">
      <c r="D15" s="58" t="s">
        <v>126</v>
      </c>
      <c r="E15" s="58" t="s">
        <v>178</v>
      </c>
      <c r="F15" s="56">
        <v>0.137099270276234</v>
      </c>
      <c r="G15" s="58" t="s">
        <v>111</v>
      </c>
    </row>
    <row r="16" spans="2:7" x14ac:dyDescent="0.25">
      <c r="D16" s="58" t="s">
        <v>126</v>
      </c>
      <c r="E16" s="58" t="s">
        <v>62</v>
      </c>
      <c r="F16" s="56">
        <v>0.23387723271246899</v>
      </c>
      <c r="G16" s="58" t="s">
        <v>111</v>
      </c>
    </row>
    <row r="17" spans="4:7" x14ac:dyDescent="0.25">
      <c r="D17" s="58" t="s">
        <v>126</v>
      </c>
      <c r="E17" s="58" t="s">
        <v>175</v>
      </c>
      <c r="F17" s="58" t="s">
        <v>180</v>
      </c>
      <c r="G17" s="58" t="s">
        <v>113</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
  <sheetViews>
    <sheetView zoomScaleNormal="100" workbookViewId="0">
      <selection activeCell="B5" sqref="B5"/>
    </sheetView>
  </sheetViews>
  <sheetFormatPr baseColWidth="10" defaultRowHeight="12.75" x14ac:dyDescent="0.25"/>
  <cols>
    <col min="1" max="1" width="3.42578125" style="4" customWidth="1"/>
    <col min="2" max="2" width="82.42578125" style="4" bestFit="1" customWidth="1"/>
    <col min="3" max="3" width="4.140625" style="4" bestFit="1" customWidth="1"/>
    <col min="4" max="4" width="5.42578125" style="4" bestFit="1" customWidth="1"/>
    <col min="5" max="5" width="25.42578125" style="4" bestFit="1" customWidth="1"/>
    <col min="6" max="6" width="19.42578125" style="4" bestFit="1" customWidth="1"/>
    <col min="7" max="7" width="9.42578125" style="4" bestFit="1" customWidth="1"/>
    <col min="8" max="8" width="18" style="4" bestFit="1" customWidth="1"/>
    <col min="9" max="9" width="18.7109375" style="4" bestFit="1" customWidth="1"/>
    <col min="10" max="16384" width="11.42578125" style="4"/>
  </cols>
  <sheetData>
    <row r="2" spans="2:10" x14ac:dyDescent="0.25">
      <c r="B2" s="61" t="s">
        <v>171</v>
      </c>
    </row>
    <row r="3" spans="2:10" x14ac:dyDescent="0.25">
      <c r="C3" s="62"/>
      <c r="D3" s="62"/>
      <c r="E3" s="62"/>
    </row>
    <row r="4" spans="2:10" x14ac:dyDescent="0.25">
      <c r="B4" s="61"/>
      <c r="C4" s="62"/>
      <c r="D4" s="62"/>
      <c r="E4" s="54" t="s">
        <v>155</v>
      </c>
      <c r="F4" s="47" t="s">
        <v>156</v>
      </c>
      <c r="G4" s="47" t="s">
        <v>153</v>
      </c>
      <c r="H4" s="47" t="s">
        <v>317</v>
      </c>
      <c r="I4" s="47" t="s">
        <v>318</v>
      </c>
      <c r="J4" s="47" t="s">
        <v>154</v>
      </c>
    </row>
    <row r="5" spans="2:10" ht="38.25" x14ac:dyDescent="0.25">
      <c r="B5" s="3" t="s">
        <v>258</v>
      </c>
      <c r="E5" s="203" t="s">
        <v>34</v>
      </c>
      <c r="F5" s="47" t="s">
        <v>243</v>
      </c>
      <c r="G5" s="56">
        <v>1</v>
      </c>
      <c r="H5" s="56">
        <v>1</v>
      </c>
      <c r="I5" s="56">
        <v>1</v>
      </c>
      <c r="J5" s="56">
        <v>0</v>
      </c>
    </row>
    <row r="6" spans="2:10" ht="52.5" x14ac:dyDescent="0.25">
      <c r="B6" s="3" t="s">
        <v>259</v>
      </c>
      <c r="E6" s="204"/>
      <c r="F6" s="47" t="s">
        <v>244</v>
      </c>
      <c r="G6" s="56">
        <v>0.94664599000000005</v>
      </c>
      <c r="H6" s="56">
        <v>0.93194255000000004</v>
      </c>
      <c r="I6" s="56">
        <v>0.96158140000000003</v>
      </c>
      <c r="J6" s="56">
        <v>6.6489000000000001E-12</v>
      </c>
    </row>
    <row r="7" spans="2:10" ht="24" customHeight="1" x14ac:dyDescent="0.25">
      <c r="B7" s="3" t="s">
        <v>260</v>
      </c>
      <c r="E7" s="205"/>
      <c r="F7" s="47" t="s">
        <v>126</v>
      </c>
      <c r="G7" s="56">
        <v>0.90448744999999997</v>
      </c>
      <c r="H7" s="56">
        <v>0.88978796000000004</v>
      </c>
      <c r="I7" s="56">
        <v>0.91942977000000004</v>
      </c>
      <c r="J7" s="56">
        <v>3.2238000000000001E-33</v>
      </c>
    </row>
    <row r="8" spans="2:10" x14ac:dyDescent="0.25">
      <c r="B8" s="3"/>
      <c r="E8" s="203" t="s">
        <v>316</v>
      </c>
      <c r="F8" s="47" t="s">
        <v>62</v>
      </c>
      <c r="G8" s="56">
        <v>1.7054632700000001</v>
      </c>
      <c r="H8" s="56">
        <v>1.6834605199999999</v>
      </c>
      <c r="I8" s="56">
        <v>1.7277535900000001</v>
      </c>
      <c r="J8" s="56">
        <v>0</v>
      </c>
    </row>
    <row r="9" spans="2:10" x14ac:dyDescent="0.25">
      <c r="E9" s="204"/>
      <c r="F9" s="47" t="s">
        <v>61</v>
      </c>
      <c r="G9" s="56">
        <v>1.4903712200000001</v>
      </c>
      <c r="H9" s="56">
        <v>1.47251888</v>
      </c>
      <c r="I9" s="56">
        <v>1.5084399900000001</v>
      </c>
      <c r="J9" s="56">
        <v>0</v>
      </c>
    </row>
    <row r="10" spans="2:10" x14ac:dyDescent="0.25">
      <c r="E10" s="204"/>
      <c r="F10" s="47" t="s">
        <v>149</v>
      </c>
      <c r="G10" s="56">
        <v>1</v>
      </c>
      <c r="H10" s="56">
        <v>1</v>
      </c>
      <c r="I10" s="56">
        <v>1</v>
      </c>
      <c r="J10" s="56">
        <v>0</v>
      </c>
    </row>
    <row r="11" spans="2:10" x14ac:dyDescent="0.25">
      <c r="E11" s="205"/>
      <c r="F11" s="47" t="s">
        <v>59</v>
      </c>
      <c r="G11" s="56">
        <v>0.58792924000000002</v>
      </c>
      <c r="H11" s="56">
        <v>0.57825494</v>
      </c>
      <c r="I11" s="56">
        <v>0.5977654</v>
      </c>
      <c r="J11" s="56">
        <v>0</v>
      </c>
    </row>
    <row r="12" spans="2:10" x14ac:dyDescent="0.25">
      <c r="E12" s="203" t="s">
        <v>150</v>
      </c>
      <c r="F12" s="47" t="s">
        <v>151</v>
      </c>
      <c r="G12" s="56">
        <v>1</v>
      </c>
      <c r="H12" s="56">
        <v>1</v>
      </c>
      <c r="I12" s="56">
        <v>1</v>
      </c>
      <c r="J12" s="56">
        <v>0</v>
      </c>
    </row>
    <row r="13" spans="2:10" x14ac:dyDescent="0.25">
      <c r="E13" s="204"/>
      <c r="F13" s="47" t="s">
        <v>68</v>
      </c>
      <c r="G13" s="56">
        <v>0.99305162999999996</v>
      </c>
      <c r="H13" s="56">
        <v>0.97995401000000004</v>
      </c>
      <c r="I13" s="56">
        <v>1.0063243100000001</v>
      </c>
      <c r="J13" s="56">
        <v>0.30333681000000001</v>
      </c>
    </row>
    <row r="14" spans="2:10" x14ac:dyDescent="0.25">
      <c r="E14" s="204"/>
      <c r="F14" s="47" t="s">
        <v>152</v>
      </c>
      <c r="G14" s="56">
        <v>1.07064801</v>
      </c>
      <c r="H14" s="56">
        <v>1.04692944</v>
      </c>
      <c r="I14" s="56">
        <v>1.0949039300000001</v>
      </c>
      <c r="J14" s="56">
        <v>2.3389999999999999E-9</v>
      </c>
    </row>
    <row r="15" spans="2:10" x14ac:dyDescent="0.25">
      <c r="E15" s="205"/>
      <c r="F15" s="47" t="s">
        <v>70</v>
      </c>
      <c r="G15" s="56">
        <v>0.92838054999999997</v>
      </c>
      <c r="H15" s="56">
        <v>0.91337847000000005</v>
      </c>
      <c r="I15" s="56">
        <v>0.94362904999999997</v>
      </c>
      <c r="J15" s="56">
        <v>3.8771999999999998E-19</v>
      </c>
    </row>
  </sheetData>
  <mergeCells count="3">
    <mergeCell ref="E5:E7"/>
    <mergeCell ref="E8:E11"/>
    <mergeCell ref="E12:E1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8"/>
  <sheetViews>
    <sheetView workbookViewId="0"/>
  </sheetViews>
  <sheetFormatPr baseColWidth="10" defaultRowHeight="12.75" x14ac:dyDescent="0.25"/>
  <cols>
    <col min="1" max="1" width="4.5703125" style="4" customWidth="1"/>
    <col min="2" max="2" width="79.5703125" style="4" customWidth="1"/>
    <col min="3" max="3" width="12.85546875" style="4" customWidth="1"/>
    <col min="4" max="4" width="13" style="4" customWidth="1"/>
    <col min="5" max="16384" width="11.42578125" style="4"/>
  </cols>
  <sheetData>
    <row r="2" spans="2:8" x14ac:dyDescent="0.25">
      <c r="B2" s="208" t="s">
        <v>319</v>
      </c>
      <c r="C2" s="208"/>
      <c r="D2" s="208"/>
      <c r="E2" s="208"/>
      <c r="F2" s="208"/>
    </row>
    <row r="3" spans="2:8" x14ac:dyDescent="0.25">
      <c r="B3" s="94"/>
      <c r="C3" s="94"/>
      <c r="D3" s="94"/>
      <c r="E3" s="94"/>
      <c r="F3" s="94"/>
    </row>
    <row r="4" spans="2:8" ht="51" x14ac:dyDescent="0.25">
      <c r="B4" s="93" t="s">
        <v>220</v>
      </c>
      <c r="C4" s="93" t="s">
        <v>49</v>
      </c>
      <c r="D4" s="93" t="s">
        <v>221</v>
      </c>
      <c r="E4" s="93" t="s">
        <v>50</v>
      </c>
      <c r="F4" s="93" t="s">
        <v>222</v>
      </c>
    </row>
    <row r="5" spans="2:8" x14ac:dyDescent="0.25">
      <c r="B5" s="95" t="s">
        <v>223</v>
      </c>
      <c r="C5" s="98">
        <v>436128</v>
      </c>
      <c r="D5" s="99"/>
      <c r="E5" s="98">
        <v>108621</v>
      </c>
      <c r="F5" s="99"/>
    </row>
    <row r="6" spans="2:8" x14ac:dyDescent="0.25">
      <c r="B6" s="95" t="s">
        <v>224</v>
      </c>
      <c r="C6" s="95"/>
      <c r="D6" s="95"/>
      <c r="E6" s="95"/>
      <c r="F6" s="95"/>
    </row>
    <row r="7" spans="2:8" x14ac:dyDescent="0.25">
      <c r="B7" s="129" t="s">
        <v>225</v>
      </c>
      <c r="C7" s="98">
        <v>436080</v>
      </c>
      <c r="D7" s="100">
        <v>0</v>
      </c>
      <c r="E7" s="98">
        <v>108610</v>
      </c>
      <c r="F7" s="100">
        <v>0</v>
      </c>
    </row>
    <row r="8" spans="2:8" x14ac:dyDescent="0.25">
      <c r="B8" s="129" t="s">
        <v>226</v>
      </c>
      <c r="C8" s="209">
        <v>415892</v>
      </c>
      <c r="D8" s="207">
        <v>-0.05</v>
      </c>
      <c r="E8" s="206">
        <v>100692</v>
      </c>
      <c r="F8" s="207">
        <v>-7.0000000000000007E-2</v>
      </c>
    </row>
    <row r="9" spans="2:8" ht="21" customHeight="1" x14ac:dyDescent="0.25">
      <c r="B9" s="131" t="s">
        <v>326</v>
      </c>
      <c r="C9" s="209"/>
      <c r="D9" s="207"/>
      <c r="E9" s="206"/>
      <c r="F9" s="207"/>
      <c r="H9" s="104"/>
    </row>
    <row r="10" spans="2:8" ht="25.5" x14ac:dyDescent="0.25">
      <c r="B10" s="132" t="s">
        <v>325</v>
      </c>
      <c r="C10" s="209"/>
      <c r="D10" s="207"/>
      <c r="E10" s="206"/>
      <c r="F10" s="207"/>
    </row>
    <row r="11" spans="2:8" x14ac:dyDescent="0.25">
      <c r="B11" s="133" t="s">
        <v>227</v>
      </c>
      <c r="C11" s="137">
        <v>413309</v>
      </c>
      <c r="D11" s="138">
        <v>-0.05</v>
      </c>
      <c r="E11" s="137">
        <v>99084</v>
      </c>
      <c r="F11" s="138">
        <v>-0.09</v>
      </c>
    </row>
    <row r="12" spans="2:8" x14ac:dyDescent="0.25">
      <c r="B12" s="134" t="s">
        <v>228</v>
      </c>
      <c r="C12" s="134"/>
      <c r="D12" s="141"/>
      <c r="E12" s="142"/>
      <c r="F12" s="143"/>
    </row>
    <row r="13" spans="2:8" x14ac:dyDescent="0.25">
      <c r="B13" s="135" t="s">
        <v>327</v>
      </c>
      <c r="C13" s="144" t="s">
        <v>229</v>
      </c>
      <c r="D13" s="103">
        <v>-0.05</v>
      </c>
      <c r="E13" s="101" t="s">
        <v>231</v>
      </c>
      <c r="F13" s="145">
        <v>-0.09</v>
      </c>
    </row>
    <row r="14" spans="2:8" x14ac:dyDescent="0.25">
      <c r="B14" s="136" t="s">
        <v>328</v>
      </c>
      <c r="C14" s="146" t="s">
        <v>230</v>
      </c>
      <c r="D14" s="147">
        <v>-0.06</v>
      </c>
      <c r="E14" s="148">
        <v>98685</v>
      </c>
      <c r="F14" s="149">
        <v>-0.09</v>
      </c>
    </row>
    <row r="15" spans="2:8" x14ac:dyDescent="0.25">
      <c r="B15" s="130" t="s">
        <v>232</v>
      </c>
      <c r="C15" s="139">
        <v>410253</v>
      </c>
      <c r="D15" s="140">
        <v>-0.06</v>
      </c>
      <c r="E15" s="139">
        <v>98681</v>
      </c>
      <c r="F15" s="140">
        <v>-0.09</v>
      </c>
    </row>
    <row r="16" spans="2:8" x14ac:dyDescent="0.25">
      <c r="B16" s="95" t="s">
        <v>233</v>
      </c>
      <c r="C16" s="98">
        <v>409884</v>
      </c>
      <c r="D16" s="100">
        <v>-0.06</v>
      </c>
      <c r="E16" s="98">
        <v>98587</v>
      </c>
      <c r="F16" s="100">
        <v>-0.09</v>
      </c>
    </row>
    <row r="17" spans="2:6" x14ac:dyDescent="0.25">
      <c r="B17" s="95" t="s">
        <v>234</v>
      </c>
      <c r="C17" s="98">
        <v>408908</v>
      </c>
      <c r="D17" s="100">
        <v>-0.06</v>
      </c>
      <c r="E17" s="98">
        <v>98352</v>
      </c>
      <c r="F17" s="100">
        <v>-0.09</v>
      </c>
    </row>
    <row r="18" spans="2:6" x14ac:dyDescent="0.25">
      <c r="B18" s="95" t="s">
        <v>235</v>
      </c>
      <c r="C18" s="206">
        <v>407347</v>
      </c>
      <c r="D18" s="207">
        <v>-7.0000000000000007E-2</v>
      </c>
      <c r="E18" s="206">
        <v>97911</v>
      </c>
      <c r="F18" s="207">
        <v>-0.1</v>
      </c>
    </row>
    <row r="19" spans="2:6" x14ac:dyDescent="0.25">
      <c r="B19" s="95" t="s">
        <v>236</v>
      </c>
      <c r="C19" s="206"/>
      <c r="D19" s="207"/>
      <c r="E19" s="206"/>
      <c r="F19" s="207"/>
    </row>
    <row r="20" spans="2:6" x14ac:dyDescent="0.25">
      <c r="B20" s="95" t="s">
        <v>237</v>
      </c>
      <c r="C20" s="206">
        <v>394958</v>
      </c>
      <c r="D20" s="207">
        <v>-0.09</v>
      </c>
      <c r="E20" s="206">
        <v>94045</v>
      </c>
      <c r="F20" s="207">
        <v>-0.13</v>
      </c>
    </row>
    <row r="21" spans="2:6" x14ac:dyDescent="0.25">
      <c r="B21" s="95" t="s">
        <v>238</v>
      </c>
      <c r="C21" s="206"/>
      <c r="D21" s="207"/>
      <c r="E21" s="206"/>
      <c r="F21" s="207"/>
    </row>
    <row r="22" spans="2:6" x14ac:dyDescent="0.25">
      <c r="B22" s="95" t="s">
        <v>239</v>
      </c>
      <c r="C22" s="98">
        <v>380561</v>
      </c>
      <c r="D22" s="100">
        <v>-0.13</v>
      </c>
      <c r="E22" s="98">
        <v>92422</v>
      </c>
      <c r="F22" s="100">
        <v>-0.15</v>
      </c>
    </row>
    <row r="23" spans="2:6" x14ac:dyDescent="0.25">
      <c r="B23" s="95" t="s">
        <v>240</v>
      </c>
      <c r="C23" s="98">
        <v>380549</v>
      </c>
      <c r="D23" s="100">
        <v>-0.13</v>
      </c>
      <c r="E23" s="98">
        <v>92419</v>
      </c>
      <c r="F23" s="100">
        <v>-0.15</v>
      </c>
    </row>
    <row r="24" spans="2:6" x14ac:dyDescent="0.25">
      <c r="B24" s="95" t="s">
        <v>241</v>
      </c>
      <c r="C24" s="98">
        <v>380549</v>
      </c>
      <c r="D24" s="100">
        <v>-0.13</v>
      </c>
      <c r="E24" s="98">
        <v>92419</v>
      </c>
      <c r="F24" s="100">
        <v>-0.15</v>
      </c>
    </row>
    <row r="25" spans="2:6" x14ac:dyDescent="0.25">
      <c r="B25" s="101"/>
      <c r="C25" s="102"/>
      <c r="D25" s="103"/>
      <c r="E25" s="102"/>
      <c r="F25" s="103"/>
    </row>
    <row r="26" spans="2:6" ht="51.75" x14ac:dyDescent="0.25">
      <c r="B26" s="97" t="s">
        <v>320</v>
      </c>
      <c r="C26" s="69"/>
      <c r="D26" s="69"/>
      <c r="E26" s="69"/>
      <c r="F26" s="69"/>
    </row>
    <row r="27" spans="2:6" ht="40.5" x14ac:dyDescent="0.25">
      <c r="B27" s="96" t="s">
        <v>321</v>
      </c>
      <c r="C27" s="69"/>
      <c r="D27" s="69"/>
      <c r="E27" s="69"/>
      <c r="F27" s="69"/>
    </row>
    <row r="28" spans="2:6" x14ac:dyDescent="0.25">
      <c r="B28" s="96" t="s">
        <v>299</v>
      </c>
      <c r="C28" s="69"/>
      <c r="D28" s="69"/>
      <c r="E28" s="69"/>
      <c r="F28" s="69"/>
    </row>
  </sheetData>
  <mergeCells count="13">
    <mergeCell ref="C20:C21"/>
    <mergeCell ref="D20:D21"/>
    <mergeCell ref="E20:E21"/>
    <mergeCell ref="F20:F21"/>
    <mergeCell ref="B2:F2"/>
    <mergeCell ref="C8:C10"/>
    <mergeCell ref="D8:D10"/>
    <mergeCell ref="E8:E10"/>
    <mergeCell ref="F8:F10"/>
    <mergeCell ref="C18:C19"/>
    <mergeCell ref="D18:D19"/>
    <mergeCell ref="E18:E19"/>
    <mergeCell ref="F18:F19"/>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4"/>
  <sheetViews>
    <sheetView workbookViewId="0"/>
  </sheetViews>
  <sheetFormatPr baseColWidth="10" defaultRowHeight="12.75" x14ac:dyDescent="0.25"/>
  <cols>
    <col min="1" max="1" width="3.5703125" style="4" customWidth="1"/>
    <col min="2" max="2" width="34.140625" style="4" customWidth="1"/>
    <col min="3" max="3" width="33" style="4" customWidth="1"/>
    <col min="4" max="16384" width="11.42578125" style="4"/>
  </cols>
  <sheetData>
    <row r="2" spans="1:3" x14ac:dyDescent="0.25">
      <c r="A2" s="69"/>
      <c r="B2" s="128" t="s">
        <v>143</v>
      </c>
      <c r="C2" s="69"/>
    </row>
    <row r="3" spans="1:3" x14ac:dyDescent="0.25">
      <c r="A3" s="69"/>
      <c r="B3" s="128"/>
      <c r="C3" s="69"/>
    </row>
    <row r="4" spans="1:3" x14ac:dyDescent="0.25">
      <c r="A4" s="69"/>
      <c r="B4" s="93" t="s">
        <v>13</v>
      </c>
      <c r="C4" s="93" t="s">
        <v>132</v>
      </c>
    </row>
    <row r="5" spans="1:3" x14ac:dyDescent="0.25">
      <c r="A5" s="69"/>
      <c r="B5" s="95" t="s">
        <v>67</v>
      </c>
      <c r="C5" s="95" t="s">
        <v>329</v>
      </c>
    </row>
    <row r="6" spans="1:3" x14ac:dyDescent="0.25">
      <c r="A6" s="69"/>
      <c r="B6" s="95" t="s">
        <v>133</v>
      </c>
      <c r="C6" s="95" t="s">
        <v>134</v>
      </c>
    </row>
    <row r="7" spans="1:3" x14ac:dyDescent="0.25">
      <c r="A7" s="69"/>
      <c r="B7" s="210" t="s">
        <v>135</v>
      </c>
      <c r="C7" s="95" t="s">
        <v>136</v>
      </c>
    </row>
    <row r="8" spans="1:3" x14ac:dyDescent="0.25">
      <c r="A8" s="69"/>
      <c r="B8" s="211"/>
      <c r="C8" s="95" t="s">
        <v>137</v>
      </c>
    </row>
    <row r="9" spans="1:3" x14ac:dyDescent="0.25">
      <c r="A9" s="69"/>
      <c r="B9" s="95" t="s">
        <v>70</v>
      </c>
      <c r="C9" s="95" t="s">
        <v>138</v>
      </c>
    </row>
    <row r="10" spans="1:3" x14ac:dyDescent="0.25">
      <c r="A10" s="69"/>
      <c r="B10" s="95" t="s">
        <v>139</v>
      </c>
      <c r="C10" s="95" t="s">
        <v>140</v>
      </c>
    </row>
    <row r="11" spans="1:3" ht="38.25" x14ac:dyDescent="0.25">
      <c r="A11" s="69"/>
      <c r="B11" s="95" t="s">
        <v>141</v>
      </c>
      <c r="C11" s="95" t="s">
        <v>142</v>
      </c>
    </row>
    <row r="12" spans="1:3" x14ac:dyDescent="0.25">
      <c r="A12" s="69"/>
      <c r="C12" s="69"/>
    </row>
    <row r="14" spans="1:3" ht="63.75" x14ac:dyDescent="0.25">
      <c r="B14" s="96" t="s">
        <v>324</v>
      </c>
    </row>
  </sheetData>
  <mergeCells count="1">
    <mergeCell ref="B7:B8"/>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45"/>
  <sheetViews>
    <sheetView workbookViewId="0">
      <selection activeCell="B7" sqref="B7"/>
    </sheetView>
  </sheetViews>
  <sheetFormatPr baseColWidth="10" defaultRowHeight="12.75" x14ac:dyDescent="0.25"/>
  <cols>
    <col min="1" max="1" width="3.7109375" style="4" customWidth="1"/>
    <col min="2" max="2" width="40.140625" style="4" customWidth="1"/>
    <col min="3" max="3" width="17.7109375" style="4" customWidth="1"/>
    <col min="4" max="4" width="13" style="4" bestFit="1" customWidth="1"/>
    <col min="5" max="5" width="26.42578125" style="4" bestFit="1" customWidth="1"/>
    <col min="6" max="7" width="8.28515625" style="4" bestFit="1" customWidth="1"/>
    <col min="8" max="8" width="7.42578125" style="4" bestFit="1" customWidth="1"/>
    <col min="9" max="9" width="8.140625" style="4" bestFit="1" customWidth="1"/>
    <col min="10" max="13" width="7.42578125" style="4" bestFit="1" customWidth="1"/>
    <col min="14" max="14" width="7.140625" style="4" bestFit="1" customWidth="1"/>
    <col min="15" max="15" width="7.28515625" style="4" bestFit="1" customWidth="1"/>
    <col min="16" max="17" width="11.5703125" style="4" bestFit="1" customWidth="1"/>
    <col min="18" max="16384" width="11.42578125" style="4"/>
  </cols>
  <sheetData>
    <row r="2" spans="2:17" x14ac:dyDescent="0.25">
      <c r="B2" s="174" t="s">
        <v>128</v>
      </c>
      <c r="C2" s="174"/>
      <c r="D2" s="174"/>
      <c r="E2" s="174"/>
      <c r="F2" s="174"/>
      <c r="G2" s="174"/>
      <c r="H2" s="174"/>
      <c r="I2" s="174"/>
      <c r="J2" s="174"/>
      <c r="K2" s="174"/>
      <c r="L2" s="174"/>
      <c r="M2" s="174"/>
      <c r="N2" s="174"/>
      <c r="O2" s="174"/>
    </row>
    <row r="3" spans="2:17" ht="13.5" thickBot="1" x14ac:dyDescent="0.3"/>
    <row r="4" spans="2:17" x14ac:dyDescent="0.25">
      <c r="D4" s="105"/>
      <c r="E4" s="106"/>
      <c r="F4" s="212" t="s">
        <v>49</v>
      </c>
      <c r="G4" s="213"/>
      <c r="H4" s="213"/>
      <c r="I4" s="213"/>
      <c r="J4" s="213"/>
      <c r="K4" s="214"/>
      <c r="L4" s="212" t="s">
        <v>50</v>
      </c>
      <c r="M4" s="213"/>
      <c r="N4" s="213"/>
      <c r="O4" s="213"/>
      <c r="P4" s="213"/>
      <c r="Q4" s="214"/>
    </row>
    <row r="5" spans="2:17" ht="43.5" customHeight="1" thickBot="1" x14ac:dyDescent="0.3">
      <c r="B5" s="3" t="s">
        <v>322</v>
      </c>
      <c r="D5" s="107"/>
      <c r="E5" s="108"/>
      <c r="F5" s="109" t="s">
        <v>51</v>
      </c>
      <c r="G5" s="7" t="s">
        <v>18</v>
      </c>
      <c r="H5" s="7" t="s">
        <v>8</v>
      </c>
      <c r="I5" s="7" t="s">
        <v>29</v>
      </c>
      <c r="J5" s="7" t="s">
        <v>31</v>
      </c>
      <c r="K5" s="8" t="s">
        <v>52</v>
      </c>
      <c r="L5" s="6" t="s">
        <v>51</v>
      </c>
      <c r="M5" s="7" t="s">
        <v>18</v>
      </c>
      <c r="N5" s="7" t="s">
        <v>8</v>
      </c>
      <c r="O5" s="7" t="s">
        <v>29</v>
      </c>
      <c r="P5" s="7" t="s">
        <v>31</v>
      </c>
      <c r="Q5" s="8" t="s">
        <v>52</v>
      </c>
    </row>
    <row r="6" spans="2:17" ht="81.75" customHeight="1" x14ac:dyDescent="0.25">
      <c r="B6" s="3" t="s">
        <v>323</v>
      </c>
      <c r="D6" s="178" t="s">
        <v>6</v>
      </c>
      <c r="E6" s="110" t="s">
        <v>53</v>
      </c>
      <c r="F6" s="111">
        <v>155542</v>
      </c>
      <c r="G6" s="17">
        <v>148092</v>
      </c>
      <c r="H6" s="17">
        <v>35354</v>
      </c>
      <c r="I6" s="17">
        <v>130304</v>
      </c>
      <c r="J6" s="17">
        <v>25238</v>
      </c>
      <c r="K6" s="18">
        <v>15481</v>
      </c>
      <c r="L6" s="112">
        <v>38399</v>
      </c>
      <c r="M6" s="17">
        <v>36382</v>
      </c>
      <c r="N6" s="17">
        <v>9273</v>
      </c>
      <c r="O6" s="17">
        <v>33353</v>
      </c>
      <c r="P6" s="17">
        <v>5046</v>
      </c>
      <c r="Q6" s="18">
        <v>1865</v>
      </c>
    </row>
    <row r="7" spans="2:17" ht="26.25" thickBot="1" x14ac:dyDescent="0.3">
      <c r="B7" s="3" t="s">
        <v>260</v>
      </c>
      <c r="D7" s="179"/>
      <c r="E7" s="113" t="s">
        <v>54</v>
      </c>
      <c r="F7" s="114">
        <v>1</v>
      </c>
      <c r="G7" s="15">
        <v>0.95209999999999995</v>
      </c>
      <c r="H7" s="15">
        <v>0.22800000000000001</v>
      </c>
      <c r="I7" s="15">
        <v>0.1618</v>
      </c>
      <c r="J7" s="15">
        <v>0.83409999999999995</v>
      </c>
      <c r="K7" s="16">
        <v>0.10220000000000001</v>
      </c>
      <c r="L7" s="14">
        <v>1</v>
      </c>
      <c r="M7" s="15">
        <v>0.94709999999999994</v>
      </c>
      <c r="N7" s="15">
        <v>0.24329999999999999</v>
      </c>
      <c r="O7" s="15">
        <v>0.13070000000000001</v>
      </c>
      <c r="P7" s="15">
        <v>0.86120000000000008</v>
      </c>
      <c r="Q7" s="16">
        <v>5.2699999999999997E-2</v>
      </c>
    </row>
    <row r="8" spans="2:17" x14ac:dyDescent="0.25">
      <c r="D8" s="171" t="s">
        <v>129</v>
      </c>
      <c r="E8" s="115" t="s">
        <v>86</v>
      </c>
      <c r="F8" s="116">
        <v>17463</v>
      </c>
      <c r="G8" s="11">
        <v>16841</v>
      </c>
      <c r="H8" s="11">
        <v>3815</v>
      </c>
      <c r="I8" s="11">
        <v>14711</v>
      </c>
      <c r="J8" s="11">
        <v>2752</v>
      </c>
      <c r="K8" s="12">
        <v>1740</v>
      </c>
      <c r="L8" s="10">
        <v>3770</v>
      </c>
      <c r="M8" s="11">
        <v>3635</v>
      </c>
      <c r="N8" s="11">
        <v>830</v>
      </c>
      <c r="O8" s="11">
        <v>3333</v>
      </c>
      <c r="P8" s="11">
        <v>437</v>
      </c>
      <c r="Q8" s="12">
        <v>174</v>
      </c>
    </row>
    <row r="9" spans="2:17" x14ac:dyDescent="0.25">
      <c r="D9" s="172"/>
      <c r="E9" s="117" t="s">
        <v>54</v>
      </c>
      <c r="F9" s="118">
        <f t="shared" ref="F9:Q9" si="0">F8/F6</f>
        <v>0.11227192655359967</v>
      </c>
      <c r="G9" s="21">
        <f t="shared" si="0"/>
        <v>0.11371984982308295</v>
      </c>
      <c r="H9" s="21">
        <f t="shared" si="0"/>
        <v>0.10790858177292527</v>
      </c>
      <c r="I9" s="21">
        <f t="shared" si="0"/>
        <v>0.11289753192534381</v>
      </c>
      <c r="J9" s="21">
        <f t="shared" si="0"/>
        <v>0.10904192091290911</v>
      </c>
      <c r="K9" s="22">
        <f t="shared" si="0"/>
        <v>0.1123958400620115</v>
      </c>
      <c r="L9" s="20">
        <f t="shared" si="0"/>
        <v>9.8179640094794129E-2</v>
      </c>
      <c r="M9" s="21">
        <f t="shared" si="0"/>
        <v>9.9912044417569124E-2</v>
      </c>
      <c r="N9" s="21">
        <f t="shared" si="0"/>
        <v>8.9507171357705168E-2</v>
      </c>
      <c r="O9" s="21">
        <f t="shared" si="0"/>
        <v>9.9931040685995259E-2</v>
      </c>
      <c r="P9" s="21">
        <f t="shared" si="0"/>
        <v>8.6603250099088383E-2</v>
      </c>
      <c r="Q9" s="22">
        <f t="shared" si="0"/>
        <v>9.3297587131367293E-2</v>
      </c>
    </row>
    <row r="10" spans="2:17" x14ac:dyDescent="0.25">
      <c r="D10" s="172"/>
      <c r="E10" s="119" t="s">
        <v>78</v>
      </c>
      <c r="F10" s="120">
        <v>6548</v>
      </c>
      <c r="G10" s="25">
        <v>6289</v>
      </c>
      <c r="H10" s="25">
        <v>1227</v>
      </c>
      <c r="I10" s="25">
        <v>5440</v>
      </c>
      <c r="J10" s="25">
        <v>1108</v>
      </c>
      <c r="K10" s="26">
        <v>713</v>
      </c>
      <c r="L10" s="24">
        <v>984</v>
      </c>
      <c r="M10" s="25">
        <v>941</v>
      </c>
      <c r="N10" s="25">
        <v>198</v>
      </c>
      <c r="O10" s="25">
        <v>882</v>
      </c>
      <c r="P10" s="25">
        <v>102</v>
      </c>
      <c r="Q10" s="26">
        <v>63</v>
      </c>
    </row>
    <row r="11" spans="2:17" x14ac:dyDescent="0.25">
      <c r="D11" s="172"/>
      <c r="E11" s="117" t="s">
        <v>54</v>
      </c>
      <c r="F11" s="118">
        <f t="shared" ref="F11:Q11" si="1">F10/F6</f>
        <v>4.2097954250298955E-2</v>
      </c>
      <c r="G11" s="21">
        <f t="shared" si="1"/>
        <v>4.2466844934230072E-2</v>
      </c>
      <c r="H11" s="21">
        <f t="shared" si="1"/>
        <v>3.4706115291056175E-2</v>
      </c>
      <c r="I11" s="21">
        <f t="shared" si="1"/>
        <v>4.1748526522593317E-2</v>
      </c>
      <c r="J11" s="21">
        <f t="shared" si="1"/>
        <v>4.3902052460575325E-2</v>
      </c>
      <c r="K11" s="22">
        <f t="shared" si="1"/>
        <v>4.605645630127253E-2</v>
      </c>
      <c r="L11" s="20">
        <f t="shared" si="1"/>
        <v>2.5625667335086852E-2</v>
      </c>
      <c r="M11" s="21">
        <f t="shared" si="1"/>
        <v>2.5864438458578418E-2</v>
      </c>
      <c r="N11" s="21">
        <f t="shared" si="1"/>
        <v>2.1352313167259787E-2</v>
      </c>
      <c r="O11" s="21">
        <f t="shared" si="1"/>
        <v>2.6444397805294877E-2</v>
      </c>
      <c r="P11" s="21">
        <f t="shared" si="1"/>
        <v>2.0214030915576695E-2</v>
      </c>
      <c r="Q11" s="22">
        <f t="shared" si="1"/>
        <v>3.3780160857908845E-2</v>
      </c>
    </row>
    <row r="12" spans="2:17" x14ac:dyDescent="0.25">
      <c r="D12" s="172"/>
      <c r="E12" s="119" t="s">
        <v>83</v>
      </c>
      <c r="F12" s="120">
        <v>3698</v>
      </c>
      <c r="G12" s="25">
        <v>3627</v>
      </c>
      <c r="H12" s="25">
        <v>618</v>
      </c>
      <c r="I12" s="25">
        <v>3147</v>
      </c>
      <c r="J12" s="25">
        <v>551</v>
      </c>
      <c r="K12" s="26">
        <v>454</v>
      </c>
      <c r="L12" s="24">
        <v>875</v>
      </c>
      <c r="M12" s="25">
        <v>850</v>
      </c>
      <c r="N12" s="25">
        <v>157</v>
      </c>
      <c r="O12" s="25">
        <v>788</v>
      </c>
      <c r="P12" s="25">
        <v>87</v>
      </c>
      <c r="Q12" s="26">
        <v>51</v>
      </c>
    </row>
    <row r="13" spans="2:17" x14ac:dyDescent="0.25">
      <c r="D13" s="172"/>
      <c r="E13" s="117" t="s">
        <v>54</v>
      </c>
      <c r="F13" s="121">
        <f t="shared" ref="F13:Q13" si="2">F12/F6</f>
        <v>2.377492895809492E-2</v>
      </c>
      <c r="G13" s="33">
        <f t="shared" si="2"/>
        <v>2.449153229073819E-2</v>
      </c>
      <c r="H13" s="33">
        <f t="shared" si="2"/>
        <v>1.7480341686937829E-2</v>
      </c>
      <c r="I13" s="33">
        <f t="shared" si="2"/>
        <v>2.4151215618860512E-2</v>
      </c>
      <c r="J13" s="33">
        <f t="shared" si="2"/>
        <v>2.1832157857199462E-2</v>
      </c>
      <c r="K13" s="34">
        <f t="shared" si="2"/>
        <v>2.9326270912731735E-2</v>
      </c>
      <c r="L13" s="32">
        <f t="shared" si="2"/>
        <v>2.2787051746139222E-2</v>
      </c>
      <c r="M13" s="33">
        <f t="shared" si="2"/>
        <v>2.3363201583200485E-2</v>
      </c>
      <c r="N13" s="33">
        <f t="shared" si="2"/>
        <v>1.6930874582120135E-2</v>
      </c>
      <c r="O13" s="33">
        <f t="shared" si="2"/>
        <v>2.3626060624231702E-2</v>
      </c>
      <c r="P13" s="33">
        <f t="shared" si="2"/>
        <v>1.7241379310344827E-2</v>
      </c>
      <c r="Q13" s="34">
        <f t="shared" si="2"/>
        <v>2.7345844504021447E-2</v>
      </c>
    </row>
    <row r="14" spans="2:17" x14ac:dyDescent="0.25">
      <c r="D14" s="172"/>
      <c r="E14" s="119" t="s">
        <v>87</v>
      </c>
      <c r="F14" s="120">
        <v>350</v>
      </c>
      <c r="G14" s="25">
        <v>336</v>
      </c>
      <c r="H14" s="25">
        <v>90</v>
      </c>
      <c r="I14" s="25">
        <v>283</v>
      </c>
      <c r="J14" s="25">
        <v>67</v>
      </c>
      <c r="K14" s="26">
        <v>47</v>
      </c>
      <c r="L14" s="24">
        <v>292</v>
      </c>
      <c r="M14" s="25">
        <v>285</v>
      </c>
      <c r="N14" s="25">
        <v>74</v>
      </c>
      <c r="O14" s="25">
        <v>261</v>
      </c>
      <c r="P14" s="25">
        <v>31</v>
      </c>
      <c r="Q14" s="26">
        <v>23</v>
      </c>
    </row>
    <row r="15" spans="2:17" x14ac:dyDescent="0.25">
      <c r="D15" s="172"/>
      <c r="E15" s="117" t="s">
        <v>54</v>
      </c>
      <c r="F15" s="121">
        <f t="shared" ref="F15:Q15" si="3">F14/F6</f>
        <v>2.2501960885162849E-3</v>
      </c>
      <c r="G15" s="33">
        <f t="shared" si="3"/>
        <v>2.2688598979013048E-3</v>
      </c>
      <c r="H15" s="33">
        <f t="shared" si="3"/>
        <v>2.5456808281948294E-3</v>
      </c>
      <c r="I15" s="33">
        <f t="shared" si="3"/>
        <v>2.1718443025540274E-3</v>
      </c>
      <c r="J15" s="33">
        <f t="shared" si="3"/>
        <v>2.6547269989698075E-3</v>
      </c>
      <c r="K15" s="34">
        <f t="shared" si="3"/>
        <v>3.0359795878819196E-3</v>
      </c>
      <c r="L15" s="32">
        <f t="shared" si="3"/>
        <v>7.6043646969973172E-3</v>
      </c>
      <c r="M15" s="33">
        <f t="shared" si="3"/>
        <v>7.833544060249574E-3</v>
      </c>
      <c r="N15" s="33">
        <f t="shared" si="3"/>
        <v>7.9801574463496169E-3</v>
      </c>
      <c r="O15" s="33">
        <f t="shared" si="3"/>
        <v>7.825383024015831E-3</v>
      </c>
      <c r="P15" s="33">
        <f t="shared" si="3"/>
        <v>6.143479984145858E-3</v>
      </c>
      <c r="Q15" s="34">
        <f t="shared" si="3"/>
        <v>1.2332439678284183E-2</v>
      </c>
    </row>
    <row r="16" spans="2:17" x14ac:dyDescent="0.25">
      <c r="D16" s="172"/>
      <c r="E16" s="119" t="s">
        <v>77</v>
      </c>
      <c r="F16" s="120">
        <v>5407</v>
      </c>
      <c r="G16" s="25">
        <v>5017</v>
      </c>
      <c r="H16" s="25">
        <v>1282</v>
      </c>
      <c r="I16" s="25">
        <v>4548</v>
      </c>
      <c r="J16" s="25">
        <v>859</v>
      </c>
      <c r="K16" s="26">
        <v>601</v>
      </c>
      <c r="L16" s="24">
        <v>645</v>
      </c>
      <c r="M16" s="25">
        <v>593</v>
      </c>
      <c r="N16" s="25">
        <v>188</v>
      </c>
      <c r="O16" s="25">
        <v>574</v>
      </c>
      <c r="P16" s="25">
        <v>71</v>
      </c>
      <c r="Q16" s="26">
        <v>39</v>
      </c>
    </row>
    <row r="17" spans="4:17" x14ac:dyDescent="0.25">
      <c r="D17" s="172"/>
      <c r="E17" s="117" t="s">
        <v>54</v>
      </c>
      <c r="F17" s="121">
        <f t="shared" ref="F17:Q17" si="4">F16/F6</f>
        <v>3.4762315001735863E-2</v>
      </c>
      <c r="G17" s="33">
        <f t="shared" si="4"/>
        <v>3.3877589606460846E-2</v>
      </c>
      <c r="H17" s="33">
        <f t="shared" si="4"/>
        <v>3.6261809130508568E-2</v>
      </c>
      <c r="I17" s="33">
        <f t="shared" si="4"/>
        <v>3.4902996070726916E-2</v>
      </c>
      <c r="J17" s="33">
        <f t="shared" si="4"/>
        <v>3.4035977494254695E-2</v>
      </c>
      <c r="K17" s="34">
        <f t="shared" si="4"/>
        <v>3.8821781538660297E-2</v>
      </c>
      <c r="L17" s="32">
        <f t="shared" si="4"/>
        <v>1.6797312430011199E-2</v>
      </c>
      <c r="M17" s="33">
        <f t="shared" si="4"/>
        <v>1.6299268869221045E-2</v>
      </c>
      <c r="N17" s="33">
        <f t="shared" si="4"/>
        <v>2.0273913512347676E-2</v>
      </c>
      <c r="O17" s="33">
        <f t="shared" si="4"/>
        <v>1.720984619074746E-2</v>
      </c>
      <c r="P17" s="33">
        <f t="shared" si="4"/>
        <v>1.4070550931430836E-2</v>
      </c>
      <c r="Q17" s="34">
        <f t="shared" si="4"/>
        <v>2.091152815013405E-2</v>
      </c>
    </row>
    <row r="18" spans="4:17" x14ac:dyDescent="0.25">
      <c r="D18" s="172"/>
      <c r="E18" s="119" t="s">
        <v>72</v>
      </c>
      <c r="F18" s="120">
        <v>842</v>
      </c>
      <c r="G18" s="25">
        <v>806</v>
      </c>
      <c r="H18" s="25">
        <v>180</v>
      </c>
      <c r="I18" s="25">
        <v>699</v>
      </c>
      <c r="J18" s="25">
        <v>143</v>
      </c>
      <c r="K18" s="26">
        <v>58</v>
      </c>
      <c r="L18" s="24">
        <v>2124</v>
      </c>
      <c r="M18" s="25">
        <v>1979</v>
      </c>
      <c r="N18" s="25">
        <v>423</v>
      </c>
      <c r="O18" s="25">
        <v>1604</v>
      </c>
      <c r="P18" s="25">
        <v>520</v>
      </c>
      <c r="Q18" s="26">
        <v>152</v>
      </c>
    </row>
    <row r="19" spans="4:17" x14ac:dyDescent="0.25">
      <c r="D19" s="172"/>
      <c r="E19" s="117" t="s">
        <v>54</v>
      </c>
      <c r="F19" s="118">
        <f t="shared" ref="F19:Q19" si="5">F18/F6</f>
        <v>5.4133288758020344E-3</v>
      </c>
      <c r="G19" s="21">
        <f t="shared" si="5"/>
        <v>5.442562731275153E-3</v>
      </c>
      <c r="H19" s="21">
        <f t="shared" si="5"/>
        <v>5.0913616563896587E-3</v>
      </c>
      <c r="I19" s="21">
        <f t="shared" si="5"/>
        <v>5.3643786836935171E-3</v>
      </c>
      <c r="J19" s="21">
        <f t="shared" si="5"/>
        <v>5.6660591172042162E-3</v>
      </c>
      <c r="K19" s="22">
        <f t="shared" si="5"/>
        <v>3.7465280020670499E-3</v>
      </c>
      <c r="L19" s="20">
        <f t="shared" si="5"/>
        <v>5.5313940467199667E-2</v>
      </c>
      <c r="M19" s="21">
        <f t="shared" si="5"/>
        <v>5.4395030509592657E-2</v>
      </c>
      <c r="N19" s="21">
        <f t="shared" si="5"/>
        <v>4.5616305402782269E-2</v>
      </c>
      <c r="O19" s="21">
        <f t="shared" si="5"/>
        <v>4.8091625940694993E-2</v>
      </c>
      <c r="P19" s="21">
        <f t="shared" si="5"/>
        <v>0.10305192231470471</v>
      </c>
      <c r="Q19" s="22">
        <f t="shared" si="5"/>
        <v>8.1501340482573723E-2</v>
      </c>
    </row>
    <row r="20" spans="4:17" x14ac:dyDescent="0.25">
      <c r="D20" s="172"/>
      <c r="E20" s="119" t="s">
        <v>81</v>
      </c>
      <c r="F20" s="120">
        <v>11613</v>
      </c>
      <c r="G20" s="25">
        <v>11145</v>
      </c>
      <c r="H20" s="25">
        <v>2520</v>
      </c>
      <c r="I20" s="25">
        <v>9488</v>
      </c>
      <c r="J20" s="25">
        <v>2125</v>
      </c>
      <c r="K20" s="26">
        <v>989</v>
      </c>
      <c r="L20" s="24">
        <v>1642</v>
      </c>
      <c r="M20" s="25">
        <v>1571</v>
      </c>
      <c r="N20" s="25">
        <v>413</v>
      </c>
      <c r="O20" s="25">
        <v>1438</v>
      </c>
      <c r="P20" s="25">
        <v>204</v>
      </c>
      <c r="Q20" s="26">
        <v>54</v>
      </c>
    </row>
    <row r="21" spans="4:17" x14ac:dyDescent="0.25">
      <c r="D21" s="172"/>
      <c r="E21" s="117" t="s">
        <v>54</v>
      </c>
      <c r="F21" s="121">
        <f t="shared" ref="F21:Q21" si="6">F20/F6</f>
        <v>7.4661506216970333E-2</v>
      </c>
      <c r="G21" s="33">
        <f t="shared" si="6"/>
        <v>7.5257272506279879E-2</v>
      </c>
      <c r="H21" s="33">
        <f t="shared" si="6"/>
        <v>7.1279063189455219E-2</v>
      </c>
      <c r="I21" s="33">
        <f t="shared" si="6"/>
        <v>7.2814341846758349E-2</v>
      </c>
      <c r="J21" s="33">
        <f t="shared" si="6"/>
        <v>8.4198430937475241E-2</v>
      </c>
      <c r="K21" s="34">
        <f t="shared" si="6"/>
        <v>6.3884761966281248E-2</v>
      </c>
      <c r="L21" s="32">
        <f t="shared" si="6"/>
        <v>4.2761530248183549E-2</v>
      </c>
      <c r="M21" s="33">
        <f t="shared" si="6"/>
        <v>4.3180693749656426E-2</v>
      </c>
      <c r="N21" s="33">
        <f t="shared" si="6"/>
        <v>4.4537905747870157E-2</v>
      </c>
      <c r="O21" s="33">
        <f t="shared" si="6"/>
        <v>4.3114562408179173E-2</v>
      </c>
      <c r="P21" s="33">
        <f t="shared" si="6"/>
        <v>4.042806183115339E-2</v>
      </c>
      <c r="Q21" s="34">
        <f t="shared" si="6"/>
        <v>2.8954423592493297E-2</v>
      </c>
    </row>
    <row r="22" spans="4:17" x14ac:dyDescent="0.25">
      <c r="D22" s="172"/>
      <c r="E22" s="119" t="s">
        <v>74</v>
      </c>
      <c r="F22" s="120">
        <v>906</v>
      </c>
      <c r="G22" s="25">
        <v>888</v>
      </c>
      <c r="H22" s="25">
        <v>208</v>
      </c>
      <c r="I22" s="25">
        <v>824</v>
      </c>
      <c r="J22" s="25">
        <v>82</v>
      </c>
      <c r="K22" s="26">
        <v>11</v>
      </c>
      <c r="L22" s="24">
        <v>953</v>
      </c>
      <c r="M22" s="25">
        <v>934</v>
      </c>
      <c r="N22" s="25">
        <v>212</v>
      </c>
      <c r="O22" s="25">
        <v>831</v>
      </c>
      <c r="P22" s="25">
        <v>122</v>
      </c>
      <c r="Q22" s="26">
        <v>9</v>
      </c>
    </row>
    <row r="23" spans="4:17" x14ac:dyDescent="0.25">
      <c r="D23" s="172"/>
      <c r="E23" s="117" t="s">
        <v>54</v>
      </c>
      <c r="F23" s="121">
        <f t="shared" ref="F23:Q23" si="7">F22/F6</f>
        <v>5.8247933034164404E-3</v>
      </c>
      <c r="G23" s="33">
        <f t="shared" si="7"/>
        <v>5.9962725873105903E-3</v>
      </c>
      <c r="H23" s="33">
        <f t="shared" si="7"/>
        <v>5.883351247383606E-3</v>
      </c>
      <c r="I23" s="33">
        <f t="shared" si="7"/>
        <v>6.3236738703339882E-3</v>
      </c>
      <c r="J23" s="33">
        <f t="shared" si="7"/>
        <v>3.2490688644108089E-3</v>
      </c>
      <c r="K23" s="34">
        <f t="shared" si="7"/>
        <v>7.1054841418513018E-4</v>
      </c>
      <c r="L23" s="32">
        <f t="shared" si="7"/>
        <v>2.4818354644652204E-2</v>
      </c>
      <c r="M23" s="33">
        <f t="shared" si="7"/>
        <v>2.5672035622010883E-2</v>
      </c>
      <c r="N23" s="33">
        <f t="shared" si="7"/>
        <v>2.2862072684136741E-2</v>
      </c>
      <c r="O23" s="33">
        <f t="shared" si="7"/>
        <v>2.491529997301592E-2</v>
      </c>
      <c r="P23" s="33">
        <f t="shared" si="7"/>
        <v>2.4177566389219182E-2</v>
      </c>
      <c r="Q23" s="34">
        <f t="shared" si="7"/>
        <v>4.8257372654155499E-3</v>
      </c>
    </row>
    <row r="24" spans="4:17" x14ac:dyDescent="0.25">
      <c r="D24" s="172"/>
      <c r="E24" s="119" t="s">
        <v>80</v>
      </c>
      <c r="F24" s="120">
        <v>15160</v>
      </c>
      <c r="G24" s="25">
        <v>14345</v>
      </c>
      <c r="H24" s="25">
        <v>3778</v>
      </c>
      <c r="I24" s="25">
        <v>12436</v>
      </c>
      <c r="J24" s="25">
        <v>2724</v>
      </c>
      <c r="K24" s="26">
        <v>1424</v>
      </c>
      <c r="L24" s="24">
        <v>1681</v>
      </c>
      <c r="M24" s="25">
        <v>1577</v>
      </c>
      <c r="N24" s="25">
        <v>470</v>
      </c>
      <c r="O24" s="25">
        <v>1463</v>
      </c>
      <c r="P24" s="25">
        <v>218</v>
      </c>
      <c r="Q24" s="26">
        <v>68</v>
      </c>
    </row>
    <row r="25" spans="4:17" x14ac:dyDescent="0.25">
      <c r="D25" s="172"/>
      <c r="E25" s="117" t="s">
        <v>54</v>
      </c>
      <c r="F25" s="121">
        <f t="shared" ref="F25:Q25" si="8">F24/F6</f>
        <v>9.7465636291162519E-2</v>
      </c>
      <c r="G25" s="33">
        <f t="shared" si="8"/>
        <v>9.6865462010101835E-2</v>
      </c>
      <c r="H25" s="33">
        <f t="shared" si="8"/>
        <v>0.10686202409911184</v>
      </c>
      <c r="I25" s="33">
        <f t="shared" si="8"/>
        <v>9.5438359528487227E-2</v>
      </c>
      <c r="J25" s="33">
        <f t="shared" si="8"/>
        <v>0.1079324827640859</v>
      </c>
      <c r="K25" s="34">
        <f t="shared" si="8"/>
        <v>9.1983721981784117E-2</v>
      </c>
      <c r="L25" s="32">
        <f t="shared" si="8"/>
        <v>4.3777181697440035E-2</v>
      </c>
      <c r="M25" s="33">
        <f t="shared" si="8"/>
        <v>4.3345610466714313E-2</v>
      </c>
      <c r="N25" s="33">
        <f t="shared" si="8"/>
        <v>5.0684783780869193E-2</v>
      </c>
      <c r="O25" s="33">
        <f t="shared" si="8"/>
        <v>4.3864120169100233E-2</v>
      </c>
      <c r="P25" s="33">
        <f t="shared" si="8"/>
        <v>4.3202536662703128E-2</v>
      </c>
      <c r="Q25" s="34">
        <f t="shared" si="8"/>
        <v>3.646112600536193E-2</v>
      </c>
    </row>
    <row r="26" spans="4:17" x14ac:dyDescent="0.25">
      <c r="D26" s="172"/>
      <c r="E26" s="119" t="s">
        <v>76</v>
      </c>
      <c r="F26" s="120">
        <v>36888</v>
      </c>
      <c r="G26" s="25">
        <v>34590</v>
      </c>
      <c r="H26" s="25">
        <v>9561</v>
      </c>
      <c r="I26" s="25">
        <v>31313</v>
      </c>
      <c r="J26" s="25">
        <v>5575</v>
      </c>
      <c r="K26" s="26">
        <v>3635</v>
      </c>
      <c r="L26" s="24">
        <v>5984</v>
      </c>
      <c r="M26" s="25">
        <v>5516</v>
      </c>
      <c r="N26" s="25">
        <v>1619</v>
      </c>
      <c r="O26" s="25">
        <v>5321</v>
      </c>
      <c r="P26" s="25">
        <v>663</v>
      </c>
      <c r="Q26" s="26">
        <v>234</v>
      </c>
    </row>
    <row r="27" spans="4:17" x14ac:dyDescent="0.25">
      <c r="D27" s="172"/>
      <c r="E27" s="117" t="s">
        <v>54</v>
      </c>
      <c r="F27" s="121">
        <f t="shared" ref="F27:Q27" si="9">F26/F6</f>
        <v>0.23715780946625348</v>
      </c>
      <c r="G27" s="33">
        <f t="shared" si="9"/>
        <v>0.23357102341787536</v>
      </c>
      <c r="H27" s="33">
        <f t="shared" si="9"/>
        <v>0.27043615998189741</v>
      </c>
      <c r="I27" s="33">
        <f t="shared" si="9"/>
        <v>0.24030728143418467</v>
      </c>
      <c r="J27" s="33">
        <f t="shared" si="9"/>
        <v>0.22089705998890563</v>
      </c>
      <c r="K27" s="34">
        <f t="shared" si="9"/>
        <v>0.23480395323299527</v>
      </c>
      <c r="L27" s="32">
        <f t="shared" si="9"/>
        <v>0.15583739159873955</v>
      </c>
      <c r="M27" s="33">
        <f t="shared" si="9"/>
        <v>0.15161343521521631</v>
      </c>
      <c r="N27" s="33">
        <f t="shared" si="9"/>
        <v>0.17459290413027068</v>
      </c>
      <c r="O27" s="33">
        <f t="shared" si="9"/>
        <v>0.15953587383443768</v>
      </c>
      <c r="P27" s="33">
        <f t="shared" si="9"/>
        <v>0.13139120095124851</v>
      </c>
      <c r="Q27" s="34">
        <f t="shared" si="9"/>
        <v>0.12546916890080428</v>
      </c>
    </row>
    <row r="28" spans="4:17" x14ac:dyDescent="0.25">
      <c r="D28" s="172"/>
      <c r="E28" s="119" t="s">
        <v>73</v>
      </c>
      <c r="F28" s="120">
        <v>489</v>
      </c>
      <c r="G28" s="25">
        <v>481</v>
      </c>
      <c r="H28" s="25">
        <v>120</v>
      </c>
      <c r="I28" s="25">
        <v>438</v>
      </c>
      <c r="J28" s="25">
        <v>51</v>
      </c>
      <c r="K28" s="26">
        <v>22</v>
      </c>
      <c r="L28" s="24">
        <v>2452</v>
      </c>
      <c r="M28" s="25">
        <v>2425</v>
      </c>
      <c r="N28" s="25">
        <v>598</v>
      </c>
      <c r="O28" s="25">
        <v>1890</v>
      </c>
      <c r="P28" s="25">
        <v>562</v>
      </c>
      <c r="Q28" s="26">
        <v>51</v>
      </c>
    </row>
    <row r="29" spans="4:17" x14ac:dyDescent="0.25">
      <c r="D29" s="172"/>
      <c r="E29" s="117" t="s">
        <v>54</v>
      </c>
      <c r="F29" s="121">
        <f t="shared" ref="F29:Q29" si="10">F28/F6</f>
        <v>3.1438453922413238E-3</v>
      </c>
      <c r="G29" s="33">
        <f t="shared" si="10"/>
        <v>3.2479809847932367E-3</v>
      </c>
      <c r="H29" s="33">
        <f t="shared" si="10"/>
        <v>3.3942411042597728E-3</v>
      </c>
      <c r="I29" s="33">
        <f t="shared" si="10"/>
        <v>3.3613703339882123E-3</v>
      </c>
      <c r="J29" s="33">
        <f t="shared" si="10"/>
        <v>2.0207623424994057E-3</v>
      </c>
      <c r="K29" s="34">
        <f t="shared" si="10"/>
        <v>1.4210968283702604E-3</v>
      </c>
      <c r="L29" s="32">
        <f t="shared" si="10"/>
        <v>6.3855829578895282E-2</v>
      </c>
      <c r="M29" s="33">
        <f t="shared" si="10"/>
        <v>6.6653839810895496E-2</v>
      </c>
      <c r="N29" s="33">
        <f t="shared" si="10"/>
        <v>6.44882993637442E-2</v>
      </c>
      <c r="O29" s="33">
        <f t="shared" si="10"/>
        <v>5.6666566725631876E-2</v>
      </c>
      <c r="P29" s="33">
        <f t="shared" si="10"/>
        <v>0.11137534680935395</v>
      </c>
      <c r="Q29" s="34">
        <f t="shared" si="10"/>
        <v>2.7345844504021447E-2</v>
      </c>
    </row>
    <row r="30" spans="4:17" x14ac:dyDescent="0.25">
      <c r="D30" s="172"/>
      <c r="E30" s="119" t="s">
        <v>130</v>
      </c>
      <c r="F30" s="120">
        <v>26</v>
      </c>
      <c r="G30" s="25">
        <v>24</v>
      </c>
      <c r="H30" s="25">
        <v>8</v>
      </c>
      <c r="I30" s="25">
        <v>25</v>
      </c>
      <c r="J30" s="25">
        <v>1</v>
      </c>
      <c r="K30" s="26">
        <v>4</v>
      </c>
      <c r="L30" s="24">
        <v>28</v>
      </c>
      <c r="M30" s="25">
        <v>27</v>
      </c>
      <c r="N30" s="25">
        <v>4</v>
      </c>
      <c r="O30" s="25">
        <v>24</v>
      </c>
      <c r="P30" s="25">
        <v>4</v>
      </c>
      <c r="Q30" s="26">
        <v>0</v>
      </c>
    </row>
    <row r="31" spans="4:17" x14ac:dyDescent="0.25">
      <c r="D31" s="172"/>
      <c r="E31" s="117" t="s">
        <v>54</v>
      </c>
      <c r="F31" s="121">
        <f t="shared" ref="F31:Q31" si="11">F30/F6</f>
        <v>1.6715742371835261E-4</v>
      </c>
      <c r="G31" s="33">
        <f t="shared" si="11"/>
        <v>1.6206142127866461E-4</v>
      </c>
      <c r="H31" s="33">
        <f t="shared" si="11"/>
        <v>2.2628274028398484E-4</v>
      </c>
      <c r="I31" s="33">
        <f t="shared" si="11"/>
        <v>1.9185903732809429E-4</v>
      </c>
      <c r="J31" s="33">
        <f t="shared" si="11"/>
        <v>3.9622791029400112E-5</v>
      </c>
      <c r="K31" s="34">
        <f t="shared" si="11"/>
        <v>2.5838124152186551E-4</v>
      </c>
      <c r="L31" s="32">
        <f t="shared" si="11"/>
        <v>7.2918565587645507E-4</v>
      </c>
      <c r="M31" s="33">
        <f t="shared" si="11"/>
        <v>7.4212522676048599E-4</v>
      </c>
      <c r="N31" s="33">
        <f t="shared" si="11"/>
        <v>4.3135986196484415E-4</v>
      </c>
      <c r="O31" s="33">
        <f t="shared" si="11"/>
        <v>7.1957545048421435E-4</v>
      </c>
      <c r="P31" s="33">
        <f t="shared" si="11"/>
        <v>7.9270709472849786E-4</v>
      </c>
      <c r="Q31" s="34">
        <f t="shared" si="11"/>
        <v>0</v>
      </c>
    </row>
    <row r="32" spans="4:17" x14ac:dyDescent="0.25">
      <c r="D32" s="172"/>
      <c r="E32" s="119" t="s">
        <v>84</v>
      </c>
      <c r="F32" s="120">
        <v>6557</v>
      </c>
      <c r="G32" s="25">
        <v>6245</v>
      </c>
      <c r="H32" s="25">
        <v>1363</v>
      </c>
      <c r="I32" s="25">
        <v>5464</v>
      </c>
      <c r="J32" s="25">
        <v>1093</v>
      </c>
      <c r="K32" s="26">
        <v>634</v>
      </c>
      <c r="L32" s="24">
        <v>1783</v>
      </c>
      <c r="M32" s="25">
        <v>1684</v>
      </c>
      <c r="N32" s="25">
        <v>479</v>
      </c>
      <c r="O32" s="25">
        <v>1556</v>
      </c>
      <c r="P32" s="25">
        <v>227</v>
      </c>
      <c r="Q32" s="26">
        <v>100</v>
      </c>
    </row>
    <row r="33" spans="4:17" x14ac:dyDescent="0.25">
      <c r="D33" s="172"/>
      <c r="E33" s="117" t="s">
        <v>54</v>
      </c>
      <c r="F33" s="121">
        <f t="shared" ref="F33:Q33" si="12">F32/F6</f>
        <v>4.2155816435432231E-2</v>
      </c>
      <c r="G33" s="33">
        <f t="shared" si="12"/>
        <v>4.216973232855252E-2</v>
      </c>
      <c r="H33" s="33">
        <f t="shared" si="12"/>
        <v>3.8552921875883918E-2</v>
      </c>
      <c r="I33" s="33">
        <f t="shared" si="12"/>
        <v>4.1932711198428292E-2</v>
      </c>
      <c r="J33" s="33">
        <f t="shared" si="12"/>
        <v>4.3307710595134323E-2</v>
      </c>
      <c r="K33" s="34">
        <f t="shared" si="12"/>
        <v>4.0953426781215684E-2</v>
      </c>
      <c r="L33" s="32">
        <f t="shared" si="12"/>
        <v>4.643350087241855E-2</v>
      </c>
      <c r="M33" s="33">
        <f t="shared" si="12"/>
        <v>4.6286625254246608E-2</v>
      </c>
      <c r="N33" s="33">
        <f t="shared" si="12"/>
        <v>5.1655343470290091E-2</v>
      </c>
      <c r="O33" s="33">
        <f t="shared" si="12"/>
        <v>4.6652475039726561E-2</v>
      </c>
      <c r="P33" s="33">
        <f t="shared" si="12"/>
        <v>4.4986127625842254E-2</v>
      </c>
      <c r="Q33" s="34">
        <f t="shared" si="12"/>
        <v>5.3619302949061663E-2</v>
      </c>
    </row>
    <row r="34" spans="4:17" x14ac:dyDescent="0.25">
      <c r="D34" s="172"/>
      <c r="E34" s="119" t="s">
        <v>79</v>
      </c>
      <c r="F34" s="120">
        <v>5110</v>
      </c>
      <c r="G34" s="25">
        <v>4932</v>
      </c>
      <c r="H34" s="25">
        <v>901</v>
      </c>
      <c r="I34" s="25">
        <v>4231</v>
      </c>
      <c r="J34" s="25">
        <v>879</v>
      </c>
      <c r="K34" s="26">
        <v>777</v>
      </c>
      <c r="L34" s="24">
        <v>583</v>
      </c>
      <c r="M34" s="25">
        <v>555</v>
      </c>
      <c r="N34" s="25">
        <v>129</v>
      </c>
      <c r="O34" s="25">
        <v>508</v>
      </c>
      <c r="P34" s="25">
        <v>75</v>
      </c>
      <c r="Q34" s="26">
        <v>25</v>
      </c>
    </row>
    <row r="35" spans="4:17" x14ac:dyDescent="0.25">
      <c r="D35" s="172"/>
      <c r="E35" s="117" t="s">
        <v>54</v>
      </c>
      <c r="F35" s="121">
        <f t="shared" ref="F35:Q35" si="13">F34/F6</f>
        <v>3.2852862892337763E-2</v>
      </c>
      <c r="G35" s="33">
        <f t="shared" si="13"/>
        <v>3.3303622072765576E-2</v>
      </c>
      <c r="H35" s="33">
        <f t="shared" si="13"/>
        <v>2.5485093624483791E-2</v>
      </c>
      <c r="I35" s="33">
        <f t="shared" si="13"/>
        <v>3.2470223477406683E-2</v>
      </c>
      <c r="J35" s="33">
        <f t="shared" si="13"/>
        <v>3.4828433314842699E-2</v>
      </c>
      <c r="K35" s="34">
        <f t="shared" si="13"/>
        <v>5.0190556165622374E-2</v>
      </c>
      <c r="L35" s="32">
        <f t="shared" si="13"/>
        <v>1.5182687049141904E-2</v>
      </c>
      <c r="M35" s="33">
        <f t="shared" si="13"/>
        <v>1.5254796327854434E-2</v>
      </c>
      <c r="N35" s="33">
        <f t="shared" si="13"/>
        <v>1.3911355548366224E-2</v>
      </c>
      <c r="O35" s="33">
        <f t="shared" si="13"/>
        <v>1.5231013701915869E-2</v>
      </c>
      <c r="P35" s="33">
        <f t="shared" si="13"/>
        <v>1.4863258026159334E-2</v>
      </c>
      <c r="Q35" s="34">
        <f t="shared" si="13"/>
        <v>1.3404825737265416E-2</v>
      </c>
    </row>
    <row r="36" spans="4:17" x14ac:dyDescent="0.25">
      <c r="D36" s="172"/>
      <c r="E36" s="119" t="s">
        <v>85</v>
      </c>
      <c r="F36" s="120">
        <v>8219</v>
      </c>
      <c r="G36" s="25">
        <v>7889</v>
      </c>
      <c r="H36" s="25">
        <v>2054</v>
      </c>
      <c r="I36" s="25">
        <v>6885</v>
      </c>
      <c r="J36" s="25">
        <v>1334</v>
      </c>
      <c r="K36" s="26">
        <v>918</v>
      </c>
      <c r="L36" s="24">
        <v>3904</v>
      </c>
      <c r="M36" s="25">
        <v>3641</v>
      </c>
      <c r="N36" s="25">
        <v>1149</v>
      </c>
      <c r="O36" s="25">
        <v>3390</v>
      </c>
      <c r="P36" s="25">
        <v>514</v>
      </c>
      <c r="Q36" s="26">
        <v>276</v>
      </c>
    </row>
    <row r="37" spans="4:17" x14ac:dyDescent="0.25">
      <c r="D37" s="172"/>
      <c r="E37" s="117" t="s">
        <v>54</v>
      </c>
      <c r="F37" s="121">
        <f t="shared" ref="F37:Q37" si="14">F36/F6</f>
        <v>5.2841033290043846E-2</v>
      </c>
      <c r="G37" s="33">
        <f t="shared" si="14"/>
        <v>5.327093968614105E-2</v>
      </c>
      <c r="H37" s="33">
        <f t="shared" si="14"/>
        <v>5.8098093567913109E-2</v>
      </c>
      <c r="I37" s="33">
        <f t="shared" si="14"/>
        <v>5.283797888015717E-2</v>
      </c>
      <c r="J37" s="33">
        <f t="shared" si="14"/>
        <v>5.285680323321975E-2</v>
      </c>
      <c r="K37" s="34">
        <f t="shared" si="14"/>
        <v>5.9298494929268135E-2</v>
      </c>
      <c r="L37" s="32">
        <f t="shared" si="14"/>
        <v>0.10166931430506003</v>
      </c>
      <c r="M37" s="33">
        <f t="shared" si="14"/>
        <v>0.10007696113462701</v>
      </c>
      <c r="N37" s="33">
        <f t="shared" si="14"/>
        <v>0.12390812034940149</v>
      </c>
      <c r="O37" s="33">
        <f t="shared" si="14"/>
        <v>0.10164003238089526</v>
      </c>
      <c r="P37" s="33">
        <f t="shared" si="14"/>
        <v>0.10186286167261197</v>
      </c>
      <c r="Q37" s="34">
        <f t="shared" si="14"/>
        <v>0.14798927613941018</v>
      </c>
    </row>
    <row r="38" spans="4:17" x14ac:dyDescent="0.25">
      <c r="D38" s="172"/>
      <c r="E38" s="119" t="s">
        <v>330</v>
      </c>
      <c r="F38" s="120">
        <v>12852</v>
      </c>
      <c r="G38" s="25">
        <v>12371</v>
      </c>
      <c r="H38" s="25">
        <v>2709</v>
      </c>
      <c r="I38" s="25">
        <v>10639</v>
      </c>
      <c r="J38" s="25">
        <v>2213</v>
      </c>
      <c r="K38" s="26">
        <v>1590</v>
      </c>
      <c r="L38" s="24">
        <v>4873</v>
      </c>
      <c r="M38" s="25">
        <v>4632</v>
      </c>
      <c r="N38" s="25">
        <v>1084</v>
      </c>
      <c r="O38" s="25">
        <v>4283</v>
      </c>
      <c r="P38" s="25">
        <v>590</v>
      </c>
      <c r="Q38" s="26">
        <v>321</v>
      </c>
    </row>
    <row r="39" spans="4:17" x14ac:dyDescent="0.25">
      <c r="D39" s="172"/>
      <c r="E39" s="117" t="s">
        <v>54</v>
      </c>
      <c r="F39" s="121">
        <f t="shared" ref="F39:Q39" si="15">F38/F6</f>
        <v>8.2627200370317982E-2</v>
      </c>
      <c r="G39" s="33">
        <f t="shared" si="15"/>
        <v>8.3535910109931666E-2</v>
      </c>
      <c r="H39" s="33">
        <f t="shared" si="15"/>
        <v>7.6624992928664371E-2</v>
      </c>
      <c r="I39" s="33">
        <f t="shared" si="15"/>
        <v>8.1647531925343811E-2</v>
      </c>
      <c r="J39" s="33">
        <f t="shared" si="15"/>
        <v>8.7685236548062442E-2</v>
      </c>
      <c r="K39" s="34">
        <f t="shared" si="15"/>
        <v>0.10270654350494154</v>
      </c>
      <c r="L39" s="32">
        <f t="shared" si="15"/>
        <v>0.12690434646735593</v>
      </c>
      <c r="M39" s="33">
        <f t="shared" si="15"/>
        <v>0.12731570556868782</v>
      </c>
      <c r="N39" s="33">
        <f t="shared" si="15"/>
        <v>0.11689852259247277</v>
      </c>
      <c r="O39" s="33">
        <f t="shared" si="15"/>
        <v>0.12841423560099541</v>
      </c>
      <c r="P39" s="33">
        <f t="shared" si="15"/>
        <v>0.11692429647245343</v>
      </c>
      <c r="Q39" s="34">
        <f t="shared" si="15"/>
        <v>0.17211796246648794</v>
      </c>
    </row>
    <row r="40" spans="4:17" x14ac:dyDescent="0.25">
      <c r="D40" s="172"/>
      <c r="E40" s="119" t="s">
        <v>82</v>
      </c>
      <c r="F40" s="120">
        <v>5366</v>
      </c>
      <c r="G40" s="25">
        <v>5226</v>
      </c>
      <c r="H40" s="25">
        <v>1047</v>
      </c>
      <c r="I40" s="25">
        <v>4629</v>
      </c>
      <c r="J40" s="25">
        <v>737</v>
      </c>
      <c r="K40" s="26">
        <v>357</v>
      </c>
      <c r="L40" s="24">
        <v>853</v>
      </c>
      <c r="M40" s="25">
        <v>823</v>
      </c>
      <c r="N40" s="25">
        <v>207</v>
      </c>
      <c r="O40" s="25">
        <v>769</v>
      </c>
      <c r="P40" s="25">
        <v>84</v>
      </c>
      <c r="Q40" s="26">
        <v>29</v>
      </c>
    </row>
    <row r="41" spans="4:17" x14ac:dyDescent="0.25">
      <c r="D41" s="172"/>
      <c r="E41" s="117" t="s">
        <v>54</v>
      </c>
      <c r="F41" s="121">
        <f t="shared" ref="F41:Q41" si="16">F40/F6</f>
        <v>3.4498720602795387E-2</v>
      </c>
      <c r="G41" s="33">
        <f t="shared" si="16"/>
        <v>3.5288874483429218E-2</v>
      </c>
      <c r="H41" s="33">
        <f t="shared" si="16"/>
        <v>2.9614753634666514E-2</v>
      </c>
      <c r="I41" s="33">
        <f t="shared" si="16"/>
        <v>3.5524619351669944E-2</v>
      </c>
      <c r="J41" s="33">
        <f t="shared" si="16"/>
        <v>2.9201996988667881E-2</v>
      </c>
      <c r="K41" s="34">
        <f t="shared" si="16"/>
        <v>2.3060525805826498E-2</v>
      </c>
      <c r="L41" s="32">
        <f t="shared" si="16"/>
        <v>2.2214120159379149E-2</v>
      </c>
      <c r="M41" s="33">
        <f t="shared" si="16"/>
        <v>2.2621076356439999E-2</v>
      </c>
      <c r="N41" s="33">
        <f t="shared" si="16"/>
        <v>2.2322872856680685E-2</v>
      </c>
      <c r="O41" s="33">
        <f t="shared" si="16"/>
        <v>2.30563967259317E-2</v>
      </c>
      <c r="P41" s="33">
        <f t="shared" si="16"/>
        <v>1.6646848989298454E-2</v>
      </c>
      <c r="Q41" s="34">
        <f t="shared" si="16"/>
        <v>1.5549597855227882E-2</v>
      </c>
    </row>
    <row r="42" spans="4:17" x14ac:dyDescent="0.25">
      <c r="D42" s="172"/>
      <c r="E42" s="119" t="s">
        <v>75</v>
      </c>
      <c r="F42" s="120">
        <v>1387</v>
      </c>
      <c r="G42" s="25">
        <v>1338</v>
      </c>
      <c r="H42" s="25">
        <v>372</v>
      </c>
      <c r="I42" s="25">
        <v>1210</v>
      </c>
      <c r="J42" s="25">
        <v>177</v>
      </c>
      <c r="K42" s="26">
        <v>49</v>
      </c>
      <c r="L42" s="24">
        <v>815</v>
      </c>
      <c r="M42" s="25">
        <v>787</v>
      </c>
      <c r="N42" s="25">
        <v>180</v>
      </c>
      <c r="O42" s="25">
        <v>717</v>
      </c>
      <c r="P42" s="25">
        <v>98</v>
      </c>
      <c r="Q42" s="26">
        <v>16</v>
      </c>
    </row>
    <row r="43" spans="4:17" x14ac:dyDescent="0.25">
      <c r="D43" s="172"/>
      <c r="E43" s="122" t="s">
        <v>54</v>
      </c>
      <c r="F43" s="123">
        <f t="shared" ref="F43:Q43" si="17">F42/F6</f>
        <v>8.917205642205963E-3</v>
      </c>
      <c r="G43" s="124">
        <f t="shared" si="17"/>
        <v>9.0349242362855516E-3</v>
      </c>
      <c r="H43" s="124">
        <f t="shared" si="17"/>
        <v>1.0522147423205295E-2</v>
      </c>
      <c r="I43" s="124">
        <f t="shared" si="17"/>
        <v>9.2859774066797636E-3</v>
      </c>
      <c r="J43" s="124">
        <f t="shared" si="17"/>
        <v>7.0132340122038197E-3</v>
      </c>
      <c r="K43" s="125">
        <f t="shared" si="17"/>
        <v>3.1651702086428527E-3</v>
      </c>
      <c r="L43" s="126">
        <f t="shared" si="17"/>
        <v>2.122451105497539E-2</v>
      </c>
      <c r="M43" s="124">
        <f t="shared" si="17"/>
        <v>2.1631576054092685E-2</v>
      </c>
      <c r="N43" s="124">
        <f t="shared" si="17"/>
        <v>1.9411193788417987E-2</v>
      </c>
      <c r="O43" s="124">
        <f t="shared" si="17"/>
        <v>2.1497316583215902E-2</v>
      </c>
      <c r="P43" s="124">
        <f t="shared" si="17"/>
        <v>1.9421323820848196E-2</v>
      </c>
      <c r="Q43" s="125">
        <f t="shared" si="17"/>
        <v>8.5790884718498668E-3</v>
      </c>
    </row>
    <row r="44" spans="4:17" x14ac:dyDescent="0.25">
      <c r="D44" s="172"/>
      <c r="E44" s="127" t="s">
        <v>131</v>
      </c>
      <c r="F44" s="120">
        <v>16661</v>
      </c>
      <c r="G44" s="25">
        <v>15702</v>
      </c>
      <c r="H44" s="25">
        <v>3501</v>
      </c>
      <c r="I44" s="25">
        <v>13894</v>
      </c>
      <c r="J44" s="25">
        <v>2767</v>
      </c>
      <c r="K44" s="26">
        <v>1458</v>
      </c>
      <c r="L44" s="24">
        <v>4158</v>
      </c>
      <c r="M44" s="25">
        <v>3927</v>
      </c>
      <c r="N44" s="25">
        <v>859</v>
      </c>
      <c r="O44" s="25">
        <v>3721</v>
      </c>
      <c r="P44" s="25">
        <v>437</v>
      </c>
      <c r="Q44" s="26">
        <v>180</v>
      </c>
    </row>
    <row r="45" spans="4:17" ht="13.5" thickBot="1" x14ac:dyDescent="0.3">
      <c r="D45" s="173"/>
      <c r="E45" s="113" t="s">
        <v>54</v>
      </c>
      <c r="F45" s="114">
        <f t="shared" ref="F45:Q45" si="18">F44/F6</f>
        <v>0.10711576294505665</v>
      </c>
      <c r="G45" s="15">
        <f t="shared" si="18"/>
        <v>0.10602868487156632</v>
      </c>
      <c r="H45" s="15">
        <f t="shared" si="18"/>
        <v>9.9026984216778871E-2</v>
      </c>
      <c r="I45" s="15">
        <f t="shared" si="18"/>
        <v>0.10662757858546169</v>
      </c>
      <c r="J45" s="15">
        <f t="shared" si="18"/>
        <v>0.1096362627783501</v>
      </c>
      <c r="K45" s="16">
        <f t="shared" si="18"/>
        <v>9.4179962534719983E-2</v>
      </c>
      <c r="L45" s="14">
        <f t="shared" si="18"/>
        <v>0.10828406989765359</v>
      </c>
      <c r="M45" s="15">
        <f t="shared" si="18"/>
        <v>0.10793799131438624</v>
      </c>
      <c r="N45" s="15">
        <f t="shared" si="18"/>
        <v>9.2634530356950281E-2</v>
      </c>
      <c r="O45" s="15">
        <f t="shared" si="18"/>
        <v>0.11156417713549006</v>
      </c>
      <c r="P45" s="15">
        <f t="shared" si="18"/>
        <v>8.6603250099088383E-2</v>
      </c>
      <c r="Q45" s="16">
        <f t="shared" si="18"/>
        <v>9.6514745308310987E-2</v>
      </c>
    </row>
  </sheetData>
  <mergeCells count="5">
    <mergeCell ref="F4:K4"/>
    <mergeCell ref="L4:Q4"/>
    <mergeCell ref="D6:D7"/>
    <mergeCell ref="D8:D45"/>
    <mergeCell ref="B2:O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734"/>
  <sheetViews>
    <sheetView zoomScaleNormal="100" workbookViewId="0"/>
  </sheetViews>
  <sheetFormatPr baseColWidth="10" defaultRowHeight="12.75" x14ac:dyDescent="0.25"/>
  <cols>
    <col min="1" max="1" width="3.42578125" style="4" customWidth="1"/>
    <col min="2" max="2" width="82.42578125" style="4" bestFit="1" customWidth="1"/>
    <col min="3" max="3" width="4.140625" style="4" bestFit="1" customWidth="1"/>
    <col min="4" max="4" width="5.42578125" style="4" bestFit="1" customWidth="1"/>
    <col min="5" max="5" width="12.42578125" style="4" bestFit="1" customWidth="1"/>
    <col min="6" max="6" width="12.7109375" style="4" bestFit="1" customWidth="1"/>
    <col min="7" max="7" width="10.140625" style="4" bestFit="1" customWidth="1"/>
    <col min="8" max="9" width="5" style="4" bestFit="1" customWidth="1"/>
    <col min="10" max="16384" width="11.42578125" style="4"/>
  </cols>
  <sheetData>
    <row r="2" spans="2:9" ht="16.5" customHeight="1" x14ac:dyDescent="0.25">
      <c r="B2" s="61" t="s">
        <v>335</v>
      </c>
      <c r="C2" s="62"/>
      <c r="D2" s="62"/>
      <c r="E2" s="62"/>
      <c r="F2" s="62"/>
      <c r="G2" s="1" t="s">
        <v>10</v>
      </c>
      <c r="H2" s="1" t="s">
        <v>11</v>
      </c>
      <c r="I2" s="1" t="s">
        <v>12</v>
      </c>
    </row>
    <row r="3" spans="2:9" x14ac:dyDescent="0.25">
      <c r="B3" s="61"/>
      <c r="C3" s="62"/>
      <c r="D3" s="62"/>
      <c r="E3" s="62"/>
      <c r="F3" s="62"/>
      <c r="G3" s="2">
        <v>43890</v>
      </c>
      <c r="H3" s="1"/>
      <c r="I3" s="1"/>
    </row>
    <row r="4" spans="2:9" x14ac:dyDescent="0.25">
      <c r="E4" s="67"/>
      <c r="F4" s="67"/>
      <c r="G4" s="2">
        <v>43891</v>
      </c>
      <c r="H4" s="1"/>
      <c r="I4" s="1"/>
    </row>
    <row r="5" spans="2:9" ht="27" x14ac:dyDescent="0.25">
      <c r="B5" s="3" t="s">
        <v>303</v>
      </c>
      <c r="G5" s="2">
        <v>43892</v>
      </c>
      <c r="H5" s="1"/>
      <c r="I5" s="1"/>
    </row>
    <row r="6" spans="2:9" x14ac:dyDescent="0.25">
      <c r="B6" s="3" t="s">
        <v>304</v>
      </c>
      <c r="G6" s="2">
        <v>43893</v>
      </c>
      <c r="H6" s="1"/>
      <c r="I6" s="1"/>
    </row>
    <row r="7" spans="2:9" x14ac:dyDescent="0.25">
      <c r="B7" s="3"/>
      <c r="G7" s="2">
        <v>43894</v>
      </c>
      <c r="H7" s="1"/>
      <c r="I7" s="1"/>
    </row>
    <row r="8" spans="2:9" x14ac:dyDescent="0.25">
      <c r="G8" s="2">
        <v>43895</v>
      </c>
      <c r="H8" s="1"/>
      <c r="I8" s="1"/>
    </row>
    <row r="9" spans="2:9" x14ac:dyDescent="0.25">
      <c r="G9" s="2">
        <v>43896</v>
      </c>
      <c r="H9" s="1">
        <v>63</v>
      </c>
      <c r="I9" s="1">
        <v>216</v>
      </c>
    </row>
    <row r="10" spans="2:9" x14ac:dyDescent="0.25">
      <c r="G10" s="2">
        <v>43897</v>
      </c>
      <c r="H10" s="1">
        <v>77</v>
      </c>
      <c r="I10" s="1">
        <v>241</v>
      </c>
    </row>
    <row r="11" spans="2:9" x14ac:dyDescent="0.25">
      <c r="G11" s="2">
        <v>43898</v>
      </c>
      <c r="H11" s="1">
        <v>86</v>
      </c>
      <c r="I11" s="1">
        <v>259</v>
      </c>
    </row>
    <row r="12" spans="2:9" x14ac:dyDescent="0.25">
      <c r="G12" s="2">
        <v>43899</v>
      </c>
      <c r="H12" s="1">
        <v>103</v>
      </c>
      <c r="I12" s="1">
        <v>299</v>
      </c>
    </row>
    <row r="13" spans="2:9" x14ac:dyDescent="0.25">
      <c r="G13" s="2">
        <v>43900</v>
      </c>
      <c r="H13" s="1">
        <v>125</v>
      </c>
      <c r="I13" s="1">
        <v>350</v>
      </c>
    </row>
    <row r="14" spans="2:9" x14ac:dyDescent="0.25">
      <c r="G14" s="2">
        <v>43901</v>
      </c>
      <c r="H14" s="1">
        <v>147</v>
      </c>
      <c r="I14" s="1">
        <v>397</v>
      </c>
    </row>
    <row r="15" spans="2:9" x14ac:dyDescent="0.25">
      <c r="G15" s="2">
        <v>43902</v>
      </c>
      <c r="H15" s="1">
        <v>176</v>
      </c>
      <c r="I15" s="1">
        <v>461</v>
      </c>
    </row>
    <row r="16" spans="2:9" x14ac:dyDescent="0.25">
      <c r="G16" s="2">
        <v>43903</v>
      </c>
      <c r="H16" s="1">
        <v>214</v>
      </c>
      <c r="I16" s="1">
        <v>536</v>
      </c>
    </row>
    <row r="17" spans="7:9" x14ac:dyDescent="0.25">
      <c r="G17" s="2">
        <v>43904</v>
      </c>
      <c r="H17" s="1">
        <v>277</v>
      </c>
      <c r="I17" s="1">
        <v>612</v>
      </c>
    </row>
    <row r="18" spans="7:9" x14ac:dyDescent="0.25">
      <c r="G18" s="2">
        <v>43905</v>
      </c>
      <c r="H18" s="1">
        <v>346</v>
      </c>
      <c r="I18" s="1">
        <v>689</v>
      </c>
    </row>
    <row r="19" spans="7:9" x14ac:dyDescent="0.25">
      <c r="G19" s="2">
        <v>43906</v>
      </c>
      <c r="H19" s="1">
        <v>454</v>
      </c>
      <c r="I19" s="1">
        <v>819</v>
      </c>
    </row>
    <row r="20" spans="7:9" x14ac:dyDescent="0.25">
      <c r="G20" s="2">
        <v>43907</v>
      </c>
      <c r="H20" s="1">
        <v>562</v>
      </c>
      <c r="I20" s="1">
        <v>952</v>
      </c>
    </row>
    <row r="21" spans="7:9" x14ac:dyDescent="0.25">
      <c r="G21" s="2">
        <v>43908</v>
      </c>
      <c r="H21" s="1">
        <v>698</v>
      </c>
      <c r="I21" s="1">
        <v>1124</v>
      </c>
    </row>
    <row r="22" spans="7:9" x14ac:dyDescent="0.25">
      <c r="G22" s="2">
        <v>43909</v>
      </c>
      <c r="H22" s="1">
        <v>849</v>
      </c>
      <c r="I22" s="1">
        <v>1323</v>
      </c>
    </row>
    <row r="23" spans="7:9" x14ac:dyDescent="0.25">
      <c r="G23" s="2">
        <v>43910</v>
      </c>
      <c r="H23" s="1">
        <v>1031</v>
      </c>
      <c r="I23" s="1">
        <v>1554</v>
      </c>
    </row>
    <row r="24" spans="7:9" x14ac:dyDescent="0.25">
      <c r="G24" s="2">
        <v>43911</v>
      </c>
      <c r="H24" s="1">
        <v>1163</v>
      </c>
      <c r="I24" s="1">
        <v>1724</v>
      </c>
    </row>
    <row r="25" spans="7:9" x14ac:dyDescent="0.25">
      <c r="G25" s="2">
        <v>43912</v>
      </c>
      <c r="H25" s="1">
        <v>1298</v>
      </c>
      <c r="I25" s="1">
        <v>1903</v>
      </c>
    </row>
    <row r="26" spans="7:9" x14ac:dyDescent="0.25">
      <c r="G26" s="2">
        <v>43913</v>
      </c>
      <c r="H26" s="1">
        <v>1515</v>
      </c>
      <c r="I26" s="1">
        <v>2225</v>
      </c>
    </row>
    <row r="27" spans="7:9" x14ac:dyDescent="0.25">
      <c r="G27" s="2">
        <v>43914</v>
      </c>
      <c r="H27" s="1">
        <v>1717</v>
      </c>
      <c r="I27" s="1">
        <v>2517</v>
      </c>
    </row>
    <row r="28" spans="7:9" x14ac:dyDescent="0.25">
      <c r="G28" s="2">
        <v>43915</v>
      </c>
      <c r="H28" s="1">
        <v>1940</v>
      </c>
      <c r="I28" s="1">
        <v>2792</v>
      </c>
    </row>
    <row r="29" spans="7:9" x14ac:dyDescent="0.25">
      <c r="G29" s="2">
        <v>43916</v>
      </c>
      <c r="H29" s="1">
        <v>2152</v>
      </c>
      <c r="I29" s="1">
        <v>3043</v>
      </c>
    </row>
    <row r="30" spans="7:9" x14ac:dyDescent="0.25">
      <c r="G30" s="2">
        <v>43917</v>
      </c>
      <c r="H30" s="1">
        <v>2382</v>
      </c>
      <c r="I30" s="1">
        <v>3323</v>
      </c>
    </row>
    <row r="31" spans="7:9" x14ac:dyDescent="0.25">
      <c r="G31" s="2">
        <v>43918</v>
      </c>
      <c r="H31" s="1">
        <v>2531</v>
      </c>
      <c r="I31" s="1">
        <v>3530</v>
      </c>
    </row>
    <row r="32" spans="7:9" x14ac:dyDescent="0.25">
      <c r="G32" s="2">
        <v>43919</v>
      </c>
      <c r="H32" s="1">
        <v>2624</v>
      </c>
      <c r="I32" s="1">
        <v>3625</v>
      </c>
    </row>
    <row r="33" spans="7:9" x14ac:dyDescent="0.25">
      <c r="G33" s="2">
        <v>43920</v>
      </c>
      <c r="H33" s="1">
        <v>2705</v>
      </c>
      <c r="I33" s="1">
        <v>3676</v>
      </c>
    </row>
    <row r="34" spans="7:9" x14ac:dyDescent="0.25">
      <c r="G34" s="2">
        <v>43921</v>
      </c>
      <c r="H34" s="1">
        <v>2790</v>
      </c>
      <c r="I34" s="1">
        <v>3677</v>
      </c>
    </row>
    <row r="35" spans="7:9" x14ac:dyDescent="0.25">
      <c r="G35" s="2">
        <v>43922</v>
      </c>
      <c r="H35" s="1">
        <v>2801</v>
      </c>
      <c r="I35" s="1">
        <v>3605</v>
      </c>
    </row>
    <row r="36" spans="7:9" x14ac:dyDescent="0.25">
      <c r="G36" s="2">
        <v>43923</v>
      </c>
      <c r="H36" s="1">
        <v>2770</v>
      </c>
      <c r="I36" s="1">
        <v>3502</v>
      </c>
    </row>
    <row r="37" spans="7:9" x14ac:dyDescent="0.25">
      <c r="G37" s="2">
        <v>43924</v>
      </c>
      <c r="H37" s="1">
        <v>2669</v>
      </c>
      <c r="I37" s="1">
        <v>3320</v>
      </c>
    </row>
    <row r="38" spans="7:9" x14ac:dyDescent="0.25">
      <c r="G38" s="2">
        <v>43925</v>
      </c>
      <c r="H38" s="1">
        <v>2605</v>
      </c>
      <c r="I38" s="1">
        <v>3138</v>
      </c>
    </row>
    <row r="39" spans="7:9" x14ac:dyDescent="0.25">
      <c r="G39" s="2">
        <v>43926</v>
      </c>
      <c r="H39" s="1">
        <v>2491</v>
      </c>
      <c r="I39" s="1">
        <v>2984</v>
      </c>
    </row>
    <row r="40" spans="7:9" x14ac:dyDescent="0.25">
      <c r="G40" s="2">
        <v>43927</v>
      </c>
      <c r="H40" s="1">
        <v>2386</v>
      </c>
      <c r="I40" s="1">
        <v>2807</v>
      </c>
    </row>
    <row r="41" spans="7:9" x14ac:dyDescent="0.25">
      <c r="G41" s="2">
        <v>43928</v>
      </c>
      <c r="H41" s="1">
        <v>2260</v>
      </c>
      <c r="I41" s="1">
        <v>2646</v>
      </c>
    </row>
    <row r="42" spans="7:9" x14ac:dyDescent="0.25">
      <c r="G42" s="2">
        <v>43929</v>
      </c>
      <c r="H42" s="1">
        <v>2129</v>
      </c>
      <c r="I42" s="1">
        <v>2509</v>
      </c>
    </row>
    <row r="43" spans="7:9" x14ac:dyDescent="0.25">
      <c r="G43" s="2">
        <v>43930</v>
      </c>
      <c r="H43" s="1">
        <v>2037</v>
      </c>
      <c r="I43" s="1">
        <v>2376</v>
      </c>
    </row>
    <row r="44" spans="7:9" x14ac:dyDescent="0.25">
      <c r="G44" s="2">
        <v>43931</v>
      </c>
      <c r="H44" s="1">
        <v>1940</v>
      </c>
      <c r="I44" s="1">
        <v>2254</v>
      </c>
    </row>
    <row r="45" spans="7:9" x14ac:dyDescent="0.25">
      <c r="G45" s="2">
        <v>43932</v>
      </c>
      <c r="H45" s="1">
        <v>1850</v>
      </c>
      <c r="I45" s="1">
        <v>2162</v>
      </c>
    </row>
    <row r="46" spans="7:9" x14ac:dyDescent="0.25">
      <c r="G46" s="2">
        <v>43933</v>
      </c>
      <c r="H46" s="1">
        <v>1829</v>
      </c>
      <c r="I46" s="1">
        <v>2112</v>
      </c>
    </row>
    <row r="47" spans="7:9" x14ac:dyDescent="0.25">
      <c r="G47" s="2">
        <v>43934</v>
      </c>
      <c r="H47" s="1">
        <v>1659</v>
      </c>
      <c r="I47" s="1">
        <v>1886</v>
      </c>
    </row>
    <row r="48" spans="7:9" x14ac:dyDescent="0.25">
      <c r="G48" s="2">
        <v>43935</v>
      </c>
      <c r="H48" s="1">
        <v>1574</v>
      </c>
      <c r="I48" s="1">
        <v>1778</v>
      </c>
    </row>
    <row r="49" spans="7:9" x14ac:dyDescent="0.25">
      <c r="G49" s="2">
        <v>43936</v>
      </c>
      <c r="H49" s="1">
        <v>1499</v>
      </c>
      <c r="I49" s="1">
        <v>1682</v>
      </c>
    </row>
    <row r="50" spans="7:9" x14ac:dyDescent="0.25">
      <c r="G50" s="2">
        <v>43937</v>
      </c>
      <c r="H50" s="1">
        <v>1414</v>
      </c>
      <c r="I50" s="1">
        <v>1592</v>
      </c>
    </row>
    <row r="51" spans="7:9" x14ac:dyDescent="0.25">
      <c r="G51" s="2">
        <v>43938</v>
      </c>
      <c r="H51" s="1">
        <v>1336</v>
      </c>
      <c r="I51" s="1">
        <v>1480</v>
      </c>
    </row>
    <row r="52" spans="7:9" x14ac:dyDescent="0.25">
      <c r="G52" s="2">
        <v>43939</v>
      </c>
      <c r="H52" s="1">
        <v>1256</v>
      </c>
      <c r="I52" s="1">
        <v>1401</v>
      </c>
    </row>
    <row r="53" spans="7:9" x14ac:dyDescent="0.25">
      <c r="G53" s="2">
        <v>43940</v>
      </c>
      <c r="H53" s="1">
        <v>1176</v>
      </c>
      <c r="I53" s="1">
        <v>1315</v>
      </c>
    </row>
    <row r="54" spans="7:9" x14ac:dyDescent="0.25">
      <c r="G54" s="2">
        <v>43941</v>
      </c>
      <c r="H54" s="1">
        <v>1180</v>
      </c>
      <c r="I54" s="1">
        <v>1334</v>
      </c>
    </row>
    <row r="55" spans="7:9" x14ac:dyDescent="0.25">
      <c r="G55" s="2">
        <v>43942</v>
      </c>
      <c r="H55" s="1">
        <v>1126</v>
      </c>
      <c r="I55" s="1">
        <v>1257</v>
      </c>
    </row>
    <row r="56" spans="7:9" x14ac:dyDescent="0.25">
      <c r="G56" s="2">
        <v>43943</v>
      </c>
      <c r="H56" s="1">
        <v>1062</v>
      </c>
      <c r="I56" s="1">
        <v>1176</v>
      </c>
    </row>
    <row r="57" spans="7:9" x14ac:dyDescent="0.25">
      <c r="G57" s="2">
        <v>43944</v>
      </c>
      <c r="H57" s="1">
        <v>999</v>
      </c>
      <c r="I57" s="1">
        <v>1093</v>
      </c>
    </row>
    <row r="58" spans="7:9" x14ac:dyDescent="0.25">
      <c r="G58" s="2">
        <v>43945</v>
      </c>
      <c r="H58" s="1">
        <v>935</v>
      </c>
      <c r="I58" s="1">
        <v>1025</v>
      </c>
    </row>
    <row r="59" spans="7:9" x14ac:dyDescent="0.25">
      <c r="G59" s="2">
        <v>43946</v>
      </c>
      <c r="H59" s="1">
        <v>889</v>
      </c>
      <c r="I59" s="1">
        <v>974</v>
      </c>
    </row>
    <row r="60" spans="7:9" x14ac:dyDescent="0.25">
      <c r="G60" s="2">
        <v>43947</v>
      </c>
      <c r="H60" s="1">
        <v>857</v>
      </c>
      <c r="I60" s="1">
        <v>941</v>
      </c>
    </row>
    <row r="61" spans="7:9" x14ac:dyDescent="0.25">
      <c r="G61" s="2">
        <v>43948</v>
      </c>
      <c r="H61" s="1">
        <v>803</v>
      </c>
      <c r="I61" s="1">
        <v>875</v>
      </c>
    </row>
    <row r="62" spans="7:9" x14ac:dyDescent="0.25">
      <c r="G62" s="2">
        <v>43949</v>
      </c>
      <c r="H62" s="1">
        <v>750</v>
      </c>
      <c r="I62" s="1">
        <v>828</v>
      </c>
    </row>
    <row r="63" spans="7:9" x14ac:dyDescent="0.25">
      <c r="G63" s="2">
        <v>43950</v>
      </c>
      <c r="H63" s="1">
        <v>708</v>
      </c>
      <c r="I63" s="1">
        <v>790</v>
      </c>
    </row>
    <row r="64" spans="7:9" x14ac:dyDescent="0.25">
      <c r="G64" s="2">
        <v>43951</v>
      </c>
      <c r="H64" s="1">
        <v>669</v>
      </c>
      <c r="I64" s="1">
        <v>748</v>
      </c>
    </row>
    <row r="65" spans="7:9" x14ac:dyDescent="0.25">
      <c r="G65" s="2">
        <v>43952</v>
      </c>
      <c r="H65" s="1">
        <v>601</v>
      </c>
      <c r="I65" s="1">
        <v>661</v>
      </c>
    </row>
    <row r="66" spans="7:9" x14ac:dyDescent="0.25">
      <c r="G66" s="2">
        <v>43953</v>
      </c>
      <c r="H66" s="1">
        <v>583</v>
      </c>
      <c r="I66" s="1">
        <v>638</v>
      </c>
    </row>
    <row r="67" spans="7:9" x14ac:dyDescent="0.25">
      <c r="G67" s="2">
        <v>43954</v>
      </c>
      <c r="H67" s="1">
        <v>564</v>
      </c>
      <c r="I67" s="1">
        <v>618</v>
      </c>
    </row>
    <row r="68" spans="7:9" x14ac:dyDescent="0.25">
      <c r="G68" s="2">
        <v>43955</v>
      </c>
      <c r="H68" s="1">
        <v>529</v>
      </c>
      <c r="I68" s="1">
        <v>586</v>
      </c>
    </row>
    <row r="69" spans="7:9" x14ac:dyDescent="0.25">
      <c r="G69" s="2">
        <v>43956</v>
      </c>
      <c r="H69" s="1">
        <v>500</v>
      </c>
      <c r="I69" s="1">
        <v>553</v>
      </c>
    </row>
    <row r="70" spans="7:9" x14ac:dyDescent="0.25">
      <c r="G70" s="2">
        <v>43957</v>
      </c>
      <c r="H70" s="1">
        <v>474</v>
      </c>
      <c r="I70" s="1">
        <v>520</v>
      </c>
    </row>
    <row r="71" spans="7:9" x14ac:dyDescent="0.25">
      <c r="G71" s="2">
        <v>43958</v>
      </c>
      <c r="H71" s="1">
        <v>444</v>
      </c>
      <c r="I71" s="1">
        <v>492</v>
      </c>
    </row>
    <row r="72" spans="7:9" x14ac:dyDescent="0.25">
      <c r="G72" s="2">
        <v>43959</v>
      </c>
      <c r="H72" s="1">
        <v>422</v>
      </c>
      <c r="I72" s="1">
        <v>476</v>
      </c>
    </row>
    <row r="73" spans="7:9" x14ac:dyDescent="0.25">
      <c r="G73" s="2">
        <v>43960</v>
      </c>
      <c r="H73" s="1">
        <v>404</v>
      </c>
      <c r="I73" s="1">
        <v>461</v>
      </c>
    </row>
    <row r="74" spans="7:9" x14ac:dyDescent="0.25">
      <c r="G74" s="2">
        <v>43961</v>
      </c>
      <c r="H74" s="1">
        <v>397</v>
      </c>
      <c r="I74" s="1">
        <v>450</v>
      </c>
    </row>
    <row r="75" spans="7:9" x14ac:dyDescent="0.25">
      <c r="G75" s="2">
        <v>43962</v>
      </c>
      <c r="H75" s="1">
        <v>374</v>
      </c>
      <c r="I75" s="1">
        <v>420</v>
      </c>
    </row>
    <row r="76" spans="7:9" x14ac:dyDescent="0.25">
      <c r="G76" s="2">
        <v>43963</v>
      </c>
      <c r="H76" s="1">
        <v>351</v>
      </c>
      <c r="I76" s="1">
        <v>395</v>
      </c>
    </row>
    <row r="77" spans="7:9" x14ac:dyDescent="0.25">
      <c r="G77" s="2">
        <v>43964</v>
      </c>
      <c r="H77" s="1">
        <v>332</v>
      </c>
      <c r="I77" s="1">
        <v>374</v>
      </c>
    </row>
    <row r="78" spans="7:9" x14ac:dyDescent="0.25">
      <c r="G78" s="2">
        <v>43965</v>
      </c>
      <c r="H78" s="1">
        <v>313</v>
      </c>
      <c r="I78" s="1">
        <v>354</v>
      </c>
    </row>
    <row r="79" spans="7:9" x14ac:dyDescent="0.25">
      <c r="G79" s="2">
        <v>43966</v>
      </c>
      <c r="H79" s="1">
        <v>321</v>
      </c>
      <c r="I79" s="1">
        <v>364</v>
      </c>
    </row>
    <row r="80" spans="7:9" x14ac:dyDescent="0.25">
      <c r="G80" s="2">
        <v>43967</v>
      </c>
      <c r="H80" s="1">
        <v>308</v>
      </c>
      <c r="I80" s="1">
        <v>347</v>
      </c>
    </row>
    <row r="81" spans="7:9" x14ac:dyDescent="0.25">
      <c r="G81" s="2">
        <v>43968</v>
      </c>
      <c r="H81" s="1">
        <v>297</v>
      </c>
      <c r="I81" s="1">
        <v>338</v>
      </c>
    </row>
    <row r="82" spans="7:9" x14ac:dyDescent="0.25">
      <c r="G82" s="2">
        <v>43969</v>
      </c>
      <c r="H82" s="1">
        <v>290</v>
      </c>
      <c r="I82" s="1">
        <v>329</v>
      </c>
    </row>
    <row r="83" spans="7:9" x14ac:dyDescent="0.25">
      <c r="G83" s="2">
        <v>43970</v>
      </c>
      <c r="H83" s="1">
        <v>271</v>
      </c>
      <c r="I83" s="1">
        <v>321</v>
      </c>
    </row>
    <row r="84" spans="7:9" x14ac:dyDescent="0.25">
      <c r="G84" s="2">
        <v>43971</v>
      </c>
      <c r="H84" s="1">
        <v>261</v>
      </c>
      <c r="I84" s="1">
        <v>310</v>
      </c>
    </row>
    <row r="85" spans="7:9" x14ac:dyDescent="0.25">
      <c r="G85" s="2">
        <v>43972</v>
      </c>
      <c r="H85" s="1">
        <v>240</v>
      </c>
      <c r="I85" s="1">
        <v>286</v>
      </c>
    </row>
    <row r="86" spans="7:9" x14ac:dyDescent="0.25">
      <c r="G86" s="2">
        <v>43973</v>
      </c>
      <c r="H86" s="1">
        <v>229</v>
      </c>
      <c r="I86" s="1">
        <v>271</v>
      </c>
    </row>
    <row r="87" spans="7:9" x14ac:dyDescent="0.25">
      <c r="G87" s="2">
        <v>43974</v>
      </c>
      <c r="H87" s="1">
        <v>220</v>
      </c>
      <c r="I87" s="1">
        <v>261</v>
      </c>
    </row>
    <row r="88" spans="7:9" x14ac:dyDescent="0.25">
      <c r="G88" s="2">
        <v>43975</v>
      </c>
      <c r="H88" s="1">
        <v>213</v>
      </c>
      <c r="I88" s="1">
        <v>253</v>
      </c>
    </row>
    <row r="89" spans="7:9" x14ac:dyDescent="0.25">
      <c r="G89" s="2">
        <v>43976</v>
      </c>
      <c r="H89" s="1">
        <v>200</v>
      </c>
      <c r="I89" s="1">
        <v>240</v>
      </c>
    </row>
    <row r="90" spans="7:9" x14ac:dyDescent="0.25">
      <c r="G90" s="2">
        <v>43977</v>
      </c>
      <c r="H90" s="1">
        <v>190</v>
      </c>
      <c r="I90" s="1">
        <v>221</v>
      </c>
    </row>
    <row r="91" spans="7:9" x14ac:dyDescent="0.25">
      <c r="G91" s="2">
        <v>43978</v>
      </c>
      <c r="H91" s="1">
        <v>179</v>
      </c>
      <c r="I91" s="1">
        <v>210</v>
      </c>
    </row>
    <row r="92" spans="7:9" x14ac:dyDescent="0.25">
      <c r="G92" s="2">
        <v>43979</v>
      </c>
      <c r="H92" s="1">
        <v>175</v>
      </c>
      <c r="I92" s="1">
        <v>207</v>
      </c>
    </row>
    <row r="93" spans="7:9" x14ac:dyDescent="0.25">
      <c r="G93" s="2">
        <v>43980</v>
      </c>
      <c r="H93" s="1">
        <v>161</v>
      </c>
      <c r="I93" s="1">
        <v>193</v>
      </c>
    </row>
    <row r="94" spans="7:9" x14ac:dyDescent="0.25">
      <c r="G94" s="2">
        <v>43981</v>
      </c>
      <c r="H94" s="1">
        <v>154</v>
      </c>
      <c r="I94" s="1">
        <v>189</v>
      </c>
    </row>
    <row r="95" spans="7:9" x14ac:dyDescent="0.25">
      <c r="G95" s="2">
        <v>43982</v>
      </c>
      <c r="H95" s="1">
        <v>147</v>
      </c>
      <c r="I95" s="1">
        <v>184</v>
      </c>
    </row>
    <row r="96" spans="7:9" x14ac:dyDescent="0.25">
      <c r="G96" s="2">
        <v>43983</v>
      </c>
      <c r="H96" s="1">
        <v>134</v>
      </c>
      <c r="I96" s="1">
        <v>167</v>
      </c>
    </row>
    <row r="97" spans="7:9" x14ac:dyDescent="0.25">
      <c r="G97" s="2">
        <v>43984</v>
      </c>
      <c r="H97" s="1">
        <v>127</v>
      </c>
      <c r="I97" s="1">
        <v>162</v>
      </c>
    </row>
    <row r="98" spans="7:9" x14ac:dyDescent="0.25">
      <c r="G98" s="2">
        <v>43985</v>
      </c>
      <c r="H98" s="1">
        <v>120</v>
      </c>
      <c r="I98" s="1">
        <v>154</v>
      </c>
    </row>
    <row r="99" spans="7:9" x14ac:dyDescent="0.25">
      <c r="G99" s="2">
        <v>43986</v>
      </c>
      <c r="H99" s="1">
        <v>117</v>
      </c>
      <c r="I99" s="1">
        <v>151</v>
      </c>
    </row>
    <row r="100" spans="7:9" x14ac:dyDescent="0.25">
      <c r="G100" s="2">
        <v>43987</v>
      </c>
      <c r="H100" s="1">
        <v>113</v>
      </c>
      <c r="I100" s="1">
        <v>149</v>
      </c>
    </row>
    <row r="101" spans="7:9" x14ac:dyDescent="0.25">
      <c r="G101" s="2">
        <v>43988</v>
      </c>
      <c r="H101" s="1">
        <v>111</v>
      </c>
      <c r="I101" s="1">
        <v>144</v>
      </c>
    </row>
    <row r="102" spans="7:9" x14ac:dyDescent="0.25">
      <c r="G102" s="2">
        <v>43989</v>
      </c>
      <c r="H102" s="1">
        <v>109</v>
      </c>
      <c r="I102" s="1">
        <v>139</v>
      </c>
    </row>
    <row r="103" spans="7:9" x14ac:dyDescent="0.25">
      <c r="G103" s="2">
        <v>43990</v>
      </c>
      <c r="H103" s="1">
        <v>108</v>
      </c>
      <c r="I103" s="1">
        <v>145</v>
      </c>
    </row>
    <row r="104" spans="7:9" x14ac:dyDescent="0.25">
      <c r="G104" s="2">
        <v>43991</v>
      </c>
      <c r="H104" s="1">
        <v>103</v>
      </c>
      <c r="I104" s="1">
        <v>142</v>
      </c>
    </row>
    <row r="105" spans="7:9" x14ac:dyDescent="0.25">
      <c r="G105" s="2">
        <v>43992</v>
      </c>
      <c r="H105" s="1">
        <v>100</v>
      </c>
      <c r="I105" s="1">
        <v>138</v>
      </c>
    </row>
    <row r="106" spans="7:9" x14ac:dyDescent="0.25">
      <c r="G106" s="2">
        <v>43993</v>
      </c>
      <c r="H106" s="1">
        <v>96</v>
      </c>
      <c r="I106" s="1">
        <v>135</v>
      </c>
    </row>
    <row r="107" spans="7:9" x14ac:dyDescent="0.25">
      <c r="G107" s="2">
        <v>43994</v>
      </c>
      <c r="H107" s="1">
        <v>92</v>
      </c>
      <c r="I107" s="1">
        <v>131</v>
      </c>
    </row>
    <row r="108" spans="7:9" x14ac:dyDescent="0.25">
      <c r="G108" s="2">
        <v>43995</v>
      </c>
      <c r="H108" s="1">
        <v>88</v>
      </c>
      <c r="I108" s="1">
        <v>129</v>
      </c>
    </row>
    <row r="109" spans="7:9" x14ac:dyDescent="0.25">
      <c r="G109" s="2">
        <v>43996</v>
      </c>
      <c r="H109" s="1">
        <v>90</v>
      </c>
      <c r="I109" s="1">
        <v>131</v>
      </c>
    </row>
    <row r="110" spans="7:9" x14ac:dyDescent="0.25">
      <c r="G110" s="2">
        <v>43997</v>
      </c>
      <c r="H110" s="1">
        <v>89</v>
      </c>
      <c r="I110" s="1">
        <v>129</v>
      </c>
    </row>
    <row r="111" spans="7:9" x14ac:dyDescent="0.25">
      <c r="G111" s="2">
        <v>43998</v>
      </c>
      <c r="H111" s="1">
        <v>90</v>
      </c>
      <c r="I111" s="1">
        <v>130</v>
      </c>
    </row>
    <row r="112" spans="7:9" x14ac:dyDescent="0.25">
      <c r="G112" s="2">
        <v>43999</v>
      </c>
      <c r="H112" s="1">
        <v>86</v>
      </c>
      <c r="I112" s="1">
        <v>128</v>
      </c>
    </row>
    <row r="113" spans="7:9" x14ac:dyDescent="0.25">
      <c r="G113" s="2">
        <v>44000</v>
      </c>
      <c r="H113" s="1">
        <v>87</v>
      </c>
      <c r="I113" s="1">
        <v>125</v>
      </c>
    </row>
    <row r="114" spans="7:9" x14ac:dyDescent="0.25">
      <c r="G114" s="2">
        <v>44001</v>
      </c>
      <c r="H114" s="1">
        <v>85</v>
      </c>
      <c r="I114" s="1">
        <v>123</v>
      </c>
    </row>
    <row r="115" spans="7:9" x14ac:dyDescent="0.25">
      <c r="G115" s="2">
        <v>44002</v>
      </c>
      <c r="H115" s="1">
        <v>88</v>
      </c>
      <c r="I115" s="1">
        <v>127</v>
      </c>
    </row>
    <row r="116" spans="7:9" x14ac:dyDescent="0.25">
      <c r="G116" s="2">
        <v>44003</v>
      </c>
      <c r="H116" s="1">
        <v>86</v>
      </c>
      <c r="I116" s="1">
        <v>128</v>
      </c>
    </row>
    <row r="117" spans="7:9" x14ac:dyDescent="0.25">
      <c r="G117" s="2">
        <v>44004</v>
      </c>
      <c r="H117" s="1">
        <v>84</v>
      </c>
      <c r="I117" s="1">
        <v>125</v>
      </c>
    </row>
    <row r="118" spans="7:9" x14ac:dyDescent="0.25">
      <c r="G118" s="2">
        <v>44005</v>
      </c>
      <c r="H118" s="1">
        <v>82</v>
      </c>
      <c r="I118" s="1">
        <v>122</v>
      </c>
    </row>
    <row r="119" spans="7:9" x14ac:dyDescent="0.25">
      <c r="G119" s="2">
        <v>44006</v>
      </c>
      <c r="H119" s="1">
        <v>81</v>
      </c>
      <c r="I119" s="1">
        <v>126</v>
      </c>
    </row>
    <row r="120" spans="7:9" x14ac:dyDescent="0.25">
      <c r="G120" s="2">
        <v>44007</v>
      </c>
      <c r="H120" s="1">
        <v>79</v>
      </c>
      <c r="I120" s="1">
        <v>126</v>
      </c>
    </row>
    <row r="121" spans="7:9" x14ac:dyDescent="0.25">
      <c r="G121" s="2">
        <v>44008</v>
      </c>
      <c r="H121" s="1">
        <v>78</v>
      </c>
      <c r="I121" s="1">
        <v>125</v>
      </c>
    </row>
    <row r="122" spans="7:9" x14ac:dyDescent="0.25">
      <c r="G122" s="2">
        <v>44009</v>
      </c>
      <c r="H122" s="1">
        <v>74</v>
      </c>
      <c r="I122" s="1">
        <v>120</v>
      </c>
    </row>
    <row r="123" spans="7:9" x14ac:dyDescent="0.25">
      <c r="G123" s="2">
        <v>44010</v>
      </c>
      <c r="H123" s="1">
        <v>73</v>
      </c>
      <c r="I123" s="1">
        <v>120</v>
      </c>
    </row>
    <row r="124" spans="7:9" x14ac:dyDescent="0.25">
      <c r="G124" s="2">
        <v>44011</v>
      </c>
      <c r="H124" s="1">
        <v>73</v>
      </c>
      <c r="I124" s="1">
        <v>122</v>
      </c>
    </row>
    <row r="125" spans="7:9" x14ac:dyDescent="0.25">
      <c r="G125" s="2">
        <v>44012</v>
      </c>
      <c r="H125" s="1">
        <v>73</v>
      </c>
      <c r="I125" s="1">
        <v>121</v>
      </c>
    </row>
    <row r="126" spans="7:9" x14ac:dyDescent="0.25">
      <c r="G126" s="2">
        <v>44013</v>
      </c>
      <c r="H126" s="1">
        <v>71</v>
      </c>
      <c r="I126" s="1">
        <v>114</v>
      </c>
    </row>
    <row r="127" spans="7:9" x14ac:dyDescent="0.25">
      <c r="G127" s="2">
        <v>44014</v>
      </c>
      <c r="H127" s="1">
        <v>70</v>
      </c>
      <c r="I127" s="1">
        <v>112</v>
      </c>
    </row>
    <row r="128" spans="7:9" x14ac:dyDescent="0.25">
      <c r="G128" s="2">
        <v>44015</v>
      </c>
      <c r="H128" s="1">
        <v>67</v>
      </c>
      <c r="I128" s="1">
        <v>112</v>
      </c>
    </row>
    <row r="129" spans="7:9" x14ac:dyDescent="0.25">
      <c r="G129" s="2">
        <v>44016</v>
      </c>
      <c r="H129" s="1">
        <v>68</v>
      </c>
      <c r="I129" s="1">
        <v>111</v>
      </c>
    </row>
    <row r="130" spans="7:9" x14ac:dyDescent="0.25">
      <c r="G130" s="2">
        <v>44017</v>
      </c>
      <c r="H130" s="1">
        <v>67</v>
      </c>
      <c r="I130" s="1">
        <v>108</v>
      </c>
    </row>
    <row r="131" spans="7:9" x14ac:dyDescent="0.25">
      <c r="G131" s="2">
        <v>44018</v>
      </c>
      <c r="H131" s="1">
        <v>66</v>
      </c>
      <c r="I131" s="1">
        <v>108</v>
      </c>
    </row>
    <row r="132" spans="7:9" x14ac:dyDescent="0.25">
      <c r="G132" s="2">
        <v>44019</v>
      </c>
      <c r="H132" s="1">
        <v>64</v>
      </c>
      <c r="I132" s="1">
        <v>107</v>
      </c>
    </row>
    <row r="133" spans="7:9" x14ac:dyDescent="0.25">
      <c r="G133" s="2">
        <v>44020</v>
      </c>
      <c r="H133" s="1">
        <v>64</v>
      </c>
      <c r="I133" s="1">
        <v>106</v>
      </c>
    </row>
    <row r="134" spans="7:9" x14ac:dyDescent="0.25">
      <c r="G134" s="2">
        <v>44021</v>
      </c>
      <c r="H134" s="1">
        <v>66</v>
      </c>
      <c r="I134" s="1">
        <v>110</v>
      </c>
    </row>
    <row r="135" spans="7:9" x14ac:dyDescent="0.25">
      <c r="G135" s="2">
        <v>44022</v>
      </c>
      <c r="H135" s="1">
        <v>69</v>
      </c>
      <c r="I135" s="1">
        <v>112</v>
      </c>
    </row>
    <row r="136" spans="7:9" x14ac:dyDescent="0.25">
      <c r="G136" s="2">
        <v>44023</v>
      </c>
      <c r="H136" s="1">
        <v>68</v>
      </c>
      <c r="I136" s="1">
        <v>113</v>
      </c>
    </row>
    <row r="137" spans="7:9" x14ac:dyDescent="0.25">
      <c r="G137" s="2">
        <v>44024</v>
      </c>
      <c r="H137" s="1">
        <v>69</v>
      </c>
      <c r="I137" s="1">
        <v>114</v>
      </c>
    </row>
    <row r="138" spans="7:9" x14ac:dyDescent="0.25">
      <c r="G138" s="2">
        <v>44025</v>
      </c>
      <c r="H138" s="1">
        <v>71</v>
      </c>
      <c r="I138" s="1">
        <v>112</v>
      </c>
    </row>
    <row r="139" spans="7:9" x14ac:dyDescent="0.25">
      <c r="G139" s="2">
        <v>44026</v>
      </c>
      <c r="H139" s="1">
        <v>70</v>
      </c>
      <c r="I139" s="1">
        <v>107</v>
      </c>
    </row>
    <row r="140" spans="7:9" x14ac:dyDescent="0.25">
      <c r="G140" s="2">
        <v>44027</v>
      </c>
      <c r="H140" s="1">
        <v>73</v>
      </c>
      <c r="I140" s="1">
        <v>115</v>
      </c>
    </row>
    <row r="141" spans="7:9" x14ac:dyDescent="0.25">
      <c r="G141" s="2">
        <v>44028</v>
      </c>
      <c r="H141" s="1">
        <v>75</v>
      </c>
      <c r="I141" s="1">
        <v>118</v>
      </c>
    </row>
    <row r="142" spans="7:9" x14ac:dyDescent="0.25">
      <c r="G142" s="2">
        <v>44029</v>
      </c>
      <c r="H142" s="1">
        <v>76</v>
      </c>
      <c r="I142" s="1">
        <v>119</v>
      </c>
    </row>
    <row r="143" spans="7:9" x14ac:dyDescent="0.25">
      <c r="G143" s="2">
        <v>44030</v>
      </c>
      <c r="H143" s="1">
        <v>76</v>
      </c>
      <c r="I143" s="1">
        <v>117</v>
      </c>
    </row>
    <row r="144" spans="7:9" x14ac:dyDescent="0.25">
      <c r="G144" s="2">
        <v>44031</v>
      </c>
      <c r="H144" s="1">
        <v>76</v>
      </c>
      <c r="I144" s="1">
        <v>120</v>
      </c>
    </row>
    <row r="145" spans="7:9" x14ac:dyDescent="0.25">
      <c r="G145" s="2">
        <v>44032</v>
      </c>
      <c r="H145" s="1">
        <v>77</v>
      </c>
      <c r="I145" s="1">
        <v>127</v>
      </c>
    </row>
    <row r="146" spans="7:9" x14ac:dyDescent="0.25">
      <c r="G146" s="2">
        <v>44033</v>
      </c>
      <c r="H146" s="1">
        <v>80</v>
      </c>
      <c r="I146" s="1">
        <v>139</v>
      </c>
    </row>
    <row r="147" spans="7:9" x14ac:dyDescent="0.25">
      <c r="G147" s="2">
        <v>44034</v>
      </c>
      <c r="H147" s="1">
        <v>80</v>
      </c>
      <c r="I147" s="1">
        <v>139</v>
      </c>
    </row>
    <row r="148" spans="7:9" x14ac:dyDescent="0.25">
      <c r="G148" s="2">
        <v>44035</v>
      </c>
      <c r="H148" s="1">
        <v>80</v>
      </c>
      <c r="I148" s="1">
        <v>142</v>
      </c>
    </row>
    <row r="149" spans="7:9" x14ac:dyDescent="0.25">
      <c r="G149" s="2">
        <v>44036</v>
      </c>
      <c r="H149" s="1">
        <v>82</v>
      </c>
      <c r="I149" s="1">
        <v>143</v>
      </c>
    </row>
    <row r="150" spans="7:9" x14ac:dyDescent="0.25">
      <c r="G150" s="2">
        <v>44037</v>
      </c>
      <c r="H150" s="1">
        <v>85</v>
      </c>
      <c r="I150" s="1">
        <v>149</v>
      </c>
    </row>
    <row r="151" spans="7:9" x14ac:dyDescent="0.25">
      <c r="G151" s="2">
        <v>44038</v>
      </c>
      <c r="H151" s="1">
        <v>89</v>
      </c>
      <c r="I151" s="1">
        <v>150</v>
      </c>
    </row>
    <row r="152" spans="7:9" x14ac:dyDescent="0.25">
      <c r="G152" s="2">
        <v>44039</v>
      </c>
      <c r="H152" s="1">
        <v>90</v>
      </c>
      <c r="I152" s="1">
        <v>151</v>
      </c>
    </row>
    <row r="153" spans="7:9" x14ac:dyDescent="0.25">
      <c r="G153" s="2">
        <v>44040</v>
      </c>
      <c r="H153" s="1">
        <v>91</v>
      </c>
      <c r="I153" s="1">
        <v>151</v>
      </c>
    </row>
    <row r="154" spans="7:9" x14ac:dyDescent="0.25">
      <c r="G154" s="2">
        <v>44041</v>
      </c>
      <c r="H154" s="1">
        <v>93</v>
      </c>
      <c r="I154" s="1">
        <v>156</v>
      </c>
    </row>
    <row r="155" spans="7:9" x14ac:dyDescent="0.25">
      <c r="G155" s="2">
        <v>44042</v>
      </c>
      <c r="H155" s="1">
        <v>93</v>
      </c>
      <c r="I155" s="1">
        <v>156</v>
      </c>
    </row>
    <row r="156" spans="7:9" x14ac:dyDescent="0.25">
      <c r="G156" s="2">
        <v>44043</v>
      </c>
      <c r="H156" s="1">
        <v>94</v>
      </c>
      <c r="I156" s="1">
        <v>161</v>
      </c>
    </row>
    <row r="157" spans="7:9" x14ac:dyDescent="0.25">
      <c r="G157" s="2">
        <v>44044</v>
      </c>
      <c r="H157" s="1">
        <v>95</v>
      </c>
      <c r="I157" s="1">
        <v>160</v>
      </c>
    </row>
    <row r="158" spans="7:9" x14ac:dyDescent="0.25">
      <c r="G158" s="2">
        <v>44045</v>
      </c>
      <c r="H158" s="1">
        <v>95</v>
      </c>
      <c r="I158" s="1">
        <v>161</v>
      </c>
    </row>
    <row r="159" spans="7:9" x14ac:dyDescent="0.25">
      <c r="G159" s="2">
        <v>44046</v>
      </c>
      <c r="H159" s="1">
        <v>95</v>
      </c>
      <c r="I159" s="1">
        <v>164</v>
      </c>
    </row>
    <row r="160" spans="7:9" x14ac:dyDescent="0.25">
      <c r="G160" s="2">
        <v>44047</v>
      </c>
      <c r="H160" s="1">
        <v>101</v>
      </c>
      <c r="I160" s="1">
        <v>165</v>
      </c>
    </row>
    <row r="161" spans="7:9" x14ac:dyDescent="0.25">
      <c r="G161" s="2">
        <v>44048</v>
      </c>
      <c r="H161" s="1">
        <v>104</v>
      </c>
      <c r="I161" s="1">
        <v>171</v>
      </c>
    </row>
    <row r="162" spans="7:9" x14ac:dyDescent="0.25">
      <c r="G162" s="2">
        <v>44049</v>
      </c>
      <c r="H162" s="1">
        <v>107</v>
      </c>
      <c r="I162" s="1">
        <v>173</v>
      </c>
    </row>
    <row r="163" spans="7:9" x14ac:dyDescent="0.25">
      <c r="G163" s="2">
        <v>44050</v>
      </c>
      <c r="H163" s="1">
        <v>108</v>
      </c>
      <c r="I163" s="1">
        <v>181</v>
      </c>
    </row>
    <row r="164" spans="7:9" x14ac:dyDescent="0.25">
      <c r="G164" s="2">
        <v>44051</v>
      </c>
      <c r="H164" s="1">
        <v>109</v>
      </c>
      <c r="I164" s="1">
        <v>186</v>
      </c>
    </row>
    <row r="165" spans="7:9" x14ac:dyDescent="0.25">
      <c r="G165" s="2">
        <v>44052</v>
      </c>
      <c r="H165" s="1">
        <v>111</v>
      </c>
      <c r="I165" s="1">
        <v>185</v>
      </c>
    </row>
    <row r="166" spans="7:9" x14ac:dyDescent="0.25">
      <c r="G166" s="2">
        <v>44053</v>
      </c>
      <c r="H166" s="1">
        <v>110</v>
      </c>
      <c r="I166" s="1">
        <v>188</v>
      </c>
    </row>
    <row r="167" spans="7:9" x14ac:dyDescent="0.25">
      <c r="G167" s="2">
        <v>44054</v>
      </c>
      <c r="H167" s="1">
        <v>112</v>
      </c>
      <c r="I167" s="1">
        <v>197</v>
      </c>
    </row>
    <row r="168" spans="7:9" x14ac:dyDescent="0.25">
      <c r="G168" s="2">
        <v>44055</v>
      </c>
      <c r="H168" s="1">
        <v>117</v>
      </c>
      <c r="I168" s="1">
        <v>202</v>
      </c>
    </row>
    <row r="169" spans="7:9" x14ac:dyDescent="0.25">
      <c r="G169" s="2">
        <v>44056</v>
      </c>
      <c r="H169" s="1">
        <v>119</v>
      </c>
      <c r="I169" s="1">
        <v>213</v>
      </c>
    </row>
    <row r="170" spans="7:9" x14ac:dyDescent="0.25">
      <c r="G170" s="2">
        <v>44057</v>
      </c>
      <c r="H170" s="1">
        <v>122</v>
      </c>
      <c r="I170" s="1">
        <v>221</v>
      </c>
    </row>
    <row r="171" spans="7:9" x14ac:dyDescent="0.25">
      <c r="G171" s="2">
        <v>44058</v>
      </c>
      <c r="H171" s="1">
        <v>124</v>
      </c>
      <c r="I171" s="1">
        <v>223</v>
      </c>
    </row>
    <row r="172" spans="7:9" x14ac:dyDescent="0.25">
      <c r="G172" s="2">
        <v>44059</v>
      </c>
      <c r="H172" s="1">
        <v>126</v>
      </c>
      <c r="I172" s="1">
        <v>228</v>
      </c>
    </row>
    <row r="173" spans="7:9" x14ac:dyDescent="0.25">
      <c r="G173" s="2">
        <v>44060</v>
      </c>
      <c r="H173" s="1">
        <v>130</v>
      </c>
      <c r="I173" s="1">
        <v>243</v>
      </c>
    </row>
    <row r="174" spans="7:9" x14ac:dyDescent="0.25">
      <c r="G174" s="2">
        <v>44061</v>
      </c>
      <c r="H174" s="1">
        <v>132</v>
      </c>
      <c r="I174" s="1">
        <v>249</v>
      </c>
    </row>
    <row r="175" spans="7:9" x14ac:dyDescent="0.25">
      <c r="G175" s="2">
        <v>44062</v>
      </c>
      <c r="H175" s="1">
        <v>133</v>
      </c>
      <c r="I175" s="1">
        <v>256</v>
      </c>
    </row>
    <row r="176" spans="7:9" x14ac:dyDescent="0.25">
      <c r="G176" s="2">
        <v>44063</v>
      </c>
      <c r="H176" s="1">
        <v>137</v>
      </c>
      <c r="I176" s="1">
        <v>261</v>
      </c>
    </row>
    <row r="177" spans="7:9" x14ac:dyDescent="0.25">
      <c r="G177" s="2">
        <v>44064</v>
      </c>
      <c r="H177" s="1">
        <v>140</v>
      </c>
      <c r="I177" s="1">
        <v>267</v>
      </c>
    </row>
    <row r="178" spans="7:9" x14ac:dyDescent="0.25">
      <c r="G178" s="2">
        <v>44065</v>
      </c>
      <c r="H178" s="1">
        <v>142</v>
      </c>
      <c r="I178" s="1">
        <v>276</v>
      </c>
    </row>
    <row r="179" spans="7:9" x14ac:dyDescent="0.25">
      <c r="G179" s="2">
        <v>44066</v>
      </c>
      <c r="H179" s="1">
        <v>144</v>
      </c>
      <c r="I179" s="1">
        <v>279</v>
      </c>
    </row>
    <row r="180" spans="7:9" x14ac:dyDescent="0.25">
      <c r="G180" s="2">
        <v>44067</v>
      </c>
      <c r="H180" s="1">
        <v>154</v>
      </c>
      <c r="I180" s="1">
        <v>279</v>
      </c>
    </row>
    <row r="181" spans="7:9" x14ac:dyDescent="0.25">
      <c r="G181" s="2">
        <v>44068</v>
      </c>
      <c r="H181" s="1">
        <v>154</v>
      </c>
      <c r="I181" s="1">
        <v>278</v>
      </c>
    </row>
    <row r="182" spans="7:9" x14ac:dyDescent="0.25">
      <c r="G182" s="2">
        <v>44069</v>
      </c>
      <c r="H182" s="1">
        <v>158</v>
      </c>
      <c r="I182" s="1">
        <v>279</v>
      </c>
    </row>
    <row r="183" spans="7:9" x14ac:dyDescent="0.25">
      <c r="G183" s="2">
        <v>44070</v>
      </c>
      <c r="H183" s="1">
        <v>167</v>
      </c>
      <c r="I183" s="1">
        <v>292</v>
      </c>
    </row>
    <row r="184" spans="7:9" x14ac:dyDescent="0.25">
      <c r="G184" s="2">
        <v>44071</v>
      </c>
      <c r="H184" s="1">
        <v>175</v>
      </c>
      <c r="I184" s="1">
        <v>292</v>
      </c>
    </row>
    <row r="185" spans="7:9" x14ac:dyDescent="0.25">
      <c r="G185" s="2">
        <v>44072</v>
      </c>
      <c r="H185" s="1">
        <v>178</v>
      </c>
      <c r="I185" s="1">
        <v>290</v>
      </c>
    </row>
    <row r="186" spans="7:9" x14ac:dyDescent="0.25">
      <c r="G186" s="2">
        <v>44073</v>
      </c>
      <c r="H186" s="1">
        <v>184</v>
      </c>
      <c r="I186" s="1">
        <v>299</v>
      </c>
    </row>
    <row r="187" spans="7:9" x14ac:dyDescent="0.25">
      <c r="G187" s="2">
        <v>44074</v>
      </c>
      <c r="H187" s="1">
        <v>190</v>
      </c>
      <c r="I187" s="1">
        <v>313</v>
      </c>
    </row>
    <row r="188" spans="7:9" x14ac:dyDescent="0.25">
      <c r="G188" s="2">
        <v>44075</v>
      </c>
      <c r="H188" s="1">
        <v>203</v>
      </c>
      <c r="I188" s="1">
        <v>331</v>
      </c>
    </row>
    <row r="189" spans="7:9" x14ac:dyDescent="0.25">
      <c r="G189" s="2">
        <v>44076</v>
      </c>
      <c r="H189" s="1">
        <v>214</v>
      </c>
      <c r="I189" s="1">
        <v>347</v>
      </c>
    </row>
    <row r="190" spans="7:9" x14ac:dyDescent="0.25">
      <c r="G190" s="2">
        <v>44077</v>
      </c>
      <c r="H190" s="1">
        <v>223</v>
      </c>
      <c r="I190" s="1">
        <v>362</v>
      </c>
    </row>
    <row r="191" spans="7:9" x14ac:dyDescent="0.25">
      <c r="G191" s="2">
        <v>44078</v>
      </c>
      <c r="H191" s="1">
        <v>237</v>
      </c>
      <c r="I191" s="1">
        <v>387</v>
      </c>
    </row>
    <row r="192" spans="7:9" x14ac:dyDescent="0.25">
      <c r="G192" s="2">
        <v>44079</v>
      </c>
      <c r="H192" s="1">
        <v>251</v>
      </c>
      <c r="I192" s="1">
        <v>403</v>
      </c>
    </row>
    <row r="193" spans="7:9" x14ac:dyDescent="0.25">
      <c r="G193" s="2">
        <v>44080</v>
      </c>
      <c r="H193" s="1">
        <v>258</v>
      </c>
      <c r="I193" s="1">
        <v>411</v>
      </c>
    </row>
    <row r="194" spans="7:9" x14ac:dyDescent="0.25">
      <c r="G194" s="2">
        <v>44081</v>
      </c>
      <c r="H194" s="1">
        <v>280</v>
      </c>
      <c r="I194" s="1">
        <v>432</v>
      </c>
    </row>
    <row r="195" spans="7:9" x14ac:dyDescent="0.25">
      <c r="G195" s="2">
        <v>44082</v>
      </c>
      <c r="H195" s="1">
        <v>297</v>
      </c>
      <c r="I195" s="1">
        <v>448</v>
      </c>
    </row>
    <row r="196" spans="7:9" x14ac:dyDescent="0.25">
      <c r="G196" s="2">
        <v>44083</v>
      </c>
      <c r="H196" s="1">
        <v>306</v>
      </c>
      <c r="I196" s="1">
        <v>463</v>
      </c>
    </row>
    <row r="197" spans="7:9" x14ac:dyDescent="0.25">
      <c r="G197" s="2">
        <v>44084</v>
      </c>
      <c r="H197" s="1">
        <v>319</v>
      </c>
      <c r="I197" s="1">
        <v>476</v>
      </c>
    </row>
    <row r="198" spans="7:9" x14ac:dyDescent="0.25">
      <c r="G198" s="2">
        <v>44085</v>
      </c>
      <c r="H198" s="1">
        <v>340</v>
      </c>
      <c r="I198" s="1">
        <v>500</v>
      </c>
    </row>
    <row r="199" spans="7:9" x14ac:dyDescent="0.25">
      <c r="G199" s="2">
        <v>44086</v>
      </c>
      <c r="H199" s="1">
        <v>358</v>
      </c>
      <c r="I199" s="1">
        <v>521</v>
      </c>
    </row>
    <row r="200" spans="7:9" x14ac:dyDescent="0.25">
      <c r="G200" s="2">
        <v>44087</v>
      </c>
      <c r="H200" s="1">
        <v>370</v>
      </c>
      <c r="I200" s="1">
        <v>540</v>
      </c>
    </row>
    <row r="201" spans="7:9" x14ac:dyDescent="0.25">
      <c r="G201" s="2">
        <v>44088</v>
      </c>
      <c r="H201" s="1">
        <v>384</v>
      </c>
      <c r="I201" s="1">
        <v>560</v>
      </c>
    </row>
    <row r="202" spans="7:9" x14ac:dyDescent="0.25">
      <c r="G202" s="2">
        <v>44089</v>
      </c>
      <c r="H202" s="1">
        <v>403</v>
      </c>
      <c r="I202" s="1">
        <v>592</v>
      </c>
    </row>
    <row r="203" spans="7:9" x14ac:dyDescent="0.25">
      <c r="G203" s="2">
        <v>44090</v>
      </c>
      <c r="H203" s="1">
        <v>433</v>
      </c>
      <c r="I203" s="1">
        <v>624</v>
      </c>
    </row>
    <row r="204" spans="7:9" x14ac:dyDescent="0.25">
      <c r="G204" s="2">
        <v>44091</v>
      </c>
      <c r="H204" s="1">
        <v>454</v>
      </c>
      <c r="I204" s="1">
        <v>642</v>
      </c>
    </row>
    <row r="205" spans="7:9" x14ac:dyDescent="0.25">
      <c r="G205" s="2">
        <v>44092</v>
      </c>
      <c r="H205" s="1">
        <v>471</v>
      </c>
      <c r="I205" s="1">
        <v>654</v>
      </c>
    </row>
    <row r="206" spans="7:9" x14ac:dyDescent="0.25">
      <c r="G206" s="2">
        <v>44093</v>
      </c>
      <c r="H206" s="1">
        <v>476</v>
      </c>
      <c r="I206" s="1">
        <v>656</v>
      </c>
    </row>
    <row r="207" spans="7:9" x14ac:dyDescent="0.25">
      <c r="G207" s="2">
        <v>44094</v>
      </c>
      <c r="H207" s="1">
        <v>495</v>
      </c>
      <c r="I207" s="1">
        <v>671</v>
      </c>
    </row>
    <row r="208" spans="7:9" x14ac:dyDescent="0.25">
      <c r="G208" s="2">
        <v>44095</v>
      </c>
      <c r="H208" s="1">
        <v>509</v>
      </c>
      <c r="I208" s="1">
        <v>688</v>
      </c>
    </row>
    <row r="209" spans="7:9" x14ac:dyDescent="0.25">
      <c r="G209" s="2">
        <v>44096</v>
      </c>
      <c r="H209" s="1">
        <v>517</v>
      </c>
      <c r="I209" s="1">
        <v>690</v>
      </c>
    </row>
    <row r="210" spans="7:9" x14ac:dyDescent="0.25">
      <c r="G210" s="2">
        <v>44097</v>
      </c>
      <c r="H210" s="1">
        <v>519</v>
      </c>
      <c r="I210" s="1">
        <v>687</v>
      </c>
    </row>
    <row r="211" spans="7:9" x14ac:dyDescent="0.25">
      <c r="G211" s="2">
        <v>44098</v>
      </c>
      <c r="H211" s="1">
        <v>529</v>
      </c>
      <c r="I211" s="1">
        <v>685</v>
      </c>
    </row>
    <row r="212" spans="7:9" x14ac:dyDescent="0.25">
      <c r="G212" s="2">
        <v>44099</v>
      </c>
      <c r="H212" s="1">
        <v>530</v>
      </c>
      <c r="I212" s="1">
        <v>686</v>
      </c>
    </row>
    <row r="213" spans="7:9" x14ac:dyDescent="0.25">
      <c r="G213" s="2">
        <v>44100</v>
      </c>
      <c r="H213" s="1">
        <v>533</v>
      </c>
      <c r="I213" s="1">
        <v>685</v>
      </c>
    </row>
    <row r="214" spans="7:9" x14ac:dyDescent="0.25">
      <c r="G214" s="2">
        <v>44101</v>
      </c>
      <c r="H214" s="1">
        <v>524</v>
      </c>
      <c r="I214" s="1">
        <v>678</v>
      </c>
    </row>
    <row r="215" spans="7:9" x14ac:dyDescent="0.25">
      <c r="G215" s="2">
        <v>44102</v>
      </c>
      <c r="H215" s="1">
        <v>529</v>
      </c>
      <c r="I215" s="1">
        <v>674</v>
      </c>
    </row>
    <row r="216" spans="7:9" x14ac:dyDescent="0.25">
      <c r="G216" s="2">
        <v>44103</v>
      </c>
      <c r="H216" s="1">
        <v>538</v>
      </c>
      <c r="I216" s="1">
        <v>680</v>
      </c>
    </row>
    <row r="217" spans="7:9" x14ac:dyDescent="0.25">
      <c r="G217" s="2">
        <v>44104</v>
      </c>
      <c r="H217" s="1">
        <v>550</v>
      </c>
      <c r="I217" s="1">
        <v>685</v>
      </c>
    </row>
    <row r="218" spans="7:9" x14ac:dyDescent="0.25">
      <c r="G218" s="2">
        <v>44105</v>
      </c>
      <c r="H218" s="1">
        <v>557</v>
      </c>
      <c r="I218" s="1">
        <v>709</v>
      </c>
    </row>
    <row r="219" spans="7:9" x14ac:dyDescent="0.25">
      <c r="G219" s="2">
        <v>44106</v>
      </c>
      <c r="H219" s="1">
        <v>568</v>
      </c>
      <c r="I219" s="1">
        <v>730</v>
      </c>
    </row>
    <row r="220" spans="7:9" x14ac:dyDescent="0.25">
      <c r="G220" s="2">
        <v>44107</v>
      </c>
      <c r="H220" s="1">
        <v>584</v>
      </c>
      <c r="I220" s="1">
        <v>748</v>
      </c>
    </row>
    <row r="221" spans="7:9" x14ac:dyDescent="0.25">
      <c r="G221" s="2">
        <v>44108</v>
      </c>
      <c r="H221" s="1">
        <v>594</v>
      </c>
      <c r="I221" s="1">
        <v>760</v>
      </c>
    </row>
    <row r="222" spans="7:9" x14ac:dyDescent="0.25">
      <c r="G222" s="2">
        <v>44109</v>
      </c>
      <c r="H222" s="1">
        <v>607</v>
      </c>
      <c r="I222" s="1">
        <v>785</v>
      </c>
    </row>
    <row r="223" spans="7:9" x14ac:dyDescent="0.25">
      <c r="G223" s="2">
        <v>44110</v>
      </c>
      <c r="H223" s="1">
        <v>621</v>
      </c>
      <c r="I223" s="1">
        <v>807</v>
      </c>
    </row>
    <row r="224" spans="7:9" x14ac:dyDescent="0.25">
      <c r="G224" s="2">
        <v>44111</v>
      </c>
      <c r="H224" s="1">
        <v>637</v>
      </c>
      <c r="I224" s="1">
        <v>838</v>
      </c>
    </row>
    <row r="225" spans="7:9" x14ac:dyDescent="0.25">
      <c r="G225" s="2">
        <v>44112</v>
      </c>
      <c r="H225" s="1">
        <v>664</v>
      </c>
      <c r="I225" s="1">
        <v>868</v>
      </c>
    </row>
    <row r="226" spans="7:9" x14ac:dyDescent="0.25">
      <c r="G226" s="2">
        <v>44113</v>
      </c>
      <c r="H226" s="1">
        <v>695</v>
      </c>
      <c r="I226" s="1">
        <v>906</v>
      </c>
    </row>
    <row r="227" spans="7:9" x14ac:dyDescent="0.25">
      <c r="G227" s="2">
        <v>44114</v>
      </c>
      <c r="H227" s="1">
        <v>721</v>
      </c>
      <c r="I227" s="1">
        <v>945</v>
      </c>
    </row>
    <row r="228" spans="7:9" x14ac:dyDescent="0.25">
      <c r="G228" s="2">
        <v>44115</v>
      </c>
      <c r="H228" s="1">
        <v>746</v>
      </c>
      <c r="I228" s="1">
        <v>975</v>
      </c>
    </row>
    <row r="229" spans="7:9" x14ac:dyDescent="0.25">
      <c r="G229" s="2">
        <v>44116</v>
      </c>
      <c r="H229" s="1">
        <v>796</v>
      </c>
      <c r="I229" s="1">
        <v>1033</v>
      </c>
    </row>
    <row r="230" spans="7:9" x14ac:dyDescent="0.25">
      <c r="G230" s="2">
        <v>44117</v>
      </c>
      <c r="H230" s="1">
        <v>848</v>
      </c>
      <c r="I230" s="1">
        <v>1100</v>
      </c>
    </row>
    <row r="231" spans="7:9" x14ac:dyDescent="0.25">
      <c r="G231" s="2">
        <v>44118</v>
      </c>
      <c r="H231" s="1">
        <v>904</v>
      </c>
      <c r="I231" s="1">
        <v>1162</v>
      </c>
    </row>
    <row r="232" spans="7:9" x14ac:dyDescent="0.25">
      <c r="G232" s="2">
        <v>44119</v>
      </c>
      <c r="H232" s="1">
        <v>948</v>
      </c>
      <c r="I232" s="1">
        <v>1217</v>
      </c>
    </row>
    <row r="233" spans="7:9" x14ac:dyDescent="0.25">
      <c r="G233" s="2">
        <v>44120</v>
      </c>
      <c r="H233" s="1">
        <v>1012</v>
      </c>
      <c r="I233" s="1">
        <v>1301</v>
      </c>
    </row>
    <row r="234" spans="7:9" x14ac:dyDescent="0.25">
      <c r="G234" s="2">
        <v>44121</v>
      </c>
      <c r="H234" s="1">
        <v>1066</v>
      </c>
      <c r="I234" s="1">
        <v>1351</v>
      </c>
    </row>
    <row r="235" spans="7:9" x14ac:dyDescent="0.25">
      <c r="G235" s="2">
        <v>44122</v>
      </c>
      <c r="H235" s="1">
        <v>1122</v>
      </c>
      <c r="I235" s="1">
        <v>1405</v>
      </c>
    </row>
    <row r="236" spans="7:9" x14ac:dyDescent="0.25">
      <c r="G236" s="2">
        <v>44123</v>
      </c>
      <c r="H236" s="1">
        <v>1199</v>
      </c>
      <c r="I236" s="1">
        <v>1493</v>
      </c>
    </row>
    <row r="237" spans="7:9" x14ac:dyDescent="0.25">
      <c r="G237" s="2">
        <v>44124</v>
      </c>
      <c r="H237" s="1">
        <v>1279</v>
      </c>
      <c r="I237" s="1">
        <v>1569</v>
      </c>
    </row>
    <row r="238" spans="7:9" x14ac:dyDescent="0.25">
      <c r="G238" s="2">
        <v>44125</v>
      </c>
      <c r="H238" s="1">
        <v>1358</v>
      </c>
      <c r="I238" s="1">
        <v>1660</v>
      </c>
    </row>
    <row r="239" spans="7:9" x14ac:dyDescent="0.25">
      <c r="G239" s="2">
        <v>44126</v>
      </c>
      <c r="H239" s="1">
        <v>1453</v>
      </c>
      <c r="I239" s="1">
        <v>1769</v>
      </c>
    </row>
    <row r="240" spans="7:9" x14ac:dyDescent="0.25">
      <c r="G240" s="2">
        <v>44127</v>
      </c>
      <c r="H240" s="1">
        <v>1546</v>
      </c>
      <c r="I240" s="1">
        <v>1855</v>
      </c>
    </row>
    <row r="241" spans="7:9" x14ac:dyDescent="0.25">
      <c r="G241" s="2">
        <v>44128</v>
      </c>
      <c r="H241" s="1">
        <v>1609</v>
      </c>
      <c r="I241" s="1">
        <v>1930</v>
      </c>
    </row>
    <row r="242" spans="7:9" x14ac:dyDescent="0.25">
      <c r="G242" s="2">
        <v>44129</v>
      </c>
      <c r="H242" s="1">
        <v>1679</v>
      </c>
      <c r="I242" s="1">
        <v>2012</v>
      </c>
    </row>
    <row r="243" spans="7:9" x14ac:dyDescent="0.25">
      <c r="G243" s="2">
        <v>44130</v>
      </c>
      <c r="H243" s="1">
        <v>1771</v>
      </c>
      <c r="I243" s="1">
        <v>2112</v>
      </c>
    </row>
    <row r="244" spans="7:9" x14ac:dyDescent="0.25">
      <c r="G244" s="2">
        <v>44131</v>
      </c>
      <c r="H244" s="1">
        <v>1863</v>
      </c>
      <c r="I244" s="1">
        <v>2209</v>
      </c>
    </row>
    <row r="245" spans="7:9" x14ac:dyDescent="0.25">
      <c r="G245" s="2">
        <v>44132</v>
      </c>
      <c r="H245" s="1">
        <v>1941</v>
      </c>
      <c r="I245" s="1">
        <v>2274</v>
      </c>
    </row>
    <row r="246" spans="7:9" x14ac:dyDescent="0.25">
      <c r="G246" s="2">
        <v>44133</v>
      </c>
      <c r="H246" s="1">
        <v>2010</v>
      </c>
      <c r="I246" s="1">
        <v>2325</v>
      </c>
    </row>
    <row r="247" spans="7:9" x14ac:dyDescent="0.25">
      <c r="G247" s="2">
        <v>44134</v>
      </c>
      <c r="H247" s="1">
        <v>2077</v>
      </c>
      <c r="I247" s="1">
        <v>2397</v>
      </c>
    </row>
    <row r="248" spans="7:9" x14ac:dyDescent="0.25">
      <c r="G248" s="2">
        <v>44135</v>
      </c>
      <c r="H248" s="1">
        <v>2142</v>
      </c>
      <c r="I248" s="1">
        <v>2456</v>
      </c>
    </row>
    <row r="249" spans="7:9" x14ac:dyDescent="0.25">
      <c r="G249" s="2">
        <v>44136</v>
      </c>
      <c r="H249" s="1">
        <v>2197</v>
      </c>
      <c r="I249" s="1">
        <v>2502</v>
      </c>
    </row>
    <row r="250" spans="7:9" x14ac:dyDescent="0.25">
      <c r="G250" s="2">
        <v>44137</v>
      </c>
      <c r="H250" s="1">
        <v>2291</v>
      </c>
      <c r="I250" s="1">
        <v>2595</v>
      </c>
    </row>
    <row r="251" spans="7:9" x14ac:dyDescent="0.25">
      <c r="G251" s="2">
        <v>44138</v>
      </c>
      <c r="H251" s="1">
        <v>2334</v>
      </c>
      <c r="I251" s="1">
        <v>2620</v>
      </c>
    </row>
    <row r="252" spans="7:9" x14ac:dyDescent="0.25">
      <c r="G252" s="2">
        <v>44139</v>
      </c>
      <c r="H252" s="1">
        <v>2355</v>
      </c>
      <c r="I252" s="1">
        <v>2642</v>
      </c>
    </row>
    <row r="253" spans="7:9" x14ac:dyDescent="0.25">
      <c r="G253" s="2">
        <v>44140</v>
      </c>
      <c r="H253" s="1">
        <v>2379</v>
      </c>
      <c r="I253" s="1">
        <v>2661</v>
      </c>
    </row>
    <row r="254" spans="7:9" x14ac:dyDescent="0.25">
      <c r="G254" s="2">
        <v>44141</v>
      </c>
      <c r="H254" s="1">
        <v>2394</v>
      </c>
      <c r="I254" s="1">
        <v>2653</v>
      </c>
    </row>
    <row r="255" spans="7:9" x14ac:dyDescent="0.25">
      <c r="G255" s="2">
        <v>44142</v>
      </c>
      <c r="H255" s="1">
        <v>2383</v>
      </c>
      <c r="I255" s="1">
        <v>2626</v>
      </c>
    </row>
    <row r="256" spans="7:9" x14ac:dyDescent="0.25">
      <c r="G256" s="2">
        <v>44143</v>
      </c>
      <c r="H256" s="1">
        <v>2367</v>
      </c>
      <c r="I256" s="1">
        <v>2588</v>
      </c>
    </row>
    <row r="257" spans="7:9" x14ac:dyDescent="0.25">
      <c r="G257" s="2">
        <v>44144</v>
      </c>
      <c r="H257" s="1">
        <v>2330</v>
      </c>
      <c r="I257" s="1">
        <v>2530</v>
      </c>
    </row>
    <row r="258" spans="7:9" x14ac:dyDescent="0.25">
      <c r="G258" s="2">
        <v>44145</v>
      </c>
      <c r="H258" s="1">
        <v>2308</v>
      </c>
      <c r="I258" s="1">
        <v>2511</v>
      </c>
    </row>
    <row r="259" spans="7:9" x14ac:dyDescent="0.25">
      <c r="G259" s="2">
        <v>44146</v>
      </c>
      <c r="H259" s="1">
        <v>2211</v>
      </c>
      <c r="I259" s="1">
        <v>2363</v>
      </c>
    </row>
    <row r="260" spans="7:9" x14ac:dyDescent="0.25">
      <c r="G260" s="2">
        <v>44147</v>
      </c>
      <c r="H260" s="1">
        <v>2177</v>
      </c>
      <c r="I260" s="1">
        <v>2320</v>
      </c>
    </row>
    <row r="261" spans="7:9" x14ac:dyDescent="0.25">
      <c r="G261" s="2">
        <v>44148</v>
      </c>
      <c r="H261" s="1">
        <v>2131</v>
      </c>
      <c r="I261" s="1">
        <v>2257</v>
      </c>
    </row>
    <row r="262" spans="7:9" x14ac:dyDescent="0.25">
      <c r="G262" s="2">
        <v>44149</v>
      </c>
      <c r="H262" s="1">
        <v>2090</v>
      </c>
      <c r="I262" s="1">
        <v>2209</v>
      </c>
    </row>
    <row r="263" spans="7:9" x14ac:dyDescent="0.25">
      <c r="G263" s="2">
        <v>44150</v>
      </c>
      <c r="H263" s="1">
        <v>2018</v>
      </c>
      <c r="I263" s="1">
        <v>2131</v>
      </c>
    </row>
    <row r="264" spans="7:9" x14ac:dyDescent="0.25">
      <c r="G264" s="2">
        <v>44151</v>
      </c>
      <c r="H264" s="1">
        <v>1929</v>
      </c>
      <c r="I264" s="1">
        <v>2008</v>
      </c>
    </row>
    <row r="265" spans="7:9" x14ac:dyDescent="0.25">
      <c r="G265" s="2">
        <v>44152</v>
      </c>
      <c r="H265" s="1">
        <v>1839</v>
      </c>
      <c r="I265" s="1">
        <v>1892</v>
      </c>
    </row>
    <row r="266" spans="7:9" x14ac:dyDescent="0.25">
      <c r="G266" s="2">
        <v>44153</v>
      </c>
      <c r="H266" s="1">
        <v>1831</v>
      </c>
      <c r="I266" s="1">
        <v>1899</v>
      </c>
    </row>
    <row r="267" spans="7:9" x14ac:dyDescent="0.25">
      <c r="G267" s="2">
        <v>44154</v>
      </c>
      <c r="H267" s="1">
        <v>1736</v>
      </c>
      <c r="I267" s="1">
        <v>1788</v>
      </c>
    </row>
    <row r="268" spans="7:9" x14ac:dyDescent="0.25">
      <c r="G268" s="2">
        <v>44155</v>
      </c>
      <c r="H268" s="1">
        <v>1643</v>
      </c>
      <c r="I268" s="1">
        <v>1676</v>
      </c>
    </row>
    <row r="269" spans="7:9" x14ac:dyDescent="0.25">
      <c r="G269" s="2">
        <v>44156</v>
      </c>
      <c r="H269" s="1">
        <v>1561</v>
      </c>
      <c r="I269" s="1">
        <v>1589</v>
      </c>
    </row>
    <row r="270" spans="7:9" x14ac:dyDescent="0.25">
      <c r="G270" s="2">
        <v>44157</v>
      </c>
      <c r="H270" s="1">
        <v>1497</v>
      </c>
      <c r="I270" s="1">
        <v>1535</v>
      </c>
    </row>
    <row r="271" spans="7:9" x14ac:dyDescent="0.25">
      <c r="G271" s="2">
        <v>44158</v>
      </c>
      <c r="H271" s="1">
        <v>1410</v>
      </c>
      <c r="I271" s="1">
        <v>1450</v>
      </c>
    </row>
    <row r="272" spans="7:9" x14ac:dyDescent="0.25">
      <c r="G272" s="2">
        <v>44159</v>
      </c>
      <c r="H272" s="1">
        <v>1347</v>
      </c>
      <c r="I272" s="1">
        <v>1388</v>
      </c>
    </row>
    <row r="273" spans="7:9" x14ac:dyDescent="0.25">
      <c r="G273" s="2">
        <v>44160</v>
      </c>
      <c r="H273" s="1">
        <v>1293</v>
      </c>
      <c r="I273" s="1">
        <v>1338</v>
      </c>
    </row>
    <row r="274" spans="7:9" x14ac:dyDescent="0.25">
      <c r="G274" s="2">
        <v>44161</v>
      </c>
      <c r="H274" s="1">
        <v>1246</v>
      </c>
      <c r="I274" s="1">
        <v>1288</v>
      </c>
    </row>
    <row r="275" spans="7:9" x14ac:dyDescent="0.25">
      <c r="G275" s="2">
        <v>44162</v>
      </c>
      <c r="H275" s="1">
        <v>1197</v>
      </c>
      <c r="I275" s="1">
        <v>1252</v>
      </c>
    </row>
    <row r="276" spans="7:9" x14ac:dyDescent="0.25">
      <c r="G276" s="2">
        <v>44163</v>
      </c>
      <c r="H276" s="1">
        <v>1160</v>
      </c>
      <c r="I276" s="1">
        <v>1231</v>
      </c>
    </row>
    <row r="277" spans="7:9" x14ac:dyDescent="0.25">
      <c r="G277" s="2">
        <v>44164</v>
      </c>
      <c r="H277" s="1">
        <v>1150</v>
      </c>
      <c r="I277" s="1">
        <v>1221</v>
      </c>
    </row>
    <row r="278" spans="7:9" x14ac:dyDescent="0.25">
      <c r="G278" s="2">
        <v>44165</v>
      </c>
      <c r="H278" s="1">
        <v>1116</v>
      </c>
      <c r="I278" s="1">
        <v>1182</v>
      </c>
    </row>
    <row r="279" spans="7:9" x14ac:dyDescent="0.25">
      <c r="G279" s="2">
        <v>44166</v>
      </c>
      <c r="H279" s="1">
        <v>1088</v>
      </c>
      <c r="I279" s="1">
        <v>1158</v>
      </c>
    </row>
    <row r="280" spans="7:9" x14ac:dyDescent="0.25">
      <c r="G280" s="2">
        <v>44167</v>
      </c>
      <c r="H280" s="1">
        <v>1078</v>
      </c>
      <c r="I280" s="1">
        <v>1142</v>
      </c>
    </row>
    <row r="281" spans="7:9" x14ac:dyDescent="0.25">
      <c r="G281" s="2">
        <v>44168</v>
      </c>
      <c r="H281" s="1">
        <v>1068</v>
      </c>
      <c r="I281" s="1">
        <v>1146</v>
      </c>
    </row>
    <row r="282" spans="7:9" x14ac:dyDescent="0.25">
      <c r="G282" s="2">
        <v>44169</v>
      </c>
      <c r="H282" s="1">
        <v>1067</v>
      </c>
      <c r="I282" s="1">
        <v>1143</v>
      </c>
    </row>
    <row r="283" spans="7:9" x14ac:dyDescent="0.25">
      <c r="G283" s="2">
        <v>44170</v>
      </c>
      <c r="H283" s="1">
        <v>1068</v>
      </c>
      <c r="I283" s="1">
        <v>1132</v>
      </c>
    </row>
    <row r="284" spans="7:9" x14ac:dyDescent="0.25">
      <c r="G284" s="2">
        <v>44171</v>
      </c>
      <c r="H284" s="1">
        <v>1069</v>
      </c>
      <c r="I284" s="1">
        <v>1131</v>
      </c>
    </row>
    <row r="285" spans="7:9" x14ac:dyDescent="0.25">
      <c r="G285" s="2">
        <v>44172</v>
      </c>
      <c r="H285" s="1">
        <v>1069</v>
      </c>
      <c r="I285" s="1">
        <v>1132</v>
      </c>
    </row>
    <row r="286" spans="7:9" x14ac:dyDescent="0.25">
      <c r="G286" s="2">
        <v>44173</v>
      </c>
      <c r="H286" s="1">
        <v>1054</v>
      </c>
      <c r="I286" s="1">
        <v>1120</v>
      </c>
    </row>
    <row r="287" spans="7:9" x14ac:dyDescent="0.25">
      <c r="G287" s="2">
        <v>44174</v>
      </c>
      <c r="H287" s="1">
        <v>1038</v>
      </c>
      <c r="I287" s="1">
        <v>1111</v>
      </c>
    </row>
    <row r="288" spans="7:9" x14ac:dyDescent="0.25">
      <c r="G288" s="2">
        <v>44175</v>
      </c>
      <c r="H288" s="1">
        <v>1033</v>
      </c>
      <c r="I288" s="1">
        <v>1080</v>
      </c>
    </row>
    <row r="289" spans="7:9" x14ac:dyDescent="0.25">
      <c r="G289" s="2">
        <v>44176</v>
      </c>
      <c r="H289" s="1">
        <v>1030</v>
      </c>
      <c r="I289" s="1">
        <v>1072</v>
      </c>
    </row>
    <row r="290" spans="7:9" x14ac:dyDescent="0.25">
      <c r="G290" s="2">
        <v>44177</v>
      </c>
      <c r="H290" s="1">
        <v>1039</v>
      </c>
      <c r="I290" s="1">
        <v>1078</v>
      </c>
    </row>
    <row r="291" spans="7:9" x14ac:dyDescent="0.25">
      <c r="G291" s="2">
        <v>44178</v>
      </c>
      <c r="H291" s="1">
        <v>1030</v>
      </c>
      <c r="I291" s="1">
        <v>1063</v>
      </c>
    </row>
    <row r="292" spans="7:9" x14ac:dyDescent="0.25">
      <c r="G292" s="2">
        <v>44179</v>
      </c>
      <c r="H292" s="1">
        <v>1036</v>
      </c>
      <c r="I292" s="1">
        <v>1068</v>
      </c>
    </row>
    <row r="293" spans="7:9" x14ac:dyDescent="0.25">
      <c r="G293" s="2">
        <v>44180</v>
      </c>
      <c r="H293" s="1">
        <v>1049</v>
      </c>
      <c r="I293" s="1">
        <v>1075</v>
      </c>
    </row>
    <row r="294" spans="7:9" x14ac:dyDescent="0.25">
      <c r="G294" s="2">
        <v>44181</v>
      </c>
      <c r="H294" s="1">
        <v>1050</v>
      </c>
      <c r="I294" s="1">
        <v>1070</v>
      </c>
    </row>
    <row r="295" spans="7:9" x14ac:dyDescent="0.25">
      <c r="G295" s="2">
        <v>44182</v>
      </c>
      <c r="H295" s="1">
        <v>1044</v>
      </c>
      <c r="I295" s="1">
        <v>1077</v>
      </c>
    </row>
    <row r="296" spans="7:9" x14ac:dyDescent="0.25">
      <c r="G296" s="2">
        <v>44183</v>
      </c>
      <c r="H296" s="1">
        <v>1038</v>
      </c>
      <c r="I296" s="1">
        <v>1079</v>
      </c>
    </row>
    <row r="297" spans="7:9" x14ac:dyDescent="0.25">
      <c r="G297" s="2">
        <v>44184</v>
      </c>
      <c r="H297" s="1">
        <v>1033</v>
      </c>
      <c r="I297" s="1">
        <v>1082</v>
      </c>
    </row>
    <row r="298" spans="7:9" x14ac:dyDescent="0.25">
      <c r="G298" s="2">
        <v>44185</v>
      </c>
      <c r="H298" s="1">
        <v>1036</v>
      </c>
      <c r="I298" s="1">
        <v>1089</v>
      </c>
    </row>
    <row r="299" spans="7:9" x14ac:dyDescent="0.25">
      <c r="G299" s="2">
        <v>44186</v>
      </c>
      <c r="H299" s="1">
        <v>1018</v>
      </c>
      <c r="I299" s="1">
        <v>1081</v>
      </c>
    </row>
    <row r="300" spans="7:9" x14ac:dyDescent="0.25">
      <c r="G300" s="2">
        <v>44187</v>
      </c>
      <c r="H300" s="1">
        <v>1026</v>
      </c>
      <c r="I300" s="1">
        <v>1099</v>
      </c>
    </row>
    <row r="301" spans="7:9" x14ac:dyDescent="0.25">
      <c r="G301" s="2">
        <v>44188</v>
      </c>
      <c r="H301" s="1">
        <v>1025</v>
      </c>
      <c r="I301" s="1">
        <v>1108</v>
      </c>
    </row>
    <row r="302" spans="7:9" x14ac:dyDescent="0.25">
      <c r="G302" s="2">
        <v>44189</v>
      </c>
      <c r="H302" s="1">
        <v>1013</v>
      </c>
      <c r="I302" s="1">
        <v>1101</v>
      </c>
    </row>
    <row r="303" spans="7:9" x14ac:dyDescent="0.25">
      <c r="G303" s="2">
        <v>44190</v>
      </c>
      <c r="H303" s="1">
        <v>941</v>
      </c>
      <c r="I303" s="1">
        <v>1026</v>
      </c>
    </row>
    <row r="304" spans="7:9" x14ac:dyDescent="0.25">
      <c r="G304" s="2">
        <v>44191</v>
      </c>
      <c r="H304" s="1">
        <v>935</v>
      </c>
      <c r="I304" s="1">
        <v>1030</v>
      </c>
    </row>
    <row r="305" spans="7:9" x14ac:dyDescent="0.25">
      <c r="G305" s="2">
        <v>44192</v>
      </c>
      <c r="H305" s="1">
        <v>936</v>
      </c>
      <c r="I305" s="1">
        <v>1049</v>
      </c>
    </row>
    <row r="306" spans="7:9" x14ac:dyDescent="0.25">
      <c r="G306" s="2">
        <v>44193</v>
      </c>
      <c r="H306" s="1">
        <v>961</v>
      </c>
      <c r="I306" s="1">
        <v>1073</v>
      </c>
    </row>
    <row r="307" spans="7:9" x14ac:dyDescent="0.25">
      <c r="G307" s="2">
        <v>44194</v>
      </c>
      <c r="H307" s="1">
        <v>956</v>
      </c>
      <c r="I307" s="1">
        <v>1075</v>
      </c>
    </row>
    <row r="308" spans="7:9" x14ac:dyDescent="0.25">
      <c r="G308" s="2">
        <v>44195</v>
      </c>
      <c r="H308" s="1">
        <v>960</v>
      </c>
      <c r="I308" s="1">
        <v>1083</v>
      </c>
    </row>
    <row r="309" spans="7:9" x14ac:dyDescent="0.25">
      <c r="G309" s="2">
        <v>44196</v>
      </c>
      <c r="H309" s="1">
        <v>964</v>
      </c>
      <c r="I309" s="1">
        <v>1093</v>
      </c>
    </row>
    <row r="310" spans="7:9" x14ac:dyDescent="0.25">
      <c r="G310" s="2">
        <v>44197</v>
      </c>
      <c r="H310" s="1">
        <v>973</v>
      </c>
      <c r="I310" s="1">
        <v>1106</v>
      </c>
    </row>
    <row r="311" spans="7:9" x14ac:dyDescent="0.25">
      <c r="G311" s="2">
        <v>44198</v>
      </c>
      <c r="H311" s="1">
        <v>982</v>
      </c>
      <c r="I311" s="1">
        <v>1123</v>
      </c>
    </row>
    <row r="312" spans="7:9" x14ac:dyDescent="0.25">
      <c r="G312" s="2">
        <v>44199</v>
      </c>
      <c r="H312" s="1">
        <v>1003</v>
      </c>
      <c r="I312" s="1">
        <v>1136</v>
      </c>
    </row>
    <row r="313" spans="7:9" x14ac:dyDescent="0.25">
      <c r="G313" s="2">
        <v>44200</v>
      </c>
      <c r="H313" s="1">
        <v>1006</v>
      </c>
      <c r="I313" s="1">
        <v>1146</v>
      </c>
    </row>
    <row r="314" spans="7:9" x14ac:dyDescent="0.25">
      <c r="G314" s="2">
        <v>44201</v>
      </c>
      <c r="H314" s="1">
        <v>1015</v>
      </c>
      <c r="I314" s="1">
        <v>1154</v>
      </c>
    </row>
    <row r="315" spans="7:9" x14ac:dyDescent="0.25">
      <c r="G315" s="2">
        <v>44202</v>
      </c>
      <c r="H315" s="1">
        <v>1025</v>
      </c>
      <c r="I315" s="1">
        <v>1172</v>
      </c>
    </row>
    <row r="316" spans="7:9" x14ac:dyDescent="0.25">
      <c r="G316" s="2">
        <v>44203</v>
      </c>
      <c r="H316" s="1">
        <v>1052</v>
      </c>
      <c r="I316" s="1">
        <v>1202</v>
      </c>
    </row>
    <row r="317" spans="7:9" x14ac:dyDescent="0.25">
      <c r="G317" s="2">
        <v>44204</v>
      </c>
      <c r="H317" s="1">
        <v>1124</v>
      </c>
      <c r="I317" s="1">
        <v>1293</v>
      </c>
    </row>
    <row r="318" spans="7:9" x14ac:dyDescent="0.25">
      <c r="G318" s="2">
        <v>44205</v>
      </c>
      <c r="H318" s="1">
        <v>1137</v>
      </c>
      <c r="I318" s="1">
        <v>1286</v>
      </c>
    </row>
    <row r="319" spans="7:9" x14ac:dyDescent="0.25">
      <c r="G319" s="2">
        <v>44206</v>
      </c>
      <c r="H319" s="1">
        <v>1124</v>
      </c>
      <c r="I319" s="1">
        <v>1278</v>
      </c>
    </row>
    <row r="320" spans="7:9" x14ac:dyDescent="0.25">
      <c r="G320" s="2">
        <v>44207</v>
      </c>
      <c r="H320" s="1">
        <v>1126</v>
      </c>
      <c r="I320" s="1">
        <v>1284</v>
      </c>
    </row>
    <row r="321" spans="7:9" x14ac:dyDescent="0.25">
      <c r="G321" s="2">
        <v>44208</v>
      </c>
      <c r="H321" s="1">
        <v>1144</v>
      </c>
      <c r="I321" s="1">
        <v>1304</v>
      </c>
    </row>
    <row r="322" spans="7:9" x14ac:dyDescent="0.25">
      <c r="G322" s="2">
        <v>44209</v>
      </c>
      <c r="H322" s="1">
        <v>1185</v>
      </c>
      <c r="I322" s="1">
        <v>1324</v>
      </c>
    </row>
    <row r="323" spans="7:9" x14ac:dyDescent="0.25">
      <c r="G323" s="2">
        <v>44210</v>
      </c>
      <c r="H323" s="1">
        <v>1211</v>
      </c>
      <c r="I323" s="1">
        <v>1344</v>
      </c>
    </row>
    <row r="324" spans="7:9" x14ac:dyDescent="0.25">
      <c r="G324" s="2">
        <v>44211</v>
      </c>
      <c r="H324" s="1">
        <v>1243</v>
      </c>
      <c r="I324" s="1">
        <v>1362</v>
      </c>
    </row>
    <row r="325" spans="7:9" x14ac:dyDescent="0.25">
      <c r="G325" s="2">
        <v>44212</v>
      </c>
      <c r="H325" s="1">
        <v>1260</v>
      </c>
      <c r="I325" s="1">
        <v>1385</v>
      </c>
    </row>
    <row r="326" spans="7:9" x14ac:dyDescent="0.25">
      <c r="G326" s="2">
        <v>44213</v>
      </c>
      <c r="H326" s="1">
        <v>1273</v>
      </c>
      <c r="I326" s="1">
        <v>1392</v>
      </c>
    </row>
    <row r="327" spans="7:9" x14ac:dyDescent="0.25">
      <c r="G327" s="2">
        <v>44214</v>
      </c>
      <c r="H327" s="1">
        <v>1304</v>
      </c>
      <c r="I327" s="1">
        <v>1409</v>
      </c>
    </row>
    <row r="328" spans="7:9" x14ac:dyDescent="0.25">
      <c r="G328" s="2">
        <v>44215</v>
      </c>
      <c r="H328" s="1">
        <v>1329</v>
      </c>
      <c r="I328" s="1">
        <v>1426</v>
      </c>
    </row>
    <row r="329" spans="7:9" x14ac:dyDescent="0.25">
      <c r="G329" s="2">
        <v>44216</v>
      </c>
      <c r="H329" s="1">
        <v>1340</v>
      </c>
      <c r="I329" s="1">
        <v>1438</v>
      </c>
    </row>
    <row r="330" spans="7:9" x14ac:dyDescent="0.25">
      <c r="G330" s="2">
        <v>44217</v>
      </c>
      <c r="H330" s="1">
        <v>1357</v>
      </c>
      <c r="I330" s="1">
        <v>1455</v>
      </c>
    </row>
    <row r="331" spans="7:9" x14ac:dyDescent="0.25">
      <c r="G331" s="2">
        <v>44218</v>
      </c>
      <c r="H331" s="1">
        <v>1370</v>
      </c>
      <c r="I331" s="1">
        <v>1477</v>
      </c>
    </row>
    <row r="332" spans="7:9" x14ac:dyDescent="0.25">
      <c r="G332" s="2">
        <v>44219</v>
      </c>
      <c r="H332" s="1">
        <v>1384</v>
      </c>
      <c r="I332" s="1">
        <v>1490</v>
      </c>
    </row>
    <row r="333" spans="7:9" x14ac:dyDescent="0.25">
      <c r="G333" s="2">
        <v>44220</v>
      </c>
      <c r="H333" s="1">
        <v>1403</v>
      </c>
      <c r="I333" s="1">
        <v>1502</v>
      </c>
    </row>
    <row r="334" spans="7:9" x14ac:dyDescent="0.25">
      <c r="G334" s="2">
        <v>44221</v>
      </c>
      <c r="H334" s="1">
        <v>1412</v>
      </c>
      <c r="I334" s="1">
        <v>1512</v>
      </c>
    </row>
    <row r="335" spans="7:9" x14ac:dyDescent="0.25">
      <c r="G335" s="2">
        <v>44222</v>
      </c>
      <c r="H335" s="1">
        <v>1407</v>
      </c>
      <c r="I335" s="1">
        <v>1503</v>
      </c>
    </row>
    <row r="336" spans="7:9" x14ac:dyDescent="0.25">
      <c r="G336" s="2">
        <v>44223</v>
      </c>
      <c r="H336" s="1">
        <v>1389</v>
      </c>
      <c r="I336" s="1">
        <v>1493</v>
      </c>
    </row>
    <row r="337" spans="7:9" x14ac:dyDescent="0.25">
      <c r="G337" s="2">
        <v>44224</v>
      </c>
      <c r="H337" s="1">
        <v>1387</v>
      </c>
      <c r="I337" s="1">
        <v>1478</v>
      </c>
    </row>
    <row r="338" spans="7:9" x14ac:dyDescent="0.25">
      <c r="G338" s="2">
        <v>44225</v>
      </c>
      <c r="H338" s="1">
        <v>1382</v>
      </c>
      <c r="I338" s="1">
        <v>1462</v>
      </c>
    </row>
    <row r="339" spans="7:9" x14ac:dyDescent="0.25">
      <c r="G339" s="2">
        <v>44226</v>
      </c>
      <c r="H339" s="1">
        <v>1374</v>
      </c>
      <c r="I339" s="1">
        <v>1452</v>
      </c>
    </row>
    <row r="340" spans="7:9" x14ac:dyDescent="0.25">
      <c r="G340" s="2">
        <v>44227</v>
      </c>
      <c r="H340" s="1">
        <v>1380</v>
      </c>
      <c r="I340" s="1">
        <v>1455</v>
      </c>
    </row>
    <row r="341" spans="7:9" x14ac:dyDescent="0.25">
      <c r="G341" s="2">
        <v>44228</v>
      </c>
      <c r="H341" s="1">
        <v>1393</v>
      </c>
      <c r="I341" s="1">
        <v>1480</v>
      </c>
    </row>
    <row r="342" spans="7:9" x14ac:dyDescent="0.25">
      <c r="G342" s="2">
        <v>44229</v>
      </c>
      <c r="H342" s="1">
        <v>1407</v>
      </c>
      <c r="I342" s="1">
        <v>1482</v>
      </c>
    </row>
    <row r="343" spans="7:9" x14ac:dyDescent="0.25">
      <c r="G343" s="2">
        <v>44230</v>
      </c>
      <c r="H343" s="1">
        <v>1419</v>
      </c>
      <c r="I343" s="1">
        <v>1499</v>
      </c>
    </row>
    <row r="344" spans="7:9" x14ac:dyDescent="0.25">
      <c r="G344" s="2">
        <v>44231</v>
      </c>
      <c r="H344" s="1">
        <v>1418</v>
      </c>
      <c r="I344" s="1">
        <v>1504</v>
      </c>
    </row>
    <row r="345" spans="7:9" x14ac:dyDescent="0.25">
      <c r="G345" s="2">
        <v>44232</v>
      </c>
      <c r="H345" s="1">
        <v>1405</v>
      </c>
      <c r="I345" s="1">
        <v>1493</v>
      </c>
    </row>
    <row r="346" spans="7:9" x14ac:dyDescent="0.25">
      <c r="G346" s="2">
        <v>44233</v>
      </c>
      <c r="H346" s="1">
        <v>1403</v>
      </c>
      <c r="I346" s="1">
        <v>1488</v>
      </c>
    </row>
    <row r="347" spans="7:9" x14ac:dyDescent="0.25">
      <c r="G347" s="2">
        <v>44234</v>
      </c>
      <c r="H347" s="1">
        <v>1392</v>
      </c>
      <c r="I347" s="1">
        <v>1481</v>
      </c>
    </row>
    <row r="348" spans="7:9" x14ac:dyDescent="0.25">
      <c r="G348" s="2">
        <v>44235</v>
      </c>
      <c r="H348" s="1">
        <v>1366</v>
      </c>
      <c r="I348" s="1">
        <v>1452</v>
      </c>
    </row>
    <row r="349" spans="7:9" x14ac:dyDescent="0.25">
      <c r="G349" s="2">
        <v>44236</v>
      </c>
      <c r="H349" s="1">
        <v>1342</v>
      </c>
      <c r="I349" s="1">
        <v>1443</v>
      </c>
    </row>
    <row r="350" spans="7:9" x14ac:dyDescent="0.25">
      <c r="G350" s="2">
        <v>44237</v>
      </c>
      <c r="H350" s="1">
        <v>1310</v>
      </c>
      <c r="I350" s="1">
        <v>1405</v>
      </c>
    </row>
    <row r="351" spans="7:9" x14ac:dyDescent="0.25">
      <c r="G351" s="2">
        <v>44238</v>
      </c>
      <c r="H351" s="1">
        <v>1279</v>
      </c>
      <c r="I351" s="1">
        <v>1380</v>
      </c>
    </row>
    <row r="352" spans="7:9" x14ac:dyDescent="0.25">
      <c r="G352" s="2">
        <v>44239</v>
      </c>
      <c r="H352" s="1">
        <v>1267</v>
      </c>
      <c r="I352" s="1">
        <v>1359</v>
      </c>
    </row>
    <row r="353" spans="7:9" x14ac:dyDescent="0.25">
      <c r="G353" s="2">
        <v>44240</v>
      </c>
      <c r="H353" s="1">
        <v>1246</v>
      </c>
      <c r="I353" s="1">
        <v>1342</v>
      </c>
    </row>
    <row r="354" spans="7:9" x14ac:dyDescent="0.25">
      <c r="G354" s="2">
        <v>44241</v>
      </c>
      <c r="H354" s="1">
        <v>1223</v>
      </c>
      <c r="I354" s="1">
        <v>1321</v>
      </c>
    </row>
    <row r="355" spans="7:9" x14ac:dyDescent="0.25">
      <c r="G355" s="2">
        <v>44242</v>
      </c>
      <c r="H355" s="1">
        <v>1212</v>
      </c>
      <c r="I355" s="1">
        <v>1302</v>
      </c>
    </row>
    <row r="356" spans="7:9" x14ac:dyDescent="0.25">
      <c r="G356" s="2">
        <v>44243</v>
      </c>
      <c r="H356" s="1">
        <v>1196</v>
      </c>
      <c r="I356" s="1">
        <v>1297</v>
      </c>
    </row>
    <row r="357" spans="7:9" x14ac:dyDescent="0.25">
      <c r="G357" s="2">
        <v>44244</v>
      </c>
      <c r="H357" s="1">
        <v>1204</v>
      </c>
      <c r="I357" s="1">
        <v>1299</v>
      </c>
    </row>
    <row r="358" spans="7:9" x14ac:dyDescent="0.25">
      <c r="G358" s="2">
        <v>44245</v>
      </c>
      <c r="H358" s="1">
        <v>1203</v>
      </c>
      <c r="I358" s="1">
        <v>1308</v>
      </c>
    </row>
    <row r="359" spans="7:9" x14ac:dyDescent="0.25">
      <c r="G359" s="2">
        <v>44246</v>
      </c>
      <c r="H359" s="1">
        <v>1187</v>
      </c>
      <c r="I359" s="1">
        <v>1308</v>
      </c>
    </row>
    <row r="360" spans="7:9" x14ac:dyDescent="0.25">
      <c r="G360" s="2">
        <v>44247</v>
      </c>
      <c r="H360" s="1">
        <v>1201</v>
      </c>
      <c r="I360" s="1">
        <v>1317</v>
      </c>
    </row>
    <row r="361" spans="7:9" x14ac:dyDescent="0.25">
      <c r="G361" s="2">
        <v>44248</v>
      </c>
      <c r="H361" s="1">
        <v>1221</v>
      </c>
      <c r="I361" s="1">
        <v>1335</v>
      </c>
    </row>
    <row r="362" spans="7:9" x14ac:dyDescent="0.25">
      <c r="G362" s="2">
        <v>44249</v>
      </c>
      <c r="H362" s="1">
        <v>1225</v>
      </c>
      <c r="I362" s="1">
        <v>1341</v>
      </c>
    </row>
    <row r="363" spans="7:9" x14ac:dyDescent="0.25">
      <c r="G363" s="2">
        <v>44250</v>
      </c>
      <c r="H363" s="1">
        <v>1222</v>
      </c>
      <c r="I363" s="1">
        <v>1339</v>
      </c>
    </row>
    <row r="364" spans="7:9" x14ac:dyDescent="0.25">
      <c r="G364" s="2">
        <v>44251</v>
      </c>
      <c r="H364" s="1">
        <v>1216</v>
      </c>
      <c r="I364" s="1">
        <v>1344</v>
      </c>
    </row>
    <row r="365" spans="7:9" x14ac:dyDescent="0.25">
      <c r="G365" s="2">
        <v>44252</v>
      </c>
      <c r="H365" s="1">
        <v>1228</v>
      </c>
      <c r="I365" s="1">
        <v>1351</v>
      </c>
    </row>
    <row r="366" spans="7:9" x14ac:dyDescent="0.25">
      <c r="G366" s="2">
        <v>44253</v>
      </c>
      <c r="H366" s="1">
        <v>1243</v>
      </c>
      <c r="I366" s="1">
        <v>1370</v>
      </c>
    </row>
    <row r="367" spans="7:9" x14ac:dyDescent="0.25">
      <c r="G367" s="2">
        <v>44254</v>
      </c>
      <c r="H367" s="1">
        <v>1247</v>
      </c>
      <c r="I367" s="1">
        <v>1382</v>
      </c>
    </row>
    <row r="368" spans="7:9" x14ac:dyDescent="0.25">
      <c r="G368" s="2">
        <v>44255</v>
      </c>
      <c r="H368" s="1">
        <v>1241</v>
      </c>
      <c r="I368" s="1">
        <v>1384</v>
      </c>
    </row>
    <row r="369" spans="7:9" x14ac:dyDescent="0.25">
      <c r="G369" s="2">
        <v>44256</v>
      </c>
      <c r="H369" s="1">
        <v>1238</v>
      </c>
      <c r="I369" s="1">
        <v>1399</v>
      </c>
    </row>
    <row r="370" spans="7:9" x14ac:dyDescent="0.25">
      <c r="G370" s="2">
        <v>44257</v>
      </c>
      <c r="H370" s="1">
        <v>1250</v>
      </c>
      <c r="I370" s="1">
        <v>1410</v>
      </c>
    </row>
    <row r="371" spans="7:9" x14ac:dyDescent="0.25">
      <c r="G371" s="2">
        <v>44258</v>
      </c>
      <c r="H371" s="1">
        <v>1264</v>
      </c>
      <c r="I371" s="1">
        <v>1415</v>
      </c>
    </row>
    <row r="372" spans="7:9" x14ac:dyDescent="0.25">
      <c r="G372" s="2">
        <v>44259</v>
      </c>
      <c r="H372" s="1">
        <v>1263</v>
      </c>
      <c r="I372" s="1">
        <v>1415</v>
      </c>
    </row>
    <row r="373" spans="7:9" x14ac:dyDescent="0.25">
      <c r="G373" s="2">
        <v>44260</v>
      </c>
      <c r="H373" s="1">
        <v>1264</v>
      </c>
      <c r="I373" s="1">
        <v>1410</v>
      </c>
    </row>
    <row r="374" spans="7:9" x14ac:dyDescent="0.25">
      <c r="G374" s="2">
        <v>44261</v>
      </c>
      <c r="H374" s="1">
        <v>1252</v>
      </c>
      <c r="I374" s="1">
        <v>1399</v>
      </c>
    </row>
    <row r="375" spans="7:9" x14ac:dyDescent="0.25">
      <c r="G375" s="2">
        <v>44262</v>
      </c>
      <c r="H375" s="1">
        <v>1259</v>
      </c>
      <c r="I375" s="1">
        <v>1404</v>
      </c>
    </row>
    <row r="376" spans="7:9" x14ac:dyDescent="0.25">
      <c r="G376" s="2">
        <v>44263</v>
      </c>
      <c r="H376" s="1">
        <v>1263</v>
      </c>
      <c r="I376" s="1">
        <v>1390</v>
      </c>
    </row>
    <row r="377" spans="7:9" x14ac:dyDescent="0.25">
      <c r="G377" s="2">
        <v>44264</v>
      </c>
      <c r="H377" s="1">
        <v>1253</v>
      </c>
      <c r="I377" s="1">
        <v>1391</v>
      </c>
    </row>
    <row r="378" spans="7:9" x14ac:dyDescent="0.25">
      <c r="G378" s="2">
        <v>44265</v>
      </c>
      <c r="H378" s="1">
        <v>1242</v>
      </c>
      <c r="I378" s="1">
        <v>1398</v>
      </c>
    </row>
    <row r="379" spans="7:9" x14ac:dyDescent="0.25">
      <c r="G379" s="2">
        <v>44266</v>
      </c>
      <c r="H379" s="1">
        <v>1262</v>
      </c>
      <c r="I379" s="1">
        <v>1407</v>
      </c>
    </row>
    <row r="380" spans="7:9" x14ac:dyDescent="0.25">
      <c r="G380" s="2">
        <v>44267</v>
      </c>
      <c r="H380" s="1">
        <v>1268</v>
      </c>
      <c r="I380" s="1">
        <v>1424</v>
      </c>
    </row>
    <row r="381" spans="7:9" x14ac:dyDescent="0.25">
      <c r="G381" s="2">
        <v>44268</v>
      </c>
      <c r="H381" s="1">
        <v>1300</v>
      </c>
      <c r="I381" s="1">
        <v>1445</v>
      </c>
    </row>
    <row r="382" spans="7:9" x14ac:dyDescent="0.25">
      <c r="G382" s="2">
        <v>44269</v>
      </c>
      <c r="H382" s="1">
        <v>1323</v>
      </c>
      <c r="I382" s="1">
        <v>1462</v>
      </c>
    </row>
    <row r="383" spans="7:9" x14ac:dyDescent="0.25">
      <c r="G383" s="2">
        <v>44270</v>
      </c>
      <c r="H383" s="1">
        <v>1348</v>
      </c>
      <c r="I383" s="1">
        <v>1496</v>
      </c>
    </row>
    <row r="384" spans="7:9" x14ac:dyDescent="0.25">
      <c r="G384" s="2">
        <v>44271</v>
      </c>
      <c r="H384" s="1">
        <v>1375</v>
      </c>
      <c r="I384" s="1">
        <v>1514</v>
      </c>
    </row>
    <row r="385" spans="7:9" x14ac:dyDescent="0.25">
      <c r="G385" s="2">
        <v>44272</v>
      </c>
      <c r="H385" s="1">
        <v>1410</v>
      </c>
      <c r="I385" s="1">
        <v>1537</v>
      </c>
    </row>
    <row r="386" spans="7:9" x14ac:dyDescent="0.25">
      <c r="G386" s="2">
        <v>44273</v>
      </c>
      <c r="H386" s="1">
        <v>1422</v>
      </c>
      <c r="I386" s="1">
        <v>1563</v>
      </c>
    </row>
    <row r="387" spans="7:9" x14ac:dyDescent="0.25">
      <c r="G387" s="2">
        <v>44274</v>
      </c>
      <c r="H387" s="1">
        <v>1479</v>
      </c>
      <c r="I387" s="1">
        <v>1620</v>
      </c>
    </row>
    <row r="388" spans="7:9" x14ac:dyDescent="0.25">
      <c r="G388" s="2">
        <v>44275</v>
      </c>
      <c r="H388" s="1">
        <v>1493</v>
      </c>
      <c r="I388" s="1">
        <v>1640</v>
      </c>
    </row>
    <row r="389" spans="7:9" x14ac:dyDescent="0.25">
      <c r="G389" s="2">
        <v>44276</v>
      </c>
      <c r="H389" s="1">
        <v>1510</v>
      </c>
      <c r="I389" s="1">
        <v>1665</v>
      </c>
    </row>
    <row r="390" spans="7:9" x14ac:dyDescent="0.25">
      <c r="G390" s="2">
        <v>44277</v>
      </c>
      <c r="H390" s="1">
        <v>1535</v>
      </c>
      <c r="I390" s="1">
        <v>1702</v>
      </c>
    </row>
    <row r="391" spans="7:9" x14ac:dyDescent="0.25">
      <c r="G391" s="2">
        <v>44278</v>
      </c>
      <c r="H391" s="1">
        <v>1583</v>
      </c>
      <c r="I391" s="1">
        <v>1749</v>
      </c>
    </row>
    <row r="392" spans="7:9" x14ac:dyDescent="0.25">
      <c r="G392" s="2">
        <v>44279</v>
      </c>
      <c r="H392" s="1">
        <v>1604</v>
      </c>
      <c r="I392" s="1">
        <v>1798</v>
      </c>
    </row>
    <row r="393" spans="7:9" x14ac:dyDescent="0.25">
      <c r="G393" s="2">
        <v>44280</v>
      </c>
      <c r="H393" s="1">
        <v>1648</v>
      </c>
      <c r="I393" s="1">
        <v>1835</v>
      </c>
    </row>
    <row r="394" spans="7:9" x14ac:dyDescent="0.25">
      <c r="G394" s="2">
        <v>44281</v>
      </c>
      <c r="H394" s="1">
        <v>1657</v>
      </c>
      <c r="I394" s="1">
        <v>1851</v>
      </c>
    </row>
    <row r="395" spans="7:9" x14ac:dyDescent="0.25">
      <c r="G395" s="2">
        <v>44282</v>
      </c>
      <c r="H395" s="1">
        <v>1682</v>
      </c>
      <c r="I395" s="1">
        <v>1878</v>
      </c>
    </row>
    <row r="396" spans="7:9" x14ac:dyDescent="0.25">
      <c r="G396" s="2">
        <v>44283</v>
      </c>
      <c r="H396" s="1">
        <v>1695</v>
      </c>
      <c r="I396" s="1">
        <v>1887</v>
      </c>
    </row>
    <row r="397" spans="7:9" x14ac:dyDescent="0.25">
      <c r="G397" s="2">
        <v>44284</v>
      </c>
      <c r="H397" s="1">
        <v>1731</v>
      </c>
      <c r="I397" s="1">
        <v>1916</v>
      </c>
    </row>
    <row r="398" spans="7:9" x14ac:dyDescent="0.25">
      <c r="G398" s="2">
        <v>44285</v>
      </c>
      <c r="H398" s="1">
        <v>1742</v>
      </c>
      <c r="I398" s="1">
        <v>1922</v>
      </c>
    </row>
    <row r="399" spans="7:9" x14ac:dyDescent="0.25">
      <c r="G399" s="2">
        <v>44286</v>
      </c>
      <c r="H399" s="1">
        <v>1769</v>
      </c>
      <c r="I399" s="1">
        <v>1935</v>
      </c>
    </row>
    <row r="400" spans="7:9" x14ac:dyDescent="0.25">
      <c r="G400" s="2">
        <v>44287</v>
      </c>
      <c r="H400" s="1">
        <v>1786</v>
      </c>
      <c r="I400" s="1">
        <v>1963</v>
      </c>
    </row>
    <row r="401" spans="7:9" x14ac:dyDescent="0.25">
      <c r="G401" s="2">
        <v>44288</v>
      </c>
      <c r="H401" s="1">
        <v>1808</v>
      </c>
      <c r="I401" s="1">
        <v>2002</v>
      </c>
    </row>
    <row r="402" spans="7:9" x14ac:dyDescent="0.25">
      <c r="G402" s="2">
        <v>44289</v>
      </c>
      <c r="H402" s="1">
        <v>1822</v>
      </c>
      <c r="I402" s="1">
        <v>2033</v>
      </c>
    </row>
    <row r="403" spans="7:9" x14ac:dyDescent="0.25">
      <c r="G403" s="2">
        <v>44290</v>
      </c>
      <c r="H403" s="1">
        <v>1850</v>
      </c>
      <c r="I403" s="1">
        <v>2070</v>
      </c>
    </row>
    <row r="404" spans="7:9" x14ac:dyDescent="0.25">
      <c r="G404" s="2">
        <v>44291</v>
      </c>
      <c r="H404" s="1">
        <v>1790</v>
      </c>
      <c r="I404" s="1">
        <v>1994</v>
      </c>
    </row>
    <row r="405" spans="7:9" x14ac:dyDescent="0.25">
      <c r="G405" s="2">
        <v>44292</v>
      </c>
      <c r="H405" s="1">
        <v>1817</v>
      </c>
      <c r="I405" s="1">
        <v>2024</v>
      </c>
    </row>
    <row r="406" spans="7:9" x14ac:dyDescent="0.25">
      <c r="G406" s="2">
        <v>44293</v>
      </c>
      <c r="H406" s="1">
        <v>1807</v>
      </c>
      <c r="I406" s="1">
        <v>2013</v>
      </c>
    </row>
    <row r="407" spans="7:9" x14ac:dyDescent="0.25">
      <c r="G407" s="2">
        <v>44294</v>
      </c>
      <c r="H407" s="1">
        <v>1803</v>
      </c>
      <c r="I407" s="1">
        <v>2011</v>
      </c>
    </row>
    <row r="408" spans="7:9" x14ac:dyDescent="0.25">
      <c r="G408" s="2">
        <v>44295</v>
      </c>
      <c r="H408" s="1">
        <v>1807</v>
      </c>
      <c r="I408" s="1">
        <v>1993</v>
      </c>
    </row>
    <row r="409" spans="7:9" x14ac:dyDescent="0.25">
      <c r="G409" s="2">
        <v>44296</v>
      </c>
      <c r="H409" s="1">
        <v>1820</v>
      </c>
      <c r="I409" s="1">
        <v>1993</v>
      </c>
    </row>
    <row r="410" spans="7:9" x14ac:dyDescent="0.25">
      <c r="G410" s="2">
        <v>44297</v>
      </c>
      <c r="H410" s="1">
        <v>1807</v>
      </c>
      <c r="I410" s="1">
        <v>1971</v>
      </c>
    </row>
    <row r="411" spans="7:9" x14ac:dyDescent="0.25">
      <c r="G411" s="2">
        <v>44298</v>
      </c>
      <c r="H411" s="1">
        <v>1851</v>
      </c>
      <c r="I411" s="1">
        <v>2037</v>
      </c>
    </row>
    <row r="412" spans="7:9" x14ac:dyDescent="0.25">
      <c r="G412" s="2">
        <v>44299</v>
      </c>
      <c r="H412" s="1">
        <v>1808</v>
      </c>
      <c r="I412" s="1">
        <v>1990</v>
      </c>
    </row>
    <row r="413" spans="7:9" x14ac:dyDescent="0.25">
      <c r="G413" s="2">
        <v>44300</v>
      </c>
      <c r="H413" s="1">
        <v>1808</v>
      </c>
      <c r="I413" s="1">
        <v>1974</v>
      </c>
    </row>
    <row r="414" spans="7:9" x14ac:dyDescent="0.25">
      <c r="G414" s="2">
        <v>44301</v>
      </c>
      <c r="H414" s="1">
        <v>1783</v>
      </c>
      <c r="I414" s="1">
        <v>1943</v>
      </c>
    </row>
    <row r="415" spans="7:9" x14ac:dyDescent="0.25">
      <c r="G415" s="2">
        <v>44302</v>
      </c>
      <c r="H415" s="1">
        <v>1750</v>
      </c>
      <c r="I415" s="1">
        <v>1918</v>
      </c>
    </row>
    <row r="416" spans="7:9" x14ac:dyDescent="0.25">
      <c r="G416" s="2">
        <v>44303</v>
      </c>
      <c r="H416" s="1">
        <v>1727</v>
      </c>
      <c r="I416" s="1">
        <v>1888</v>
      </c>
    </row>
    <row r="417" spans="7:9" x14ac:dyDescent="0.25">
      <c r="G417" s="2">
        <v>44304</v>
      </c>
      <c r="H417" s="1">
        <v>1716</v>
      </c>
      <c r="I417" s="1">
        <v>1880</v>
      </c>
    </row>
    <row r="418" spans="7:9" x14ac:dyDescent="0.25">
      <c r="G418" s="2">
        <v>44305</v>
      </c>
      <c r="H418" s="1">
        <v>1709</v>
      </c>
      <c r="I418" s="1">
        <v>1880</v>
      </c>
    </row>
    <row r="419" spans="7:9" x14ac:dyDescent="0.25">
      <c r="G419" s="2">
        <v>44306</v>
      </c>
      <c r="H419" s="1">
        <v>1708</v>
      </c>
      <c r="I419" s="1">
        <v>1890</v>
      </c>
    </row>
    <row r="420" spans="7:9" x14ac:dyDescent="0.25">
      <c r="G420" s="2">
        <v>44307</v>
      </c>
      <c r="H420" s="1">
        <v>1693</v>
      </c>
      <c r="I420" s="1">
        <v>1889</v>
      </c>
    </row>
    <row r="421" spans="7:9" x14ac:dyDescent="0.25">
      <c r="G421" s="2">
        <v>44308</v>
      </c>
      <c r="H421" s="1">
        <v>1673</v>
      </c>
      <c r="I421" s="1">
        <v>1861</v>
      </c>
    </row>
    <row r="422" spans="7:9" x14ac:dyDescent="0.25">
      <c r="G422" s="2">
        <v>44309</v>
      </c>
      <c r="H422" s="1">
        <v>1658</v>
      </c>
      <c r="I422" s="1">
        <v>1823</v>
      </c>
    </row>
    <row r="423" spans="7:9" x14ac:dyDescent="0.25">
      <c r="G423" s="2">
        <v>44310</v>
      </c>
      <c r="H423" s="1">
        <v>1628</v>
      </c>
      <c r="I423" s="1">
        <v>1786</v>
      </c>
    </row>
    <row r="424" spans="7:9" x14ac:dyDescent="0.25">
      <c r="G424" s="2">
        <v>44311</v>
      </c>
      <c r="H424" s="1">
        <v>1606</v>
      </c>
      <c r="I424" s="1">
        <v>1755</v>
      </c>
    </row>
    <row r="425" spans="7:9" x14ac:dyDescent="0.25">
      <c r="G425" s="2">
        <v>44312</v>
      </c>
      <c r="H425" s="1">
        <v>1572</v>
      </c>
      <c r="I425" s="1">
        <v>1691</v>
      </c>
    </row>
    <row r="426" spans="7:9" x14ac:dyDescent="0.25">
      <c r="G426" s="2">
        <v>44313</v>
      </c>
      <c r="H426" s="1">
        <v>1534</v>
      </c>
      <c r="I426" s="1">
        <v>1637</v>
      </c>
    </row>
    <row r="427" spans="7:9" x14ac:dyDescent="0.25">
      <c r="G427" s="2">
        <v>44314</v>
      </c>
      <c r="H427" s="1">
        <v>1495</v>
      </c>
      <c r="I427" s="1">
        <v>1581</v>
      </c>
    </row>
    <row r="428" spans="7:9" x14ac:dyDescent="0.25">
      <c r="G428" s="2">
        <v>44315</v>
      </c>
      <c r="H428" s="1">
        <v>1457</v>
      </c>
      <c r="I428" s="1">
        <v>1526</v>
      </c>
    </row>
    <row r="429" spans="7:9" x14ac:dyDescent="0.25">
      <c r="G429" s="2">
        <v>44316</v>
      </c>
      <c r="H429" s="1">
        <v>1423</v>
      </c>
      <c r="I429" s="1">
        <v>1479</v>
      </c>
    </row>
    <row r="430" spans="7:9" x14ac:dyDescent="0.25">
      <c r="G430" s="2">
        <v>44317</v>
      </c>
      <c r="H430" s="1">
        <v>1381</v>
      </c>
      <c r="I430" s="1">
        <v>1439</v>
      </c>
    </row>
    <row r="431" spans="7:9" x14ac:dyDescent="0.25">
      <c r="G431" s="2">
        <v>44318</v>
      </c>
      <c r="H431" s="1">
        <v>1344</v>
      </c>
      <c r="I431" s="1">
        <v>1401</v>
      </c>
    </row>
    <row r="432" spans="7:9" x14ac:dyDescent="0.25">
      <c r="G432" s="2">
        <v>44319</v>
      </c>
      <c r="H432" s="1">
        <v>1282</v>
      </c>
      <c r="I432" s="1">
        <v>1348</v>
      </c>
    </row>
    <row r="433" spans="7:9" x14ac:dyDescent="0.25">
      <c r="G433" s="2">
        <v>44320</v>
      </c>
      <c r="H433" s="1">
        <v>1225</v>
      </c>
      <c r="I433" s="1">
        <v>1291</v>
      </c>
    </row>
    <row r="434" spans="7:9" x14ac:dyDescent="0.25">
      <c r="G434" s="2">
        <v>44321</v>
      </c>
      <c r="H434" s="1">
        <v>1167</v>
      </c>
      <c r="I434" s="1">
        <v>1227</v>
      </c>
    </row>
    <row r="435" spans="7:9" x14ac:dyDescent="0.25">
      <c r="G435" s="2">
        <v>44322</v>
      </c>
      <c r="H435" s="1">
        <v>1127</v>
      </c>
      <c r="I435" s="1">
        <v>1189</v>
      </c>
    </row>
    <row r="436" spans="7:9" x14ac:dyDescent="0.25">
      <c r="G436" s="2">
        <v>44323</v>
      </c>
      <c r="H436" s="1">
        <v>1062</v>
      </c>
      <c r="I436" s="1">
        <v>1126</v>
      </c>
    </row>
    <row r="437" spans="7:9" x14ac:dyDescent="0.25">
      <c r="G437" s="2">
        <v>44324</v>
      </c>
      <c r="H437" s="1">
        <v>1027</v>
      </c>
      <c r="I437" s="1">
        <v>1082</v>
      </c>
    </row>
    <row r="438" spans="7:9" x14ac:dyDescent="0.25">
      <c r="G438" s="2">
        <v>44325</v>
      </c>
      <c r="H438" s="1">
        <v>992</v>
      </c>
      <c r="I438" s="1">
        <v>1052</v>
      </c>
    </row>
    <row r="439" spans="7:9" x14ac:dyDescent="0.25">
      <c r="G439" s="2">
        <v>44326</v>
      </c>
      <c r="H439" s="1">
        <v>956</v>
      </c>
      <c r="I439" s="1">
        <v>1000</v>
      </c>
    </row>
    <row r="440" spans="7:9" x14ac:dyDescent="0.25">
      <c r="G440" s="2">
        <v>44327</v>
      </c>
      <c r="H440" s="1">
        <v>908</v>
      </c>
      <c r="I440" s="1">
        <v>938</v>
      </c>
    </row>
    <row r="441" spans="7:9" x14ac:dyDescent="0.25">
      <c r="G441" s="2">
        <v>44328</v>
      </c>
      <c r="H441" s="1">
        <v>863</v>
      </c>
      <c r="I441" s="1">
        <v>891</v>
      </c>
    </row>
    <row r="442" spans="7:9" x14ac:dyDescent="0.25">
      <c r="G442" s="2">
        <v>44329</v>
      </c>
      <c r="H442" s="1">
        <v>788</v>
      </c>
      <c r="I442" s="1">
        <v>809</v>
      </c>
    </row>
    <row r="443" spans="7:9" x14ac:dyDescent="0.25">
      <c r="G443" s="2">
        <v>44330</v>
      </c>
      <c r="H443" s="1">
        <v>754</v>
      </c>
      <c r="I443" s="1">
        <v>767</v>
      </c>
    </row>
    <row r="444" spans="7:9" x14ac:dyDescent="0.25">
      <c r="G444" s="2">
        <v>44331</v>
      </c>
      <c r="H444" s="1">
        <v>722</v>
      </c>
      <c r="I444" s="1">
        <v>743</v>
      </c>
    </row>
    <row r="445" spans="7:9" x14ac:dyDescent="0.25">
      <c r="G445" s="2">
        <v>44332</v>
      </c>
      <c r="H445" s="1">
        <v>693</v>
      </c>
      <c r="I445" s="1">
        <v>715</v>
      </c>
    </row>
    <row r="446" spans="7:9" x14ac:dyDescent="0.25">
      <c r="G446" s="2">
        <v>44333</v>
      </c>
      <c r="H446" s="1">
        <v>657</v>
      </c>
      <c r="I446" s="1">
        <v>677</v>
      </c>
    </row>
    <row r="447" spans="7:9" x14ac:dyDescent="0.25">
      <c r="G447" s="2">
        <v>44334</v>
      </c>
      <c r="H447" s="1">
        <v>630</v>
      </c>
      <c r="I447" s="1">
        <v>653</v>
      </c>
    </row>
    <row r="448" spans="7:9" x14ac:dyDescent="0.25">
      <c r="G448" s="2">
        <v>44335</v>
      </c>
      <c r="H448" s="1">
        <v>613</v>
      </c>
      <c r="I448" s="1">
        <v>639</v>
      </c>
    </row>
    <row r="449" spans="7:9" x14ac:dyDescent="0.25">
      <c r="G449" s="2">
        <v>44336</v>
      </c>
      <c r="H449" s="1">
        <v>610</v>
      </c>
      <c r="I449" s="1">
        <v>645</v>
      </c>
    </row>
    <row r="450" spans="7:9" x14ac:dyDescent="0.25">
      <c r="G450" s="2">
        <v>44337</v>
      </c>
      <c r="H450" s="1">
        <v>586</v>
      </c>
      <c r="I450" s="1">
        <v>626</v>
      </c>
    </row>
    <row r="451" spans="7:9" x14ac:dyDescent="0.25">
      <c r="G451" s="2">
        <v>44338</v>
      </c>
      <c r="H451" s="1">
        <v>575</v>
      </c>
      <c r="I451" s="1">
        <v>612</v>
      </c>
    </row>
    <row r="452" spans="7:9" x14ac:dyDescent="0.25">
      <c r="G452" s="2">
        <v>44339</v>
      </c>
      <c r="H452" s="1">
        <v>562</v>
      </c>
      <c r="I452" s="1">
        <v>600</v>
      </c>
    </row>
    <row r="453" spans="7:9" x14ac:dyDescent="0.25">
      <c r="G453" s="2">
        <v>44340</v>
      </c>
      <c r="H453" s="1">
        <v>518</v>
      </c>
      <c r="I453" s="1">
        <v>554</v>
      </c>
    </row>
    <row r="454" spans="7:9" x14ac:dyDescent="0.25">
      <c r="G454" s="2">
        <v>44341</v>
      </c>
      <c r="H454" s="1">
        <v>495</v>
      </c>
      <c r="I454" s="1">
        <v>537</v>
      </c>
    </row>
    <row r="455" spans="7:9" x14ac:dyDescent="0.25">
      <c r="G455" s="2">
        <v>44342</v>
      </c>
      <c r="H455" s="1">
        <v>480</v>
      </c>
      <c r="I455" s="1">
        <v>517</v>
      </c>
    </row>
    <row r="456" spans="7:9" x14ac:dyDescent="0.25">
      <c r="G456" s="2">
        <v>44343</v>
      </c>
      <c r="H456" s="1">
        <v>471</v>
      </c>
      <c r="I456" s="1">
        <v>504</v>
      </c>
    </row>
    <row r="457" spans="7:9" x14ac:dyDescent="0.25">
      <c r="G457" s="2">
        <v>44344</v>
      </c>
      <c r="H457" s="1">
        <v>452</v>
      </c>
      <c r="I457" s="1">
        <v>484</v>
      </c>
    </row>
    <row r="458" spans="7:9" x14ac:dyDescent="0.25">
      <c r="G458" s="2">
        <v>44345</v>
      </c>
      <c r="H458" s="1">
        <v>439</v>
      </c>
      <c r="I458" s="1">
        <v>471</v>
      </c>
    </row>
    <row r="459" spans="7:9" x14ac:dyDescent="0.25">
      <c r="G459" s="2">
        <v>44346</v>
      </c>
      <c r="H459" s="1">
        <v>424</v>
      </c>
      <c r="I459" s="1">
        <v>454</v>
      </c>
    </row>
    <row r="460" spans="7:9" x14ac:dyDescent="0.25">
      <c r="G460" s="2">
        <v>44347</v>
      </c>
      <c r="H460" s="1">
        <v>427</v>
      </c>
      <c r="I460" s="1">
        <v>458</v>
      </c>
    </row>
    <row r="461" spans="7:9" x14ac:dyDescent="0.25">
      <c r="G461" s="2">
        <v>44348</v>
      </c>
      <c r="H461" s="1">
        <v>420</v>
      </c>
      <c r="I461" s="1">
        <v>447</v>
      </c>
    </row>
    <row r="462" spans="7:9" x14ac:dyDescent="0.25">
      <c r="G462" s="2">
        <v>44349</v>
      </c>
      <c r="H462" s="1">
        <v>409</v>
      </c>
      <c r="I462" s="1">
        <v>433</v>
      </c>
    </row>
    <row r="463" spans="7:9" x14ac:dyDescent="0.25">
      <c r="G463" s="2">
        <v>44350</v>
      </c>
      <c r="H463" s="1">
        <v>390</v>
      </c>
      <c r="I463" s="1">
        <v>417</v>
      </c>
    </row>
    <row r="464" spans="7:9" x14ac:dyDescent="0.25">
      <c r="G464" s="2">
        <v>44351</v>
      </c>
      <c r="H464" s="1">
        <v>380</v>
      </c>
      <c r="I464" s="1">
        <v>401</v>
      </c>
    </row>
    <row r="465" spans="7:9" x14ac:dyDescent="0.25">
      <c r="G465" s="2">
        <v>44352</v>
      </c>
      <c r="H465" s="1">
        <v>363</v>
      </c>
      <c r="I465" s="1">
        <v>388</v>
      </c>
    </row>
    <row r="466" spans="7:9" x14ac:dyDescent="0.25">
      <c r="G466" s="2">
        <v>44353</v>
      </c>
      <c r="H466" s="1">
        <v>354</v>
      </c>
      <c r="I466" s="1">
        <v>378</v>
      </c>
    </row>
    <row r="467" spans="7:9" x14ac:dyDescent="0.25">
      <c r="G467" s="2">
        <v>44354</v>
      </c>
      <c r="H467" s="1">
        <v>340</v>
      </c>
      <c r="I467" s="1">
        <v>363</v>
      </c>
    </row>
    <row r="468" spans="7:9" x14ac:dyDescent="0.25">
      <c r="G468" s="2">
        <v>44355</v>
      </c>
      <c r="H468" s="1">
        <v>322</v>
      </c>
      <c r="I468" s="1">
        <v>343</v>
      </c>
    </row>
    <row r="469" spans="7:9" x14ac:dyDescent="0.25">
      <c r="G469" s="2">
        <v>44356</v>
      </c>
      <c r="H469" s="1">
        <v>300</v>
      </c>
      <c r="I469" s="1">
        <v>320</v>
      </c>
    </row>
    <row r="470" spans="7:9" x14ac:dyDescent="0.25">
      <c r="G470" s="2">
        <v>44357</v>
      </c>
      <c r="H470" s="1">
        <v>286</v>
      </c>
      <c r="I470" s="1">
        <v>299</v>
      </c>
    </row>
    <row r="471" spans="7:9" x14ac:dyDescent="0.25">
      <c r="G471" s="2">
        <v>44358</v>
      </c>
      <c r="H471" s="1">
        <v>271</v>
      </c>
      <c r="I471" s="1">
        <v>285</v>
      </c>
    </row>
    <row r="472" spans="7:9" x14ac:dyDescent="0.25">
      <c r="G472" s="2">
        <v>44359</v>
      </c>
      <c r="H472" s="1">
        <v>262</v>
      </c>
      <c r="I472" s="1">
        <v>273</v>
      </c>
    </row>
    <row r="473" spans="7:9" x14ac:dyDescent="0.25">
      <c r="G473" s="2">
        <v>44360</v>
      </c>
      <c r="H473" s="1">
        <v>253</v>
      </c>
      <c r="I473" s="1">
        <v>262</v>
      </c>
    </row>
    <row r="474" spans="7:9" x14ac:dyDescent="0.25">
      <c r="G474" s="2">
        <v>44361</v>
      </c>
      <c r="H474" s="1">
        <v>235</v>
      </c>
      <c r="I474" s="1">
        <v>247</v>
      </c>
    </row>
    <row r="475" spans="7:9" x14ac:dyDescent="0.25">
      <c r="G475" s="2">
        <v>44362</v>
      </c>
      <c r="H475" s="1">
        <v>221</v>
      </c>
      <c r="I475" s="1">
        <v>234</v>
      </c>
    </row>
    <row r="476" spans="7:9" x14ac:dyDescent="0.25">
      <c r="G476" s="2">
        <v>44363</v>
      </c>
      <c r="H476" s="1">
        <v>210</v>
      </c>
      <c r="I476" s="1">
        <v>226</v>
      </c>
    </row>
    <row r="477" spans="7:9" x14ac:dyDescent="0.25">
      <c r="G477" s="2">
        <v>44364</v>
      </c>
      <c r="H477" s="1">
        <v>196</v>
      </c>
      <c r="I477" s="1">
        <v>215</v>
      </c>
    </row>
    <row r="478" spans="7:9" x14ac:dyDescent="0.25">
      <c r="G478" s="2">
        <v>44365</v>
      </c>
      <c r="H478" s="1">
        <v>183</v>
      </c>
      <c r="I478" s="1">
        <v>196</v>
      </c>
    </row>
    <row r="479" spans="7:9" x14ac:dyDescent="0.25">
      <c r="G479" s="2">
        <v>44366</v>
      </c>
      <c r="H479" s="1">
        <v>174</v>
      </c>
      <c r="I479" s="1">
        <v>186</v>
      </c>
    </row>
    <row r="480" spans="7:9" x14ac:dyDescent="0.25">
      <c r="G480" s="2">
        <v>44367</v>
      </c>
      <c r="H480" s="1">
        <v>166</v>
      </c>
      <c r="I480" s="1">
        <v>180</v>
      </c>
    </row>
    <row r="481" spans="7:9" x14ac:dyDescent="0.25">
      <c r="G481" s="2">
        <v>44368</v>
      </c>
      <c r="H481" s="1">
        <v>158</v>
      </c>
      <c r="I481" s="1">
        <v>169</v>
      </c>
    </row>
    <row r="482" spans="7:9" x14ac:dyDescent="0.25">
      <c r="G482" s="2">
        <v>44369</v>
      </c>
      <c r="H482" s="1">
        <v>152</v>
      </c>
      <c r="I482" s="1">
        <v>157</v>
      </c>
    </row>
    <row r="483" spans="7:9" x14ac:dyDescent="0.25">
      <c r="G483" s="2">
        <v>44370</v>
      </c>
      <c r="H483" s="1">
        <v>145</v>
      </c>
      <c r="I483" s="1">
        <v>148</v>
      </c>
    </row>
    <row r="484" spans="7:9" x14ac:dyDescent="0.25">
      <c r="G484" s="2">
        <v>44371</v>
      </c>
      <c r="H484" s="1">
        <v>141</v>
      </c>
      <c r="I484" s="1">
        <v>143</v>
      </c>
    </row>
    <row r="485" spans="7:9" x14ac:dyDescent="0.25">
      <c r="G485" s="2">
        <v>44372</v>
      </c>
      <c r="H485" s="1">
        <v>135</v>
      </c>
      <c r="I485" s="1">
        <v>140</v>
      </c>
    </row>
    <row r="486" spans="7:9" x14ac:dyDescent="0.25">
      <c r="G486" s="2">
        <v>44373</v>
      </c>
      <c r="H486" s="1">
        <v>131</v>
      </c>
      <c r="I486" s="1">
        <v>134</v>
      </c>
    </row>
    <row r="487" spans="7:9" x14ac:dyDescent="0.25">
      <c r="G487" s="2">
        <v>44374</v>
      </c>
      <c r="H487" s="1">
        <v>127</v>
      </c>
      <c r="I487" s="1">
        <v>132</v>
      </c>
    </row>
    <row r="488" spans="7:9" x14ac:dyDescent="0.25">
      <c r="G488" s="2">
        <v>44375</v>
      </c>
      <c r="H488" s="1">
        <v>124</v>
      </c>
      <c r="I488" s="1">
        <v>126</v>
      </c>
    </row>
    <row r="489" spans="7:9" x14ac:dyDescent="0.25">
      <c r="G489" s="2">
        <v>44376</v>
      </c>
      <c r="H489" s="1">
        <v>120</v>
      </c>
      <c r="I489" s="1">
        <v>126</v>
      </c>
    </row>
    <row r="490" spans="7:9" x14ac:dyDescent="0.25">
      <c r="G490" s="2">
        <v>44377</v>
      </c>
      <c r="H490" s="1">
        <v>118</v>
      </c>
      <c r="I490" s="1">
        <v>123</v>
      </c>
    </row>
    <row r="491" spans="7:9" x14ac:dyDescent="0.25">
      <c r="G491" s="2">
        <v>44378</v>
      </c>
      <c r="H491" s="1">
        <v>112</v>
      </c>
      <c r="I491" s="1">
        <v>120</v>
      </c>
    </row>
    <row r="492" spans="7:9" x14ac:dyDescent="0.25">
      <c r="G492" s="2">
        <v>44379</v>
      </c>
      <c r="H492" s="1">
        <v>111</v>
      </c>
      <c r="I492" s="1">
        <v>118</v>
      </c>
    </row>
    <row r="493" spans="7:9" x14ac:dyDescent="0.25">
      <c r="G493" s="2">
        <v>44380</v>
      </c>
      <c r="H493" s="1">
        <v>108</v>
      </c>
      <c r="I493" s="1">
        <v>117</v>
      </c>
    </row>
    <row r="494" spans="7:9" x14ac:dyDescent="0.25">
      <c r="G494" s="2">
        <v>44381</v>
      </c>
      <c r="H494" s="1">
        <v>107</v>
      </c>
      <c r="I494" s="1">
        <v>117</v>
      </c>
    </row>
    <row r="495" spans="7:9" x14ac:dyDescent="0.25">
      <c r="G495" s="2">
        <v>44382</v>
      </c>
      <c r="H495" s="1">
        <v>104</v>
      </c>
      <c r="I495" s="1">
        <v>118</v>
      </c>
    </row>
    <row r="496" spans="7:9" x14ac:dyDescent="0.25">
      <c r="G496" s="2">
        <v>44383</v>
      </c>
      <c r="H496" s="1">
        <v>101</v>
      </c>
      <c r="I496" s="1">
        <v>117</v>
      </c>
    </row>
    <row r="497" spans="7:9" x14ac:dyDescent="0.25">
      <c r="G497" s="2">
        <v>44384</v>
      </c>
      <c r="H497" s="1">
        <v>101</v>
      </c>
      <c r="I497" s="1">
        <v>120</v>
      </c>
    </row>
    <row r="498" spans="7:9" x14ac:dyDescent="0.25">
      <c r="G498" s="2">
        <v>44385</v>
      </c>
      <c r="H498" s="1">
        <v>103</v>
      </c>
      <c r="I498" s="1">
        <v>124</v>
      </c>
    </row>
    <row r="499" spans="7:9" x14ac:dyDescent="0.25">
      <c r="G499" s="2">
        <v>44386</v>
      </c>
      <c r="H499" s="1">
        <v>105</v>
      </c>
      <c r="I499" s="1">
        <v>128</v>
      </c>
    </row>
    <row r="500" spans="7:9" x14ac:dyDescent="0.25">
      <c r="G500" s="2">
        <v>44387</v>
      </c>
      <c r="H500" s="1">
        <v>109</v>
      </c>
      <c r="I500" s="1">
        <v>133</v>
      </c>
    </row>
    <row r="501" spans="7:9" x14ac:dyDescent="0.25">
      <c r="G501" s="2">
        <v>44388</v>
      </c>
      <c r="H501" s="1">
        <v>113</v>
      </c>
      <c r="I501" s="1">
        <v>139</v>
      </c>
    </row>
    <row r="502" spans="7:9" x14ac:dyDescent="0.25">
      <c r="G502" s="2">
        <v>44389</v>
      </c>
      <c r="H502" s="1">
        <v>116</v>
      </c>
      <c r="I502" s="1">
        <v>146</v>
      </c>
    </row>
    <row r="503" spans="7:9" x14ac:dyDescent="0.25">
      <c r="G503" s="2">
        <v>44390</v>
      </c>
      <c r="H503" s="1">
        <v>124</v>
      </c>
      <c r="I503" s="1">
        <v>160</v>
      </c>
    </row>
    <row r="504" spans="7:9" x14ac:dyDescent="0.25">
      <c r="G504" s="2">
        <v>44391</v>
      </c>
      <c r="H504" s="1">
        <v>125</v>
      </c>
      <c r="I504" s="1">
        <v>160</v>
      </c>
    </row>
    <row r="505" spans="7:9" x14ac:dyDescent="0.25">
      <c r="G505" s="2">
        <v>44392</v>
      </c>
      <c r="H505" s="1">
        <v>134</v>
      </c>
      <c r="I505" s="1">
        <v>177</v>
      </c>
    </row>
    <row r="506" spans="7:9" x14ac:dyDescent="0.25">
      <c r="G506" s="2">
        <v>44393</v>
      </c>
      <c r="H506" s="1">
        <v>141</v>
      </c>
      <c r="I506" s="1">
        <v>196</v>
      </c>
    </row>
    <row r="507" spans="7:9" x14ac:dyDescent="0.25">
      <c r="G507" s="2">
        <v>44394</v>
      </c>
      <c r="H507" s="1">
        <v>153</v>
      </c>
      <c r="I507" s="1">
        <v>210</v>
      </c>
    </row>
    <row r="508" spans="7:9" x14ac:dyDescent="0.25">
      <c r="G508" s="2">
        <v>44395</v>
      </c>
      <c r="H508" s="1">
        <v>164</v>
      </c>
      <c r="I508" s="1">
        <v>224</v>
      </c>
    </row>
    <row r="509" spans="7:9" x14ac:dyDescent="0.25">
      <c r="G509" s="2">
        <v>44396</v>
      </c>
      <c r="H509" s="1">
        <v>178</v>
      </c>
      <c r="I509" s="1">
        <v>252</v>
      </c>
    </row>
    <row r="510" spans="7:9" x14ac:dyDescent="0.25">
      <c r="G510" s="2">
        <v>44397</v>
      </c>
      <c r="H510" s="1">
        <v>189</v>
      </c>
      <c r="I510" s="1">
        <v>276</v>
      </c>
    </row>
    <row r="511" spans="7:9" x14ac:dyDescent="0.25">
      <c r="G511" s="2">
        <v>44398</v>
      </c>
      <c r="H511" s="1">
        <v>215</v>
      </c>
      <c r="I511" s="1">
        <v>315</v>
      </c>
    </row>
    <row r="512" spans="7:9" x14ac:dyDescent="0.25">
      <c r="G512" s="2">
        <v>44399</v>
      </c>
      <c r="H512" s="1">
        <v>232</v>
      </c>
      <c r="I512" s="1">
        <v>350</v>
      </c>
    </row>
    <row r="513" spans="7:9" x14ac:dyDescent="0.25">
      <c r="G513" s="2">
        <v>44400</v>
      </c>
      <c r="H513" s="1">
        <v>252</v>
      </c>
      <c r="I513" s="1">
        <v>379</v>
      </c>
    </row>
    <row r="514" spans="7:9" x14ac:dyDescent="0.25">
      <c r="G514" s="2">
        <v>44401</v>
      </c>
      <c r="H514" s="1">
        <v>272</v>
      </c>
      <c r="I514" s="1">
        <v>404</v>
      </c>
    </row>
    <row r="515" spans="7:9" x14ac:dyDescent="0.25">
      <c r="G515" s="2">
        <v>44402</v>
      </c>
      <c r="H515" s="1">
        <v>300</v>
      </c>
      <c r="I515" s="1">
        <v>434</v>
      </c>
    </row>
    <row r="516" spans="7:9" x14ac:dyDescent="0.25">
      <c r="G516" s="2">
        <v>44403</v>
      </c>
      <c r="H516" s="1">
        <v>327</v>
      </c>
      <c r="I516" s="1">
        <v>470</v>
      </c>
    </row>
    <row r="517" spans="7:9" x14ac:dyDescent="0.25">
      <c r="G517" s="2">
        <v>44404</v>
      </c>
      <c r="H517" s="1">
        <v>361</v>
      </c>
      <c r="I517" s="1">
        <v>513</v>
      </c>
    </row>
    <row r="518" spans="7:9" x14ac:dyDescent="0.25">
      <c r="G518" s="2">
        <v>44405</v>
      </c>
      <c r="H518" s="1">
        <v>390</v>
      </c>
      <c r="I518" s="1">
        <v>557</v>
      </c>
    </row>
    <row r="519" spans="7:9" x14ac:dyDescent="0.25">
      <c r="G519" s="2">
        <v>44406</v>
      </c>
      <c r="H519" s="1">
        <v>426</v>
      </c>
      <c r="I519" s="1">
        <v>590</v>
      </c>
    </row>
    <row r="520" spans="7:9" x14ac:dyDescent="0.25">
      <c r="G520" s="2">
        <v>44407</v>
      </c>
      <c r="H520" s="1">
        <v>458</v>
      </c>
      <c r="I520" s="1">
        <v>637</v>
      </c>
    </row>
    <row r="521" spans="7:9" x14ac:dyDescent="0.25">
      <c r="G521" s="2">
        <v>44408</v>
      </c>
      <c r="H521" s="1">
        <v>484</v>
      </c>
      <c r="I521" s="1">
        <v>661</v>
      </c>
    </row>
    <row r="522" spans="7:9" x14ac:dyDescent="0.25">
      <c r="G522" s="2">
        <v>44409</v>
      </c>
      <c r="H522" s="1">
        <v>500</v>
      </c>
      <c r="I522" s="1">
        <v>682</v>
      </c>
    </row>
    <row r="523" spans="7:9" x14ac:dyDescent="0.25">
      <c r="G523" s="2">
        <v>44410</v>
      </c>
      <c r="H523" s="1">
        <v>536</v>
      </c>
      <c r="I523" s="1">
        <v>725</v>
      </c>
    </row>
    <row r="524" spans="7:9" x14ac:dyDescent="0.25">
      <c r="G524" s="2">
        <v>44411</v>
      </c>
      <c r="H524" s="1">
        <v>571</v>
      </c>
      <c r="I524" s="1">
        <v>746</v>
      </c>
    </row>
    <row r="525" spans="7:9" x14ac:dyDescent="0.25">
      <c r="G525" s="2">
        <v>44412</v>
      </c>
      <c r="H525" s="1">
        <v>591</v>
      </c>
      <c r="I525" s="1">
        <v>762</v>
      </c>
    </row>
    <row r="526" spans="7:9" x14ac:dyDescent="0.25">
      <c r="G526" s="2">
        <v>44413</v>
      </c>
      <c r="H526" s="1">
        <v>611</v>
      </c>
      <c r="I526" s="1">
        <v>785</v>
      </c>
    </row>
    <row r="527" spans="7:9" x14ac:dyDescent="0.25">
      <c r="G527" s="2">
        <v>44414</v>
      </c>
      <c r="H527" s="1">
        <v>629</v>
      </c>
      <c r="I527" s="1">
        <v>806</v>
      </c>
    </row>
    <row r="528" spans="7:9" x14ac:dyDescent="0.25">
      <c r="G528" s="2">
        <v>44415</v>
      </c>
      <c r="H528" s="1">
        <v>648</v>
      </c>
      <c r="I528" s="1">
        <v>826</v>
      </c>
    </row>
    <row r="529" spans="7:9" x14ac:dyDescent="0.25">
      <c r="G529" s="2">
        <v>44416</v>
      </c>
      <c r="H529" s="1">
        <v>654</v>
      </c>
      <c r="I529" s="1">
        <v>831</v>
      </c>
    </row>
    <row r="530" spans="7:9" x14ac:dyDescent="0.25">
      <c r="G530" s="2">
        <v>44417</v>
      </c>
      <c r="H530" s="1">
        <v>673</v>
      </c>
      <c r="I530" s="1">
        <v>850</v>
      </c>
    </row>
    <row r="531" spans="7:9" x14ac:dyDescent="0.25">
      <c r="G531" s="2">
        <v>44418</v>
      </c>
      <c r="H531" s="1">
        <v>689</v>
      </c>
      <c r="I531" s="1">
        <v>866</v>
      </c>
    </row>
    <row r="532" spans="7:9" x14ac:dyDescent="0.25">
      <c r="G532" s="2">
        <v>44419</v>
      </c>
      <c r="H532" s="1">
        <v>715</v>
      </c>
      <c r="I532" s="1">
        <v>892</v>
      </c>
    </row>
    <row r="533" spans="7:9" x14ac:dyDescent="0.25">
      <c r="G533" s="2">
        <v>44420</v>
      </c>
      <c r="H533" s="1">
        <v>732</v>
      </c>
      <c r="I533" s="1">
        <v>909</v>
      </c>
    </row>
    <row r="534" spans="7:9" x14ac:dyDescent="0.25">
      <c r="G534" s="2">
        <v>44421</v>
      </c>
      <c r="H534" s="1">
        <v>753</v>
      </c>
      <c r="I534" s="1">
        <v>917</v>
      </c>
    </row>
    <row r="535" spans="7:9" x14ac:dyDescent="0.25">
      <c r="G535" s="2">
        <v>44422</v>
      </c>
      <c r="H535" s="1">
        <v>761</v>
      </c>
      <c r="I535" s="1">
        <v>924</v>
      </c>
    </row>
    <row r="536" spans="7:9" x14ac:dyDescent="0.25">
      <c r="G536" s="2">
        <v>44423</v>
      </c>
      <c r="H536" s="1">
        <v>781</v>
      </c>
      <c r="I536" s="1">
        <v>940</v>
      </c>
    </row>
    <row r="537" spans="7:9" x14ac:dyDescent="0.25">
      <c r="G537" s="2">
        <v>44424</v>
      </c>
      <c r="H537" s="1">
        <v>788</v>
      </c>
      <c r="I537" s="1">
        <v>937</v>
      </c>
    </row>
    <row r="538" spans="7:9" x14ac:dyDescent="0.25">
      <c r="G538" s="2">
        <v>44425</v>
      </c>
      <c r="H538" s="1">
        <v>783</v>
      </c>
      <c r="I538" s="1">
        <v>933</v>
      </c>
    </row>
    <row r="539" spans="7:9" x14ac:dyDescent="0.25">
      <c r="G539" s="2">
        <v>44426</v>
      </c>
      <c r="H539" s="1">
        <v>779</v>
      </c>
      <c r="I539" s="1">
        <v>929</v>
      </c>
    </row>
    <row r="540" spans="7:9" x14ac:dyDescent="0.25">
      <c r="G540" s="2">
        <v>44427</v>
      </c>
      <c r="H540" s="1">
        <v>770</v>
      </c>
      <c r="I540" s="1">
        <v>916</v>
      </c>
    </row>
    <row r="541" spans="7:9" x14ac:dyDescent="0.25">
      <c r="G541" s="2">
        <v>44428</v>
      </c>
      <c r="H541" s="1">
        <v>761</v>
      </c>
      <c r="I541" s="1">
        <v>910</v>
      </c>
    </row>
    <row r="542" spans="7:9" x14ac:dyDescent="0.25">
      <c r="G542" s="2">
        <v>44429</v>
      </c>
      <c r="H542" s="1">
        <v>752</v>
      </c>
      <c r="I542" s="1">
        <v>900</v>
      </c>
    </row>
    <row r="543" spans="7:9" x14ac:dyDescent="0.25">
      <c r="G543" s="2">
        <v>44430</v>
      </c>
      <c r="H543" s="1">
        <v>750</v>
      </c>
      <c r="I543" s="1">
        <v>891</v>
      </c>
    </row>
    <row r="544" spans="7:9" x14ac:dyDescent="0.25">
      <c r="G544" s="2">
        <v>44431</v>
      </c>
      <c r="H544" s="1">
        <v>737</v>
      </c>
      <c r="I544" s="1">
        <v>883</v>
      </c>
    </row>
    <row r="545" spans="7:9" x14ac:dyDescent="0.25">
      <c r="G545" s="2">
        <v>44432</v>
      </c>
      <c r="H545" s="1">
        <v>727</v>
      </c>
      <c r="I545" s="1">
        <v>873</v>
      </c>
    </row>
    <row r="546" spans="7:9" x14ac:dyDescent="0.25">
      <c r="G546" s="2">
        <v>44433</v>
      </c>
      <c r="H546" s="1">
        <v>710</v>
      </c>
      <c r="I546" s="1">
        <v>846</v>
      </c>
    </row>
    <row r="547" spans="7:9" x14ac:dyDescent="0.25">
      <c r="G547" s="2">
        <v>44434</v>
      </c>
      <c r="H547" s="1">
        <v>702</v>
      </c>
      <c r="I547" s="1">
        <v>837</v>
      </c>
    </row>
    <row r="548" spans="7:9" x14ac:dyDescent="0.25">
      <c r="G548" s="2">
        <v>44435</v>
      </c>
      <c r="H548" s="1">
        <v>689</v>
      </c>
      <c r="I548" s="1">
        <v>821</v>
      </c>
    </row>
    <row r="549" spans="7:9" x14ac:dyDescent="0.25">
      <c r="G549" s="2">
        <v>44436</v>
      </c>
      <c r="H549" s="1">
        <v>670</v>
      </c>
      <c r="I549" s="1">
        <v>803</v>
      </c>
    </row>
    <row r="550" spans="7:9" x14ac:dyDescent="0.25">
      <c r="G550" s="2">
        <v>44437</v>
      </c>
      <c r="H550" s="1">
        <v>651</v>
      </c>
      <c r="I550" s="1">
        <v>788</v>
      </c>
    </row>
    <row r="551" spans="7:9" x14ac:dyDescent="0.25">
      <c r="G551" s="2">
        <v>44438</v>
      </c>
      <c r="H551" s="1">
        <v>636</v>
      </c>
      <c r="I551" s="1">
        <v>763</v>
      </c>
    </row>
    <row r="552" spans="7:9" x14ac:dyDescent="0.25">
      <c r="G552" s="2">
        <v>44439</v>
      </c>
      <c r="H552" s="1">
        <v>617</v>
      </c>
      <c r="I552" s="1">
        <v>736</v>
      </c>
    </row>
    <row r="553" spans="7:9" x14ac:dyDescent="0.25">
      <c r="G553" s="2">
        <v>44440</v>
      </c>
      <c r="H553" s="1">
        <v>602</v>
      </c>
      <c r="I553" s="1">
        <v>721</v>
      </c>
    </row>
    <row r="554" spans="7:9" x14ac:dyDescent="0.25">
      <c r="G554" s="2">
        <v>44441</v>
      </c>
      <c r="H554" s="1">
        <v>578</v>
      </c>
      <c r="I554" s="1">
        <v>692</v>
      </c>
    </row>
    <row r="555" spans="7:9" x14ac:dyDescent="0.25">
      <c r="G555" s="2">
        <v>44442</v>
      </c>
      <c r="H555" s="1">
        <v>556</v>
      </c>
      <c r="I555" s="1">
        <v>661</v>
      </c>
    </row>
    <row r="556" spans="7:9" x14ac:dyDescent="0.25">
      <c r="G556" s="2">
        <v>44443</v>
      </c>
      <c r="H556" s="1">
        <v>551</v>
      </c>
      <c r="I556" s="1">
        <v>645</v>
      </c>
    </row>
    <row r="557" spans="7:9" x14ac:dyDescent="0.25">
      <c r="G557" s="2">
        <v>44444</v>
      </c>
      <c r="H557" s="1">
        <v>533</v>
      </c>
      <c r="I557" s="1">
        <v>624</v>
      </c>
    </row>
    <row r="558" spans="7:9" x14ac:dyDescent="0.25">
      <c r="G558" s="2">
        <v>44445</v>
      </c>
      <c r="H558" s="1">
        <v>508</v>
      </c>
      <c r="I558" s="1">
        <v>595</v>
      </c>
    </row>
    <row r="559" spans="7:9" x14ac:dyDescent="0.25">
      <c r="G559" s="2">
        <v>44446</v>
      </c>
      <c r="H559" s="1">
        <v>492</v>
      </c>
      <c r="I559" s="1">
        <v>584</v>
      </c>
    </row>
    <row r="560" spans="7:9" x14ac:dyDescent="0.25">
      <c r="G560" s="2">
        <v>44447</v>
      </c>
      <c r="H560" s="1">
        <v>479</v>
      </c>
      <c r="I560" s="1">
        <v>563</v>
      </c>
    </row>
    <row r="561" spans="7:9" x14ac:dyDescent="0.25">
      <c r="G561" s="2">
        <v>44448</v>
      </c>
      <c r="H561" s="1">
        <v>466</v>
      </c>
      <c r="I561" s="1">
        <v>547</v>
      </c>
    </row>
    <row r="562" spans="7:9" x14ac:dyDescent="0.25">
      <c r="G562" s="2">
        <v>44449</v>
      </c>
      <c r="H562" s="1">
        <v>452</v>
      </c>
      <c r="I562" s="1">
        <v>526</v>
      </c>
    </row>
    <row r="563" spans="7:9" x14ac:dyDescent="0.25">
      <c r="G563" s="2">
        <v>44450</v>
      </c>
      <c r="H563" s="1">
        <v>436</v>
      </c>
      <c r="I563" s="1">
        <v>510</v>
      </c>
    </row>
    <row r="564" spans="7:9" x14ac:dyDescent="0.25">
      <c r="G564" s="2">
        <v>44451</v>
      </c>
      <c r="H564" s="1">
        <v>421</v>
      </c>
      <c r="I564" s="1">
        <v>494</v>
      </c>
    </row>
    <row r="565" spans="7:9" x14ac:dyDescent="0.25">
      <c r="G565" s="2">
        <v>44452</v>
      </c>
      <c r="H565" s="1">
        <v>407</v>
      </c>
      <c r="I565" s="1">
        <v>475</v>
      </c>
    </row>
    <row r="566" spans="7:9" x14ac:dyDescent="0.25">
      <c r="G566" s="2">
        <v>44453</v>
      </c>
      <c r="H566" s="1">
        <v>396</v>
      </c>
      <c r="I566" s="1">
        <v>457</v>
      </c>
    </row>
    <row r="567" spans="7:9" x14ac:dyDescent="0.25">
      <c r="G567" s="2">
        <v>44454</v>
      </c>
      <c r="H567" s="1">
        <v>374</v>
      </c>
      <c r="I567" s="1">
        <v>438</v>
      </c>
    </row>
    <row r="568" spans="7:9" x14ac:dyDescent="0.25">
      <c r="G568" s="2">
        <v>44455</v>
      </c>
      <c r="H568" s="1">
        <v>358</v>
      </c>
      <c r="I568" s="1">
        <v>414</v>
      </c>
    </row>
    <row r="569" spans="7:9" x14ac:dyDescent="0.25">
      <c r="G569" s="2">
        <v>44456</v>
      </c>
      <c r="H569" s="1">
        <v>341</v>
      </c>
      <c r="I569" s="1">
        <v>394</v>
      </c>
    </row>
    <row r="570" spans="7:9" x14ac:dyDescent="0.25">
      <c r="G570" s="2">
        <v>44457</v>
      </c>
      <c r="H570" s="1">
        <v>326</v>
      </c>
      <c r="I570" s="1">
        <v>379</v>
      </c>
    </row>
    <row r="571" spans="7:9" x14ac:dyDescent="0.25">
      <c r="G571" s="2">
        <v>44458</v>
      </c>
      <c r="H571" s="1">
        <v>317</v>
      </c>
      <c r="I571" s="1">
        <v>369</v>
      </c>
    </row>
    <row r="572" spans="7:9" x14ac:dyDescent="0.25">
      <c r="G572" s="2">
        <v>44459</v>
      </c>
      <c r="H572" s="1">
        <v>303</v>
      </c>
      <c r="I572" s="1">
        <v>351</v>
      </c>
    </row>
    <row r="573" spans="7:9" x14ac:dyDescent="0.25">
      <c r="G573" s="2">
        <v>44460</v>
      </c>
      <c r="H573" s="1">
        <v>283</v>
      </c>
      <c r="I573" s="1">
        <v>331</v>
      </c>
    </row>
    <row r="574" spans="7:9" x14ac:dyDescent="0.25">
      <c r="G574" s="2">
        <v>44461</v>
      </c>
      <c r="H574" s="1">
        <v>272</v>
      </c>
      <c r="I574" s="1">
        <v>317</v>
      </c>
    </row>
    <row r="575" spans="7:9" x14ac:dyDescent="0.25">
      <c r="G575" s="2">
        <v>44462</v>
      </c>
      <c r="H575" s="1">
        <v>262</v>
      </c>
      <c r="I575" s="1">
        <v>307</v>
      </c>
    </row>
    <row r="576" spans="7:9" x14ac:dyDescent="0.25">
      <c r="G576" s="2">
        <v>44463</v>
      </c>
      <c r="H576" s="1">
        <v>253</v>
      </c>
      <c r="I576" s="1">
        <v>299</v>
      </c>
    </row>
    <row r="577" spans="7:9" x14ac:dyDescent="0.25">
      <c r="G577" s="2">
        <v>44464</v>
      </c>
      <c r="H577" s="1">
        <v>244</v>
      </c>
      <c r="I577" s="1">
        <v>294</v>
      </c>
    </row>
    <row r="578" spans="7:9" x14ac:dyDescent="0.25">
      <c r="G578" s="2">
        <v>44465</v>
      </c>
      <c r="H578" s="1">
        <v>237</v>
      </c>
      <c r="I578" s="1">
        <v>289</v>
      </c>
    </row>
    <row r="579" spans="7:9" x14ac:dyDescent="0.25">
      <c r="G579" s="2">
        <v>44466</v>
      </c>
      <c r="H579" s="1">
        <v>227</v>
      </c>
      <c r="I579" s="1">
        <v>277</v>
      </c>
    </row>
    <row r="580" spans="7:9" x14ac:dyDescent="0.25">
      <c r="G580" s="2">
        <v>44467</v>
      </c>
      <c r="H580" s="1">
        <v>224</v>
      </c>
      <c r="I580" s="1">
        <v>269</v>
      </c>
    </row>
    <row r="581" spans="7:9" x14ac:dyDescent="0.25">
      <c r="G581" s="2">
        <v>44468</v>
      </c>
      <c r="H581" s="1">
        <v>220</v>
      </c>
      <c r="I581" s="1">
        <v>256</v>
      </c>
    </row>
    <row r="582" spans="7:9" x14ac:dyDescent="0.25">
      <c r="G582" s="2">
        <v>44469</v>
      </c>
      <c r="H582" s="1">
        <v>212</v>
      </c>
      <c r="I582" s="1">
        <v>245</v>
      </c>
    </row>
    <row r="583" spans="7:9" x14ac:dyDescent="0.25">
      <c r="G583" s="2">
        <v>44470</v>
      </c>
      <c r="H583" s="1">
        <v>210</v>
      </c>
      <c r="I583" s="1">
        <v>236</v>
      </c>
    </row>
    <row r="584" spans="7:9" x14ac:dyDescent="0.25">
      <c r="G584" s="2">
        <v>44471</v>
      </c>
      <c r="H584" s="1">
        <v>205</v>
      </c>
      <c r="I584" s="1">
        <v>230</v>
      </c>
    </row>
    <row r="585" spans="7:9" x14ac:dyDescent="0.25">
      <c r="G585" s="2">
        <v>44472</v>
      </c>
      <c r="H585" s="1">
        <v>205</v>
      </c>
      <c r="I585" s="1">
        <v>226</v>
      </c>
    </row>
    <row r="586" spans="7:9" x14ac:dyDescent="0.25">
      <c r="G586" s="2">
        <v>44473</v>
      </c>
      <c r="H586" s="1">
        <v>203</v>
      </c>
      <c r="I586" s="1">
        <v>219</v>
      </c>
    </row>
    <row r="587" spans="7:9" x14ac:dyDescent="0.25">
      <c r="G587" s="2">
        <v>44474</v>
      </c>
      <c r="H587" s="1">
        <v>198</v>
      </c>
      <c r="I587" s="1">
        <v>214</v>
      </c>
    </row>
    <row r="588" spans="7:9" x14ac:dyDescent="0.25">
      <c r="G588" s="2">
        <v>44475</v>
      </c>
      <c r="H588" s="1">
        <v>190</v>
      </c>
      <c r="I588" s="1">
        <v>215</v>
      </c>
    </row>
    <row r="589" spans="7:9" x14ac:dyDescent="0.25">
      <c r="G589" s="2">
        <v>44476</v>
      </c>
      <c r="H589" s="1">
        <v>191</v>
      </c>
      <c r="I589" s="1">
        <v>218</v>
      </c>
    </row>
    <row r="590" spans="7:9" x14ac:dyDescent="0.25">
      <c r="G590" s="2">
        <v>44477</v>
      </c>
      <c r="H590" s="1">
        <v>187</v>
      </c>
      <c r="I590" s="1">
        <v>217</v>
      </c>
    </row>
    <row r="591" spans="7:9" x14ac:dyDescent="0.25">
      <c r="G591" s="2">
        <v>44478</v>
      </c>
      <c r="H591" s="1">
        <v>183</v>
      </c>
      <c r="I591" s="1">
        <v>214</v>
      </c>
    </row>
    <row r="592" spans="7:9" x14ac:dyDescent="0.25">
      <c r="G592" s="2">
        <v>44479</v>
      </c>
      <c r="H592" s="1">
        <v>175</v>
      </c>
      <c r="I592" s="1">
        <v>209</v>
      </c>
    </row>
    <row r="593" spans="7:9" x14ac:dyDescent="0.25">
      <c r="G593" s="2">
        <v>44480</v>
      </c>
      <c r="H593" s="1">
        <v>175</v>
      </c>
      <c r="I593" s="1">
        <v>214</v>
      </c>
    </row>
    <row r="594" spans="7:9" x14ac:dyDescent="0.25">
      <c r="G594" s="2">
        <v>44481</v>
      </c>
      <c r="H594" s="1">
        <v>178</v>
      </c>
      <c r="I594" s="1">
        <v>214</v>
      </c>
    </row>
    <row r="595" spans="7:9" x14ac:dyDescent="0.25">
      <c r="G595" s="2">
        <v>44482</v>
      </c>
      <c r="H595" s="1">
        <v>178</v>
      </c>
      <c r="I595" s="1">
        <v>213</v>
      </c>
    </row>
    <row r="596" spans="7:9" x14ac:dyDescent="0.25">
      <c r="G596" s="2">
        <v>44483</v>
      </c>
      <c r="H596" s="1">
        <v>179</v>
      </c>
      <c r="I596" s="1">
        <v>212</v>
      </c>
    </row>
    <row r="597" spans="7:9" x14ac:dyDescent="0.25">
      <c r="G597" s="2">
        <v>44484</v>
      </c>
      <c r="H597" s="1">
        <v>181</v>
      </c>
      <c r="I597" s="1">
        <v>214</v>
      </c>
    </row>
    <row r="598" spans="7:9" x14ac:dyDescent="0.25">
      <c r="G598" s="2">
        <v>44485</v>
      </c>
      <c r="H598" s="1">
        <v>186</v>
      </c>
      <c r="I598" s="1">
        <v>217</v>
      </c>
    </row>
    <row r="599" spans="7:9" x14ac:dyDescent="0.25">
      <c r="G599" s="2">
        <v>44486</v>
      </c>
      <c r="H599" s="1">
        <v>191</v>
      </c>
      <c r="I599" s="1">
        <v>222</v>
      </c>
    </row>
    <row r="600" spans="7:9" x14ac:dyDescent="0.25">
      <c r="G600" s="2">
        <v>44487</v>
      </c>
      <c r="H600" s="1">
        <v>194</v>
      </c>
      <c r="I600" s="1">
        <v>224</v>
      </c>
    </row>
    <row r="601" spans="7:9" x14ac:dyDescent="0.25">
      <c r="G601" s="2">
        <v>44488</v>
      </c>
      <c r="H601" s="1">
        <v>197</v>
      </c>
      <c r="I601" s="1">
        <v>226</v>
      </c>
    </row>
    <row r="602" spans="7:9" x14ac:dyDescent="0.25">
      <c r="G602" s="2">
        <v>44489</v>
      </c>
      <c r="H602" s="1">
        <v>206</v>
      </c>
      <c r="I602" s="1">
        <v>235</v>
      </c>
    </row>
    <row r="603" spans="7:9" x14ac:dyDescent="0.25">
      <c r="G603" s="2">
        <v>44490</v>
      </c>
      <c r="H603" s="1">
        <v>209</v>
      </c>
      <c r="I603" s="1">
        <v>238</v>
      </c>
    </row>
    <row r="604" spans="7:9" x14ac:dyDescent="0.25">
      <c r="G604" s="2">
        <v>44491</v>
      </c>
      <c r="H604" s="1">
        <v>213</v>
      </c>
      <c r="I604" s="1">
        <v>248</v>
      </c>
    </row>
    <row r="605" spans="7:9" x14ac:dyDescent="0.25">
      <c r="G605" s="2">
        <v>44492</v>
      </c>
      <c r="H605" s="1">
        <v>216</v>
      </c>
      <c r="I605" s="1">
        <v>253</v>
      </c>
    </row>
    <row r="606" spans="7:9" x14ac:dyDescent="0.25">
      <c r="G606" s="2">
        <v>44493</v>
      </c>
      <c r="H606" s="1">
        <v>216</v>
      </c>
      <c r="I606" s="1">
        <v>252</v>
      </c>
    </row>
    <row r="607" spans="7:9" x14ac:dyDescent="0.25">
      <c r="G607" s="2">
        <v>44494</v>
      </c>
      <c r="H607" s="1">
        <v>221</v>
      </c>
      <c r="I607" s="1">
        <v>257</v>
      </c>
    </row>
    <row r="608" spans="7:9" x14ac:dyDescent="0.25">
      <c r="G608" s="2">
        <v>44495</v>
      </c>
      <c r="H608" s="1">
        <v>223</v>
      </c>
      <c r="I608" s="1">
        <v>263</v>
      </c>
    </row>
    <row r="609" spans="7:9" x14ac:dyDescent="0.25">
      <c r="G609" s="2">
        <v>44496</v>
      </c>
      <c r="H609" s="1">
        <v>228</v>
      </c>
      <c r="I609" s="1">
        <v>261</v>
      </c>
    </row>
    <row r="610" spans="7:9" x14ac:dyDescent="0.25">
      <c r="G610" s="2">
        <v>44497</v>
      </c>
      <c r="H610" s="1">
        <v>233</v>
      </c>
      <c r="I610" s="1">
        <v>265</v>
      </c>
    </row>
    <row r="611" spans="7:9" x14ac:dyDescent="0.25">
      <c r="G611" s="2">
        <v>44498</v>
      </c>
      <c r="H611" s="1">
        <v>237</v>
      </c>
      <c r="I611" s="1">
        <v>266</v>
      </c>
    </row>
    <row r="612" spans="7:9" x14ac:dyDescent="0.25">
      <c r="G612" s="2">
        <v>44499</v>
      </c>
      <c r="H612" s="1">
        <v>243</v>
      </c>
      <c r="I612" s="1">
        <v>268</v>
      </c>
    </row>
    <row r="613" spans="7:9" x14ac:dyDescent="0.25">
      <c r="G613" s="2">
        <v>44500</v>
      </c>
      <c r="H613" s="1">
        <v>246</v>
      </c>
      <c r="I613" s="1">
        <v>273</v>
      </c>
    </row>
    <row r="614" spans="7:9" x14ac:dyDescent="0.25">
      <c r="G614" s="2">
        <v>44501</v>
      </c>
      <c r="H614" s="1">
        <v>239</v>
      </c>
      <c r="I614" s="1">
        <v>259</v>
      </c>
    </row>
    <row r="615" spans="7:9" x14ac:dyDescent="0.25">
      <c r="G615" s="2">
        <v>44502</v>
      </c>
      <c r="H615" s="1">
        <v>252</v>
      </c>
      <c r="I615" s="1">
        <v>267</v>
      </c>
    </row>
    <row r="616" spans="7:9" x14ac:dyDescent="0.25">
      <c r="G616" s="2">
        <v>44503</v>
      </c>
      <c r="H616" s="1">
        <v>257</v>
      </c>
      <c r="I616" s="1">
        <v>271</v>
      </c>
    </row>
    <row r="617" spans="7:9" x14ac:dyDescent="0.25">
      <c r="G617" s="2">
        <v>44504</v>
      </c>
      <c r="H617" s="1">
        <v>259</v>
      </c>
      <c r="I617" s="1">
        <v>275</v>
      </c>
    </row>
    <row r="618" spans="7:9" x14ac:dyDescent="0.25">
      <c r="G618" s="2">
        <v>44505</v>
      </c>
      <c r="H618" s="1">
        <v>267</v>
      </c>
      <c r="I618" s="1">
        <v>276</v>
      </c>
    </row>
    <row r="619" spans="7:9" x14ac:dyDescent="0.25">
      <c r="G619" s="2">
        <v>44506</v>
      </c>
      <c r="H619" s="1">
        <v>271</v>
      </c>
      <c r="I619" s="1">
        <v>278</v>
      </c>
    </row>
    <row r="620" spans="7:9" x14ac:dyDescent="0.25">
      <c r="G620" s="2">
        <v>44507</v>
      </c>
      <c r="H620" s="1">
        <v>280</v>
      </c>
      <c r="I620" s="1">
        <v>284</v>
      </c>
    </row>
    <row r="621" spans="7:9" x14ac:dyDescent="0.25">
      <c r="G621" s="2">
        <v>44508</v>
      </c>
      <c r="H621" s="1">
        <v>301</v>
      </c>
      <c r="I621" s="1">
        <v>302</v>
      </c>
    </row>
    <row r="622" spans="7:9" x14ac:dyDescent="0.25">
      <c r="G622" s="2">
        <v>44509</v>
      </c>
      <c r="H622" s="1">
        <v>307</v>
      </c>
      <c r="I622" s="1">
        <v>305</v>
      </c>
    </row>
    <row r="623" spans="7:9" x14ac:dyDescent="0.25">
      <c r="G623" s="2">
        <v>44510</v>
      </c>
      <c r="H623" s="1">
        <v>313</v>
      </c>
      <c r="I623" s="1">
        <v>315</v>
      </c>
    </row>
    <row r="624" spans="7:9" x14ac:dyDescent="0.25">
      <c r="G624" s="2">
        <v>44511</v>
      </c>
      <c r="H624" s="1">
        <v>313</v>
      </c>
      <c r="I624" s="1">
        <v>306</v>
      </c>
    </row>
    <row r="625" spans="7:9" x14ac:dyDescent="0.25">
      <c r="G625" s="2">
        <v>44512</v>
      </c>
      <c r="H625" s="1">
        <v>324</v>
      </c>
      <c r="I625" s="1">
        <v>314</v>
      </c>
    </row>
    <row r="626" spans="7:9" x14ac:dyDescent="0.25">
      <c r="G626" s="2">
        <v>44513</v>
      </c>
      <c r="H626" s="1">
        <v>338</v>
      </c>
      <c r="I626" s="1">
        <v>329</v>
      </c>
    </row>
    <row r="627" spans="7:9" x14ac:dyDescent="0.25">
      <c r="G627" s="2">
        <v>44514</v>
      </c>
      <c r="H627" s="1">
        <v>348</v>
      </c>
      <c r="I627" s="1">
        <v>329</v>
      </c>
    </row>
    <row r="628" spans="7:9" x14ac:dyDescent="0.25">
      <c r="G628" s="2">
        <v>44515</v>
      </c>
      <c r="H628" s="1">
        <v>366</v>
      </c>
      <c r="I628" s="1">
        <v>337</v>
      </c>
    </row>
    <row r="629" spans="7:9" x14ac:dyDescent="0.25">
      <c r="G629" s="2">
        <v>44516</v>
      </c>
      <c r="H629" s="1">
        <v>374</v>
      </c>
      <c r="I629" s="1">
        <v>340</v>
      </c>
    </row>
    <row r="630" spans="7:9" x14ac:dyDescent="0.25">
      <c r="G630" s="2">
        <v>44517</v>
      </c>
      <c r="H630" s="1">
        <v>388</v>
      </c>
      <c r="I630" s="1">
        <v>339</v>
      </c>
    </row>
    <row r="631" spans="7:9" x14ac:dyDescent="0.25">
      <c r="G631" s="2">
        <v>44518</v>
      </c>
      <c r="H631" s="1">
        <v>419</v>
      </c>
      <c r="I631" s="1">
        <v>361</v>
      </c>
    </row>
    <row r="632" spans="7:9" x14ac:dyDescent="0.25">
      <c r="G632" s="2">
        <v>44519</v>
      </c>
      <c r="H632" s="1">
        <v>428</v>
      </c>
      <c r="I632" s="1">
        <v>364</v>
      </c>
    </row>
    <row r="633" spans="7:9" x14ac:dyDescent="0.25">
      <c r="G633" s="2">
        <v>44520</v>
      </c>
      <c r="H633" s="1">
        <v>432</v>
      </c>
      <c r="I633" s="1">
        <v>356</v>
      </c>
    </row>
    <row r="634" spans="7:9" x14ac:dyDescent="0.25">
      <c r="G634" s="2">
        <v>44521</v>
      </c>
      <c r="H634" s="1">
        <v>445</v>
      </c>
      <c r="I634" s="1">
        <v>357</v>
      </c>
    </row>
    <row r="635" spans="7:9" x14ac:dyDescent="0.25">
      <c r="G635" s="2">
        <v>44522</v>
      </c>
      <c r="H635" s="1">
        <v>471</v>
      </c>
      <c r="I635" s="1">
        <v>366</v>
      </c>
    </row>
    <row r="636" spans="7:9" x14ac:dyDescent="0.25">
      <c r="G636" s="2">
        <v>44523</v>
      </c>
      <c r="H636" s="1">
        <v>503</v>
      </c>
      <c r="I636" s="1">
        <v>362</v>
      </c>
    </row>
    <row r="637" spans="7:9" x14ac:dyDescent="0.25">
      <c r="G637" s="2">
        <v>44524</v>
      </c>
      <c r="H637" s="1">
        <v>532</v>
      </c>
      <c r="I637" s="1">
        <v>361</v>
      </c>
    </row>
    <row r="638" spans="7:9" x14ac:dyDescent="0.25">
      <c r="G638" s="2">
        <v>44525</v>
      </c>
      <c r="H638" s="1">
        <v>566</v>
      </c>
      <c r="I638" s="1">
        <v>358</v>
      </c>
    </row>
    <row r="639" spans="7:9" x14ac:dyDescent="0.25">
      <c r="G639" s="2">
        <v>44526</v>
      </c>
      <c r="H639" s="1">
        <v>600</v>
      </c>
      <c r="I639" s="1">
        <v>352</v>
      </c>
    </row>
    <row r="640" spans="7:9" x14ac:dyDescent="0.25">
      <c r="G640" s="2">
        <v>44527</v>
      </c>
      <c r="H640" s="1">
        <v>631</v>
      </c>
      <c r="I640" s="1">
        <v>349</v>
      </c>
    </row>
    <row r="641" spans="7:9" x14ac:dyDescent="0.25">
      <c r="G641" s="2">
        <v>44528</v>
      </c>
      <c r="H641" s="1">
        <v>655</v>
      </c>
      <c r="I641" s="1">
        <v>337</v>
      </c>
    </row>
    <row r="642" spans="7:9" x14ac:dyDescent="0.25">
      <c r="G642" s="2">
        <v>44529</v>
      </c>
      <c r="H642" s="1">
        <v>691</v>
      </c>
      <c r="I642" s="1">
        <v>309</v>
      </c>
    </row>
    <row r="643" spans="7:9" x14ac:dyDescent="0.25">
      <c r="G643" s="2">
        <v>44530</v>
      </c>
      <c r="H643" s="1">
        <v>720</v>
      </c>
      <c r="I643" s="1">
        <v>276</v>
      </c>
    </row>
    <row r="644" spans="7:9" x14ac:dyDescent="0.25">
      <c r="G644" s="2">
        <v>44531</v>
      </c>
      <c r="H644" s="1">
        <v>180</v>
      </c>
      <c r="I644" s="1">
        <v>761</v>
      </c>
    </row>
    <row r="645" spans="7:9" x14ac:dyDescent="0.25">
      <c r="G645" s="2">
        <v>44532</v>
      </c>
      <c r="H645" s="1">
        <v>190</v>
      </c>
      <c r="I645" s="1">
        <v>794</v>
      </c>
    </row>
    <row r="646" spans="7:9" x14ac:dyDescent="0.25">
      <c r="G646" s="2">
        <v>44533</v>
      </c>
      <c r="H646" s="1">
        <v>198</v>
      </c>
      <c r="I646" s="1">
        <v>832</v>
      </c>
    </row>
    <row r="647" spans="7:9" x14ac:dyDescent="0.25">
      <c r="G647" s="2">
        <v>44534</v>
      </c>
      <c r="H647" s="1">
        <v>208</v>
      </c>
      <c r="I647" s="1">
        <v>860</v>
      </c>
    </row>
    <row r="648" spans="7:9" x14ac:dyDescent="0.25">
      <c r="G648" s="2">
        <v>44535</v>
      </c>
      <c r="H648" s="1">
        <v>213</v>
      </c>
      <c r="I648" s="1">
        <v>893</v>
      </c>
    </row>
    <row r="649" spans="7:9" x14ac:dyDescent="0.25">
      <c r="G649" s="2">
        <v>44536</v>
      </c>
      <c r="H649" s="1">
        <v>224</v>
      </c>
      <c r="I649" s="1">
        <v>926</v>
      </c>
    </row>
    <row r="650" spans="7:9" x14ac:dyDescent="0.25">
      <c r="G650" s="2">
        <v>44537</v>
      </c>
      <c r="H650" s="1">
        <v>235</v>
      </c>
      <c r="I650" s="1">
        <v>976</v>
      </c>
    </row>
    <row r="651" spans="7:9" x14ac:dyDescent="0.25">
      <c r="G651" s="2">
        <v>44538</v>
      </c>
      <c r="H651" s="1">
        <v>235</v>
      </c>
      <c r="I651" s="1">
        <v>998</v>
      </c>
    </row>
    <row r="652" spans="7:9" x14ac:dyDescent="0.25">
      <c r="G652" s="2">
        <v>44539</v>
      </c>
      <c r="H652" s="1">
        <v>237</v>
      </c>
      <c r="I652" s="1">
        <v>1022</v>
      </c>
    </row>
    <row r="653" spans="7:9" x14ac:dyDescent="0.25">
      <c r="G653" s="2">
        <v>44540</v>
      </c>
      <c r="H653" s="1">
        <v>249</v>
      </c>
      <c r="I653" s="1">
        <v>1048</v>
      </c>
    </row>
    <row r="654" spans="7:9" x14ac:dyDescent="0.25">
      <c r="G654" s="2">
        <v>44541</v>
      </c>
      <c r="H654" s="1">
        <v>251</v>
      </c>
      <c r="I654" s="1">
        <v>1055</v>
      </c>
    </row>
    <row r="655" spans="7:9" x14ac:dyDescent="0.25">
      <c r="G655" s="2">
        <v>44542</v>
      </c>
      <c r="H655" s="1">
        <v>257</v>
      </c>
      <c r="I655" s="1">
        <v>1060</v>
      </c>
    </row>
    <row r="656" spans="7:9" x14ac:dyDescent="0.25">
      <c r="G656" s="2">
        <v>44543</v>
      </c>
      <c r="H656" s="1">
        <v>255</v>
      </c>
      <c r="I656" s="1">
        <v>1069</v>
      </c>
    </row>
    <row r="657" spans="7:9" x14ac:dyDescent="0.25">
      <c r="G657" s="2">
        <v>44544</v>
      </c>
      <c r="H657" s="1">
        <v>253</v>
      </c>
      <c r="I657" s="1">
        <v>1062</v>
      </c>
    </row>
    <row r="658" spans="7:9" x14ac:dyDescent="0.25">
      <c r="G658" s="2">
        <v>44545</v>
      </c>
      <c r="H658" s="1">
        <v>258</v>
      </c>
      <c r="I658" s="1">
        <v>1074</v>
      </c>
    </row>
    <row r="659" spans="7:9" x14ac:dyDescent="0.25">
      <c r="G659" s="2">
        <v>44546</v>
      </c>
      <c r="H659" s="1">
        <v>262</v>
      </c>
      <c r="I659" s="1">
        <v>1080</v>
      </c>
    </row>
    <row r="660" spans="7:9" x14ac:dyDescent="0.25">
      <c r="G660" s="2">
        <v>44547</v>
      </c>
      <c r="H660" s="1">
        <v>264</v>
      </c>
      <c r="I660" s="1">
        <v>1081</v>
      </c>
    </row>
    <row r="661" spans="7:9" x14ac:dyDescent="0.25">
      <c r="G661" s="2">
        <v>44548</v>
      </c>
      <c r="H661" s="1">
        <v>257</v>
      </c>
      <c r="I661" s="1">
        <v>1086</v>
      </c>
    </row>
    <row r="662" spans="7:9" x14ac:dyDescent="0.25">
      <c r="G662" s="2">
        <v>44549</v>
      </c>
      <c r="H662" s="1">
        <v>255</v>
      </c>
      <c r="I662" s="1">
        <v>1084</v>
      </c>
    </row>
    <row r="663" spans="7:9" x14ac:dyDescent="0.25">
      <c r="G663" s="2">
        <v>44550</v>
      </c>
      <c r="H663" s="1">
        <v>258</v>
      </c>
      <c r="I663" s="1">
        <v>1090</v>
      </c>
    </row>
    <row r="664" spans="7:9" x14ac:dyDescent="0.25">
      <c r="G664" s="2">
        <v>44551</v>
      </c>
      <c r="H664" s="1">
        <v>261</v>
      </c>
      <c r="I664" s="1">
        <v>1101</v>
      </c>
    </row>
    <row r="665" spans="7:9" x14ac:dyDescent="0.25">
      <c r="G665" s="2">
        <v>44552</v>
      </c>
      <c r="H665" s="1">
        <v>267</v>
      </c>
      <c r="I665" s="1">
        <v>1115</v>
      </c>
    </row>
    <row r="666" spans="7:9" x14ac:dyDescent="0.25">
      <c r="G666" s="2">
        <v>44553</v>
      </c>
      <c r="H666" s="1">
        <v>271</v>
      </c>
      <c r="I666" s="1">
        <v>1131</v>
      </c>
    </row>
    <row r="667" spans="7:9" x14ac:dyDescent="0.25">
      <c r="G667" s="2">
        <v>44554</v>
      </c>
      <c r="H667" s="1">
        <v>269</v>
      </c>
      <c r="I667" s="1">
        <v>1134</v>
      </c>
    </row>
    <row r="668" spans="7:9" x14ac:dyDescent="0.25">
      <c r="G668" s="2">
        <v>44555</v>
      </c>
      <c r="H668" s="1">
        <v>275</v>
      </c>
      <c r="I668" s="1">
        <v>1163</v>
      </c>
    </row>
    <row r="669" spans="7:9" x14ac:dyDescent="0.25">
      <c r="G669" s="2">
        <v>44556</v>
      </c>
      <c r="H669" s="1">
        <v>279</v>
      </c>
      <c r="I669" s="1">
        <v>1209</v>
      </c>
    </row>
    <row r="670" spans="7:9" x14ac:dyDescent="0.25">
      <c r="G670" s="2">
        <v>44557</v>
      </c>
      <c r="H670" s="1">
        <v>285</v>
      </c>
      <c r="I670" s="1">
        <v>1261</v>
      </c>
    </row>
    <row r="671" spans="7:9" x14ac:dyDescent="0.25">
      <c r="G671" s="2">
        <v>44558</v>
      </c>
      <c r="H671" s="1">
        <v>290</v>
      </c>
      <c r="I671" s="1">
        <v>1322</v>
      </c>
    </row>
    <row r="672" spans="7:9" x14ac:dyDescent="0.25">
      <c r="G672" s="2">
        <v>44559</v>
      </c>
      <c r="H672" s="1">
        <v>287</v>
      </c>
      <c r="I672" s="1">
        <v>1385</v>
      </c>
    </row>
    <row r="673" spans="7:9" x14ac:dyDescent="0.25">
      <c r="G673" s="2">
        <v>44560</v>
      </c>
      <c r="H673" s="1">
        <v>290</v>
      </c>
      <c r="I673" s="1">
        <v>1442</v>
      </c>
    </row>
    <row r="674" spans="7:9" x14ac:dyDescent="0.25">
      <c r="G674" s="2">
        <v>44561</v>
      </c>
      <c r="H674" s="1">
        <v>291</v>
      </c>
      <c r="I674" s="1">
        <v>1494</v>
      </c>
    </row>
    <row r="675" spans="7:9" x14ac:dyDescent="0.25">
      <c r="G675" s="2">
        <v>44562</v>
      </c>
      <c r="H675" s="1">
        <v>293</v>
      </c>
      <c r="I675" s="1">
        <v>1523</v>
      </c>
    </row>
    <row r="676" spans="7:9" x14ac:dyDescent="0.25">
      <c r="G676" s="2">
        <v>44563</v>
      </c>
      <c r="H676" s="1">
        <v>297</v>
      </c>
      <c r="I676" s="1">
        <v>1564</v>
      </c>
    </row>
    <row r="677" spans="7:9" x14ac:dyDescent="0.25">
      <c r="G677" s="2">
        <v>44564</v>
      </c>
      <c r="H677" s="1">
        <v>299</v>
      </c>
      <c r="I677" s="1">
        <v>1643</v>
      </c>
    </row>
    <row r="678" spans="7:9" x14ac:dyDescent="0.25">
      <c r="G678" s="2">
        <v>44565</v>
      </c>
      <c r="H678" s="1">
        <v>307</v>
      </c>
      <c r="I678" s="1">
        <v>1710</v>
      </c>
    </row>
    <row r="679" spans="7:9" x14ac:dyDescent="0.25">
      <c r="G679" s="2">
        <v>44566</v>
      </c>
      <c r="H679" s="1">
        <v>318</v>
      </c>
      <c r="I679" s="1">
        <v>1752</v>
      </c>
    </row>
    <row r="680" spans="7:9" x14ac:dyDescent="0.25">
      <c r="G680" s="2">
        <v>44567</v>
      </c>
      <c r="H680" s="1">
        <v>324</v>
      </c>
      <c r="I680" s="1">
        <v>1801</v>
      </c>
    </row>
    <row r="681" spans="7:9" x14ac:dyDescent="0.25">
      <c r="G681" s="2">
        <v>44568</v>
      </c>
      <c r="H681" s="1">
        <v>334</v>
      </c>
      <c r="I681" s="1">
        <v>1869</v>
      </c>
    </row>
    <row r="682" spans="7:9" x14ac:dyDescent="0.25">
      <c r="G682" s="2">
        <v>44569</v>
      </c>
      <c r="H682" s="1">
        <v>340</v>
      </c>
      <c r="I682" s="1">
        <v>1918</v>
      </c>
    </row>
    <row r="683" spans="7:9" x14ac:dyDescent="0.25">
      <c r="G683" s="2">
        <v>44570</v>
      </c>
      <c r="H683" s="1">
        <v>339</v>
      </c>
      <c r="I683" s="1">
        <v>1942</v>
      </c>
    </row>
    <row r="684" spans="7:9" x14ac:dyDescent="0.25">
      <c r="G684" s="2">
        <v>44571</v>
      </c>
      <c r="H684" s="1">
        <v>343</v>
      </c>
      <c r="I684" s="1">
        <v>1961</v>
      </c>
    </row>
    <row r="685" spans="7:9" x14ac:dyDescent="0.25">
      <c r="G685" s="2">
        <v>44572</v>
      </c>
      <c r="H685" s="1">
        <v>339</v>
      </c>
      <c r="I685" s="1">
        <v>1967</v>
      </c>
    </row>
    <row r="686" spans="7:9" x14ac:dyDescent="0.25">
      <c r="G686" s="2">
        <v>44573</v>
      </c>
      <c r="H686" s="1">
        <v>331</v>
      </c>
      <c r="I686" s="1">
        <v>1995</v>
      </c>
    </row>
    <row r="687" spans="7:9" x14ac:dyDescent="0.25">
      <c r="G687" s="2">
        <v>44574</v>
      </c>
      <c r="H687" s="1">
        <v>321</v>
      </c>
      <c r="I687" s="1">
        <v>2009</v>
      </c>
    </row>
    <row r="688" spans="7:9" x14ac:dyDescent="0.25">
      <c r="G688" s="2">
        <v>44575</v>
      </c>
      <c r="H688" s="1">
        <v>315</v>
      </c>
      <c r="I688" s="1">
        <v>2025</v>
      </c>
    </row>
    <row r="689" spans="7:9" x14ac:dyDescent="0.25">
      <c r="G689" s="2">
        <v>44576</v>
      </c>
      <c r="H689" s="1">
        <v>304</v>
      </c>
      <c r="I689" s="1">
        <v>2041</v>
      </c>
    </row>
    <row r="690" spans="7:9" x14ac:dyDescent="0.25">
      <c r="G690" s="2">
        <v>44577</v>
      </c>
      <c r="H690" s="1">
        <v>297</v>
      </c>
      <c r="I690" s="1">
        <v>2054</v>
      </c>
    </row>
    <row r="691" spans="7:9" x14ac:dyDescent="0.25">
      <c r="G691" s="2">
        <v>44578</v>
      </c>
      <c r="H691" s="1">
        <v>290</v>
      </c>
      <c r="I691" s="1">
        <v>2117</v>
      </c>
    </row>
    <row r="692" spans="7:9" x14ac:dyDescent="0.25">
      <c r="G692" s="2">
        <v>44579</v>
      </c>
      <c r="H692" s="1">
        <v>286</v>
      </c>
      <c r="I692" s="1">
        <v>2176</v>
      </c>
    </row>
    <row r="693" spans="7:9" x14ac:dyDescent="0.25">
      <c r="G693" s="2">
        <v>44580</v>
      </c>
      <c r="H693" s="1">
        <v>283</v>
      </c>
      <c r="I693" s="1">
        <v>2233</v>
      </c>
    </row>
    <row r="694" spans="7:9" x14ac:dyDescent="0.25">
      <c r="G694" s="2">
        <v>44581</v>
      </c>
      <c r="H694" s="1">
        <v>284</v>
      </c>
      <c r="I694" s="1">
        <v>2296</v>
      </c>
    </row>
    <row r="695" spans="7:9" x14ac:dyDescent="0.25">
      <c r="G695" s="2">
        <v>44582</v>
      </c>
      <c r="H695" s="1">
        <v>282</v>
      </c>
      <c r="I695" s="1">
        <v>2334</v>
      </c>
    </row>
    <row r="696" spans="7:9" x14ac:dyDescent="0.25">
      <c r="G696" s="2">
        <v>44583</v>
      </c>
      <c r="H696" s="1">
        <v>286</v>
      </c>
      <c r="I696" s="1">
        <v>2343</v>
      </c>
    </row>
    <row r="697" spans="7:9" x14ac:dyDescent="0.25">
      <c r="G697" s="2">
        <v>44584</v>
      </c>
      <c r="H697" s="1">
        <v>284</v>
      </c>
      <c r="I697" s="1">
        <v>2355</v>
      </c>
    </row>
    <row r="698" spans="7:9" x14ac:dyDescent="0.25">
      <c r="G698" s="2">
        <v>44585</v>
      </c>
      <c r="H698" s="1">
        <v>285</v>
      </c>
      <c r="I698" s="1">
        <v>2360</v>
      </c>
    </row>
    <row r="699" spans="7:9" x14ac:dyDescent="0.25">
      <c r="G699" s="2">
        <v>44586</v>
      </c>
      <c r="H699" s="1">
        <v>285</v>
      </c>
      <c r="I699" s="1">
        <v>2373</v>
      </c>
    </row>
    <row r="700" spans="7:9" x14ac:dyDescent="0.25">
      <c r="G700" s="2">
        <v>44587</v>
      </c>
      <c r="H700" s="1">
        <v>282</v>
      </c>
      <c r="I700" s="1">
        <v>2358</v>
      </c>
    </row>
    <row r="701" spans="7:9" x14ac:dyDescent="0.25">
      <c r="G701" s="2">
        <v>44588</v>
      </c>
      <c r="H701" s="1">
        <v>288</v>
      </c>
      <c r="I701" s="1">
        <v>2359</v>
      </c>
    </row>
    <row r="702" spans="7:9" x14ac:dyDescent="0.25">
      <c r="G702" s="2">
        <v>44589</v>
      </c>
      <c r="H702" s="1">
        <v>283</v>
      </c>
      <c r="I702" s="1">
        <v>2363</v>
      </c>
    </row>
    <row r="703" spans="7:9" x14ac:dyDescent="0.25">
      <c r="G703" s="2">
        <v>44590</v>
      </c>
      <c r="H703" s="1">
        <v>286</v>
      </c>
      <c r="I703" s="1">
        <v>2377</v>
      </c>
    </row>
    <row r="704" spans="7:9" x14ac:dyDescent="0.25">
      <c r="G704" s="2">
        <v>44591</v>
      </c>
      <c r="H704" s="1">
        <v>292</v>
      </c>
      <c r="I704" s="1">
        <v>2383</v>
      </c>
    </row>
    <row r="705" spans="7:9" x14ac:dyDescent="0.25">
      <c r="G705" s="2">
        <v>44592</v>
      </c>
      <c r="H705" s="1">
        <v>295</v>
      </c>
      <c r="I705" s="1">
        <v>2377</v>
      </c>
    </row>
    <row r="706" spans="7:9" x14ac:dyDescent="0.25">
      <c r="G706" s="2">
        <v>44593</v>
      </c>
      <c r="H706" s="1">
        <v>296</v>
      </c>
      <c r="I706" s="1">
        <v>2354</v>
      </c>
    </row>
    <row r="707" spans="7:9" x14ac:dyDescent="0.25">
      <c r="G707" s="2">
        <v>44594</v>
      </c>
      <c r="H707" s="1">
        <v>298</v>
      </c>
      <c r="I707" s="1">
        <v>2355</v>
      </c>
    </row>
    <row r="708" spans="7:9" x14ac:dyDescent="0.25">
      <c r="G708" s="2">
        <v>44595</v>
      </c>
      <c r="H708" s="1">
        <v>294</v>
      </c>
      <c r="I708" s="1">
        <v>2315</v>
      </c>
    </row>
    <row r="709" spans="7:9" x14ac:dyDescent="0.25">
      <c r="G709" s="2">
        <v>44596</v>
      </c>
      <c r="H709" s="1">
        <v>296</v>
      </c>
      <c r="I709" s="1">
        <v>2271</v>
      </c>
    </row>
    <row r="710" spans="7:9" x14ac:dyDescent="0.25">
      <c r="G710" s="2">
        <v>44597</v>
      </c>
      <c r="H710" s="1">
        <v>293</v>
      </c>
      <c r="I710" s="1">
        <v>2229</v>
      </c>
    </row>
    <row r="711" spans="7:9" x14ac:dyDescent="0.25">
      <c r="G711" s="2">
        <v>44598</v>
      </c>
      <c r="H711" s="1">
        <v>288</v>
      </c>
      <c r="I711" s="1">
        <v>2187</v>
      </c>
    </row>
    <row r="712" spans="7:9" x14ac:dyDescent="0.25">
      <c r="G712" s="2">
        <v>44599</v>
      </c>
      <c r="H712" s="1">
        <v>276</v>
      </c>
      <c r="I712" s="1">
        <v>2114</v>
      </c>
    </row>
    <row r="713" spans="7:9" x14ac:dyDescent="0.25">
      <c r="G713" s="2">
        <v>44600</v>
      </c>
      <c r="H713" s="1">
        <v>268</v>
      </c>
      <c r="I713" s="1">
        <v>2043</v>
      </c>
    </row>
    <row r="714" spans="7:9" x14ac:dyDescent="0.25">
      <c r="G714" s="2">
        <v>44601</v>
      </c>
      <c r="H714" s="1">
        <v>259</v>
      </c>
      <c r="I714" s="1">
        <v>1965</v>
      </c>
    </row>
    <row r="715" spans="7:9" x14ac:dyDescent="0.25">
      <c r="G715" s="2">
        <v>44602</v>
      </c>
      <c r="H715" s="1">
        <v>252</v>
      </c>
      <c r="I715" s="1">
        <v>1901</v>
      </c>
    </row>
    <row r="716" spans="7:9" x14ac:dyDescent="0.25">
      <c r="G716" s="2">
        <v>44603</v>
      </c>
      <c r="H716" s="1">
        <v>244</v>
      </c>
      <c r="I716" s="1">
        <v>1819</v>
      </c>
    </row>
    <row r="717" spans="7:9" x14ac:dyDescent="0.25">
      <c r="G717" s="2">
        <v>44604</v>
      </c>
      <c r="H717" s="1">
        <v>234</v>
      </c>
      <c r="I717" s="1">
        <v>1761</v>
      </c>
    </row>
    <row r="718" spans="7:9" x14ac:dyDescent="0.25">
      <c r="G718" s="2">
        <v>44605</v>
      </c>
      <c r="H718" s="1">
        <v>227</v>
      </c>
      <c r="I718" s="1">
        <v>1706</v>
      </c>
    </row>
    <row r="719" spans="7:9" x14ac:dyDescent="0.25">
      <c r="G719" s="2">
        <v>44606</v>
      </c>
      <c r="H719" s="1">
        <v>220</v>
      </c>
      <c r="I719" s="1">
        <v>1624</v>
      </c>
    </row>
    <row r="720" spans="7:9" x14ac:dyDescent="0.25">
      <c r="G720" s="2">
        <v>44607</v>
      </c>
      <c r="H720" s="1">
        <v>210</v>
      </c>
      <c r="I720" s="1">
        <v>1557</v>
      </c>
    </row>
    <row r="721" spans="7:9" x14ac:dyDescent="0.25">
      <c r="G721" s="2">
        <v>44608</v>
      </c>
      <c r="H721" s="1">
        <v>203</v>
      </c>
      <c r="I721" s="1">
        <v>1479</v>
      </c>
    </row>
    <row r="722" spans="7:9" x14ac:dyDescent="0.25">
      <c r="G722" s="2">
        <v>44609</v>
      </c>
      <c r="H722" s="1">
        <v>196</v>
      </c>
      <c r="I722" s="1">
        <v>1416</v>
      </c>
    </row>
    <row r="723" spans="7:9" x14ac:dyDescent="0.25">
      <c r="G723" s="2">
        <v>44610</v>
      </c>
      <c r="H723" s="1">
        <v>187</v>
      </c>
      <c r="I723" s="1">
        <v>1374</v>
      </c>
    </row>
    <row r="724" spans="7:9" x14ac:dyDescent="0.25">
      <c r="G724" s="2">
        <v>44611</v>
      </c>
      <c r="H724" s="1">
        <v>179</v>
      </c>
      <c r="I724" s="1">
        <v>1326</v>
      </c>
    </row>
    <row r="725" spans="7:9" x14ac:dyDescent="0.25">
      <c r="G725" s="2">
        <v>44612</v>
      </c>
      <c r="H725" s="1">
        <v>173</v>
      </c>
      <c r="I725" s="1">
        <v>1274</v>
      </c>
    </row>
    <row r="726" spans="7:9" x14ac:dyDescent="0.25">
      <c r="G726" s="2">
        <v>44613</v>
      </c>
      <c r="H726" s="1">
        <v>165</v>
      </c>
      <c r="I726" s="1">
        <v>1204</v>
      </c>
    </row>
    <row r="727" spans="7:9" x14ac:dyDescent="0.25">
      <c r="G727" s="2">
        <v>44614</v>
      </c>
      <c r="H727" s="1">
        <v>154</v>
      </c>
      <c r="I727" s="1">
        <v>1140</v>
      </c>
    </row>
    <row r="728" spans="7:9" x14ac:dyDescent="0.25">
      <c r="G728" s="2">
        <v>44615</v>
      </c>
      <c r="H728" s="1">
        <v>146</v>
      </c>
      <c r="I728" s="1">
        <v>1087</v>
      </c>
    </row>
    <row r="729" spans="7:9" x14ac:dyDescent="0.25">
      <c r="G729" s="2">
        <v>44616</v>
      </c>
      <c r="H729" s="1">
        <v>133</v>
      </c>
      <c r="I729" s="1">
        <v>1022</v>
      </c>
    </row>
    <row r="730" spans="7:9" x14ac:dyDescent="0.25">
      <c r="G730" s="2">
        <v>44617</v>
      </c>
      <c r="H730" s="1">
        <v>125</v>
      </c>
      <c r="I730" s="1">
        <v>952</v>
      </c>
    </row>
    <row r="731" spans="7:9" x14ac:dyDescent="0.25">
      <c r="G731" s="2">
        <v>44618</v>
      </c>
      <c r="H731" s="1">
        <v>119</v>
      </c>
      <c r="I731" s="1">
        <v>904</v>
      </c>
    </row>
    <row r="732" spans="7:9" x14ac:dyDescent="0.25">
      <c r="G732" s="2">
        <v>44619</v>
      </c>
      <c r="H732" s="1">
        <v>116</v>
      </c>
      <c r="I732" s="1">
        <v>870</v>
      </c>
    </row>
    <row r="733" spans="7:9" x14ac:dyDescent="0.25">
      <c r="G733" s="2">
        <v>44620</v>
      </c>
      <c r="H733" s="1">
        <v>107</v>
      </c>
      <c r="I733" s="1">
        <v>768</v>
      </c>
    </row>
    <row r="734" spans="7:9" x14ac:dyDescent="0.25">
      <c r="G734" s="2">
        <v>44621</v>
      </c>
      <c r="H734" s="1">
        <v>91</v>
      </c>
      <c r="I734" s="1">
        <v>618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workbookViewId="0">
      <selection activeCell="B11" sqref="B11"/>
    </sheetView>
  </sheetViews>
  <sheetFormatPr baseColWidth="10" defaultRowHeight="12.75" x14ac:dyDescent="0.25"/>
  <cols>
    <col min="1" max="1" width="3.85546875" style="4" customWidth="1"/>
    <col min="2" max="2" width="51.5703125" style="4" customWidth="1"/>
    <col min="3" max="3" width="21.28515625" style="4" customWidth="1"/>
    <col min="4" max="4" width="18.85546875" style="4" bestFit="1" customWidth="1"/>
    <col min="5" max="16384" width="11.42578125" style="4"/>
  </cols>
  <sheetData>
    <row r="2" spans="2:4" ht="33.75" customHeight="1" x14ac:dyDescent="0.25">
      <c r="B2" s="5" t="s">
        <v>47</v>
      </c>
    </row>
    <row r="3" spans="2:4" ht="33.75" customHeight="1" x14ac:dyDescent="0.25">
      <c r="B3" s="5"/>
    </row>
    <row r="4" spans="2:4" x14ac:dyDescent="0.25">
      <c r="B4" s="152" t="s">
        <v>13</v>
      </c>
      <c r="C4" s="93" t="s">
        <v>14</v>
      </c>
      <c r="D4" s="93" t="s">
        <v>15</v>
      </c>
    </row>
    <row r="5" spans="2:4" x14ac:dyDescent="0.25">
      <c r="B5" s="153" t="s">
        <v>9</v>
      </c>
      <c r="C5" s="166" t="s">
        <v>17</v>
      </c>
      <c r="D5" s="165" t="s">
        <v>18</v>
      </c>
    </row>
    <row r="6" spans="2:4" x14ac:dyDescent="0.25">
      <c r="B6" s="154" t="s">
        <v>16</v>
      </c>
      <c r="C6" s="166"/>
      <c r="D6" s="165"/>
    </row>
    <row r="7" spans="2:4" x14ac:dyDescent="0.25">
      <c r="B7" s="154" t="s">
        <v>249</v>
      </c>
      <c r="C7" s="166" t="s">
        <v>19</v>
      </c>
      <c r="D7" s="92" t="s">
        <v>20</v>
      </c>
    </row>
    <row r="8" spans="2:4" ht="25.5" x14ac:dyDescent="0.25">
      <c r="B8" s="157"/>
      <c r="C8" s="166"/>
      <c r="D8" s="92" t="s">
        <v>250</v>
      </c>
    </row>
    <row r="9" spans="2:4" ht="25.5" x14ac:dyDescent="0.25">
      <c r="B9" s="153" t="s">
        <v>21</v>
      </c>
      <c r="C9" s="156" t="s">
        <v>23</v>
      </c>
      <c r="D9" s="92" t="s">
        <v>24</v>
      </c>
    </row>
    <row r="10" spans="2:4" ht="25.5" x14ac:dyDescent="0.25">
      <c r="B10" s="154" t="s">
        <v>22</v>
      </c>
      <c r="C10" s="156" t="s">
        <v>25</v>
      </c>
      <c r="D10" s="92" t="s">
        <v>26</v>
      </c>
    </row>
    <row r="11" spans="2:4" ht="25.5" x14ac:dyDescent="0.25">
      <c r="B11" s="155"/>
      <c r="C11" s="156" t="s">
        <v>27</v>
      </c>
      <c r="D11" s="92" t="s">
        <v>28</v>
      </c>
    </row>
    <row r="12" spans="2:4" x14ac:dyDescent="0.25">
      <c r="B12" s="167" t="s">
        <v>251</v>
      </c>
      <c r="C12" s="165"/>
      <c r="D12" s="92" t="s">
        <v>29</v>
      </c>
    </row>
    <row r="13" spans="2:4" x14ac:dyDescent="0.25">
      <c r="B13" s="165" t="s">
        <v>30</v>
      </c>
      <c r="C13" s="165"/>
      <c r="D13" s="92" t="s">
        <v>31</v>
      </c>
    </row>
    <row r="14" spans="2:4" x14ac:dyDescent="0.25">
      <c r="B14" s="165" t="s">
        <v>252</v>
      </c>
      <c r="C14" s="165"/>
      <c r="D14" s="92" t="s">
        <v>32</v>
      </c>
    </row>
  </sheetData>
  <mergeCells count="6">
    <mergeCell ref="D5:D6"/>
    <mergeCell ref="C7:C8"/>
    <mergeCell ref="B14:C14"/>
    <mergeCell ref="B12:C12"/>
    <mergeCell ref="B13:C13"/>
    <mergeCell ref="C5:C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1"/>
  <sheetViews>
    <sheetView workbookViewId="0">
      <selection activeCell="B10" sqref="B10:B11"/>
    </sheetView>
  </sheetViews>
  <sheetFormatPr baseColWidth="10" defaultRowHeight="12.75" x14ac:dyDescent="0.25"/>
  <cols>
    <col min="1" max="1" width="3.85546875" style="4" customWidth="1"/>
    <col min="2" max="2" width="51.5703125" style="4" customWidth="1"/>
    <col min="3" max="3" width="21.28515625" style="4" customWidth="1"/>
    <col min="4" max="4" width="18.85546875" style="4" bestFit="1" customWidth="1"/>
    <col min="5" max="5" width="37.28515625" style="4" customWidth="1"/>
    <col min="6" max="16384" width="11.42578125" style="4"/>
  </cols>
  <sheetData>
    <row r="2" spans="2:5" ht="33.75" customHeight="1" x14ac:dyDescent="0.25">
      <c r="B2" s="3" t="s">
        <v>46</v>
      </c>
    </row>
    <row r="3" spans="2:5" ht="33.75" customHeight="1" x14ac:dyDescent="0.25">
      <c r="B3" s="3"/>
    </row>
    <row r="4" spans="2:5" x14ac:dyDescent="0.25">
      <c r="B4" s="93" t="s">
        <v>13</v>
      </c>
      <c r="C4" s="93" t="s">
        <v>33</v>
      </c>
      <c r="D4" s="93" t="s">
        <v>34</v>
      </c>
      <c r="E4" s="93" t="s">
        <v>35</v>
      </c>
    </row>
    <row r="5" spans="2:5" ht="26.25" customHeight="1" x14ac:dyDescent="0.25">
      <c r="B5" s="95" t="s">
        <v>36</v>
      </c>
      <c r="C5" s="95">
        <v>0</v>
      </c>
      <c r="D5" s="95" t="s">
        <v>36</v>
      </c>
      <c r="E5" s="95" t="s">
        <v>37</v>
      </c>
    </row>
    <row r="6" spans="2:5" ht="25.5" customHeight="1" x14ac:dyDescent="0.25">
      <c r="B6" s="168" t="s">
        <v>38</v>
      </c>
      <c r="C6" s="168" t="s">
        <v>253</v>
      </c>
      <c r="D6" s="168" t="s">
        <v>2</v>
      </c>
      <c r="E6" s="95" t="s">
        <v>254</v>
      </c>
    </row>
    <row r="7" spans="2:5" ht="26.25" customHeight="1" x14ac:dyDescent="0.25">
      <c r="B7" s="168"/>
      <c r="C7" s="168"/>
      <c r="D7" s="168"/>
      <c r="E7" s="95" t="s">
        <v>255</v>
      </c>
    </row>
    <row r="8" spans="2:5" ht="25.5" customHeight="1" x14ac:dyDescent="0.25">
      <c r="B8" s="168"/>
      <c r="C8" s="168" t="s">
        <v>1</v>
      </c>
      <c r="D8" s="168" t="s">
        <v>3</v>
      </c>
      <c r="E8" s="95" t="s">
        <v>39</v>
      </c>
    </row>
    <row r="9" spans="2:5" ht="26.25" customHeight="1" x14ac:dyDescent="0.25">
      <c r="B9" s="168"/>
      <c r="C9" s="168"/>
      <c r="D9" s="170"/>
      <c r="E9" s="129" t="s">
        <v>40</v>
      </c>
    </row>
    <row r="10" spans="2:5" ht="38.25" customHeight="1" x14ac:dyDescent="0.25">
      <c r="B10" s="168" t="s">
        <v>256</v>
      </c>
      <c r="C10" s="169" t="s">
        <v>41</v>
      </c>
      <c r="D10" s="134" t="s">
        <v>42</v>
      </c>
      <c r="E10" s="129" t="s">
        <v>44</v>
      </c>
    </row>
    <row r="11" spans="2:5" x14ac:dyDescent="0.25">
      <c r="B11" s="168"/>
      <c r="C11" s="169"/>
      <c r="D11" s="146" t="s">
        <v>43</v>
      </c>
      <c r="E11" s="130" t="s">
        <v>45</v>
      </c>
    </row>
  </sheetData>
  <mergeCells count="7">
    <mergeCell ref="B10:B11"/>
    <mergeCell ref="C10:C11"/>
    <mergeCell ref="C6:C7"/>
    <mergeCell ref="B6:B9"/>
    <mergeCell ref="D6:D7"/>
    <mergeCell ref="C8:C9"/>
    <mergeCell ref="D8:D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50"/>
  <sheetViews>
    <sheetView workbookViewId="0">
      <selection activeCell="B9" sqref="B9"/>
    </sheetView>
  </sheetViews>
  <sheetFormatPr baseColWidth="10" defaultRowHeight="12.75" x14ac:dyDescent="0.25"/>
  <cols>
    <col min="1" max="1" width="5.42578125" style="4" customWidth="1"/>
    <col min="2" max="2" width="52.7109375" style="4" customWidth="1"/>
    <col min="3" max="3" width="17.7109375" style="4" customWidth="1"/>
    <col min="4" max="4" width="13" style="4" bestFit="1" customWidth="1"/>
    <col min="5" max="5" width="8.140625" style="4" bestFit="1" customWidth="1"/>
    <col min="6" max="6" width="7.28515625" style="4" bestFit="1" customWidth="1"/>
    <col min="7" max="7" width="8.140625" style="4" bestFit="1" customWidth="1"/>
    <col min="8" max="8" width="7.28515625" style="4" bestFit="1" customWidth="1"/>
    <col min="9" max="9" width="7" style="4" bestFit="1" customWidth="1"/>
    <col min="10" max="11" width="7.28515625" style="4" bestFit="1" customWidth="1"/>
    <col min="12" max="12" width="6.5703125" style="4" bestFit="1" customWidth="1"/>
    <col min="13" max="13" width="7.28515625" style="4" bestFit="1" customWidth="1"/>
    <col min="14" max="14" width="6.5703125" style="4" bestFit="1" customWidth="1"/>
    <col min="15" max="15" width="7" style="4" bestFit="1" customWidth="1"/>
    <col min="16" max="16384" width="11.42578125" style="4"/>
  </cols>
  <sheetData>
    <row r="2" spans="2:17" x14ac:dyDescent="0.25">
      <c r="B2" s="174" t="s">
        <v>48</v>
      </c>
      <c r="C2" s="174"/>
      <c r="D2" s="174"/>
      <c r="E2" s="174"/>
      <c r="F2" s="174"/>
      <c r="G2" s="174"/>
      <c r="H2" s="174"/>
      <c r="I2" s="174"/>
      <c r="J2" s="174"/>
      <c r="K2" s="174"/>
      <c r="L2" s="174"/>
      <c r="M2" s="174"/>
      <c r="N2" s="174"/>
      <c r="O2" s="174"/>
    </row>
    <row r="4" spans="2:17" ht="15.75" customHeight="1" x14ac:dyDescent="0.25"/>
    <row r="5" spans="2:17" x14ac:dyDescent="0.25">
      <c r="D5" s="181"/>
      <c r="E5" s="182"/>
      <c r="F5" s="175" t="s">
        <v>49</v>
      </c>
      <c r="G5" s="176"/>
      <c r="H5" s="176"/>
      <c r="I5" s="176"/>
      <c r="J5" s="176"/>
      <c r="K5" s="177"/>
      <c r="L5" s="175" t="s">
        <v>50</v>
      </c>
      <c r="M5" s="176"/>
      <c r="N5" s="176"/>
      <c r="O5" s="176"/>
      <c r="P5" s="176"/>
      <c r="Q5" s="177"/>
    </row>
    <row r="6" spans="2:17" ht="26.25" thickBot="1" x14ac:dyDescent="0.3">
      <c r="D6" s="183"/>
      <c r="E6" s="184"/>
      <c r="F6" s="6" t="s">
        <v>51</v>
      </c>
      <c r="G6" s="7" t="s">
        <v>18</v>
      </c>
      <c r="H6" s="7" t="s">
        <v>8</v>
      </c>
      <c r="I6" s="7" t="s">
        <v>29</v>
      </c>
      <c r="J6" s="7" t="s">
        <v>31</v>
      </c>
      <c r="K6" s="8" t="s">
        <v>52</v>
      </c>
      <c r="L6" s="6" t="s">
        <v>51</v>
      </c>
      <c r="M6" s="7" t="s">
        <v>18</v>
      </c>
      <c r="N6" s="7" t="s">
        <v>8</v>
      </c>
      <c r="O6" s="7" t="s">
        <v>29</v>
      </c>
      <c r="P6" s="7" t="s">
        <v>31</v>
      </c>
      <c r="Q6" s="8" t="s">
        <v>52</v>
      </c>
    </row>
    <row r="7" spans="2:17" ht="63.75" x14ac:dyDescent="0.25">
      <c r="B7" s="80" t="s">
        <v>246</v>
      </c>
      <c r="D7" s="178" t="s">
        <v>4</v>
      </c>
      <c r="E7" s="9" t="s">
        <v>53</v>
      </c>
      <c r="F7" s="10">
        <v>155542</v>
      </c>
      <c r="G7" s="11">
        <v>148092</v>
      </c>
      <c r="H7" s="11">
        <v>35354</v>
      </c>
      <c r="I7" s="11">
        <v>130304</v>
      </c>
      <c r="J7" s="11">
        <v>25238</v>
      </c>
      <c r="K7" s="12">
        <v>15481</v>
      </c>
      <c r="L7" s="10">
        <v>38399</v>
      </c>
      <c r="M7" s="11">
        <v>36382</v>
      </c>
      <c r="N7" s="11">
        <v>9273</v>
      </c>
      <c r="O7" s="11">
        <v>33353</v>
      </c>
      <c r="P7" s="11">
        <v>5046</v>
      </c>
      <c r="Q7" s="12">
        <v>1865</v>
      </c>
    </row>
    <row r="8" spans="2:17" ht="53.25" customHeight="1" thickBot="1" x14ac:dyDescent="0.3">
      <c r="B8" s="3" t="s">
        <v>301</v>
      </c>
      <c r="D8" s="179"/>
      <c r="E8" s="13" t="s">
        <v>54</v>
      </c>
      <c r="F8" s="14">
        <f t="shared" ref="F8:Q8" si="0">F7/$F$7</f>
        <v>1</v>
      </c>
      <c r="G8" s="15">
        <f t="shared" si="0"/>
        <v>0.9521029689730105</v>
      </c>
      <c r="H8" s="15">
        <f t="shared" si="0"/>
        <v>0.22729552146687068</v>
      </c>
      <c r="I8" s="15">
        <f t="shared" si="0"/>
        <v>0.83774157462293142</v>
      </c>
      <c r="J8" s="15">
        <f t="shared" si="0"/>
        <v>0.16225842537706858</v>
      </c>
      <c r="K8" s="16">
        <f t="shared" si="0"/>
        <v>9.9529387560916019E-2</v>
      </c>
      <c r="L8" s="14">
        <f t="shared" si="0"/>
        <v>0.24687222743696235</v>
      </c>
      <c r="M8" s="15">
        <f t="shared" si="0"/>
        <v>0.2339046688354271</v>
      </c>
      <c r="N8" s="15">
        <f t="shared" si="0"/>
        <v>5.9617338082318602E-2</v>
      </c>
      <c r="O8" s="15">
        <f t="shared" si="0"/>
        <v>0.214430828972239</v>
      </c>
      <c r="P8" s="15">
        <f t="shared" si="0"/>
        <v>3.2441398464723353E-2</v>
      </c>
      <c r="Q8" s="16">
        <f t="shared" si="0"/>
        <v>1.1990330585951061E-2</v>
      </c>
    </row>
    <row r="9" spans="2:17" ht="106.5" customHeight="1" x14ac:dyDescent="0.25">
      <c r="B9" s="3" t="s">
        <v>302</v>
      </c>
      <c r="D9" s="172" t="s">
        <v>55</v>
      </c>
      <c r="E9" s="9" t="s">
        <v>56</v>
      </c>
      <c r="F9" s="10">
        <v>72506</v>
      </c>
      <c r="G9" s="11">
        <v>69948</v>
      </c>
      <c r="H9" s="11">
        <v>12945</v>
      </c>
      <c r="I9" s="11">
        <v>61903</v>
      </c>
      <c r="J9" s="11">
        <v>10603</v>
      </c>
      <c r="K9" s="12">
        <v>8172</v>
      </c>
      <c r="L9" s="10">
        <v>18507</v>
      </c>
      <c r="M9" s="11">
        <v>17769</v>
      </c>
      <c r="N9" s="17">
        <v>3669</v>
      </c>
      <c r="O9" s="17">
        <v>16327</v>
      </c>
      <c r="P9" s="17">
        <v>2180</v>
      </c>
      <c r="Q9" s="18">
        <v>948</v>
      </c>
    </row>
    <row r="10" spans="2:17" x14ac:dyDescent="0.25">
      <c r="B10" s="3" t="s">
        <v>260</v>
      </c>
      <c r="D10" s="172"/>
      <c r="E10" s="19" t="s">
        <v>54</v>
      </c>
      <c r="F10" s="20">
        <f>F9/F7</f>
        <v>0.46615062169703358</v>
      </c>
      <c r="G10" s="21">
        <f t="shared" ref="G10:Q10" si="1">G9/G7</f>
        <v>0.47232801231666804</v>
      </c>
      <c r="H10" s="21">
        <f t="shared" si="1"/>
        <v>0.36615375912202297</v>
      </c>
      <c r="I10" s="21">
        <f t="shared" si="1"/>
        <v>0.47506599950884087</v>
      </c>
      <c r="J10" s="21">
        <f t="shared" si="1"/>
        <v>0.42012045328472936</v>
      </c>
      <c r="K10" s="22">
        <f t="shared" si="1"/>
        <v>0.52787287642917124</v>
      </c>
      <c r="L10" s="20">
        <f t="shared" si="1"/>
        <v>0.4819656761894841</v>
      </c>
      <c r="M10" s="21">
        <f t="shared" si="1"/>
        <v>0.48840085756692869</v>
      </c>
      <c r="N10" s="21">
        <f t="shared" si="1"/>
        <v>0.39566483338725333</v>
      </c>
      <c r="O10" s="21">
        <f t="shared" si="1"/>
        <v>0.48952118250232363</v>
      </c>
      <c r="P10" s="21">
        <f t="shared" si="1"/>
        <v>0.43202536662703134</v>
      </c>
      <c r="Q10" s="22">
        <f t="shared" si="1"/>
        <v>0.50831099195710461</v>
      </c>
    </row>
    <row r="11" spans="2:17" ht="15.75" customHeight="1" x14ac:dyDescent="0.25">
      <c r="D11" s="172"/>
      <c r="E11" s="23" t="s">
        <v>57</v>
      </c>
      <c r="F11" s="24">
        <v>81728</v>
      </c>
      <c r="G11" s="25">
        <v>76912</v>
      </c>
      <c r="H11" s="25">
        <v>22162</v>
      </c>
      <c r="I11" s="25">
        <v>67288</v>
      </c>
      <c r="J11" s="25">
        <v>14440</v>
      </c>
      <c r="K11" s="26">
        <v>7180</v>
      </c>
      <c r="L11" s="24">
        <v>19615</v>
      </c>
      <c r="M11" s="25">
        <v>18349</v>
      </c>
      <c r="N11" s="25">
        <v>5553</v>
      </c>
      <c r="O11" s="25">
        <v>16777</v>
      </c>
      <c r="P11" s="25">
        <v>2838</v>
      </c>
      <c r="Q11" s="26">
        <v>902</v>
      </c>
    </row>
    <row r="12" spans="2:17" ht="15.75" customHeight="1" x14ac:dyDescent="0.25">
      <c r="D12" s="172"/>
      <c r="E12" s="19" t="s">
        <v>54</v>
      </c>
      <c r="F12" s="20">
        <f>F11/F7</f>
        <v>0.52544007406359694</v>
      </c>
      <c r="G12" s="21">
        <f t="shared" ref="G12:Q12" si="2">G11/G7</f>
        <v>0.51935283472436056</v>
      </c>
      <c r="H12" s="21">
        <f t="shared" si="2"/>
        <v>0.62685976127170895</v>
      </c>
      <c r="I12" s="21">
        <f t="shared" si="2"/>
        <v>0.51639243614931241</v>
      </c>
      <c r="J12" s="21">
        <f t="shared" si="2"/>
        <v>0.57215310246453766</v>
      </c>
      <c r="K12" s="22">
        <f t="shared" si="2"/>
        <v>0.46379432853174857</v>
      </c>
      <c r="L12" s="20">
        <f t="shared" si="2"/>
        <v>0.51082059428630955</v>
      </c>
      <c r="M12" s="21">
        <f t="shared" si="2"/>
        <v>0.50434280688252431</v>
      </c>
      <c r="N12" s="21">
        <f t="shared" si="2"/>
        <v>0.59883532837269493</v>
      </c>
      <c r="O12" s="21">
        <f t="shared" si="2"/>
        <v>0.50301322219890265</v>
      </c>
      <c r="P12" s="21">
        <f t="shared" si="2"/>
        <v>0.56242568370986923</v>
      </c>
      <c r="Q12" s="22">
        <f t="shared" si="2"/>
        <v>0.48364611260053619</v>
      </c>
    </row>
    <row r="13" spans="2:17" ht="15.75" customHeight="1" x14ac:dyDescent="0.25">
      <c r="D13" s="172"/>
      <c r="E13" s="23" t="s">
        <v>58</v>
      </c>
      <c r="F13" s="24">
        <v>1308</v>
      </c>
      <c r="G13" s="25">
        <v>1232</v>
      </c>
      <c r="H13" s="25">
        <v>247</v>
      </c>
      <c r="I13" s="25">
        <v>1113</v>
      </c>
      <c r="J13" s="25">
        <v>195</v>
      </c>
      <c r="K13" s="26">
        <v>129</v>
      </c>
      <c r="L13" s="24">
        <v>277</v>
      </c>
      <c r="M13" s="25">
        <v>264</v>
      </c>
      <c r="N13" s="25">
        <v>51</v>
      </c>
      <c r="O13" s="25">
        <v>249</v>
      </c>
      <c r="P13" s="25">
        <v>28</v>
      </c>
      <c r="Q13" s="26">
        <v>15</v>
      </c>
    </row>
    <row r="14" spans="2:17" ht="15.75" customHeight="1" x14ac:dyDescent="0.25">
      <c r="D14" s="172"/>
      <c r="E14" s="19" t="s">
        <v>54</v>
      </c>
      <c r="F14" s="20">
        <f>F13/F7</f>
        <v>8.4093042393694299E-3</v>
      </c>
      <c r="G14" s="21">
        <f t="shared" ref="G14:Q14" si="3">G13/G7</f>
        <v>8.3191529589714507E-3</v>
      </c>
      <c r="H14" s="21">
        <f t="shared" si="3"/>
        <v>6.9864796062680317E-3</v>
      </c>
      <c r="I14" s="21">
        <f t="shared" si="3"/>
        <v>8.541564341846759E-3</v>
      </c>
      <c r="J14" s="21">
        <f t="shared" si="3"/>
        <v>7.7264442507330219E-3</v>
      </c>
      <c r="K14" s="22">
        <f t="shared" si="3"/>
        <v>8.3327950390801632E-3</v>
      </c>
      <c r="L14" s="20">
        <f t="shared" si="3"/>
        <v>7.2137295242063592E-3</v>
      </c>
      <c r="M14" s="21">
        <f t="shared" si="3"/>
        <v>7.2563355505469735E-3</v>
      </c>
      <c r="N14" s="21">
        <f t="shared" si="3"/>
        <v>5.4998382400517631E-3</v>
      </c>
      <c r="O14" s="21">
        <f t="shared" si="3"/>
        <v>7.4655952987737239E-3</v>
      </c>
      <c r="P14" s="21">
        <f t="shared" si="3"/>
        <v>5.5489496630994851E-3</v>
      </c>
      <c r="Q14" s="22">
        <f t="shared" si="3"/>
        <v>8.0428954423592495E-3</v>
      </c>
    </row>
    <row r="15" spans="2:17" ht="15.75" customHeight="1" x14ac:dyDescent="0.25">
      <c r="D15" s="172"/>
      <c r="E15" s="27" t="s">
        <v>6</v>
      </c>
      <c r="F15" s="24">
        <f>F9+F11+F13</f>
        <v>155542</v>
      </c>
      <c r="G15" s="25">
        <f t="shared" ref="G15:Q15" si="4">G9+G11+G13</f>
        <v>148092</v>
      </c>
      <c r="H15" s="25">
        <f t="shared" si="4"/>
        <v>35354</v>
      </c>
      <c r="I15" s="25">
        <f t="shared" si="4"/>
        <v>130304</v>
      </c>
      <c r="J15" s="25">
        <f t="shared" si="4"/>
        <v>25238</v>
      </c>
      <c r="K15" s="26">
        <f t="shared" si="4"/>
        <v>15481</v>
      </c>
      <c r="L15" s="24">
        <f t="shared" si="4"/>
        <v>38399</v>
      </c>
      <c r="M15" s="25">
        <f t="shared" si="4"/>
        <v>36382</v>
      </c>
      <c r="N15" s="25">
        <f t="shared" si="4"/>
        <v>9273</v>
      </c>
      <c r="O15" s="25">
        <f t="shared" si="4"/>
        <v>33353</v>
      </c>
      <c r="P15" s="25">
        <f t="shared" si="4"/>
        <v>5046</v>
      </c>
      <c r="Q15" s="26">
        <f t="shared" si="4"/>
        <v>1865</v>
      </c>
    </row>
    <row r="16" spans="2:17" ht="15.75" customHeight="1" thickBot="1" x14ac:dyDescent="0.3">
      <c r="D16" s="172"/>
      <c r="E16" s="28" t="s">
        <v>54</v>
      </c>
      <c r="F16" s="29">
        <f t="shared" ref="F16:Q16" si="5">F15/F$7</f>
        <v>1</v>
      </c>
      <c r="G16" s="30">
        <f t="shared" si="5"/>
        <v>1</v>
      </c>
      <c r="H16" s="30">
        <f t="shared" si="5"/>
        <v>1</v>
      </c>
      <c r="I16" s="30">
        <f t="shared" si="5"/>
        <v>1</v>
      </c>
      <c r="J16" s="30">
        <f t="shared" si="5"/>
        <v>1</v>
      </c>
      <c r="K16" s="31">
        <f t="shared" si="5"/>
        <v>1</v>
      </c>
      <c r="L16" s="29">
        <f t="shared" si="5"/>
        <v>1</v>
      </c>
      <c r="M16" s="30">
        <f t="shared" si="5"/>
        <v>1</v>
      </c>
      <c r="N16" s="30">
        <f t="shared" si="5"/>
        <v>1</v>
      </c>
      <c r="O16" s="30">
        <f t="shared" si="5"/>
        <v>1</v>
      </c>
      <c r="P16" s="30">
        <f t="shared" si="5"/>
        <v>1</v>
      </c>
      <c r="Q16" s="31">
        <f t="shared" si="5"/>
        <v>1</v>
      </c>
    </row>
    <row r="17" spans="4:17" ht="15.75" customHeight="1" x14ac:dyDescent="0.25">
      <c r="D17" s="178" t="s">
        <v>316</v>
      </c>
      <c r="E17" s="9" t="s">
        <v>59</v>
      </c>
      <c r="F17" s="10">
        <v>13576</v>
      </c>
      <c r="G17" s="11">
        <v>13129</v>
      </c>
      <c r="H17" s="11">
        <v>2221</v>
      </c>
      <c r="I17" s="11">
        <v>13463</v>
      </c>
      <c r="J17" s="11">
        <v>113</v>
      </c>
      <c r="K17" s="12">
        <v>161</v>
      </c>
      <c r="L17" s="10">
        <v>7950</v>
      </c>
      <c r="M17" s="11">
        <v>7662</v>
      </c>
      <c r="N17" s="11">
        <v>1283</v>
      </c>
      <c r="O17" s="11">
        <v>7863</v>
      </c>
      <c r="P17" s="11">
        <v>87</v>
      </c>
      <c r="Q17" s="12">
        <v>77</v>
      </c>
    </row>
    <row r="18" spans="4:17" x14ac:dyDescent="0.25">
      <c r="D18" s="180"/>
      <c r="E18" s="19" t="s">
        <v>54</v>
      </c>
      <c r="F18" s="32">
        <f t="shared" ref="F18:Q18" si="6">F17/F7</f>
        <v>8.7281891707705964E-2</v>
      </c>
      <c r="G18" s="33">
        <f t="shared" si="6"/>
        <v>8.865434999864949E-2</v>
      </c>
      <c r="H18" s="33">
        <f t="shared" si="6"/>
        <v>6.2821745771341295E-2</v>
      </c>
      <c r="I18" s="33">
        <f t="shared" si="6"/>
        <v>0.10331992878192535</v>
      </c>
      <c r="J18" s="33">
        <f t="shared" si="6"/>
        <v>4.4773753863222125E-3</v>
      </c>
      <c r="K18" s="34">
        <f t="shared" si="6"/>
        <v>1.0399844971255087E-2</v>
      </c>
      <c r="L18" s="32">
        <f t="shared" si="6"/>
        <v>0.20703664157920779</v>
      </c>
      <c r="M18" s="33">
        <f t="shared" si="6"/>
        <v>0.21059864768292014</v>
      </c>
      <c r="N18" s="33">
        <f t="shared" si="6"/>
        <v>0.13835867572522376</v>
      </c>
      <c r="O18" s="33">
        <f t="shared" si="6"/>
        <v>0.23575090696489071</v>
      </c>
      <c r="P18" s="33">
        <f t="shared" si="6"/>
        <v>1.7241379310344827E-2</v>
      </c>
      <c r="Q18" s="34">
        <f t="shared" si="6"/>
        <v>4.1286863270777477E-2</v>
      </c>
    </row>
    <row r="19" spans="4:17" x14ac:dyDescent="0.25">
      <c r="D19" s="180"/>
      <c r="E19" s="23" t="s">
        <v>60</v>
      </c>
      <c r="F19" s="24">
        <v>33566</v>
      </c>
      <c r="G19" s="25">
        <v>32092</v>
      </c>
      <c r="H19" s="25">
        <v>9273</v>
      </c>
      <c r="I19" s="25">
        <v>32387</v>
      </c>
      <c r="J19" s="25">
        <v>1179</v>
      </c>
      <c r="K19" s="26">
        <v>1287</v>
      </c>
      <c r="L19" s="24">
        <v>9906</v>
      </c>
      <c r="M19" s="25">
        <v>9372</v>
      </c>
      <c r="N19" s="25">
        <v>3041</v>
      </c>
      <c r="O19" s="25">
        <v>9465</v>
      </c>
      <c r="P19" s="25">
        <v>441</v>
      </c>
      <c r="Q19" s="26">
        <v>287</v>
      </c>
    </row>
    <row r="20" spans="4:17" x14ac:dyDescent="0.25">
      <c r="D20" s="180"/>
      <c r="E20" s="19" t="s">
        <v>54</v>
      </c>
      <c r="F20" s="32">
        <f t="shared" ref="F20:Q20" si="7">F19/F7</f>
        <v>0.21580023402039319</v>
      </c>
      <c r="G20" s="33">
        <f t="shared" si="7"/>
        <v>0.21670313048645437</v>
      </c>
      <c r="H20" s="33">
        <f t="shared" si="7"/>
        <v>0.26228998133167392</v>
      </c>
      <c r="I20" s="33">
        <f t="shared" si="7"/>
        <v>0.2485495456777996</v>
      </c>
      <c r="J20" s="33">
        <f t="shared" si="7"/>
        <v>4.6715270623662729E-2</v>
      </c>
      <c r="K20" s="34">
        <f t="shared" si="7"/>
        <v>8.3134164459660223E-2</v>
      </c>
      <c r="L20" s="32">
        <f t="shared" si="7"/>
        <v>0.25797546811114874</v>
      </c>
      <c r="M20" s="33">
        <f t="shared" si="7"/>
        <v>0.25759991204441757</v>
      </c>
      <c r="N20" s="33">
        <f t="shared" si="7"/>
        <v>0.32794133505877276</v>
      </c>
      <c r="O20" s="33">
        <f t="shared" si="7"/>
        <v>0.28378256828471204</v>
      </c>
      <c r="P20" s="33">
        <f t="shared" si="7"/>
        <v>8.7395957193816889E-2</v>
      </c>
      <c r="Q20" s="34">
        <f t="shared" si="7"/>
        <v>0.15388739946380697</v>
      </c>
    </row>
    <row r="21" spans="4:17" x14ac:dyDescent="0.25">
      <c r="D21" s="180"/>
      <c r="E21" s="23" t="s">
        <v>61</v>
      </c>
      <c r="F21" s="24">
        <v>60013</v>
      </c>
      <c r="G21" s="25">
        <v>55779</v>
      </c>
      <c r="H21" s="25">
        <v>19489</v>
      </c>
      <c r="I21" s="25">
        <v>51325</v>
      </c>
      <c r="J21" s="25">
        <v>8688</v>
      </c>
      <c r="K21" s="26">
        <v>5612</v>
      </c>
      <c r="L21" s="24">
        <v>12621</v>
      </c>
      <c r="M21" s="25">
        <v>11672</v>
      </c>
      <c r="N21" s="25">
        <v>4130</v>
      </c>
      <c r="O21" s="25">
        <v>10570</v>
      </c>
      <c r="P21" s="25">
        <v>2051</v>
      </c>
      <c r="Q21" s="26">
        <v>781</v>
      </c>
    </row>
    <row r="22" spans="4:17" x14ac:dyDescent="0.25">
      <c r="D22" s="180"/>
      <c r="E22" s="19" t="s">
        <v>54</v>
      </c>
      <c r="F22" s="32">
        <f t="shared" ref="F22:Q22" si="8">F21/F7</f>
        <v>0.38583147960036518</v>
      </c>
      <c r="G22" s="33">
        <f t="shared" si="8"/>
        <v>0.37665100072927638</v>
      </c>
      <c r="H22" s="33">
        <f t="shared" si="8"/>
        <v>0.55125304067432257</v>
      </c>
      <c r="I22" s="33">
        <f t="shared" si="8"/>
        <v>0.39388660363457761</v>
      </c>
      <c r="J22" s="33">
        <f t="shared" si="8"/>
        <v>0.34424280846342814</v>
      </c>
      <c r="K22" s="34">
        <f t="shared" si="8"/>
        <v>0.36250888185517732</v>
      </c>
      <c r="L22" s="32">
        <f t="shared" si="8"/>
        <v>0.32868043438631217</v>
      </c>
      <c r="M22" s="33">
        <f t="shared" si="8"/>
        <v>0.32081798691660712</v>
      </c>
      <c r="N22" s="33">
        <f t="shared" si="8"/>
        <v>0.4453790574787016</v>
      </c>
      <c r="O22" s="33">
        <f t="shared" si="8"/>
        <v>0.31691302131742272</v>
      </c>
      <c r="P22" s="33">
        <f t="shared" si="8"/>
        <v>0.40646056282203724</v>
      </c>
      <c r="Q22" s="34">
        <f t="shared" si="8"/>
        <v>0.41876675603217156</v>
      </c>
    </row>
    <row r="23" spans="4:17" x14ac:dyDescent="0.25">
      <c r="D23" s="180"/>
      <c r="E23" s="23" t="s">
        <v>62</v>
      </c>
      <c r="F23" s="24">
        <v>48387</v>
      </c>
      <c r="G23" s="25">
        <v>47092</v>
      </c>
      <c r="H23" s="25">
        <v>4371</v>
      </c>
      <c r="I23" s="25">
        <v>33129</v>
      </c>
      <c r="J23" s="25">
        <v>15258</v>
      </c>
      <c r="K23" s="26">
        <v>8421</v>
      </c>
      <c r="L23" s="24">
        <v>7922</v>
      </c>
      <c r="M23" s="25">
        <v>7676</v>
      </c>
      <c r="N23" s="25">
        <v>819</v>
      </c>
      <c r="O23" s="25">
        <v>5455</v>
      </c>
      <c r="P23" s="25">
        <v>2467</v>
      </c>
      <c r="Q23" s="26">
        <v>720</v>
      </c>
    </row>
    <row r="24" spans="4:17" x14ac:dyDescent="0.25">
      <c r="D24" s="180"/>
      <c r="E24" s="19" t="s">
        <v>54</v>
      </c>
      <c r="F24" s="20">
        <f>F23/F7</f>
        <v>0.31108639467153565</v>
      </c>
      <c r="G24" s="21">
        <f t="shared" ref="G24:Q24" si="9">G23/G7</f>
        <v>0.31799151878561976</v>
      </c>
      <c r="H24" s="21">
        <f t="shared" si="9"/>
        <v>0.12363523222266222</v>
      </c>
      <c r="I24" s="21">
        <f t="shared" si="9"/>
        <v>0.25424392190569745</v>
      </c>
      <c r="J24" s="21">
        <f t="shared" si="9"/>
        <v>0.60456454552658689</v>
      </c>
      <c r="K24" s="22">
        <f t="shared" si="9"/>
        <v>0.54395710871390734</v>
      </c>
      <c r="L24" s="20">
        <f t="shared" si="9"/>
        <v>0.20630745592333133</v>
      </c>
      <c r="M24" s="21">
        <f t="shared" si="9"/>
        <v>0.2109834533560552</v>
      </c>
      <c r="N24" s="21">
        <f t="shared" si="9"/>
        <v>8.832093173730185E-2</v>
      </c>
      <c r="O24" s="21">
        <f t="shared" si="9"/>
        <v>0.16355350343297453</v>
      </c>
      <c r="P24" s="21">
        <f t="shared" si="9"/>
        <v>0.48890210067380102</v>
      </c>
      <c r="Q24" s="22">
        <f t="shared" si="9"/>
        <v>0.38605898123324395</v>
      </c>
    </row>
    <row r="25" spans="4:17" x14ac:dyDescent="0.25">
      <c r="D25" s="180"/>
      <c r="E25" s="27" t="s">
        <v>6</v>
      </c>
      <c r="F25" s="24">
        <f>F23+F21+F19+F17</f>
        <v>155542</v>
      </c>
      <c r="G25" s="25">
        <f t="shared" ref="G25:Q25" si="10">G23+G21+G19+G17</f>
        <v>148092</v>
      </c>
      <c r="H25" s="25">
        <f t="shared" si="10"/>
        <v>35354</v>
      </c>
      <c r="I25" s="25">
        <f t="shared" si="10"/>
        <v>130304</v>
      </c>
      <c r="J25" s="25">
        <f t="shared" si="10"/>
        <v>25238</v>
      </c>
      <c r="K25" s="26">
        <f t="shared" si="10"/>
        <v>15481</v>
      </c>
      <c r="L25" s="24">
        <f t="shared" si="10"/>
        <v>38399</v>
      </c>
      <c r="M25" s="25">
        <f t="shared" si="10"/>
        <v>36382</v>
      </c>
      <c r="N25" s="25">
        <f t="shared" si="10"/>
        <v>9273</v>
      </c>
      <c r="O25" s="25">
        <f t="shared" si="10"/>
        <v>33353</v>
      </c>
      <c r="P25" s="25">
        <f t="shared" si="10"/>
        <v>5046</v>
      </c>
      <c r="Q25" s="26">
        <f t="shared" si="10"/>
        <v>1865</v>
      </c>
    </row>
    <row r="26" spans="4:17" ht="13.5" thickBot="1" x14ac:dyDescent="0.3">
      <c r="D26" s="179"/>
      <c r="E26" s="28" t="s">
        <v>54</v>
      </c>
      <c r="F26" s="29">
        <f>F25/F7</f>
        <v>1</v>
      </c>
      <c r="G26" s="30">
        <f t="shared" ref="G26:Q26" si="11">G25/G7</f>
        <v>1</v>
      </c>
      <c r="H26" s="30">
        <f t="shared" si="11"/>
        <v>1</v>
      </c>
      <c r="I26" s="30">
        <f t="shared" si="11"/>
        <v>1</v>
      </c>
      <c r="J26" s="30">
        <f t="shared" si="11"/>
        <v>1</v>
      </c>
      <c r="K26" s="31">
        <f t="shared" si="11"/>
        <v>1</v>
      </c>
      <c r="L26" s="29">
        <f t="shared" si="11"/>
        <v>1</v>
      </c>
      <c r="M26" s="30">
        <f t="shared" si="11"/>
        <v>1</v>
      </c>
      <c r="N26" s="30">
        <f t="shared" si="11"/>
        <v>1</v>
      </c>
      <c r="O26" s="30">
        <f t="shared" si="11"/>
        <v>1</v>
      </c>
      <c r="P26" s="30">
        <f t="shared" si="11"/>
        <v>1</v>
      </c>
      <c r="Q26" s="31">
        <f t="shared" si="11"/>
        <v>1</v>
      </c>
    </row>
    <row r="27" spans="4:17" x14ac:dyDescent="0.25">
      <c r="D27" s="172" t="s">
        <v>63</v>
      </c>
      <c r="E27" s="35" t="s">
        <v>64</v>
      </c>
      <c r="F27" s="10">
        <v>131818</v>
      </c>
      <c r="G27" s="11">
        <v>125613</v>
      </c>
      <c r="H27" s="11">
        <v>30734</v>
      </c>
      <c r="I27" s="11">
        <v>111864</v>
      </c>
      <c r="J27" s="11">
        <v>19954</v>
      </c>
      <c r="K27" s="12">
        <v>12754</v>
      </c>
      <c r="L27" s="10">
        <v>24919</v>
      </c>
      <c r="M27" s="11">
        <v>23651</v>
      </c>
      <c r="N27" s="11">
        <v>6461</v>
      </c>
      <c r="O27" s="11">
        <v>21876</v>
      </c>
      <c r="P27" s="11">
        <v>3043</v>
      </c>
      <c r="Q27" s="12">
        <v>1129</v>
      </c>
    </row>
    <row r="28" spans="4:17" x14ac:dyDescent="0.25">
      <c r="D28" s="172"/>
      <c r="E28" s="19" t="s">
        <v>54</v>
      </c>
      <c r="F28" s="32">
        <f t="shared" ref="F28:Q28" si="12">F27/F7</f>
        <v>0.84747527998868477</v>
      </c>
      <c r="G28" s="33">
        <f t="shared" si="12"/>
        <v>0.84820922129487075</v>
      </c>
      <c r="H28" s="33">
        <f t="shared" si="12"/>
        <v>0.86932171748599874</v>
      </c>
      <c r="I28" s="33">
        <f t="shared" si="12"/>
        <v>0.85848477406679768</v>
      </c>
      <c r="J28" s="33">
        <f t="shared" si="12"/>
        <v>0.79063317220064977</v>
      </c>
      <c r="K28" s="34">
        <f t="shared" si="12"/>
        <v>0.82384858859246823</v>
      </c>
      <c r="L28" s="32">
        <f t="shared" si="12"/>
        <v>0.64894919138519236</v>
      </c>
      <c r="M28" s="33">
        <f t="shared" si="12"/>
        <v>0.65007421252267605</v>
      </c>
      <c r="N28" s="33">
        <f t="shared" si="12"/>
        <v>0.69675401703871453</v>
      </c>
      <c r="O28" s="33">
        <f t="shared" si="12"/>
        <v>0.65589302311636133</v>
      </c>
      <c r="P28" s="33">
        <f t="shared" si="12"/>
        <v>0.60305192231470472</v>
      </c>
      <c r="Q28" s="34">
        <f t="shared" si="12"/>
        <v>0.60536193029490615</v>
      </c>
    </row>
    <row r="29" spans="4:17" x14ac:dyDescent="0.25">
      <c r="D29" s="172"/>
      <c r="E29" s="36" t="s">
        <v>38</v>
      </c>
      <c r="F29" s="24">
        <v>15055</v>
      </c>
      <c r="G29" s="25">
        <v>14167</v>
      </c>
      <c r="H29" s="25">
        <v>3125</v>
      </c>
      <c r="I29" s="25">
        <v>10805</v>
      </c>
      <c r="J29" s="25">
        <v>4250</v>
      </c>
      <c r="K29" s="26">
        <v>1690</v>
      </c>
      <c r="L29" s="24">
        <v>3331</v>
      </c>
      <c r="M29" s="25">
        <v>3139</v>
      </c>
      <c r="N29" s="25">
        <v>769</v>
      </c>
      <c r="O29" s="25">
        <v>2910</v>
      </c>
      <c r="P29" s="25">
        <v>421</v>
      </c>
      <c r="Q29" s="26">
        <v>145</v>
      </c>
    </row>
    <row r="30" spans="4:17" x14ac:dyDescent="0.25">
      <c r="D30" s="172"/>
      <c r="E30" s="19" t="s">
        <v>54</v>
      </c>
      <c r="F30" s="32">
        <f t="shared" ref="F30:Q30" si="13">F29/F7</f>
        <v>9.6790577464607633E-2</v>
      </c>
      <c r="G30" s="33">
        <f t="shared" si="13"/>
        <v>9.5663506468951734E-2</v>
      </c>
      <c r="H30" s="33">
        <f t="shared" si="13"/>
        <v>8.8391695423431574E-2</v>
      </c>
      <c r="I30" s="33">
        <f t="shared" si="13"/>
        <v>8.2921475933202357E-2</v>
      </c>
      <c r="J30" s="33">
        <f t="shared" si="13"/>
        <v>0.16839686187495048</v>
      </c>
      <c r="K30" s="34">
        <f t="shared" si="13"/>
        <v>0.10916607454298818</v>
      </c>
      <c r="L30" s="32">
        <f t="shared" si="13"/>
        <v>8.6747050704445425E-2</v>
      </c>
      <c r="M30" s="33">
        <f t="shared" si="13"/>
        <v>8.6278929140783903E-2</v>
      </c>
      <c r="N30" s="33">
        <f t="shared" si="13"/>
        <v>8.2928933462741286E-2</v>
      </c>
      <c r="O30" s="33">
        <f t="shared" si="13"/>
        <v>8.7248523371210987E-2</v>
      </c>
      <c r="P30" s="33">
        <f t="shared" si="13"/>
        <v>8.3432421720174399E-2</v>
      </c>
      <c r="Q30" s="34">
        <f t="shared" si="13"/>
        <v>7.7747989276139406E-2</v>
      </c>
    </row>
    <row r="31" spans="4:17" x14ac:dyDescent="0.25">
      <c r="D31" s="172"/>
      <c r="E31" s="23" t="s">
        <v>65</v>
      </c>
      <c r="F31" s="24">
        <v>8669</v>
      </c>
      <c r="G31" s="25">
        <v>8312</v>
      </c>
      <c r="H31" s="25">
        <v>1495</v>
      </c>
      <c r="I31" s="25">
        <v>7635</v>
      </c>
      <c r="J31" s="25">
        <v>1034</v>
      </c>
      <c r="K31" s="26">
        <v>1037</v>
      </c>
      <c r="L31" s="24">
        <v>10149</v>
      </c>
      <c r="M31" s="25">
        <v>9592</v>
      </c>
      <c r="N31" s="25">
        <v>2043</v>
      </c>
      <c r="O31" s="25">
        <v>8567</v>
      </c>
      <c r="P31" s="25">
        <v>1582</v>
      </c>
      <c r="Q31" s="26">
        <v>591</v>
      </c>
    </row>
    <row r="32" spans="4:17" x14ac:dyDescent="0.25">
      <c r="D32" s="172"/>
      <c r="E32" s="19" t="s">
        <v>54</v>
      </c>
      <c r="F32" s="37">
        <f t="shared" ref="F32:Q32" si="14">F31/F7</f>
        <v>5.5734142546707645E-2</v>
      </c>
      <c r="G32" s="38">
        <f t="shared" si="14"/>
        <v>5.6127272236177514E-2</v>
      </c>
      <c r="H32" s="38">
        <f t="shared" si="14"/>
        <v>4.2286587090569663E-2</v>
      </c>
      <c r="I32" s="38">
        <f t="shared" si="14"/>
        <v>5.859375E-2</v>
      </c>
      <c r="J32" s="38">
        <f t="shared" si="14"/>
        <v>4.0969965924399714E-2</v>
      </c>
      <c r="K32" s="39">
        <f t="shared" si="14"/>
        <v>6.6985336864543638E-2</v>
      </c>
      <c r="L32" s="37">
        <f t="shared" si="14"/>
        <v>0.26430375791036226</v>
      </c>
      <c r="M32" s="38">
        <f t="shared" si="14"/>
        <v>0.26364685833654006</v>
      </c>
      <c r="N32" s="38">
        <f t="shared" si="14"/>
        <v>0.22031704949854417</v>
      </c>
      <c r="O32" s="38">
        <f t="shared" si="14"/>
        <v>0.25685845351242764</v>
      </c>
      <c r="P32" s="38">
        <f t="shared" si="14"/>
        <v>0.31351565596512088</v>
      </c>
      <c r="Q32" s="39">
        <f t="shared" si="14"/>
        <v>0.31689008042895445</v>
      </c>
    </row>
    <row r="33" spans="2:17" x14ac:dyDescent="0.25">
      <c r="D33" s="172"/>
      <c r="E33" s="27" t="s">
        <v>6</v>
      </c>
      <c r="F33" s="24">
        <f>F31+F29+F27</f>
        <v>155542</v>
      </c>
      <c r="G33" s="25">
        <f t="shared" ref="G33:Q33" si="15">G31+G29+G27</f>
        <v>148092</v>
      </c>
      <c r="H33" s="25">
        <f t="shared" si="15"/>
        <v>35354</v>
      </c>
      <c r="I33" s="25">
        <f t="shared" si="15"/>
        <v>130304</v>
      </c>
      <c r="J33" s="25">
        <f t="shared" si="15"/>
        <v>25238</v>
      </c>
      <c r="K33" s="26">
        <f t="shared" si="15"/>
        <v>15481</v>
      </c>
      <c r="L33" s="24">
        <f t="shared" si="15"/>
        <v>38399</v>
      </c>
      <c r="M33" s="25">
        <f t="shared" si="15"/>
        <v>36382</v>
      </c>
      <c r="N33" s="25">
        <f t="shared" si="15"/>
        <v>9273</v>
      </c>
      <c r="O33" s="25">
        <f t="shared" si="15"/>
        <v>33353</v>
      </c>
      <c r="P33" s="25">
        <f t="shared" si="15"/>
        <v>5046</v>
      </c>
      <c r="Q33" s="26">
        <f t="shared" si="15"/>
        <v>1865</v>
      </c>
    </row>
    <row r="34" spans="2:17" ht="13.5" thickBot="1" x14ac:dyDescent="0.3">
      <c r="D34" s="172"/>
      <c r="E34" s="28" t="s">
        <v>54</v>
      </c>
      <c r="F34" s="40">
        <f>F33/F7</f>
        <v>1</v>
      </c>
      <c r="G34" s="41">
        <f t="shared" ref="G34:Q34" si="16">G33/G7</f>
        <v>1</v>
      </c>
      <c r="H34" s="41">
        <f t="shared" si="16"/>
        <v>1</v>
      </c>
      <c r="I34" s="41">
        <f t="shared" si="16"/>
        <v>1</v>
      </c>
      <c r="J34" s="41">
        <f t="shared" si="16"/>
        <v>1</v>
      </c>
      <c r="K34" s="42">
        <f t="shared" si="16"/>
        <v>1</v>
      </c>
      <c r="L34" s="40">
        <f t="shared" si="16"/>
        <v>1</v>
      </c>
      <c r="M34" s="41">
        <f t="shared" si="16"/>
        <v>1</v>
      </c>
      <c r="N34" s="41">
        <f t="shared" si="16"/>
        <v>1</v>
      </c>
      <c r="O34" s="41">
        <f t="shared" si="16"/>
        <v>1</v>
      </c>
      <c r="P34" s="41">
        <f t="shared" si="16"/>
        <v>1</v>
      </c>
      <c r="Q34" s="42">
        <f t="shared" si="16"/>
        <v>1</v>
      </c>
    </row>
    <row r="35" spans="2:17" x14ac:dyDescent="0.25">
      <c r="D35" s="171" t="s">
        <v>66</v>
      </c>
      <c r="E35" s="43" t="s">
        <v>67</v>
      </c>
      <c r="F35" s="10">
        <v>28567</v>
      </c>
      <c r="G35" s="11">
        <v>27464</v>
      </c>
      <c r="H35" s="11">
        <v>4973</v>
      </c>
      <c r="I35" s="11">
        <v>22787</v>
      </c>
      <c r="J35" s="11">
        <v>5780</v>
      </c>
      <c r="K35" s="12">
        <v>3501</v>
      </c>
      <c r="L35" s="10">
        <v>1</v>
      </c>
      <c r="M35" s="11">
        <v>0</v>
      </c>
      <c r="N35" s="11">
        <v>1</v>
      </c>
      <c r="O35" s="11">
        <v>1</v>
      </c>
      <c r="P35" s="11">
        <v>0</v>
      </c>
      <c r="Q35" s="12">
        <v>0</v>
      </c>
    </row>
    <row r="36" spans="2:17" x14ac:dyDescent="0.25">
      <c r="D36" s="172"/>
      <c r="E36" s="19" t="s">
        <v>54</v>
      </c>
      <c r="F36" s="32">
        <f t="shared" ref="F36:Q36" si="17">F35/F7</f>
        <v>0.18366100474469918</v>
      </c>
      <c r="G36" s="33">
        <f t="shared" si="17"/>
        <v>0.18545228641655187</v>
      </c>
      <c r="H36" s="33">
        <f t="shared" si="17"/>
        <v>0.14066300842903207</v>
      </c>
      <c r="I36" s="33">
        <f t="shared" si="17"/>
        <v>0.1748756753438114</v>
      </c>
      <c r="J36" s="33">
        <f t="shared" si="17"/>
        <v>0.22901973214993265</v>
      </c>
      <c r="K36" s="34">
        <f t="shared" si="17"/>
        <v>0.22614818164201278</v>
      </c>
      <c r="L36" s="32">
        <f t="shared" si="17"/>
        <v>2.6042344852730542E-5</v>
      </c>
      <c r="M36" s="33">
        <f t="shared" si="17"/>
        <v>0</v>
      </c>
      <c r="N36" s="33">
        <f t="shared" si="17"/>
        <v>1.0783996549121104E-4</v>
      </c>
      <c r="O36" s="33">
        <f t="shared" si="17"/>
        <v>2.9982310436842264E-5</v>
      </c>
      <c r="P36" s="33">
        <f t="shared" si="17"/>
        <v>0</v>
      </c>
      <c r="Q36" s="34">
        <f t="shared" si="17"/>
        <v>0</v>
      </c>
    </row>
    <row r="37" spans="2:17" x14ac:dyDescent="0.25">
      <c r="D37" s="172"/>
      <c r="E37" s="36" t="s">
        <v>68</v>
      </c>
      <c r="F37" s="24">
        <v>113387</v>
      </c>
      <c r="G37" s="25">
        <v>107897</v>
      </c>
      <c r="H37" s="25">
        <v>26514</v>
      </c>
      <c r="I37" s="25">
        <v>96045</v>
      </c>
      <c r="J37" s="25">
        <v>17342</v>
      </c>
      <c r="K37" s="26">
        <v>11020</v>
      </c>
      <c r="L37" s="24">
        <v>86</v>
      </c>
      <c r="M37" s="25">
        <v>81</v>
      </c>
      <c r="N37" s="25">
        <v>11</v>
      </c>
      <c r="O37" s="25">
        <v>77</v>
      </c>
      <c r="P37" s="25">
        <v>9</v>
      </c>
      <c r="Q37" s="26">
        <v>3</v>
      </c>
    </row>
    <row r="38" spans="2:17" x14ac:dyDescent="0.25">
      <c r="D38" s="172"/>
      <c r="E38" s="19" t="s">
        <v>54</v>
      </c>
      <c r="F38" s="32">
        <f t="shared" ref="F38:Q38" si="18">F37/F7</f>
        <v>0.72897995396741722</v>
      </c>
      <c r="G38" s="33">
        <f t="shared" si="18"/>
        <v>0.72858088215433647</v>
      </c>
      <c r="H38" s="33">
        <f t="shared" si="18"/>
        <v>0.74995757198619672</v>
      </c>
      <c r="I38" s="33">
        <f t="shared" si="18"/>
        <v>0.73708404960707274</v>
      </c>
      <c r="J38" s="33">
        <f t="shared" si="18"/>
        <v>0.6871384420318567</v>
      </c>
      <c r="K38" s="34">
        <f t="shared" si="18"/>
        <v>0.71184032039273948</v>
      </c>
      <c r="L38" s="32">
        <f t="shared" si="18"/>
        <v>2.2396416573348264E-3</v>
      </c>
      <c r="M38" s="33">
        <f t="shared" si="18"/>
        <v>2.226375680281458E-3</v>
      </c>
      <c r="N38" s="33">
        <f t="shared" si="18"/>
        <v>1.1862396204033216E-3</v>
      </c>
      <c r="O38" s="33">
        <f t="shared" si="18"/>
        <v>2.3086379036368542E-3</v>
      </c>
      <c r="P38" s="33">
        <f t="shared" si="18"/>
        <v>1.7835909631391202E-3</v>
      </c>
      <c r="Q38" s="34">
        <f t="shared" si="18"/>
        <v>1.6085790884718498E-3</v>
      </c>
    </row>
    <row r="39" spans="2:17" x14ac:dyDescent="0.25">
      <c r="D39" s="172"/>
      <c r="E39" s="36" t="s">
        <v>69</v>
      </c>
      <c r="F39" s="24">
        <v>10700</v>
      </c>
      <c r="G39" s="25">
        <v>10043</v>
      </c>
      <c r="H39" s="25">
        <v>3124</v>
      </c>
      <c r="I39" s="25">
        <v>8866</v>
      </c>
      <c r="J39" s="25">
        <v>1834</v>
      </c>
      <c r="K39" s="26">
        <v>793</v>
      </c>
      <c r="L39" s="24">
        <v>1</v>
      </c>
      <c r="M39" s="25">
        <v>1</v>
      </c>
      <c r="N39" s="25">
        <v>1</v>
      </c>
      <c r="O39" s="25">
        <v>1</v>
      </c>
      <c r="P39" s="25">
        <v>0</v>
      </c>
      <c r="Q39" s="26">
        <v>0</v>
      </c>
    </row>
    <row r="40" spans="2:17" x14ac:dyDescent="0.25">
      <c r="D40" s="172"/>
      <c r="E40" s="19" t="s">
        <v>54</v>
      </c>
      <c r="F40" s="32">
        <f t="shared" ref="F40:Q40" si="19">F39/F7</f>
        <v>6.8791708991783565E-2</v>
      </c>
      <c r="G40" s="33">
        <f t="shared" si="19"/>
        <v>6.7815952245901201E-2</v>
      </c>
      <c r="H40" s="33">
        <f t="shared" si="19"/>
        <v>8.8363410080896085E-2</v>
      </c>
      <c r="I40" s="33">
        <f t="shared" si="19"/>
        <v>6.804088899803537E-2</v>
      </c>
      <c r="J40" s="33">
        <f t="shared" si="19"/>
        <v>7.2668198747919799E-2</v>
      </c>
      <c r="K40" s="34">
        <f t="shared" si="19"/>
        <v>5.1224081131709835E-2</v>
      </c>
      <c r="L40" s="32">
        <f t="shared" si="19"/>
        <v>2.6042344852730542E-5</v>
      </c>
      <c r="M40" s="33">
        <f t="shared" si="19"/>
        <v>2.7486119509647628E-5</v>
      </c>
      <c r="N40" s="33">
        <f t="shared" si="19"/>
        <v>1.0783996549121104E-4</v>
      </c>
      <c r="O40" s="33">
        <f t="shared" si="19"/>
        <v>2.9982310436842264E-5</v>
      </c>
      <c r="P40" s="33">
        <f t="shared" si="19"/>
        <v>0</v>
      </c>
      <c r="Q40" s="34">
        <f t="shared" si="19"/>
        <v>0</v>
      </c>
    </row>
    <row r="41" spans="2:17" x14ac:dyDescent="0.25">
      <c r="D41" s="172"/>
      <c r="E41" s="36" t="s">
        <v>70</v>
      </c>
      <c r="F41" s="24">
        <v>2888</v>
      </c>
      <c r="G41" s="25">
        <v>2688</v>
      </c>
      <c r="H41" s="25">
        <v>743</v>
      </c>
      <c r="I41" s="25">
        <v>2606</v>
      </c>
      <c r="J41" s="25">
        <v>282</v>
      </c>
      <c r="K41" s="26">
        <v>167</v>
      </c>
      <c r="L41" s="24">
        <v>38311</v>
      </c>
      <c r="M41" s="25">
        <v>36300</v>
      </c>
      <c r="N41" s="25">
        <v>9260</v>
      </c>
      <c r="O41" s="25">
        <v>33274</v>
      </c>
      <c r="P41" s="25">
        <v>5037</v>
      </c>
      <c r="Q41" s="26">
        <v>1862</v>
      </c>
    </row>
    <row r="42" spans="2:17" x14ac:dyDescent="0.25">
      <c r="D42" s="172"/>
      <c r="E42" s="19" t="s">
        <v>54</v>
      </c>
      <c r="F42" s="32">
        <f t="shared" ref="F42:Q42" si="20">F41/F7</f>
        <v>1.8567332296100088E-2</v>
      </c>
      <c r="G42" s="33">
        <f t="shared" si="20"/>
        <v>1.8150879183210438E-2</v>
      </c>
      <c r="H42" s="33">
        <f t="shared" si="20"/>
        <v>2.1016009503875093E-2</v>
      </c>
      <c r="I42" s="33">
        <f t="shared" si="20"/>
        <v>1.999938605108055E-2</v>
      </c>
      <c r="J42" s="33">
        <f t="shared" si="20"/>
        <v>1.1173627070290831E-2</v>
      </c>
      <c r="K42" s="34">
        <f t="shared" si="20"/>
        <v>1.0787416833537886E-2</v>
      </c>
      <c r="L42" s="32">
        <f t="shared" si="20"/>
        <v>0.99770827365295967</v>
      </c>
      <c r="M42" s="33">
        <f t="shared" si="20"/>
        <v>0.99774613820020885</v>
      </c>
      <c r="N42" s="33">
        <f t="shared" si="20"/>
        <v>0.99859808044861431</v>
      </c>
      <c r="O42" s="33">
        <f t="shared" si="20"/>
        <v>0.99763139747548946</v>
      </c>
      <c r="P42" s="33">
        <f t="shared" si="20"/>
        <v>0.99821640903686093</v>
      </c>
      <c r="Q42" s="34">
        <f t="shared" si="20"/>
        <v>0.9983914209115281</v>
      </c>
    </row>
    <row r="43" spans="2:17" x14ac:dyDescent="0.25">
      <c r="D43" s="172"/>
      <c r="E43" s="27" t="s">
        <v>6</v>
      </c>
      <c r="F43" s="44">
        <f>F41+F39+F37+F35</f>
        <v>155542</v>
      </c>
      <c r="G43" s="45">
        <f t="shared" ref="G43:Q43" si="21">G41+G39+G37+G35</f>
        <v>148092</v>
      </c>
      <c r="H43" s="45">
        <f t="shared" si="21"/>
        <v>35354</v>
      </c>
      <c r="I43" s="45">
        <f t="shared" si="21"/>
        <v>130304</v>
      </c>
      <c r="J43" s="45">
        <f t="shared" si="21"/>
        <v>25238</v>
      </c>
      <c r="K43" s="46">
        <f t="shared" si="21"/>
        <v>15481</v>
      </c>
      <c r="L43" s="44">
        <f t="shared" si="21"/>
        <v>38399</v>
      </c>
      <c r="M43" s="45">
        <f t="shared" si="21"/>
        <v>36382</v>
      </c>
      <c r="N43" s="45">
        <f t="shared" si="21"/>
        <v>9273</v>
      </c>
      <c r="O43" s="45">
        <f t="shared" si="21"/>
        <v>33353</v>
      </c>
      <c r="P43" s="45">
        <f t="shared" si="21"/>
        <v>5046</v>
      </c>
      <c r="Q43" s="46">
        <f t="shared" si="21"/>
        <v>1865</v>
      </c>
    </row>
    <row r="44" spans="2:17" ht="13.5" thickBot="1" x14ac:dyDescent="0.3">
      <c r="D44" s="173"/>
      <c r="E44" s="28" t="s">
        <v>54</v>
      </c>
      <c r="F44" s="40">
        <f>F43/F7</f>
        <v>1</v>
      </c>
      <c r="G44" s="41">
        <f t="shared" ref="G44:Q44" si="22">G43/G7</f>
        <v>1</v>
      </c>
      <c r="H44" s="41">
        <f t="shared" si="22"/>
        <v>1</v>
      </c>
      <c r="I44" s="41">
        <f t="shared" si="22"/>
        <v>1</v>
      </c>
      <c r="J44" s="41">
        <f t="shared" si="22"/>
        <v>1</v>
      </c>
      <c r="K44" s="42">
        <f t="shared" si="22"/>
        <v>1</v>
      </c>
      <c r="L44" s="40">
        <f t="shared" si="22"/>
        <v>1</v>
      </c>
      <c r="M44" s="41">
        <f t="shared" si="22"/>
        <v>1</v>
      </c>
      <c r="N44" s="41">
        <f t="shared" si="22"/>
        <v>1</v>
      </c>
      <c r="O44" s="41">
        <f t="shared" si="22"/>
        <v>1</v>
      </c>
      <c r="P44" s="41">
        <f t="shared" si="22"/>
        <v>1</v>
      </c>
      <c r="Q44" s="42">
        <f t="shared" si="22"/>
        <v>1</v>
      </c>
    </row>
    <row r="47" spans="2:17" ht="63.75" x14ac:dyDescent="0.25">
      <c r="B47" s="80" t="s">
        <v>246</v>
      </c>
    </row>
    <row r="48" spans="2:17" ht="63.75" x14ac:dyDescent="0.25">
      <c r="B48" s="3" t="s">
        <v>301</v>
      </c>
    </row>
    <row r="49" spans="2:2" ht="104.25" x14ac:dyDescent="0.25">
      <c r="B49" s="3" t="s">
        <v>302</v>
      </c>
    </row>
    <row r="50" spans="2:2" x14ac:dyDescent="0.25">
      <c r="B50" s="3" t="s">
        <v>260</v>
      </c>
    </row>
  </sheetData>
  <mergeCells count="9">
    <mergeCell ref="D35:D44"/>
    <mergeCell ref="B2:O2"/>
    <mergeCell ref="F5:K5"/>
    <mergeCell ref="L5:Q5"/>
    <mergeCell ref="D7:D8"/>
    <mergeCell ref="D9:D16"/>
    <mergeCell ref="D17:D26"/>
    <mergeCell ref="D27:D34"/>
    <mergeCell ref="D5:E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1"/>
  <sheetViews>
    <sheetView zoomScaleNormal="100" workbookViewId="0"/>
  </sheetViews>
  <sheetFormatPr baseColWidth="10" defaultRowHeight="12.75" x14ac:dyDescent="0.25"/>
  <cols>
    <col min="1" max="1" width="5" style="4" customWidth="1"/>
    <col min="2" max="2" width="70" style="4" customWidth="1"/>
    <col min="3" max="4" width="22.28515625" style="4" bestFit="1" customWidth="1"/>
    <col min="5" max="6" width="11.42578125" style="4"/>
    <col min="7" max="7" width="13.5703125" style="4" bestFit="1" customWidth="1"/>
    <col min="8" max="10" width="11.42578125" style="4"/>
    <col min="11" max="11" width="18" style="4" bestFit="1" customWidth="1"/>
    <col min="12" max="12" width="15.7109375" style="4" bestFit="1" customWidth="1"/>
    <col min="13" max="13" width="15.140625" style="4" bestFit="1" customWidth="1"/>
    <col min="14" max="14" width="12.28515625" style="4" bestFit="1" customWidth="1"/>
    <col min="15" max="15" width="15" style="4" bestFit="1" customWidth="1"/>
    <col min="16" max="16" width="14.42578125" style="4" bestFit="1" customWidth="1"/>
    <col min="17" max="16384" width="11.42578125" style="4"/>
  </cols>
  <sheetData>
    <row r="2" spans="1:16" x14ac:dyDescent="0.25">
      <c r="A2" s="61"/>
      <c r="B2" s="159" t="s">
        <v>157</v>
      </c>
      <c r="C2" s="159"/>
      <c r="D2" s="159"/>
      <c r="E2" s="159"/>
      <c r="F2" s="159"/>
      <c r="G2" s="159"/>
      <c r="H2" s="159"/>
      <c r="I2" s="159"/>
      <c r="J2" s="70"/>
    </row>
    <row r="4" spans="1:16" x14ac:dyDescent="0.25">
      <c r="D4" s="47" t="s">
        <v>71</v>
      </c>
      <c r="E4" s="60" t="s">
        <v>88</v>
      </c>
      <c r="F4" s="76"/>
      <c r="G4" s="76"/>
      <c r="H4" s="76"/>
      <c r="I4" s="71"/>
      <c r="J4" s="72"/>
      <c r="K4" s="73"/>
      <c r="L4" s="73"/>
      <c r="M4" s="73"/>
      <c r="N4" s="73"/>
      <c r="O4" s="73"/>
      <c r="P4" s="73"/>
    </row>
    <row r="5" spans="1:16" x14ac:dyDescent="0.25">
      <c r="D5" s="47" t="s">
        <v>72</v>
      </c>
      <c r="E5" s="57">
        <v>9.7737490000000005</v>
      </c>
      <c r="F5" s="76"/>
      <c r="G5" s="76"/>
      <c r="H5" s="76"/>
      <c r="I5" s="71"/>
      <c r="J5" s="72"/>
      <c r="K5" s="73"/>
      <c r="L5" s="73"/>
      <c r="M5" s="73"/>
      <c r="N5" s="73"/>
      <c r="O5" s="73"/>
      <c r="P5" s="73"/>
    </row>
    <row r="6" spans="1:16" x14ac:dyDescent="0.25">
      <c r="D6" s="47" t="s">
        <v>73</v>
      </c>
      <c r="E6" s="57">
        <v>4.9169070000000001</v>
      </c>
      <c r="F6" s="76"/>
      <c r="G6" s="76"/>
      <c r="H6" s="76"/>
      <c r="I6" s="71"/>
      <c r="J6" s="72"/>
      <c r="K6" s="73"/>
      <c r="L6" s="73"/>
      <c r="M6" s="73"/>
      <c r="N6" s="73"/>
      <c r="O6" s="73"/>
      <c r="P6" s="73"/>
    </row>
    <row r="7" spans="1:16" ht="39" customHeight="1" x14ac:dyDescent="0.25">
      <c r="B7" s="3" t="s">
        <v>300</v>
      </c>
      <c r="D7" s="47" t="s">
        <v>74</v>
      </c>
      <c r="E7" s="57">
        <v>23.438990400000002</v>
      </c>
      <c r="F7" s="76"/>
      <c r="G7" s="76"/>
      <c r="H7" s="76"/>
      <c r="I7" s="71"/>
      <c r="J7" s="72"/>
      <c r="K7" s="73"/>
      <c r="L7" s="73"/>
      <c r="M7" s="73"/>
      <c r="N7" s="73"/>
      <c r="O7" s="73"/>
      <c r="P7" s="73"/>
    </row>
    <row r="8" spans="1:16" ht="54" customHeight="1" x14ac:dyDescent="0.25">
      <c r="B8" s="3" t="s">
        <v>296</v>
      </c>
      <c r="D8" s="47" t="s">
        <v>75</v>
      </c>
      <c r="E8" s="57">
        <v>41.958741799999999</v>
      </c>
      <c r="F8" s="76"/>
      <c r="G8" s="76"/>
      <c r="H8" s="76"/>
      <c r="I8" s="71"/>
      <c r="J8" s="72"/>
      <c r="K8" s="72"/>
      <c r="L8" s="72"/>
      <c r="M8" s="72"/>
      <c r="N8" s="72"/>
      <c r="O8" s="72"/>
      <c r="P8" s="72"/>
    </row>
    <row r="9" spans="1:16" ht="16.5" customHeight="1" x14ac:dyDescent="0.25">
      <c r="B9" s="3" t="s">
        <v>299</v>
      </c>
      <c r="D9" s="47" t="s">
        <v>76</v>
      </c>
      <c r="E9" s="57">
        <v>151.9837406</v>
      </c>
      <c r="F9" s="76"/>
      <c r="G9" s="76"/>
      <c r="H9" s="76"/>
      <c r="I9" s="71"/>
      <c r="J9" s="72"/>
      <c r="K9" s="72"/>
      <c r="L9" s="72"/>
      <c r="M9" s="72"/>
      <c r="N9" s="72"/>
      <c r="O9" s="72"/>
      <c r="P9" s="72"/>
    </row>
    <row r="10" spans="1:16" x14ac:dyDescent="0.25">
      <c r="D10" s="47" t="s">
        <v>77</v>
      </c>
      <c r="E10" s="57">
        <v>200</v>
      </c>
      <c r="F10" s="76"/>
      <c r="G10" s="76"/>
      <c r="H10" s="76"/>
      <c r="I10" s="71"/>
      <c r="J10" s="72"/>
      <c r="K10" s="72"/>
      <c r="L10" s="72"/>
      <c r="M10" s="72"/>
      <c r="N10" s="72"/>
      <c r="O10" s="72"/>
      <c r="P10" s="72"/>
    </row>
    <row r="11" spans="1:16" x14ac:dyDescent="0.25">
      <c r="D11" s="47" t="s">
        <v>78</v>
      </c>
      <c r="E11" s="57">
        <v>164.0654662</v>
      </c>
      <c r="F11" s="76"/>
      <c r="G11" s="76"/>
      <c r="H11" s="76"/>
      <c r="I11" s="71"/>
      <c r="J11" s="72"/>
      <c r="K11" s="72"/>
      <c r="L11" s="72"/>
      <c r="M11" s="72"/>
      <c r="N11" s="72"/>
      <c r="O11" s="72"/>
      <c r="P11" s="72"/>
    </row>
    <row r="12" spans="1:16" x14ac:dyDescent="0.25">
      <c r="D12" s="47" t="s">
        <v>79</v>
      </c>
      <c r="E12" s="57">
        <v>200</v>
      </c>
    </row>
    <row r="13" spans="1:16" x14ac:dyDescent="0.25">
      <c r="D13" s="47" t="s">
        <v>80</v>
      </c>
      <c r="E13" s="57">
        <v>200</v>
      </c>
    </row>
    <row r="14" spans="1:16" x14ac:dyDescent="0.25">
      <c r="D14" s="47" t="s">
        <v>81</v>
      </c>
      <c r="E14" s="57">
        <v>174.37124879999999</v>
      </c>
    </row>
    <row r="15" spans="1:16" x14ac:dyDescent="0.25">
      <c r="D15" s="47" t="s">
        <v>82</v>
      </c>
      <c r="E15" s="57">
        <v>155.09765870000001</v>
      </c>
    </row>
    <row r="16" spans="1:16" x14ac:dyDescent="0.25">
      <c r="D16" s="47" t="s">
        <v>83</v>
      </c>
      <c r="E16" s="57">
        <v>104.1987379</v>
      </c>
    </row>
    <row r="17" spans="4:5" x14ac:dyDescent="0.25">
      <c r="D17" s="47" t="s">
        <v>84</v>
      </c>
      <c r="E17" s="57">
        <v>90.668711799999997</v>
      </c>
    </row>
    <row r="18" spans="4:5" x14ac:dyDescent="0.25">
      <c r="D18" s="47" t="s">
        <v>85</v>
      </c>
      <c r="E18" s="57">
        <v>51.905428000000001</v>
      </c>
    </row>
    <row r="19" spans="4:5" x14ac:dyDescent="0.25">
      <c r="D19" s="47" t="s">
        <v>86</v>
      </c>
      <c r="E19" s="57">
        <v>114.2039456</v>
      </c>
    </row>
    <row r="20" spans="4:5" x14ac:dyDescent="0.25">
      <c r="D20" s="47" t="s">
        <v>330</v>
      </c>
      <c r="E20" s="57">
        <v>65.024633100000003</v>
      </c>
    </row>
    <row r="21" spans="4:5" x14ac:dyDescent="0.25">
      <c r="D21" s="47" t="s">
        <v>87</v>
      </c>
      <c r="E21" s="57">
        <v>29.552130600000002</v>
      </c>
    </row>
  </sheetData>
  <mergeCells count="1">
    <mergeCell ref="B2:I2"/>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9"/>
  <sheetViews>
    <sheetView workbookViewId="0"/>
  </sheetViews>
  <sheetFormatPr baseColWidth="10" defaultRowHeight="12.75" x14ac:dyDescent="0.25"/>
  <cols>
    <col min="1" max="1" width="4.5703125" style="4" customWidth="1"/>
    <col min="2" max="2" width="54.28515625" style="4" customWidth="1"/>
    <col min="3" max="3" width="30.85546875" style="4" customWidth="1"/>
    <col min="4" max="4" width="24.140625" style="4" customWidth="1"/>
    <col min="5" max="5" width="13.140625" style="4" bestFit="1" customWidth="1"/>
    <col min="6" max="6" width="13.85546875" style="4" bestFit="1" customWidth="1"/>
    <col min="7" max="16384" width="11.42578125" style="4"/>
  </cols>
  <sheetData>
    <row r="2" spans="2:6" ht="27" customHeight="1" x14ac:dyDescent="0.25">
      <c r="B2" s="185" t="s">
        <v>158</v>
      </c>
      <c r="C2" s="185"/>
      <c r="D2" s="185"/>
    </row>
    <row r="4" spans="2:6" x14ac:dyDescent="0.25">
      <c r="D4" s="47" t="s">
        <v>99</v>
      </c>
      <c r="E4" s="47" t="s">
        <v>49</v>
      </c>
      <c r="F4" s="47" t="s">
        <v>50</v>
      </c>
    </row>
    <row r="5" spans="2:6" ht="38.25" x14ac:dyDescent="0.25">
      <c r="B5" s="80" t="s">
        <v>245</v>
      </c>
      <c r="D5" s="47" t="s">
        <v>89</v>
      </c>
      <c r="E5" s="51">
        <v>8.9999999999999993E-3</v>
      </c>
      <c r="F5" s="51">
        <v>6.0000000000000001E-3</v>
      </c>
    </row>
    <row r="6" spans="2:6" ht="38.25" x14ac:dyDescent="0.25">
      <c r="B6" s="3" t="s">
        <v>297</v>
      </c>
      <c r="D6" s="47" t="s">
        <v>90</v>
      </c>
      <c r="E6" s="51">
        <v>1.2E-2</v>
      </c>
      <c r="F6" s="51">
        <v>1.7000000000000001E-2</v>
      </c>
    </row>
    <row r="7" spans="2:6" ht="66" x14ac:dyDescent="0.25">
      <c r="B7" s="3" t="s">
        <v>298</v>
      </c>
      <c r="D7" s="47" t="s">
        <v>91</v>
      </c>
      <c r="E7" s="51">
        <v>2.3E-2</v>
      </c>
      <c r="F7" s="51">
        <v>2.1999999999999999E-2</v>
      </c>
    </row>
    <row r="8" spans="2:6" x14ac:dyDescent="0.25">
      <c r="B8" s="3" t="s">
        <v>299</v>
      </c>
      <c r="D8" s="47" t="s">
        <v>92</v>
      </c>
      <c r="E8" s="51">
        <v>2.1999999999999999E-2</v>
      </c>
      <c r="F8" s="51">
        <v>2.8000000000000001E-2</v>
      </c>
    </row>
    <row r="9" spans="2:6" x14ac:dyDescent="0.25">
      <c r="D9" s="47" t="s">
        <v>93</v>
      </c>
      <c r="E9" s="51">
        <v>2.5000000000000001E-2</v>
      </c>
      <c r="F9" s="51">
        <v>2.7E-2</v>
      </c>
    </row>
    <row r="10" spans="2:6" x14ac:dyDescent="0.25">
      <c r="D10" s="47" t="s">
        <v>94</v>
      </c>
      <c r="E10" s="51">
        <v>5.5E-2</v>
      </c>
      <c r="F10" s="51">
        <v>2.3E-2</v>
      </c>
    </row>
    <row r="11" spans="2:6" x14ac:dyDescent="0.25">
      <c r="D11" s="47" t="s">
        <v>95</v>
      </c>
      <c r="E11" s="51">
        <v>0.05</v>
      </c>
      <c r="F11" s="51">
        <v>5.2999999999999999E-2</v>
      </c>
    </row>
    <row r="12" spans="2:6" x14ac:dyDescent="0.25">
      <c r="D12" s="47" t="s">
        <v>96</v>
      </c>
      <c r="E12" s="51">
        <v>5.7000000000000002E-2</v>
      </c>
      <c r="F12" s="51">
        <v>6.5000000000000002E-2</v>
      </c>
    </row>
    <row r="13" spans="2:6" x14ac:dyDescent="0.25">
      <c r="D13" s="47" t="s">
        <v>97</v>
      </c>
      <c r="E13" s="51">
        <v>0.1</v>
      </c>
      <c r="F13" s="51">
        <v>7.3999999999999996E-2</v>
      </c>
    </row>
    <row r="14" spans="2:6" x14ac:dyDescent="0.25">
      <c r="D14" s="47" t="s">
        <v>98</v>
      </c>
      <c r="E14" s="51">
        <v>0.59599999999999997</v>
      </c>
      <c r="F14" s="51">
        <v>0.64800000000000002</v>
      </c>
    </row>
    <row r="15" spans="2:6" ht="24.75" customHeight="1" x14ac:dyDescent="0.25"/>
    <row r="16" spans="2:6" x14ac:dyDescent="0.25">
      <c r="C16" s="90"/>
      <c r="D16" s="90"/>
    </row>
    <row r="17" spans="3:4" x14ac:dyDescent="0.25">
      <c r="C17" s="91"/>
      <c r="D17" s="91"/>
    </row>
    <row r="18" spans="3:4" x14ac:dyDescent="0.25">
      <c r="C18" s="91"/>
      <c r="D18" s="91"/>
    </row>
    <row r="19" spans="3:4" ht="24" customHeight="1" x14ac:dyDescent="0.25">
      <c r="C19" s="91"/>
      <c r="D19" s="91"/>
    </row>
  </sheetData>
  <mergeCells count="1">
    <mergeCell ref="B2:D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8"/>
  <sheetViews>
    <sheetView zoomScaleNormal="100" workbookViewId="0"/>
  </sheetViews>
  <sheetFormatPr baseColWidth="10" defaultRowHeight="12.75" x14ac:dyDescent="0.25"/>
  <cols>
    <col min="1" max="1" width="3.5703125" style="4" customWidth="1"/>
    <col min="2" max="3" width="11.42578125" style="4" hidden="1" customWidth="1"/>
    <col min="4" max="4" width="73.5703125" style="4" customWidth="1"/>
    <col min="5" max="5" width="18.42578125" style="4" customWidth="1"/>
    <col min="6" max="7" width="20" style="4" customWidth="1"/>
    <col min="8" max="8" width="17.5703125" style="4" customWidth="1"/>
    <col min="9" max="9" width="13.140625" style="4" bestFit="1" customWidth="1"/>
    <col min="10" max="10" width="13.85546875" style="4" bestFit="1" customWidth="1"/>
    <col min="11" max="16384" width="11.42578125" style="4"/>
  </cols>
  <sheetData>
    <row r="2" spans="4:11" ht="22.5" customHeight="1" x14ac:dyDescent="0.25">
      <c r="D2" s="186" t="s">
        <v>307</v>
      </c>
      <c r="E2" s="187"/>
      <c r="F2" s="187"/>
      <c r="G2" s="187"/>
      <c r="H2" s="187"/>
      <c r="I2" s="187"/>
    </row>
    <row r="4" spans="4:11" ht="12.75" customHeight="1" x14ac:dyDescent="0.25">
      <c r="F4" s="189" t="s">
        <v>159</v>
      </c>
      <c r="G4" s="189"/>
      <c r="H4" s="189"/>
    </row>
    <row r="5" spans="4:11" ht="12.75" customHeight="1" x14ac:dyDescent="0.25">
      <c r="F5" s="47" t="s">
        <v>99</v>
      </c>
      <c r="G5" s="47" t="s">
        <v>49</v>
      </c>
      <c r="H5" s="47" t="s">
        <v>50</v>
      </c>
    </row>
    <row r="6" spans="4:11" ht="25.5" x14ac:dyDescent="0.25">
      <c r="D6" s="80" t="s">
        <v>245</v>
      </c>
      <c r="F6" s="47" t="s">
        <v>100</v>
      </c>
      <c r="G6" s="51">
        <v>4.0000000000000001E-3</v>
      </c>
      <c r="H6" s="51">
        <v>2E-3</v>
      </c>
    </row>
    <row r="7" spans="4:11" ht="25.5" x14ac:dyDescent="0.25">
      <c r="D7" s="3" t="s">
        <v>295</v>
      </c>
      <c r="F7" s="47" t="s">
        <v>101</v>
      </c>
      <c r="G7" s="51">
        <v>3.0000000000000001E-3</v>
      </c>
      <c r="H7" s="51">
        <v>4.0000000000000001E-3</v>
      </c>
    </row>
    <row r="8" spans="4:11" ht="53.25" x14ac:dyDescent="0.25">
      <c r="D8" s="3" t="s">
        <v>296</v>
      </c>
      <c r="F8" s="47" t="s">
        <v>102</v>
      </c>
      <c r="G8" s="51">
        <v>4.0000000000000001E-3</v>
      </c>
      <c r="H8" s="51">
        <v>4.0000000000000001E-3</v>
      </c>
    </row>
    <row r="9" spans="4:11" x14ac:dyDescent="0.25">
      <c r="D9" s="3" t="s">
        <v>294</v>
      </c>
      <c r="F9" s="47" t="s">
        <v>103</v>
      </c>
      <c r="G9" s="51">
        <v>1.0999999999999999E-2</v>
      </c>
      <c r="H9" s="51">
        <v>4.0000000000000001E-3</v>
      </c>
    </row>
    <row r="10" spans="4:11" x14ac:dyDescent="0.25">
      <c r="F10" s="47" t="s">
        <v>104</v>
      </c>
      <c r="G10" s="51">
        <v>1.0999999999999999E-2</v>
      </c>
      <c r="H10" s="51">
        <v>0.01</v>
      </c>
    </row>
    <row r="11" spans="4:11" x14ac:dyDescent="0.25">
      <c r="F11" s="47" t="s">
        <v>105</v>
      </c>
      <c r="G11" s="51">
        <v>1.0999999999999999E-2</v>
      </c>
      <c r="H11" s="51">
        <v>1.0999999999999999E-2</v>
      </c>
    </row>
    <row r="12" spans="4:11" x14ac:dyDescent="0.25">
      <c r="F12" s="47" t="s">
        <v>106</v>
      </c>
      <c r="G12" s="51">
        <v>2.7E-2</v>
      </c>
      <c r="H12" s="51">
        <v>1.0999999999999999E-2</v>
      </c>
    </row>
    <row r="13" spans="4:11" x14ac:dyDescent="0.25">
      <c r="F13" s="47" t="s">
        <v>91</v>
      </c>
      <c r="G13" s="51">
        <v>0.14000000000000001</v>
      </c>
      <c r="H13" s="51">
        <v>0.17</v>
      </c>
    </row>
    <row r="14" spans="4:11" x14ac:dyDescent="0.25">
      <c r="F14" s="47" t="s">
        <v>93</v>
      </c>
      <c r="G14" s="51">
        <v>0.155</v>
      </c>
      <c r="H14" s="51">
        <v>0.20599999999999999</v>
      </c>
    </row>
    <row r="15" spans="4:11" ht="13.5" customHeight="1" x14ac:dyDescent="0.25">
      <c r="F15" s="47" t="s">
        <v>97</v>
      </c>
      <c r="G15" s="51">
        <v>0.61799999999999999</v>
      </c>
      <c r="H15" s="51">
        <v>0.56999999999999995</v>
      </c>
    </row>
    <row r="16" spans="4:11" x14ac:dyDescent="0.25">
      <c r="H16" s="71"/>
      <c r="I16" s="72"/>
      <c r="J16" s="72"/>
      <c r="K16" s="72"/>
    </row>
    <row r="17" spans="4:8" ht="27.75" customHeight="1" x14ac:dyDescent="0.25">
      <c r="E17" s="90"/>
      <c r="F17" s="90"/>
      <c r="G17" s="5"/>
    </row>
    <row r="18" spans="4:8" ht="35.25" customHeight="1" x14ac:dyDescent="0.25">
      <c r="E18" s="91"/>
      <c r="F18" s="188" t="s">
        <v>257</v>
      </c>
      <c r="G18" s="188"/>
      <c r="H18" s="188"/>
    </row>
    <row r="19" spans="4:8" ht="27" customHeight="1" x14ac:dyDescent="0.25">
      <c r="E19" s="91"/>
      <c r="F19" s="47" t="s">
        <v>99</v>
      </c>
      <c r="G19" s="47" t="s">
        <v>49</v>
      </c>
      <c r="H19" s="47" t="s">
        <v>50</v>
      </c>
    </row>
    <row r="20" spans="4:8" ht="27.75" customHeight="1" x14ac:dyDescent="0.25">
      <c r="E20" s="91"/>
      <c r="F20" s="58" t="s">
        <v>107</v>
      </c>
      <c r="G20" s="51">
        <v>3.0000000000000001E-3</v>
      </c>
      <c r="H20" s="51">
        <v>2E-3</v>
      </c>
    </row>
    <row r="21" spans="4:8" x14ac:dyDescent="0.25">
      <c r="F21" s="58" t="s">
        <v>108</v>
      </c>
      <c r="G21" s="51">
        <v>8.9999999999999993E-3</v>
      </c>
      <c r="H21" s="51">
        <v>6.0000000000000001E-3</v>
      </c>
    </row>
    <row r="22" spans="4:8" x14ac:dyDescent="0.25">
      <c r="F22" s="58" t="s">
        <v>89</v>
      </c>
      <c r="G22" s="51">
        <v>1.0999999999999999E-2</v>
      </c>
      <c r="H22" s="51">
        <v>7.0000000000000001E-3</v>
      </c>
    </row>
    <row r="23" spans="4:8" x14ac:dyDescent="0.25">
      <c r="F23" s="58" t="s">
        <v>90</v>
      </c>
      <c r="G23" s="51">
        <v>1.4999999999999999E-2</v>
      </c>
      <c r="H23" s="51">
        <v>0.02</v>
      </c>
    </row>
    <row r="24" spans="4:8" x14ac:dyDescent="0.25">
      <c r="D24" s="80"/>
      <c r="F24" s="58" t="s">
        <v>92</v>
      </c>
      <c r="G24" s="51">
        <v>2.5999999999999999E-2</v>
      </c>
      <c r="H24" s="51">
        <v>3.2000000000000001E-2</v>
      </c>
    </row>
    <row r="25" spans="4:8" x14ac:dyDescent="0.25">
      <c r="D25" s="3"/>
      <c r="F25" s="58" t="s">
        <v>94</v>
      </c>
      <c r="G25" s="51">
        <v>6.6000000000000003E-2</v>
      </c>
      <c r="H25" s="51">
        <v>2.5999999999999999E-2</v>
      </c>
    </row>
    <row r="26" spans="4:8" x14ac:dyDescent="0.25">
      <c r="D26" s="3"/>
      <c r="F26" s="58" t="s">
        <v>95</v>
      </c>
      <c r="G26" s="51">
        <v>0.06</v>
      </c>
      <c r="H26" s="51">
        <v>6.0999999999999999E-2</v>
      </c>
    </row>
    <row r="27" spans="4:8" x14ac:dyDescent="0.25">
      <c r="F27" s="58" t="s">
        <v>96</v>
      </c>
      <c r="G27" s="51">
        <v>6.9000000000000006E-2</v>
      </c>
      <c r="H27" s="51">
        <v>7.5999999999999998E-2</v>
      </c>
    </row>
    <row r="28" spans="4:8" x14ac:dyDescent="0.25">
      <c r="F28" s="58" t="s">
        <v>98</v>
      </c>
      <c r="G28" s="51">
        <v>0.71499999999999997</v>
      </c>
      <c r="H28" s="51">
        <v>0.751</v>
      </c>
    </row>
  </sheetData>
  <mergeCells count="3">
    <mergeCell ref="D2:I2"/>
    <mergeCell ref="F18:H18"/>
    <mergeCell ref="F4:H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27</vt:i4>
      </vt:variant>
      <vt:variant>
        <vt:lpstr>Plages nommées</vt:lpstr>
      </vt:variant>
      <vt:variant>
        <vt:i4>20</vt:i4>
      </vt:variant>
    </vt:vector>
  </HeadingPairs>
  <TitlesOfParts>
    <vt:vector size="47" baseType="lpstr">
      <vt:lpstr>Sommaire</vt:lpstr>
      <vt:lpstr>Graphique 1</vt:lpstr>
      <vt:lpstr>Graphique encadré</vt:lpstr>
      <vt:lpstr>Tableau 1</vt:lpstr>
      <vt:lpstr>Tableau 2</vt:lpstr>
      <vt:lpstr>Tableau 3</vt:lpstr>
      <vt:lpstr>Carte 1</vt:lpstr>
      <vt:lpstr>Graphique 2</vt:lpstr>
      <vt:lpstr>Graphique 3</vt:lpstr>
      <vt:lpstr>Graphique 4</vt:lpstr>
      <vt:lpstr>Graphique 5</vt:lpstr>
      <vt:lpstr>Graphique 6</vt:lpstr>
      <vt:lpstr>Cartes 2</vt:lpstr>
      <vt:lpstr>Tableau 4</vt:lpstr>
      <vt:lpstr>Graphique 7</vt:lpstr>
      <vt:lpstr>Graphique 8</vt:lpstr>
      <vt:lpstr>Graphique 9</vt:lpstr>
      <vt:lpstr>Graphique 10</vt:lpstr>
      <vt:lpstr>Tableau 5</vt:lpstr>
      <vt:lpstr>Graphique 11</vt:lpstr>
      <vt:lpstr>Graphique 12</vt:lpstr>
      <vt:lpstr>Graphique 13</vt:lpstr>
      <vt:lpstr>Graphique 14</vt:lpstr>
      <vt:lpstr>Graphique 15</vt:lpstr>
      <vt:lpstr>Tableau A1</vt:lpstr>
      <vt:lpstr>Tableau A2</vt:lpstr>
      <vt:lpstr>Tableau A3</vt:lpstr>
      <vt:lpstr>'Graphique 1'!X1e35a466dfc053a9f6e19c41c5f77bc34cef163</vt:lpstr>
      <vt:lpstr>'Graphique 10'!X1e35a466dfc053a9f6e19c41c5f77bc34cef163</vt:lpstr>
      <vt:lpstr>'Graphique 11'!X1e35a466dfc053a9f6e19c41c5f77bc34cef163</vt:lpstr>
      <vt:lpstr>'Graphique 15'!X1e35a466dfc053a9f6e19c41c5f77bc34cef163</vt:lpstr>
      <vt:lpstr>'Graphique 5'!X1e35a466dfc053a9f6e19c41c5f77bc34cef163</vt:lpstr>
      <vt:lpstr>'Graphique 7'!X1e35a466dfc053a9f6e19c41c5f77bc34cef163</vt:lpstr>
      <vt:lpstr>'Graphique 8'!X1e35a466dfc053a9f6e19c41c5f77bc34cef163</vt:lpstr>
      <vt:lpstr>'Graphique 9'!X1e35a466dfc053a9f6e19c41c5f77bc34cef163</vt:lpstr>
      <vt:lpstr>'Graphique encadré'!X1e35a466dfc053a9f6e19c41c5f77bc34cef163</vt:lpstr>
      <vt:lpstr>'Graphique 1'!X4694abbb9ad6f4418b97ef95c852aad2c4052b6</vt:lpstr>
      <vt:lpstr>'Graphique 10'!X4694abbb9ad6f4418b97ef95c852aad2c4052b6</vt:lpstr>
      <vt:lpstr>'Graphique 11'!X4694abbb9ad6f4418b97ef95c852aad2c4052b6</vt:lpstr>
      <vt:lpstr>'Graphique 15'!X4694abbb9ad6f4418b97ef95c852aad2c4052b6</vt:lpstr>
      <vt:lpstr>'Graphique 5'!X4694abbb9ad6f4418b97ef95c852aad2c4052b6</vt:lpstr>
      <vt:lpstr>'Graphique 7'!X4694abbb9ad6f4418b97ef95c852aad2c4052b6</vt:lpstr>
      <vt:lpstr>'Graphique 8'!X4694abbb9ad6f4418b97ef95c852aad2c4052b6</vt:lpstr>
      <vt:lpstr>'Graphique 9'!X4694abbb9ad6f4418b97ef95c852aad2c4052b6</vt:lpstr>
      <vt:lpstr>'Graphique encadré'!X4694abbb9ad6f4418b97ef95c852aad2c4052b6</vt:lpstr>
      <vt:lpstr>'Cartes 2'!X8c108f030eb98e2005787336c280aa5695d5d0b</vt:lpstr>
      <vt:lpstr>'Cartes 2'!Xa42051968551dd8cdf5bb1810ebc7f6c511ad7b</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SUAREZ-CASTILLO, Milena (DREES/OSAM/LABSANTE)</dc:creator>
  <cp:lastModifiedBy>CASTAING, Elisabeth (DREES/DIRECTION)</cp:lastModifiedBy>
  <dcterms:created xsi:type="dcterms:W3CDTF">2021-12-15T18:25:30Z</dcterms:created>
  <dcterms:modified xsi:type="dcterms:W3CDTF">2022-05-06T14:31:49Z</dcterms:modified>
</cp:coreProperties>
</file>