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85" yWindow="65521" windowWidth="15690" windowHeight="11760" activeTab="5"/>
  </bookViews>
  <sheets>
    <sheet name="F1-Tableau 1" sheetId="1" r:id="rId1"/>
    <sheet name="F1-Tableau 2" sheetId="2" r:id="rId2"/>
    <sheet name="F1-Tableau 3" sheetId="3" r:id="rId3"/>
    <sheet name="F1-Graphique 1" sheetId="4" r:id="rId4"/>
    <sheet name="F1-Graphique 2" sheetId="5" r:id="rId5"/>
    <sheet name="F1-Graphique 3" sheetId="6" r:id="rId6"/>
  </sheets>
  <definedNames>
    <definedName name="_t1">#REF!</definedName>
    <definedName name="_t11">#REF!</definedName>
    <definedName name="ancetre">#REF!</definedName>
    <definedName name="ANCETRE_2">#REF!</definedName>
    <definedName name="ANCETRE_2011">#REF!</definedName>
    <definedName name="ANCETRE_2012">#REF!</definedName>
    <definedName name="Data_regimes">#REF!</definedName>
    <definedName name="EACR">#REF!</definedName>
    <definedName name="eacr_graph">#REF!</definedName>
    <definedName name="EACR2">#REF!</definedName>
    <definedName name="primo">#REF!</definedName>
    <definedName name="Tab_1">#REF!</definedName>
    <definedName name="Tab_3">#REF!</definedName>
  </definedNames>
  <calcPr fullCalcOnLoad="1"/>
</workbook>
</file>

<file path=xl/sharedStrings.xml><?xml version="1.0" encoding="utf-8"?>
<sst xmlns="http://schemas.openxmlformats.org/spreadsheetml/2006/main" count="137" uniqueCount="84">
  <si>
    <t>Nombre moyen de pensions 
par retraité</t>
  </si>
  <si>
    <t>Ensemble</t>
  </si>
  <si>
    <t>Hommes</t>
  </si>
  <si>
    <t>Femmes</t>
  </si>
  <si>
    <t>Ensemble
(régimes de base 
et complémentaires)</t>
  </si>
  <si>
    <t>Régimes 
de base</t>
  </si>
  <si>
    <t>MSA salariés</t>
  </si>
  <si>
    <t>ARRCO</t>
  </si>
  <si>
    <t>AGIRC</t>
  </si>
  <si>
    <t>RSI commerçants</t>
  </si>
  <si>
    <t>RSI artisans</t>
  </si>
  <si>
    <t>CRPCEN</t>
  </si>
  <si>
    <t>dont anciens salariés</t>
  </si>
  <si>
    <t>Salariés du régime général</t>
  </si>
  <si>
    <t>Fonctionnaires civils d’État</t>
  </si>
  <si>
    <t>Fonctionnaires militaires d’État</t>
  </si>
  <si>
    <t xml:space="preserve">Fonctionnaires CNRACL </t>
  </si>
  <si>
    <t xml:space="preserve">Professions libérales </t>
  </si>
  <si>
    <t>nd</t>
  </si>
  <si>
    <t>Tous retraités de droit direct</t>
  </si>
  <si>
    <t>Retraités de droit direct d'un régime de base</t>
  </si>
  <si>
    <t>Unipensionnés d'un régime de base</t>
  </si>
  <si>
    <t>MSA non-salariés</t>
  </si>
  <si>
    <t>CNAV</t>
  </si>
  <si>
    <t>Proportion d'hommes
(en %)</t>
  </si>
  <si>
    <t>SNCF</t>
  </si>
  <si>
    <t>IRCANTEC</t>
  </si>
  <si>
    <t>CNIEG</t>
  </si>
  <si>
    <t>CAVIMAC</t>
  </si>
  <si>
    <t>Effectifs
(en milliers)</t>
  </si>
  <si>
    <t>Indice (base 100 en 2008)</t>
  </si>
  <si>
    <t>dont anciens non-salariés</t>
  </si>
  <si>
    <t>RATP</t>
  </si>
  <si>
    <t>FSPOEIE</t>
  </si>
  <si>
    <t>CNAVPL</t>
  </si>
  <si>
    <t>MSA non-salariés complémentaire</t>
  </si>
  <si>
    <t>Évolution
2014-2015
(en %)</t>
  </si>
  <si>
    <t>Évolution
2010-2015
(en %)</t>
  </si>
  <si>
    <t>Évolution
2005-2015
(en %)</t>
  </si>
  <si>
    <t>Part de polypensionnés (en %)</t>
  </si>
  <si>
    <t>Part (en %)</t>
  </si>
  <si>
    <t>Part ( en %)</t>
  </si>
  <si>
    <t>Nouveaux retraités</t>
  </si>
  <si>
    <t>Nombre de décès</t>
  </si>
  <si>
    <t xml:space="preserve">Variation du nombre de retraités </t>
  </si>
  <si>
    <t>Variation du nombre de retraités (en % )</t>
  </si>
  <si>
    <t>Générations</t>
  </si>
  <si>
    <t>Tableau 1. Effectifs des retraités de droit direct tous régimes</t>
  </si>
  <si>
    <t>Effectifs résidents en France
(en milliers)</t>
  </si>
  <si>
    <t>Effectifs tous régimes (en milliers)</t>
  </si>
  <si>
    <t>Effectifs
dans au moins
un régime
de base
(en milliers)</t>
  </si>
  <si>
    <t>Tous regimes
de droit direct</t>
  </si>
  <si>
    <t xml:space="preserve"> Régimes
de base</t>
  </si>
  <si>
    <t>Nombre
de pensions servies
(en milliers)</t>
  </si>
  <si>
    <t>Tableau 2. Effectifs des retraités de droit direct, par régime de retraite en 2015</t>
  </si>
  <si>
    <r>
      <t>Fonction publique d’État civile</t>
    </r>
    <r>
      <rPr>
        <vertAlign val="superscript"/>
        <sz val="8"/>
        <rFont val="Arial Narrow"/>
        <family val="2"/>
      </rPr>
      <t>1</t>
    </r>
  </si>
  <si>
    <r>
      <t>Fonction publique d’État militaire</t>
    </r>
    <r>
      <rPr>
        <vertAlign val="superscript"/>
        <sz val="8"/>
        <rFont val="Arial Narrow"/>
        <family val="2"/>
      </rPr>
      <t>1</t>
    </r>
  </si>
  <si>
    <r>
      <t>CNRACL</t>
    </r>
    <r>
      <rPr>
        <vertAlign val="superscript"/>
        <sz val="8"/>
        <rFont val="Arial Narrow"/>
        <family val="2"/>
      </rPr>
      <t>1</t>
    </r>
  </si>
  <si>
    <r>
      <t>RSI complémentaire</t>
    </r>
    <r>
      <rPr>
        <vertAlign val="superscript"/>
        <sz val="8"/>
        <rFont val="Arial Narrow"/>
        <family val="2"/>
      </rPr>
      <t>2</t>
    </r>
  </si>
  <si>
    <r>
      <t>ENIM</t>
    </r>
    <r>
      <rPr>
        <vertAlign val="superscript"/>
        <sz val="8"/>
        <rFont val="Arial Narrow"/>
        <family val="2"/>
      </rPr>
      <t>3</t>
    </r>
  </si>
  <si>
    <r>
      <t>CANSSM</t>
    </r>
    <r>
      <rPr>
        <vertAlign val="superscript"/>
        <sz val="8"/>
        <rFont val="Arial Narrow"/>
        <family val="2"/>
      </rPr>
      <t>3</t>
    </r>
  </si>
  <si>
    <r>
      <t>Ensemble, tous régimes</t>
    </r>
    <r>
      <rPr>
        <vertAlign val="superscript"/>
        <sz val="8"/>
        <rFont val="Arial Narrow"/>
        <family val="2"/>
      </rPr>
      <t>1</t>
    </r>
  </si>
  <si>
    <r>
      <t>Retraités dans au moins un régime de base</t>
    </r>
    <r>
      <rPr>
        <vertAlign val="superscript"/>
        <sz val="8"/>
        <rFont val="Arial Narrow"/>
        <family val="2"/>
      </rPr>
      <t>1</t>
    </r>
  </si>
  <si>
    <r>
      <t>Régimes spéciaux</t>
    </r>
    <r>
      <rPr>
        <vertAlign val="superscript"/>
        <sz val="8"/>
        <rFont val="Arial Narrow"/>
        <family val="2"/>
      </rPr>
      <t>1</t>
    </r>
  </si>
  <si>
    <r>
      <t>Polypensionnés de régimes de base ayant un régime principal</t>
    </r>
    <r>
      <rPr>
        <b/>
        <vertAlign val="superscript"/>
        <sz val="8"/>
        <rFont val="Arial Narrow"/>
        <family val="2"/>
      </rPr>
      <t>2</t>
    </r>
  </si>
  <si>
    <r>
      <t>Autres polypensionnés de régime de base</t>
    </r>
    <r>
      <rPr>
        <b/>
        <vertAlign val="superscript"/>
        <sz val="8"/>
        <rFont val="Arial Narrow"/>
        <family val="2"/>
      </rPr>
      <t>3</t>
    </r>
  </si>
  <si>
    <r>
      <t>Autres retraités de droit direct</t>
    </r>
    <r>
      <rPr>
        <b/>
        <vertAlign val="superscript"/>
        <sz val="8"/>
        <rFont val="Arial Narrow"/>
        <family val="2"/>
      </rPr>
      <t>4</t>
    </r>
  </si>
  <si>
    <r>
      <t>CNRACL</t>
    </r>
    <r>
      <rPr>
        <b/>
        <vertAlign val="superscript"/>
        <sz val="8"/>
        <rFont val="Arial Narrow"/>
        <family val="2"/>
      </rPr>
      <t>1</t>
    </r>
  </si>
  <si>
    <r>
      <t>Tous régimes
(dans un régime de base)</t>
    </r>
    <r>
      <rPr>
        <b/>
        <vertAlign val="superscript"/>
        <sz val="8"/>
        <rFont val="Arial Narrow"/>
        <family val="2"/>
      </rPr>
      <t>1</t>
    </r>
  </si>
  <si>
    <r>
      <t>Fonctionpublique d'État civile</t>
    </r>
    <r>
      <rPr>
        <b/>
        <vertAlign val="superscript"/>
        <sz val="8"/>
        <rFont val="Arial Narrow"/>
        <family val="2"/>
      </rPr>
      <t>1</t>
    </r>
  </si>
  <si>
    <r>
      <t>Fonctionpublique d'État militaire</t>
    </r>
    <r>
      <rPr>
        <b/>
        <vertAlign val="superscript"/>
        <sz val="8"/>
        <rFont val="Arial Narrow"/>
        <family val="2"/>
      </rPr>
      <t>1</t>
    </r>
  </si>
  <si>
    <t>MSAnon-salariés</t>
  </si>
  <si>
    <t>RSI artisanset Commerçants</t>
  </si>
  <si>
    <t>Graphique 1. Évolution du nombre de retraités tous régimes et par régime de retraite</t>
  </si>
  <si>
    <t>Graphique 3. Part des polypensionnés par génération</t>
  </si>
  <si>
    <t>annee</t>
  </si>
  <si>
    <t>Note &gt; Ces données excluent les personnes ayant perçu un versement forfaitaire unique. Les fonctionnaires liquidant une pension d’invalidité et ayant atteint l’âge minimum de départ à la retraite sont inclus (voir fiche 20). 
Champ &gt; Retraités ayant perçu un droit direct au cours de l’année n, résidant en France ou à l’étranger, vivants au 31 décembre de l’année.
Sources &gt; EACR, EIR, modèle ANCETRE de la DREES.</t>
  </si>
  <si>
    <t>nd : non disponible.
1. Y compris les fonctionnaires liquidant une pension d’invalidité et ayant atteint l’âge minimum de départ à la retraite (voir fiche 20).
2. Les régimes complémentaires du RSI artisans et du RSI commerçants ont été fusionnés en 2013. Afin de pouvoir analyser les évolutions, les données des deux régimes ont été additionnées avant 2013. Il s’agit d'une approximation, car une faible proportion de retraités possédait une pension dans chacun des deux régimes (5 % en 2012).
3. Les données de l’ENIM et de la CANSSM sont issues du rapport de la CCSS de septembre 2016.
Lecture &gt; Ces données excluent les personnes ayant perçu un versement forfaitaire unique. À la MSA non-salariés, les données de l’EACR excluent les résidents dans les DROM avant 2015.
Champ &gt; Retraités ayant perçu un droit direct au cours de l’année 2015, résidant en France ou à l’étranger, vivants au 31 décembre de l’année.
Sources &gt; EACR, EIR, modèle ANCETRE de la DREES, rapport CCSS de septembre 2016.</t>
  </si>
  <si>
    <t>Tableau 3. Effectifs des retraités de droit direct d’un régime de base en 2015, selon le régime principal</t>
  </si>
  <si>
    <t>1. Régime spécial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3 régimes de base différents, dont aucun ne représente plus de la moitié de la carrière.
4. Retraités percevant un droit direct dans au moins un régime complémentaire (mais dans aucun régime de base).
Note &gt; Ces données excluent les personnes ayant perçu un versement forfaitaire unique. Certains des résultats présentés dans ce tableau peuvent être volatils d’une année sur l’autre. Ils fournissent donc des ordres de grandeur et non une évolution annuelle. Les effectifs sont arrondis à la dizaine de milliers.
Champ &gt; Retraités ayant perçu un droit direct au cours de l’année 2015, résidant en France entière ou à l’étranger, vivants au 31 décembre 2015.
Sources &gt; EACR, EIR, modèle ANCETRE de la DREES.</t>
  </si>
  <si>
    <t>1. Y compris les fonctionnaires liquidant une pension d’invalidité et ayant atteint l’âge minimum de départ à la retraite (voir fiche 20). 
Note &gt; Ces données excluent les personnes ayant perçu un versement forfaitaire unique. À la MSA non-salariés, les données de l’EACR excluent les résidents dans les DROM avant 2015.
Champ &gt; Retraités ayant perçu un droit direct au cours de l’année n, résidant en France ou à l’étranger, vivants au 31 décembre de l’année. 
Sources &gt; EACR, EIR, modèle ANCETRE de la DREES.</t>
  </si>
  <si>
    <t>Graphique 2. Évolution annuelle des nouveaux retraités, des décès et de la variation
du nombre de retraités</t>
  </si>
  <si>
    <t>Note &gt; Ces données excluent les personnes ayant perçu un versement forfaitaire unique. Les fonctionnaires liquidant
une pension d’invalidité et ayant atteint l’âge minimum de départ à la retraite sont inclus (voir fiche 20). Le nombre de décès
est calculé par solde entre le nombre de nouveaux retraités et la variation du nombre de retraités. Une rupture  de série a lieu
pour  l’année 2012, qui provient de la différence de sources utilisées entre 2011 (modèle ANCETRE) et 2012 (EIR) [voir annexe 1].
Cela a une influence sur le flux de décès et sur l’augmentation du nombre de retraités en 2012. 
Champ &gt; Retraités ayant perçu un droit direct au cours de l’année n, résidant en France ou à l’étranger, au 31 décembre
de l’année.
Sources &gt; EACR, EIR, modèle ANCETRE de la DREES.</t>
  </si>
  <si>
    <t>Note &gt; Les données en pointillés (pour les générations postérieures à 1946) ont été estimées à partir du modèle ANCETRE. Elles sont provisoires et seront révisées avec l’EIR 2016. 
Champ &gt; Retraités résidant en France ou à l’étranger, bénéficiaires d’au moins un droit direct, pondérés pour être représentatifs des retraités de la génération en vie à l’âge de 66 ans.   
Sources &gt; EIR 2012 pour les générations 1926 à 1946, modèle ANCETRE de la DREES pour les générations 1947 à 1949.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</si>
</sst>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
    <numFmt numFmtId="167" formatCode="#,##0.0"/>
    <numFmt numFmtId="168" formatCode="&quot;Vrai&quot;;&quot;Vrai&quot;;&quot;Faux&quot;"/>
    <numFmt numFmtId="169" formatCode="&quot;Actif&quot;;&quot;Actif&quot;;&quot;Inactif&quot;"/>
    <numFmt numFmtId="170" formatCode="[$€-2]\ #,##0.00_);[Red]\([$€-2]\ #,##0.00\)"/>
    <numFmt numFmtId="171" formatCode="#,##0&quot;  &quot;"/>
    <numFmt numFmtId="172" formatCode="0.0&quot;  &quot;"/>
  </numFmts>
  <fonts count="5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8"/>
      <name val="Arial"/>
      <family val="2"/>
    </font>
    <font>
      <b/>
      <sz val="8"/>
      <name val="Arial"/>
      <family val="2"/>
    </font>
    <font>
      <b/>
      <sz val="10"/>
      <name val="Arial"/>
      <family val="2"/>
    </font>
    <font>
      <b/>
      <sz val="8"/>
      <name val="Arial Narrow"/>
      <family val="2"/>
    </font>
    <font>
      <sz val="8"/>
      <name val="Arial Narrow"/>
      <family val="2"/>
    </font>
    <font>
      <vertAlign val="superscript"/>
      <sz val="8"/>
      <name val="Arial Narrow"/>
      <family val="2"/>
    </font>
    <font>
      <sz val="8.5"/>
      <name val="Arial Narrow"/>
      <family val="2"/>
    </font>
    <font>
      <b/>
      <vertAlign val="superscript"/>
      <sz val="8"/>
      <name val="Arial Narrow"/>
      <family val="2"/>
    </font>
    <font>
      <b/>
      <sz val="8.5"/>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color indexed="8"/>
      </left>
      <right style="hair">
        <color indexed="8"/>
      </right>
      <top style="hair">
        <color indexed="8"/>
      </top>
      <bottom>
        <color indexed="63"/>
      </bottom>
    </border>
    <border>
      <left style="hair"/>
      <right style="hair">
        <color indexed="8"/>
      </right>
      <top style="hair"/>
      <bottom style="hair">
        <color indexed="8"/>
      </bottom>
    </border>
    <border>
      <left style="hair"/>
      <right style="hair">
        <color indexed="8"/>
      </right>
      <top style="hair">
        <color indexed="8"/>
      </top>
      <bottom style="hair">
        <color indexed="8"/>
      </bottom>
    </border>
    <border>
      <left style="hair"/>
      <right style="hair">
        <color indexed="8"/>
      </right>
      <top style="hair">
        <color indexed="8"/>
      </top>
      <bottom style="hair"/>
    </border>
    <border>
      <left>
        <color indexed="63"/>
      </left>
      <right style="hair">
        <color indexed="8"/>
      </right>
      <top>
        <color indexed="63"/>
      </top>
      <bottom style="hair"/>
    </border>
    <border>
      <left style="hair">
        <color indexed="8"/>
      </left>
      <right style="hair">
        <color indexed="8"/>
      </right>
      <top style="hair"/>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hair"/>
    </border>
    <border>
      <left style="hair">
        <color indexed="8"/>
      </left>
      <right style="hair"/>
      <top style="hair"/>
      <bottom style="hair">
        <color indexed="8"/>
      </bottom>
    </border>
    <border>
      <left style="hair">
        <color indexed="8"/>
      </left>
      <right style="hair"/>
      <top style="hair">
        <color indexed="8"/>
      </top>
      <bottom style="hair">
        <color indexed="8"/>
      </bottom>
    </border>
    <border>
      <left style="hair">
        <color indexed="8"/>
      </left>
      <right style="hair"/>
      <top style="hair">
        <color indexed="8"/>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color indexed="63"/>
      </top>
      <bottom style="hair">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6" fillId="0" borderId="0">
      <alignment/>
      <protection/>
    </xf>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41">
    <xf numFmtId="0" fontId="0" fillId="0" borderId="0" xfId="0" applyAlignment="1">
      <alignment/>
    </xf>
    <xf numFmtId="0" fontId="8" fillId="0" borderId="0" xfId="0" applyFont="1" applyFill="1" applyAlignment="1">
      <alignment vertical="center"/>
    </xf>
    <xf numFmtId="0" fontId="7" fillId="0" borderId="0" xfId="0" applyFont="1" applyFill="1" applyAlignment="1">
      <alignment vertical="center"/>
    </xf>
    <xf numFmtId="0" fontId="0" fillId="0" borderId="0" xfId="0" applyFont="1" applyAlignment="1">
      <alignment/>
    </xf>
    <xf numFmtId="1" fontId="0" fillId="0" borderId="0" xfId="0" applyNumberFormat="1" applyAlignment="1">
      <alignment/>
    </xf>
    <xf numFmtId="165" fontId="0" fillId="0" borderId="0" xfId="0" applyNumberFormat="1" applyAlignment="1">
      <alignment/>
    </xf>
    <xf numFmtId="1" fontId="0" fillId="0" borderId="0" xfId="0" applyNumberFormat="1" applyFont="1" applyAlignment="1">
      <alignment/>
    </xf>
    <xf numFmtId="0" fontId="0" fillId="0" borderId="0" xfId="0" applyFill="1" applyAlignment="1">
      <alignment/>
    </xf>
    <xf numFmtId="165" fontId="0" fillId="0" borderId="0" xfId="0" applyNumberFormat="1" applyFill="1" applyAlignment="1">
      <alignment/>
    </xf>
    <xf numFmtId="1" fontId="0" fillId="0" borderId="0" xfId="0" applyNumberFormat="1" applyFill="1" applyAlignment="1">
      <alignment/>
    </xf>
    <xf numFmtId="0" fontId="0" fillId="33" borderId="0" xfId="0" applyFont="1" applyFill="1" applyAlignment="1">
      <alignment/>
    </xf>
    <xf numFmtId="0" fontId="7" fillId="0" borderId="0" xfId="0" applyFont="1" applyAlignment="1">
      <alignment/>
    </xf>
    <xf numFmtId="166" fontId="0" fillId="0" borderId="0" xfId="0" applyNumberFormat="1" applyAlignment="1">
      <alignment/>
    </xf>
    <xf numFmtId="2" fontId="0" fillId="0" borderId="0" xfId="0" applyNumberFormat="1" applyAlignment="1">
      <alignment/>
    </xf>
    <xf numFmtId="3" fontId="0" fillId="0" borderId="0" xfId="0" applyNumberFormat="1" applyAlignment="1">
      <alignment/>
    </xf>
    <xf numFmtId="0" fontId="8" fillId="0" borderId="0" xfId="0" applyFont="1" applyAlignment="1">
      <alignment/>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171" fontId="0" fillId="0" borderId="0" xfId="0" applyNumberFormat="1" applyFill="1" applyAlignment="1">
      <alignment horizontal="center" vertical="center"/>
    </xf>
    <xf numFmtId="165" fontId="0" fillId="0" borderId="0" xfId="0" applyNumberFormat="1" applyFill="1" applyAlignment="1">
      <alignment horizontal="center" vertical="center"/>
    </xf>
    <xf numFmtId="0" fontId="0" fillId="0" borderId="0" xfId="0" applyFont="1" applyAlignment="1">
      <alignment horizontal="center" vertical="center"/>
    </xf>
    <xf numFmtId="165" fontId="7" fillId="33"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1" fontId="7" fillId="33" borderId="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2" fontId="11" fillId="0" borderId="14"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0" fillId="0" borderId="15"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2" fontId="11" fillId="0" borderId="15"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1" fontId="11" fillId="0" borderId="13" xfId="0" applyNumberFormat="1" applyFont="1" applyFill="1" applyBorder="1" applyAlignment="1">
      <alignment horizontal="left" vertical="center" wrapText="1" indent="1"/>
    </xf>
    <xf numFmtId="1" fontId="11" fillId="0" borderId="14" xfId="0" applyNumberFormat="1" applyFont="1" applyFill="1" applyBorder="1" applyAlignment="1">
      <alignment horizontal="left" vertical="center" wrapText="1" indent="1"/>
    </xf>
    <xf numFmtId="1" fontId="11" fillId="0" borderId="15" xfId="0" applyNumberFormat="1" applyFont="1" applyFill="1" applyBorder="1" applyAlignment="1">
      <alignment horizontal="left" vertical="center" wrapText="1" indent="1"/>
    </xf>
    <xf numFmtId="1" fontId="10" fillId="33" borderId="12" xfId="0" applyNumberFormat="1" applyFont="1" applyFill="1" applyBorder="1" applyAlignment="1">
      <alignment horizontal="center" vertical="center" wrapText="1"/>
    </xf>
    <xf numFmtId="9" fontId="10" fillId="33" borderId="12" xfId="56" applyFont="1" applyFill="1" applyBorder="1" applyAlignment="1">
      <alignment horizontal="center" vertical="center" wrapText="1"/>
    </xf>
    <xf numFmtId="9" fontId="10" fillId="0" borderId="12" xfId="56" applyFont="1" applyFill="1" applyBorder="1" applyAlignment="1">
      <alignment horizontal="center" vertical="center" wrapText="1"/>
    </xf>
    <xf numFmtId="0" fontId="11" fillId="33" borderId="13" xfId="52" applyFont="1" applyFill="1" applyBorder="1" applyAlignment="1">
      <alignment horizontal="left" vertical="center" wrapText="1"/>
      <protection/>
    </xf>
    <xf numFmtId="3" fontId="11" fillId="33" borderId="13" xfId="0" applyNumberFormat="1" applyFont="1" applyFill="1" applyBorder="1" applyAlignment="1">
      <alignment horizontal="right" vertical="center" wrapText="1" indent="2"/>
    </xf>
    <xf numFmtId="1" fontId="11" fillId="33" borderId="13" xfId="0" applyNumberFormat="1" applyFont="1" applyFill="1" applyBorder="1" applyAlignment="1">
      <alignment horizontal="right" vertical="center" wrapText="1" indent="2"/>
    </xf>
    <xf numFmtId="165" fontId="11" fillId="33" borderId="13" xfId="0" applyNumberFormat="1" applyFont="1" applyFill="1" applyBorder="1" applyAlignment="1">
      <alignment horizontal="right" vertical="center" wrapText="1" indent="2"/>
    </xf>
    <xf numFmtId="165" fontId="11" fillId="33" borderId="14" xfId="0" applyNumberFormat="1" applyFont="1" applyFill="1" applyBorder="1" applyAlignment="1">
      <alignment horizontal="right" vertical="center" wrapText="1" indent="2"/>
    </xf>
    <xf numFmtId="0" fontId="11" fillId="33" borderId="14" xfId="52" applyFont="1" applyFill="1" applyBorder="1" applyAlignment="1">
      <alignment horizontal="left" vertical="center" wrapText="1"/>
      <protection/>
    </xf>
    <xf numFmtId="3" fontId="11" fillId="33" borderId="14" xfId="0" applyNumberFormat="1" applyFont="1" applyFill="1" applyBorder="1" applyAlignment="1">
      <alignment horizontal="right" vertical="center" wrapText="1" indent="2"/>
    </xf>
    <xf numFmtId="1" fontId="11" fillId="33" borderId="14" xfId="0" applyNumberFormat="1" applyFont="1" applyFill="1" applyBorder="1" applyAlignment="1">
      <alignment horizontal="right" vertical="center" wrapText="1" indent="2"/>
    </xf>
    <xf numFmtId="0" fontId="11" fillId="33" borderId="12" xfId="55" applyNumberFormat="1" applyFont="1" applyFill="1" applyBorder="1" applyAlignment="1">
      <alignment horizontal="left" vertical="center"/>
      <protection/>
    </xf>
    <xf numFmtId="3" fontId="11" fillId="33" borderId="12" xfId="0" applyNumberFormat="1" applyFont="1" applyFill="1" applyBorder="1" applyAlignment="1">
      <alignment horizontal="right" vertical="center" indent="2"/>
    </xf>
    <xf numFmtId="1" fontId="11" fillId="33" borderId="12" xfId="0" applyNumberFormat="1" applyFont="1" applyFill="1" applyBorder="1" applyAlignment="1">
      <alignment horizontal="right" vertical="center" indent="2"/>
    </xf>
    <xf numFmtId="165" fontId="11" fillId="33" borderId="12" xfId="0" applyNumberFormat="1" applyFont="1" applyFill="1" applyBorder="1" applyAlignment="1">
      <alignment horizontal="right" vertical="center" indent="2"/>
    </xf>
    <xf numFmtId="165" fontId="11" fillId="33" borderId="12" xfId="56" applyNumberFormat="1" applyFont="1" applyFill="1" applyBorder="1" applyAlignment="1">
      <alignment horizontal="right" vertical="center" indent="2"/>
    </xf>
    <xf numFmtId="0" fontId="11" fillId="33" borderId="18" xfId="0" applyNumberFormat="1" applyFont="1" applyFill="1" applyBorder="1" applyAlignment="1">
      <alignment horizontal="center" vertical="center"/>
    </xf>
    <xf numFmtId="0" fontId="10" fillId="0" borderId="19" xfId="0" applyFont="1" applyFill="1" applyBorder="1" applyAlignment="1">
      <alignment horizontal="center" vertical="center"/>
    </xf>
    <xf numFmtId="0" fontId="10" fillId="0" borderId="12" xfId="0" applyFont="1" applyFill="1" applyBorder="1" applyAlignment="1">
      <alignment horizontal="center" vertical="center"/>
    </xf>
    <xf numFmtId="171" fontId="10" fillId="33" borderId="15" xfId="0" applyNumberFormat="1" applyFont="1" applyFill="1" applyBorder="1" applyAlignment="1">
      <alignment horizontal="center" vertical="center"/>
    </xf>
    <xf numFmtId="172" fontId="10" fillId="33" borderId="12" xfId="0" applyNumberFormat="1" applyFont="1" applyFill="1" applyBorder="1" applyAlignment="1">
      <alignment horizontal="center" vertical="center"/>
    </xf>
    <xf numFmtId="171" fontId="10" fillId="33" borderId="12" xfId="0" applyNumberFormat="1" applyFont="1" applyFill="1" applyBorder="1" applyAlignment="1">
      <alignment horizontal="center" vertical="center"/>
    </xf>
    <xf numFmtId="171" fontId="10" fillId="33" borderId="13" xfId="0" applyNumberFormat="1" applyFont="1" applyFill="1" applyBorder="1" applyAlignment="1">
      <alignment horizontal="center" vertical="center"/>
    </xf>
    <xf numFmtId="172" fontId="10" fillId="33" borderId="13" xfId="0" applyNumberFormat="1" applyFont="1" applyFill="1" applyBorder="1" applyAlignment="1">
      <alignment horizontal="center" vertical="center"/>
    </xf>
    <xf numFmtId="171" fontId="10" fillId="33" borderId="14" xfId="0" applyNumberFormat="1" applyFont="1" applyFill="1" applyBorder="1" applyAlignment="1">
      <alignment horizontal="center" vertical="center"/>
    </xf>
    <xf numFmtId="172" fontId="10" fillId="33" borderId="14" xfId="0" applyNumberFormat="1" applyFont="1" applyFill="1" applyBorder="1" applyAlignment="1">
      <alignment horizontal="center" vertical="center"/>
    </xf>
    <xf numFmtId="171" fontId="11" fillId="33" borderId="14" xfId="0" applyNumberFormat="1" applyFont="1" applyFill="1" applyBorder="1" applyAlignment="1">
      <alignment horizontal="center" vertical="center"/>
    </xf>
    <xf numFmtId="172" fontId="11" fillId="33" borderId="14" xfId="0" applyNumberFormat="1" applyFont="1" applyFill="1" applyBorder="1" applyAlignment="1">
      <alignment horizontal="center" vertical="center"/>
    </xf>
    <xf numFmtId="0" fontId="11" fillId="0" borderId="14" xfId="53" applyFont="1" applyFill="1" applyBorder="1" applyAlignment="1">
      <alignment horizontal="left" vertical="center" wrapText="1"/>
      <protection/>
    </xf>
    <xf numFmtId="0" fontId="10" fillId="0" borderId="13" xfId="53" applyFont="1" applyFill="1" applyBorder="1" applyAlignment="1">
      <alignment horizontal="left" vertical="center" wrapText="1"/>
      <protection/>
    </xf>
    <xf numFmtId="0" fontId="10" fillId="0" borderId="14" xfId="53" applyFont="1" applyFill="1" applyBorder="1" applyAlignment="1">
      <alignment horizontal="left" vertical="center" wrapText="1"/>
      <protection/>
    </xf>
    <xf numFmtId="0" fontId="10" fillId="0" borderId="15" xfId="53" applyFont="1" applyFill="1" applyBorder="1" applyAlignment="1">
      <alignment horizontal="left" vertical="center" wrapText="1"/>
      <protection/>
    </xf>
    <xf numFmtId="0" fontId="10" fillId="0" borderId="0" xfId="0" applyFont="1" applyFill="1" applyAlignment="1">
      <alignment vertical="center"/>
    </xf>
    <xf numFmtId="0" fontId="11" fillId="0" borderId="0" xfId="0" applyFont="1" applyFill="1" applyAlignment="1">
      <alignment vertical="center"/>
    </xf>
    <xf numFmtId="0" fontId="10" fillId="0" borderId="12" xfId="53" applyFont="1" applyFill="1" applyBorder="1" applyAlignment="1">
      <alignment horizontal="left" vertical="center" wrapText="1"/>
      <protection/>
    </xf>
    <xf numFmtId="0" fontId="11" fillId="0" borderId="0" xfId="0" applyFont="1" applyAlignment="1">
      <alignment horizontal="center" vertical="center"/>
    </xf>
    <xf numFmtId="0" fontId="10" fillId="0" borderId="20" xfId="53" applyFont="1" applyBorder="1" applyAlignment="1">
      <alignment horizontal="center" vertical="center"/>
      <protection/>
    </xf>
    <xf numFmtId="0" fontId="10" fillId="0" borderId="20" xfId="53" applyFont="1" applyBorder="1" applyAlignment="1">
      <alignment horizontal="center" vertical="center" wrapText="1"/>
      <protection/>
    </xf>
    <xf numFmtId="0" fontId="10" fillId="0" borderId="20" xfId="53" applyFont="1" applyFill="1" applyBorder="1" applyAlignment="1">
      <alignment horizontal="center" vertical="center" wrapText="1"/>
      <protection/>
    </xf>
    <xf numFmtId="0" fontId="11" fillId="0" borderId="21" xfId="53" applyFont="1" applyBorder="1" applyAlignment="1">
      <alignment horizontal="center" vertical="center"/>
      <protection/>
    </xf>
    <xf numFmtId="0" fontId="11" fillId="0" borderId="22" xfId="53" applyFont="1" applyBorder="1" applyAlignment="1">
      <alignment horizontal="center" vertical="center"/>
      <protection/>
    </xf>
    <xf numFmtId="0" fontId="11" fillId="0" borderId="22" xfId="0" applyFont="1" applyBorder="1" applyAlignment="1">
      <alignment horizontal="center" vertical="center"/>
    </xf>
    <xf numFmtId="0" fontId="11" fillId="0" borderId="23" xfId="53" applyFont="1" applyBorder="1" applyAlignment="1">
      <alignment horizontal="center" vertical="center"/>
      <protection/>
    </xf>
    <xf numFmtId="0" fontId="10" fillId="0" borderId="24" xfId="53" applyFont="1" applyBorder="1" applyAlignment="1">
      <alignment horizontal="center" vertical="center"/>
      <protection/>
    </xf>
    <xf numFmtId="1" fontId="11" fillId="0" borderId="25" xfId="0" applyNumberFormat="1" applyFont="1" applyBorder="1" applyAlignment="1">
      <alignment horizontal="center" vertical="center"/>
    </xf>
    <xf numFmtId="1" fontId="11" fillId="0" borderId="26" xfId="0" applyNumberFormat="1" applyFont="1" applyBorder="1" applyAlignment="1">
      <alignment horizontal="center" vertical="center"/>
    </xf>
    <xf numFmtId="1" fontId="11" fillId="0" borderId="27" xfId="0" applyNumberFormat="1" applyFont="1" applyBorder="1" applyAlignment="1">
      <alignment horizontal="center" vertical="center"/>
    </xf>
    <xf numFmtId="1" fontId="11" fillId="0" borderId="28" xfId="0" applyNumberFormat="1" applyFont="1" applyBorder="1" applyAlignment="1">
      <alignment horizontal="center" vertical="center"/>
    </xf>
    <xf numFmtId="1" fontId="11" fillId="0" borderId="29" xfId="0" applyNumberFormat="1" applyFont="1" applyBorder="1" applyAlignment="1">
      <alignment horizontal="center" vertical="center"/>
    </xf>
    <xf numFmtId="1" fontId="11" fillId="0" borderId="30" xfId="0" applyNumberFormat="1" applyFont="1" applyBorder="1" applyAlignment="1">
      <alignment horizontal="center" vertical="center"/>
    </xf>
    <xf numFmtId="0" fontId="11" fillId="0" borderId="12" xfId="0" applyFont="1" applyBorder="1" applyAlignment="1">
      <alignment horizontal="left"/>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0" borderId="12" xfId="0" applyFont="1" applyBorder="1" applyAlignment="1">
      <alignment horizontal="center"/>
    </xf>
    <xf numFmtId="0" fontId="11" fillId="0" borderId="12" xfId="0" applyFont="1" applyBorder="1" applyAlignment="1">
      <alignment horizontal="left" vertical="center"/>
    </xf>
    <xf numFmtId="0" fontId="13" fillId="0" borderId="12" xfId="0" applyFont="1" applyBorder="1" applyAlignment="1">
      <alignment horizontal="center" vertical="center"/>
    </xf>
    <xf numFmtId="3" fontId="13" fillId="0" borderId="12" xfId="0" applyNumberFormat="1" applyFont="1" applyBorder="1" applyAlignment="1">
      <alignment horizontal="center" vertical="center"/>
    </xf>
    <xf numFmtId="167" fontId="13" fillId="0" borderId="12" xfId="0" applyNumberFormat="1" applyFont="1" applyBorder="1" applyAlignment="1">
      <alignment horizontal="center" vertical="center"/>
    </xf>
    <xf numFmtId="0" fontId="15" fillId="0" borderId="12" xfId="0" applyFont="1" applyBorder="1" applyAlignment="1">
      <alignment horizontal="center" vertical="center"/>
    </xf>
    <xf numFmtId="0" fontId="15" fillId="0" borderId="12" xfId="0" applyFont="1" applyBorder="1" applyAlignment="1">
      <alignment horizontal="center" vertical="center" wrapText="1"/>
    </xf>
    <xf numFmtId="0" fontId="51" fillId="0" borderId="0" xfId="0" applyFont="1" applyBorder="1" applyAlignment="1">
      <alignment horizontal="left" vertical="top"/>
    </xf>
    <xf numFmtId="0" fontId="51" fillId="0" borderId="31" xfId="0" applyFont="1" applyBorder="1" applyAlignment="1">
      <alignment horizontal="left" vertical="top"/>
    </xf>
    <xf numFmtId="0" fontId="11" fillId="0" borderId="32" xfId="0" applyFont="1" applyBorder="1" applyAlignment="1">
      <alignment horizontal="left" wrapText="1"/>
    </xf>
    <xf numFmtId="0" fontId="11" fillId="0" borderId="32" xfId="0" applyFont="1" applyBorder="1" applyAlignment="1">
      <alignment horizontal="left"/>
    </xf>
    <xf numFmtId="0" fontId="10" fillId="0" borderId="3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3" fillId="0" borderId="32" xfId="0" applyFont="1" applyBorder="1" applyAlignment="1">
      <alignment horizontal="left" wrapText="1"/>
    </xf>
    <xf numFmtId="0" fontId="13" fillId="0" borderId="32" xfId="0" applyFont="1" applyBorder="1" applyAlignment="1">
      <alignment horizontal="left"/>
    </xf>
    <xf numFmtId="0" fontId="9" fillId="33" borderId="0" xfId="0" applyFont="1" applyFill="1" applyBorder="1" applyAlignment="1">
      <alignment horizontal="left" vertical="top"/>
    </xf>
    <xf numFmtId="0" fontId="9" fillId="33" borderId="31" xfId="0" applyFont="1" applyFill="1" applyBorder="1" applyAlignment="1">
      <alignment horizontal="left" vertical="top"/>
    </xf>
    <xf numFmtId="0" fontId="10" fillId="0" borderId="16" xfId="0" applyFont="1" applyFill="1" applyBorder="1" applyAlignment="1">
      <alignment horizontal="center" vertical="center"/>
    </xf>
    <xf numFmtId="0" fontId="10" fillId="0" borderId="34" xfId="0" applyFont="1" applyFill="1" applyBorder="1" applyAlignment="1">
      <alignment horizontal="center" vertical="center"/>
    </xf>
    <xf numFmtId="0" fontId="9" fillId="0" borderId="0" xfId="0" applyFont="1" applyFill="1" applyBorder="1" applyAlignment="1">
      <alignment horizontal="left" vertical="top"/>
    </xf>
    <xf numFmtId="0" fontId="9" fillId="0" borderId="31" xfId="0" applyFont="1" applyFill="1" applyBorder="1" applyAlignment="1">
      <alignment horizontal="left" vertical="top"/>
    </xf>
    <xf numFmtId="0" fontId="11" fillId="0" borderId="32" xfId="0" applyFont="1" applyFill="1" applyBorder="1" applyAlignment="1">
      <alignment horizontal="left" wrapText="1"/>
    </xf>
    <xf numFmtId="0" fontId="11" fillId="0" borderId="32" xfId="0" applyFont="1" applyFill="1" applyBorder="1" applyAlignment="1">
      <alignment horizontal="left"/>
    </xf>
    <xf numFmtId="0" fontId="11" fillId="0" borderId="33" xfId="0" applyFont="1" applyFill="1" applyBorder="1" applyAlignment="1">
      <alignment horizontal="center" vertical="center"/>
    </xf>
    <xf numFmtId="0" fontId="11" fillId="0" borderId="18" xfId="0" applyFont="1" applyFill="1" applyBorder="1" applyAlignment="1">
      <alignment horizontal="center" vertical="center"/>
    </xf>
    <xf numFmtId="0" fontId="8" fillId="0" borderId="0" xfId="53" applyFont="1" applyAlignment="1">
      <alignment horizontal="left" vertical="center"/>
      <protection/>
    </xf>
    <xf numFmtId="0" fontId="7" fillId="0" borderId="0" xfId="53" applyFont="1" applyAlignment="1">
      <alignment horizontal="left" vertical="center"/>
      <protection/>
    </xf>
    <xf numFmtId="0" fontId="11" fillId="0" borderId="35" xfId="0" applyFont="1" applyBorder="1" applyAlignment="1">
      <alignment horizontal="right"/>
    </xf>
    <xf numFmtId="0" fontId="9" fillId="0" borderId="0" xfId="0" applyFont="1" applyAlignment="1">
      <alignment horizontal="left" vertical="top"/>
    </xf>
    <xf numFmtId="0" fontId="9" fillId="0" borderId="31" xfId="0" applyFont="1" applyBorder="1" applyAlignment="1">
      <alignment horizontal="left" vertical="top" wrapText="1"/>
    </xf>
    <xf numFmtId="0" fontId="9" fillId="0" borderId="31" xfId="0" applyFont="1" applyBorder="1" applyAlignment="1">
      <alignment horizontal="left" vertical="top"/>
    </xf>
    <xf numFmtId="0" fontId="13" fillId="0" borderId="0" xfId="0" applyFont="1" applyAlignment="1">
      <alignment horizontal="left" wrapText="1"/>
    </xf>
    <xf numFmtId="0" fontId="13" fillId="0" borderId="0" xfId="0" applyFont="1" applyAlignment="1">
      <alignment horizontal="left"/>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Normal 4" xfId="54"/>
    <cellStyle name="Normal_Tab1-cadrag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28</xdr:row>
      <xdr:rowOff>0</xdr:rowOff>
    </xdr:from>
    <xdr:to>
      <xdr:col>8</xdr:col>
      <xdr:colOff>228600</xdr:colOff>
      <xdr:row>40</xdr:row>
      <xdr:rowOff>0</xdr:rowOff>
    </xdr:to>
    <xdr:sp fLocksText="0">
      <xdr:nvSpPr>
        <xdr:cNvPr id="1" name="Text Box 1"/>
        <xdr:cNvSpPr txBox="1">
          <a:spLocks noChangeArrowheads="1"/>
        </xdr:cNvSpPr>
      </xdr:nvSpPr>
      <xdr:spPr>
        <a:xfrm>
          <a:off x="200025" y="7248525"/>
          <a:ext cx="6581775" cy="19431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20"/>
  <sheetViews>
    <sheetView showGridLines="0" zoomScalePageLayoutView="0" workbookViewId="0" topLeftCell="A1">
      <selection activeCell="G27" sqref="G27"/>
    </sheetView>
  </sheetViews>
  <sheetFormatPr defaultColWidth="11.421875" defaultRowHeight="12.75"/>
  <cols>
    <col min="1" max="1" width="2.8515625" style="0" customWidth="1"/>
    <col min="2" max="2" width="9.28125" style="0" customWidth="1"/>
    <col min="3" max="11" width="14.7109375" style="0" customWidth="1"/>
  </cols>
  <sheetData>
    <row r="2" spans="1:12" ht="21" customHeight="1">
      <c r="A2" s="11"/>
      <c r="B2" s="107" t="s">
        <v>47</v>
      </c>
      <c r="C2" s="108"/>
      <c r="D2" s="108"/>
      <c r="E2" s="108"/>
      <c r="F2" s="108"/>
      <c r="G2" s="108"/>
      <c r="H2" s="108"/>
      <c r="I2" s="108"/>
      <c r="J2" s="108"/>
      <c r="K2" s="108"/>
      <c r="L2" s="11"/>
    </row>
    <row r="3" spans="1:12" ht="27" customHeight="1">
      <c r="A3" s="11"/>
      <c r="B3" s="111"/>
      <c r="C3" s="113" t="s">
        <v>49</v>
      </c>
      <c r="D3" s="114"/>
      <c r="E3" s="115"/>
      <c r="F3" s="113" t="s">
        <v>50</v>
      </c>
      <c r="G3" s="113" t="s">
        <v>48</v>
      </c>
      <c r="H3" s="115"/>
      <c r="I3" s="117" t="s">
        <v>0</v>
      </c>
      <c r="J3" s="118"/>
      <c r="K3" s="119" t="s">
        <v>53</v>
      </c>
      <c r="L3" s="11"/>
    </row>
    <row r="4" spans="1:12" ht="50.25" customHeight="1">
      <c r="A4" s="11"/>
      <c r="B4" s="112"/>
      <c r="C4" s="27" t="s">
        <v>1</v>
      </c>
      <c r="D4" s="27" t="s">
        <v>2</v>
      </c>
      <c r="E4" s="27" t="s">
        <v>3</v>
      </c>
      <c r="F4" s="116"/>
      <c r="G4" s="26" t="s">
        <v>51</v>
      </c>
      <c r="H4" s="27" t="s">
        <v>52</v>
      </c>
      <c r="I4" s="28" t="s">
        <v>4</v>
      </c>
      <c r="J4" s="28" t="s">
        <v>5</v>
      </c>
      <c r="K4" s="120"/>
      <c r="L4" s="11"/>
    </row>
    <row r="5" spans="1:15" ht="15" customHeight="1">
      <c r="A5" s="11"/>
      <c r="B5" s="43">
        <v>2004</v>
      </c>
      <c r="C5" s="29">
        <v>12960</v>
      </c>
      <c r="D5" s="30">
        <v>6380</v>
      </c>
      <c r="E5" s="40">
        <v>6580</v>
      </c>
      <c r="F5" s="29">
        <v>12760</v>
      </c>
      <c r="G5" s="30">
        <v>12066.386564507422</v>
      </c>
      <c r="H5" s="29">
        <v>11943.24223966624</v>
      </c>
      <c r="I5" s="31">
        <v>2.327114410583045</v>
      </c>
      <c r="J5" s="31">
        <v>1.4015320158649638</v>
      </c>
      <c r="K5" s="30">
        <v>30160</v>
      </c>
      <c r="L5" s="11"/>
      <c r="M5" s="7"/>
      <c r="N5" s="7"/>
      <c r="O5" s="7"/>
    </row>
    <row r="6" spans="1:16" ht="15" customHeight="1">
      <c r="A6" s="11"/>
      <c r="B6" s="44">
        <v>2005</v>
      </c>
      <c r="C6" s="32">
        <v>13260</v>
      </c>
      <c r="D6" s="33">
        <v>6530</v>
      </c>
      <c r="E6" s="41">
        <v>6730</v>
      </c>
      <c r="F6" s="32">
        <v>13070</v>
      </c>
      <c r="G6" s="33">
        <v>12346.048002611597</v>
      </c>
      <c r="H6" s="32">
        <v>12225.07808145583</v>
      </c>
      <c r="I6" s="34">
        <v>2.34311920660061</v>
      </c>
      <c r="J6" s="34">
        <v>1.397754936371125</v>
      </c>
      <c r="K6" s="33">
        <v>31080</v>
      </c>
      <c r="L6" s="11"/>
      <c r="M6" s="7"/>
      <c r="N6" s="8"/>
      <c r="O6" s="8"/>
      <c r="P6" s="5"/>
    </row>
    <row r="7" spans="1:15" ht="15" customHeight="1">
      <c r="A7" s="11"/>
      <c r="B7" s="44">
        <v>2006</v>
      </c>
      <c r="C7" s="32">
        <v>13640</v>
      </c>
      <c r="D7" s="33">
        <v>6720</v>
      </c>
      <c r="E7" s="41">
        <v>6920</v>
      </c>
      <c r="F7" s="32">
        <v>13460</v>
      </c>
      <c r="G7" s="33">
        <v>12706.105600130555</v>
      </c>
      <c r="H7" s="32">
        <v>12591.571240508205</v>
      </c>
      <c r="I7" s="34">
        <v>2.3503919745960453</v>
      </c>
      <c r="J7" s="34">
        <v>1.395001110112737</v>
      </c>
      <c r="K7" s="33">
        <v>32050</v>
      </c>
      <c r="L7" s="11"/>
      <c r="M7" s="7"/>
      <c r="N7" s="8"/>
      <c r="O7" s="7"/>
    </row>
    <row r="8" spans="1:15" ht="15" customHeight="1">
      <c r="A8" s="11"/>
      <c r="B8" s="44">
        <v>2007</v>
      </c>
      <c r="C8" s="32">
        <v>14020</v>
      </c>
      <c r="D8" s="33">
        <v>6900</v>
      </c>
      <c r="E8" s="41">
        <v>7130</v>
      </c>
      <c r="F8" s="32">
        <v>13860</v>
      </c>
      <c r="G8" s="33">
        <v>13076.346721549098</v>
      </c>
      <c r="H8" s="32">
        <v>12968.988503057599</v>
      </c>
      <c r="I8" s="34">
        <v>2.3621150978377745</v>
      </c>
      <c r="J8" s="34">
        <v>1.39423635102253</v>
      </c>
      <c r="K8" s="33">
        <v>33120</v>
      </c>
      <c r="L8" s="11"/>
      <c r="M8" s="7"/>
      <c r="N8" s="8"/>
      <c r="O8" s="7"/>
    </row>
    <row r="9" spans="1:15" ht="15" customHeight="1">
      <c r="A9" s="11"/>
      <c r="B9" s="44">
        <v>2008</v>
      </c>
      <c r="C9" s="32">
        <v>14418</v>
      </c>
      <c r="D9" s="33">
        <v>7097</v>
      </c>
      <c r="E9" s="41">
        <v>7321</v>
      </c>
      <c r="F9" s="32">
        <v>14270</v>
      </c>
      <c r="G9" s="33">
        <v>13412.11069454018</v>
      </c>
      <c r="H9" s="32">
        <v>13325.949727206691</v>
      </c>
      <c r="I9" s="34">
        <v>2.3809786521181273</v>
      </c>
      <c r="J9" s="34">
        <v>1.3958410811905833</v>
      </c>
      <c r="K9" s="33">
        <v>34330</v>
      </c>
      <c r="L9" s="11"/>
      <c r="M9" s="7"/>
      <c r="N9" s="8"/>
      <c r="O9" s="7"/>
    </row>
    <row r="10" spans="1:15" ht="15" customHeight="1">
      <c r="A10" s="11"/>
      <c r="B10" s="44">
        <v>2009</v>
      </c>
      <c r="C10" s="32">
        <v>14740</v>
      </c>
      <c r="D10" s="33">
        <v>7210</v>
      </c>
      <c r="E10" s="41">
        <v>7530</v>
      </c>
      <c r="F10" s="32">
        <v>14590</v>
      </c>
      <c r="G10" s="33">
        <v>13706.130508283302</v>
      </c>
      <c r="H10" s="32">
        <v>13615.686986038021</v>
      </c>
      <c r="I10" s="34">
        <v>2.3872445271583906</v>
      </c>
      <c r="J10" s="34">
        <v>1.3934569128610517</v>
      </c>
      <c r="K10" s="33">
        <v>35200</v>
      </c>
      <c r="L10" s="11"/>
      <c r="M10" s="7"/>
      <c r="N10" s="8"/>
      <c r="O10" s="7"/>
    </row>
    <row r="11" spans="1:15" ht="15" customHeight="1">
      <c r="A11" s="11"/>
      <c r="B11" s="44">
        <v>2010</v>
      </c>
      <c r="C11" s="32">
        <v>15080</v>
      </c>
      <c r="D11" s="33">
        <v>7330</v>
      </c>
      <c r="E11" s="41">
        <v>7750</v>
      </c>
      <c r="F11" s="32">
        <v>14920</v>
      </c>
      <c r="G11" s="33">
        <v>14023.722565422915</v>
      </c>
      <c r="H11" s="32">
        <v>13931.420343354672</v>
      </c>
      <c r="I11" s="34">
        <v>2.3914283892255206</v>
      </c>
      <c r="J11" s="34">
        <v>1.3918787621159276</v>
      </c>
      <c r="K11" s="33">
        <v>36070</v>
      </c>
      <c r="L11" s="11"/>
      <c r="M11" s="7"/>
      <c r="N11" s="8"/>
      <c r="O11" s="7"/>
    </row>
    <row r="12" spans="1:15" ht="15" customHeight="1">
      <c r="A12" s="11"/>
      <c r="B12" s="44">
        <v>2011</v>
      </c>
      <c r="C12" s="32">
        <v>15290.615435502123</v>
      </c>
      <c r="D12" s="33">
        <v>7386.9116448144405</v>
      </c>
      <c r="E12" s="41">
        <v>7903.703790687683</v>
      </c>
      <c r="F12" s="32">
        <v>15101.05012947489</v>
      </c>
      <c r="G12" s="33">
        <v>14149.270575309189</v>
      </c>
      <c r="H12" s="32">
        <v>14039.391298770955</v>
      </c>
      <c r="I12" s="34">
        <v>2.408689478573672</v>
      </c>
      <c r="J12" s="34">
        <v>1.4002491965706194</v>
      </c>
      <c r="K12" s="33">
        <v>36830.34452041015</v>
      </c>
      <c r="L12" s="11"/>
      <c r="M12" s="8"/>
      <c r="N12" s="8"/>
      <c r="O12" s="8"/>
    </row>
    <row r="13" spans="1:14" ht="15" customHeight="1">
      <c r="A13" s="11"/>
      <c r="B13" s="44">
        <v>2012</v>
      </c>
      <c r="C13" s="32">
        <v>15349.150605167284</v>
      </c>
      <c r="D13" s="33">
        <v>7440.15605920081</v>
      </c>
      <c r="E13" s="41">
        <v>7908.994545966473</v>
      </c>
      <c r="F13" s="32">
        <v>15244.567381743285</v>
      </c>
      <c r="G13" s="33">
        <v>13601.984941228226</v>
      </c>
      <c r="H13" s="32">
        <v>13562.53627168556</v>
      </c>
      <c r="I13" s="34">
        <v>2.419119520243896</v>
      </c>
      <c r="J13" s="34">
        <v>1.3847190362402337</v>
      </c>
      <c r="K13" s="33">
        <v>37023.10564356849</v>
      </c>
      <c r="L13" s="11"/>
      <c r="M13" s="5"/>
      <c r="N13" s="5"/>
    </row>
    <row r="14" spans="1:14" ht="15" customHeight="1">
      <c r="A14" s="11"/>
      <c r="B14" s="44">
        <v>2013</v>
      </c>
      <c r="C14" s="35">
        <v>15629.467870332988</v>
      </c>
      <c r="D14" s="33">
        <v>7548.093338372766</v>
      </c>
      <c r="E14" s="36">
        <v>8081.374531960222</v>
      </c>
      <c r="F14" s="32">
        <v>15519.919766635006</v>
      </c>
      <c r="G14" s="33">
        <v>14517.360041334916</v>
      </c>
      <c r="H14" s="32">
        <v>14464.72526802329</v>
      </c>
      <c r="I14" s="34">
        <v>2.419119520243896</v>
      </c>
      <c r="J14" s="34">
        <v>1.3847190362402337</v>
      </c>
      <c r="K14" s="33">
        <v>37809.550816147326</v>
      </c>
      <c r="L14" s="11"/>
      <c r="M14" s="5"/>
      <c r="N14" s="5"/>
    </row>
    <row r="15" spans="1:14" ht="15" customHeight="1">
      <c r="A15" s="11"/>
      <c r="B15" s="44">
        <v>2014</v>
      </c>
      <c r="C15" s="35">
        <v>15828.399801642347</v>
      </c>
      <c r="D15" s="33">
        <v>7623.297910993477</v>
      </c>
      <c r="E15" s="36">
        <v>8205.10189064887</v>
      </c>
      <c r="F15" s="32">
        <v>15724.630661111223</v>
      </c>
      <c r="G15" s="33">
        <v>14718.36121363308</v>
      </c>
      <c r="H15" s="32">
        <v>14671.930834984134</v>
      </c>
      <c r="I15" s="34">
        <v>2.436565459749736</v>
      </c>
      <c r="J15" s="34">
        <v>1.3847656521424174</v>
      </c>
      <c r="K15" s="33">
        <v>38566.93223979131</v>
      </c>
      <c r="L15" s="11"/>
      <c r="M15" s="5"/>
      <c r="N15" s="5"/>
    </row>
    <row r="16" spans="1:12" ht="15" customHeight="1">
      <c r="A16" s="11"/>
      <c r="B16" s="45">
        <v>2015</v>
      </c>
      <c r="C16" s="37">
        <v>15980.438111687214</v>
      </c>
      <c r="D16" s="38">
        <v>7679.754883970673</v>
      </c>
      <c r="E16" s="42">
        <v>8300.68322771654</v>
      </c>
      <c r="F16" s="37">
        <v>15873.744723812153</v>
      </c>
      <c r="G16" s="38">
        <v>14872.556278328315</v>
      </c>
      <c r="H16" s="37">
        <v>14823.944027883495</v>
      </c>
      <c r="I16" s="39">
        <v>2.4491732130282227</v>
      </c>
      <c r="J16" s="39">
        <v>1.3862728542945175</v>
      </c>
      <c r="K16" s="38">
        <v>39138.86095559964</v>
      </c>
      <c r="L16" s="11"/>
    </row>
    <row r="17" spans="1:12" ht="42.75" customHeight="1">
      <c r="A17" s="11"/>
      <c r="B17" s="109" t="s">
        <v>76</v>
      </c>
      <c r="C17" s="110"/>
      <c r="D17" s="110"/>
      <c r="E17" s="110"/>
      <c r="F17" s="110"/>
      <c r="G17" s="110"/>
      <c r="H17" s="110"/>
      <c r="I17" s="110"/>
      <c r="J17" s="110"/>
      <c r="K17" s="110"/>
      <c r="L17" s="11"/>
    </row>
    <row r="18" spans="1:12" ht="12.75">
      <c r="A18" s="11"/>
      <c r="B18" s="11"/>
      <c r="C18" s="11"/>
      <c r="D18" s="11"/>
      <c r="E18" s="11"/>
      <c r="F18" s="11"/>
      <c r="G18" s="11"/>
      <c r="H18" s="11"/>
      <c r="I18" s="11"/>
      <c r="J18" s="11"/>
      <c r="K18" s="11"/>
      <c r="L18" s="11"/>
    </row>
    <row r="19" ht="12.75">
      <c r="B19" s="3"/>
    </row>
    <row r="20" ht="12.75">
      <c r="B20" s="3"/>
    </row>
  </sheetData>
  <sheetProtection/>
  <mergeCells count="8">
    <mergeCell ref="B2:K2"/>
    <mergeCell ref="B17:K17"/>
    <mergeCell ref="B3:B4"/>
    <mergeCell ref="C3:E3"/>
    <mergeCell ref="F3:F4"/>
    <mergeCell ref="I3:J3"/>
    <mergeCell ref="K3:K4"/>
    <mergeCell ref="G3:H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29"/>
  <sheetViews>
    <sheetView showGridLines="0" zoomScalePageLayoutView="0" workbookViewId="0" topLeftCell="A11">
      <selection activeCell="K18" sqref="K18"/>
    </sheetView>
  </sheetViews>
  <sheetFormatPr defaultColWidth="11.421875" defaultRowHeight="12.75"/>
  <cols>
    <col min="1" max="1" width="3.00390625" style="3" customWidth="1"/>
    <col min="2" max="2" width="25.00390625" style="3" customWidth="1"/>
    <col min="3" max="8" width="11.7109375" style="3" customWidth="1"/>
    <col min="9" max="16384" width="11.421875" style="3" customWidth="1"/>
  </cols>
  <sheetData>
    <row r="2" spans="2:8" ht="18" customHeight="1">
      <c r="B2" s="123" t="s">
        <v>54</v>
      </c>
      <c r="C2" s="124"/>
      <c r="D2" s="124"/>
      <c r="E2" s="124"/>
      <c r="F2" s="124"/>
      <c r="G2" s="124"/>
      <c r="H2" s="124"/>
    </row>
    <row r="3" spans="2:11" ht="45" customHeight="1">
      <c r="B3" s="62"/>
      <c r="C3" s="46" t="s">
        <v>29</v>
      </c>
      <c r="D3" s="47" t="s">
        <v>24</v>
      </c>
      <c r="E3" s="48" t="s">
        <v>39</v>
      </c>
      <c r="F3" s="46" t="s">
        <v>36</v>
      </c>
      <c r="G3" s="47" t="s">
        <v>37</v>
      </c>
      <c r="H3" s="47" t="s">
        <v>38</v>
      </c>
      <c r="I3" s="22"/>
      <c r="J3" s="22"/>
      <c r="K3" s="22"/>
    </row>
    <row r="4" spans="2:11" ht="15" customHeight="1">
      <c r="B4" s="49" t="s">
        <v>23</v>
      </c>
      <c r="C4" s="50">
        <v>13076.324</v>
      </c>
      <c r="D4" s="51">
        <v>47.18153970488954</v>
      </c>
      <c r="E4" s="51">
        <v>38</v>
      </c>
      <c r="F4" s="52">
        <v>1.1906398036783077</v>
      </c>
      <c r="G4" s="53">
        <v>8.510908080028546</v>
      </c>
      <c r="H4" s="53">
        <v>27.58162226218779</v>
      </c>
      <c r="I4" s="22"/>
      <c r="J4" s="22"/>
      <c r="K4" s="22"/>
    </row>
    <row r="5" spans="2:11" ht="15" customHeight="1">
      <c r="B5" s="54" t="s">
        <v>6</v>
      </c>
      <c r="C5" s="55">
        <v>1927.273</v>
      </c>
      <c r="D5" s="56">
        <v>62.9196278887319</v>
      </c>
      <c r="E5" s="56">
        <v>89</v>
      </c>
      <c r="F5" s="53">
        <v>0.18839195716058388</v>
      </c>
      <c r="G5" s="53">
        <v>-0.22881482720080262</v>
      </c>
      <c r="H5" s="53">
        <v>5.1535395222002345</v>
      </c>
      <c r="I5" s="22"/>
      <c r="J5" s="22"/>
      <c r="K5" s="22"/>
    </row>
    <row r="6" spans="2:11" ht="15" customHeight="1">
      <c r="B6" s="54" t="s">
        <v>7</v>
      </c>
      <c r="C6" s="55">
        <v>11093.308</v>
      </c>
      <c r="D6" s="56">
        <v>51.691470208886294</v>
      </c>
      <c r="E6" s="56" t="s">
        <v>18</v>
      </c>
      <c r="F6" s="53">
        <v>1.5917677511643167</v>
      </c>
      <c r="G6" s="53">
        <v>10.106051426525084</v>
      </c>
      <c r="H6" s="53">
        <v>22.83404023968194</v>
      </c>
      <c r="I6" s="22"/>
      <c r="J6" s="22"/>
      <c r="K6" s="22"/>
    </row>
    <row r="7" spans="2:11" ht="15" customHeight="1">
      <c r="B7" s="54" t="s">
        <v>8</v>
      </c>
      <c r="C7" s="55">
        <v>2404.918</v>
      </c>
      <c r="D7" s="56">
        <v>72.87545770791354</v>
      </c>
      <c r="E7" s="56" t="s">
        <v>18</v>
      </c>
      <c r="F7" s="53">
        <v>3.4394243668581685</v>
      </c>
      <c r="G7" s="53">
        <v>15.833623529332433</v>
      </c>
      <c r="H7" s="53">
        <v>50.41454536357157</v>
      </c>
      <c r="I7" s="22"/>
      <c r="J7" s="22"/>
      <c r="K7" s="22"/>
    </row>
    <row r="8" spans="2:11" ht="15" customHeight="1">
      <c r="B8" s="54" t="s">
        <v>55</v>
      </c>
      <c r="C8" s="55">
        <v>1509.3013333333333</v>
      </c>
      <c r="D8" s="56">
        <v>43.7687172696241</v>
      </c>
      <c r="E8" s="56">
        <v>40</v>
      </c>
      <c r="F8" s="53">
        <v>1.1642287946355012</v>
      </c>
      <c r="G8" s="53">
        <v>8.864074983163933</v>
      </c>
      <c r="H8" s="53">
        <v>31.175154991598596</v>
      </c>
      <c r="I8" s="22"/>
      <c r="J8" s="22"/>
      <c r="K8" s="22"/>
    </row>
    <row r="9" spans="2:11" ht="15" customHeight="1">
      <c r="B9" s="54" t="s">
        <v>56</v>
      </c>
      <c r="C9" s="55">
        <v>363.88616666666667</v>
      </c>
      <c r="D9" s="56">
        <v>93.26419388480922</v>
      </c>
      <c r="E9" s="56">
        <v>36</v>
      </c>
      <c r="F9" s="53">
        <v>0.2403030554850404</v>
      </c>
      <c r="G9" s="53">
        <v>2.4800514438060963</v>
      </c>
      <c r="H9" s="53">
        <v>4.669660081537486</v>
      </c>
      <c r="I9" s="22"/>
      <c r="J9" s="22"/>
      <c r="K9" s="22"/>
    </row>
    <row r="10" spans="2:11" ht="15" customHeight="1">
      <c r="B10" s="54" t="s">
        <v>57</v>
      </c>
      <c r="C10" s="55">
        <v>1013.113</v>
      </c>
      <c r="D10" s="56">
        <v>29.662008745980625</v>
      </c>
      <c r="E10" s="56">
        <v>67</v>
      </c>
      <c r="F10" s="53">
        <v>3.6625038029220125</v>
      </c>
      <c r="G10" s="53">
        <v>22.042398076450493</v>
      </c>
      <c r="H10" s="53">
        <v>60.30573365317062</v>
      </c>
      <c r="I10" s="22"/>
      <c r="J10" s="22"/>
      <c r="K10" s="22"/>
    </row>
    <row r="11" spans="2:11" ht="15" customHeight="1">
      <c r="B11" s="54" t="s">
        <v>33</v>
      </c>
      <c r="C11" s="55">
        <v>62.99</v>
      </c>
      <c r="D11" s="56">
        <v>80.78266391490713</v>
      </c>
      <c r="E11" s="56">
        <v>74</v>
      </c>
      <c r="F11" s="53" t="s">
        <v>18</v>
      </c>
      <c r="G11" s="53" t="s">
        <v>18</v>
      </c>
      <c r="H11" s="53" t="s">
        <v>18</v>
      </c>
      <c r="I11" s="22"/>
      <c r="J11" s="22"/>
      <c r="K11" s="22"/>
    </row>
    <row r="12" spans="2:11" ht="15" customHeight="1">
      <c r="B12" s="54" t="s">
        <v>26</v>
      </c>
      <c r="C12" s="55">
        <v>1711.871</v>
      </c>
      <c r="D12" s="56">
        <v>39.97970641479411</v>
      </c>
      <c r="E12" s="56" t="s">
        <v>18</v>
      </c>
      <c r="F12" s="53">
        <v>2.146978620315176</v>
      </c>
      <c r="G12" s="53">
        <v>10.890500981701042</v>
      </c>
      <c r="H12" s="53">
        <v>31.570347404171994</v>
      </c>
      <c r="I12" s="22"/>
      <c r="J12" s="22"/>
      <c r="K12" s="22"/>
    </row>
    <row r="13" spans="2:11" ht="15" customHeight="1">
      <c r="B13" s="54" t="s">
        <v>22</v>
      </c>
      <c r="C13" s="55">
        <v>1380.792</v>
      </c>
      <c r="D13" s="56">
        <v>45.556970202608355</v>
      </c>
      <c r="E13" s="56">
        <v>72</v>
      </c>
      <c r="F13" s="53">
        <v>-4.179406502902809</v>
      </c>
      <c r="G13" s="53">
        <v>-13.973794501592753</v>
      </c>
      <c r="H13" s="53">
        <v>-21.04011720532548</v>
      </c>
      <c r="I13" s="22"/>
      <c r="J13" s="22"/>
      <c r="K13" s="22"/>
    </row>
    <row r="14" spans="2:11" ht="15" customHeight="1">
      <c r="B14" s="54" t="s">
        <v>35</v>
      </c>
      <c r="C14" s="55">
        <v>694.224</v>
      </c>
      <c r="D14" s="56">
        <v>47.42777547304616</v>
      </c>
      <c r="E14" s="56" t="s">
        <v>18</v>
      </c>
      <c r="F14" s="53">
        <v>-1.7396658245047876</v>
      </c>
      <c r="G14" s="53" t="s">
        <v>18</v>
      </c>
      <c r="H14" s="53" t="s">
        <v>18</v>
      </c>
      <c r="I14" s="22"/>
      <c r="J14" s="22"/>
      <c r="K14" s="22"/>
    </row>
    <row r="15" spans="2:11" ht="15" customHeight="1">
      <c r="B15" s="54" t="s">
        <v>9</v>
      </c>
      <c r="C15" s="55">
        <v>950.528</v>
      </c>
      <c r="D15" s="56">
        <v>55.56816842849448</v>
      </c>
      <c r="E15" s="56">
        <v>95</v>
      </c>
      <c r="F15" s="53">
        <v>1.7178629711870301</v>
      </c>
      <c r="G15" s="53">
        <v>7.882144640668271</v>
      </c>
      <c r="H15" s="53">
        <v>23.07277977030544</v>
      </c>
      <c r="I15" s="22"/>
      <c r="J15" s="22"/>
      <c r="K15" s="22"/>
    </row>
    <row r="16" spans="2:11" ht="15" customHeight="1">
      <c r="B16" s="54" t="s">
        <v>10</v>
      </c>
      <c r="C16" s="55">
        <v>685.719</v>
      </c>
      <c r="D16" s="56">
        <v>81.11427567268808</v>
      </c>
      <c r="E16" s="56">
        <v>97</v>
      </c>
      <c r="F16" s="53">
        <v>1.7147290179319716</v>
      </c>
      <c r="G16" s="53">
        <v>7.56899551193862</v>
      </c>
      <c r="H16" s="53">
        <v>70.8739508963949</v>
      </c>
      <c r="I16" s="22"/>
      <c r="J16" s="23"/>
      <c r="K16" s="24"/>
    </row>
    <row r="17" spans="2:11" ht="15" customHeight="1">
      <c r="B17" s="54" t="s">
        <v>58</v>
      </c>
      <c r="C17" s="55">
        <v>937.963</v>
      </c>
      <c r="D17" s="56">
        <v>76.58489727206724</v>
      </c>
      <c r="E17" s="56" t="s">
        <v>18</v>
      </c>
      <c r="F17" s="53">
        <v>2.9643485601437605</v>
      </c>
      <c r="G17" s="53">
        <v>14.1</v>
      </c>
      <c r="H17" s="53" t="s">
        <v>18</v>
      </c>
      <c r="I17" s="22"/>
      <c r="J17" s="22"/>
      <c r="K17" s="25"/>
    </row>
    <row r="18" spans="2:8" ht="15" customHeight="1">
      <c r="B18" s="54" t="s">
        <v>34</v>
      </c>
      <c r="C18" s="55">
        <v>279.144</v>
      </c>
      <c r="D18" s="56">
        <v>65.64318058063222</v>
      </c>
      <c r="E18" s="56">
        <v>85</v>
      </c>
      <c r="F18" s="53">
        <v>0.06628977424653337</v>
      </c>
      <c r="G18" s="53" t="s">
        <v>18</v>
      </c>
      <c r="H18" s="53" t="s">
        <v>18</v>
      </c>
    </row>
    <row r="19" spans="2:8" ht="15" customHeight="1">
      <c r="B19" s="54" t="s">
        <v>27</v>
      </c>
      <c r="C19" s="55">
        <v>127.614</v>
      </c>
      <c r="D19" s="56">
        <v>77.0573761499522</v>
      </c>
      <c r="E19" s="56">
        <v>42</v>
      </c>
      <c r="F19" s="53">
        <v>2.2195878022796633</v>
      </c>
      <c r="G19" s="53">
        <v>10.758735614226945</v>
      </c>
      <c r="H19" s="53">
        <v>22.819140745303358</v>
      </c>
    </row>
    <row r="20" spans="2:8" ht="15" customHeight="1">
      <c r="B20" s="54" t="s">
        <v>25</v>
      </c>
      <c r="C20" s="55">
        <v>176.232</v>
      </c>
      <c r="D20" s="56">
        <v>89.18471106269008</v>
      </c>
      <c r="E20" s="56">
        <v>53</v>
      </c>
      <c r="F20" s="53">
        <v>-0.5591824988855848</v>
      </c>
      <c r="G20" s="53">
        <v>-3.8218680928861843</v>
      </c>
      <c r="H20" s="53">
        <v>-7.209688034750561</v>
      </c>
    </row>
    <row r="21" spans="2:8" ht="15" customHeight="1">
      <c r="B21" s="54" t="s">
        <v>32</v>
      </c>
      <c r="C21" s="55">
        <v>33.323</v>
      </c>
      <c r="D21" s="56">
        <v>80.85706569036401</v>
      </c>
      <c r="E21" s="56">
        <v>43.31257816173255</v>
      </c>
      <c r="F21" s="53">
        <v>0.765043846386453</v>
      </c>
      <c r="G21" s="53">
        <v>6.753163543168348</v>
      </c>
      <c r="H21" s="53" t="s">
        <v>18</v>
      </c>
    </row>
    <row r="22" spans="2:8" ht="15" customHeight="1">
      <c r="B22" s="54" t="s">
        <v>11</v>
      </c>
      <c r="C22" s="55">
        <v>62.409</v>
      </c>
      <c r="D22" s="56">
        <v>22.10899069044529</v>
      </c>
      <c r="E22" s="56">
        <v>71</v>
      </c>
      <c r="F22" s="53">
        <v>1.3956133225020309</v>
      </c>
      <c r="G22" s="53">
        <v>9.699249441915242</v>
      </c>
      <c r="H22" s="53" t="s">
        <v>18</v>
      </c>
    </row>
    <row r="23" spans="2:8" ht="15" customHeight="1">
      <c r="B23" s="54" t="s">
        <v>28</v>
      </c>
      <c r="C23" s="55">
        <v>46.603</v>
      </c>
      <c r="D23" s="56">
        <v>35.77666673819282</v>
      </c>
      <c r="E23" s="56">
        <v>64.31538396591222</v>
      </c>
      <c r="F23" s="53">
        <v>-4.605653695781221</v>
      </c>
      <c r="G23" s="53">
        <v>-18.043367391801347</v>
      </c>
      <c r="H23" s="53" t="s">
        <v>18</v>
      </c>
    </row>
    <row r="24" spans="2:8" ht="15" customHeight="1">
      <c r="B24" s="54" t="s">
        <v>59</v>
      </c>
      <c r="C24" s="55">
        <v>69</v>
      </c>
      <c r="D24" s="56" t="s">
        <v>18</v>
      </c>
      <c r="E24" s="56" t="s">
        <v>18</v>
      </c>
      <c r="F24" s="53">
        <v>-1.1</v>
      </c>
      <c r="G24" s="53" t="s">
        <v>18</v>
      </c>
      <c r="H24" s="53" t="s">
        <v>18</v>
      </c>
    </row>
    <row r="25" spans="2:8" ht="15" customHeight="1">
      <c r="B25" s="54" t="s">
        <v>60</v>
      </c>
      <c r="C25" s="55">
        <v>150</v>
      </c>
      <c r="D25" s="56" t="s">
        <v>18</v>
      </c>
      <c r="E25" s="56" t="s">
        <v>18</v>
      </c>
      <c r="F25" s="53">
        <v>-4.4</v>
      </c>
      <c r="G25" s="53" t="s">
        <v>18</v>
      </c>
      <c r="H25" s="53" t="s">
        <v>18</v>
      </c>
    </row>
    <row r="26" spans="2:9" ht="15" customHeight="1">
      <c r="B26" s="57" t="s">
        <v>61</v>
      </c>
      <c r="C26" s="58">
        <v>15980.438111687214</v>
      </c>
      <c r="D26" s="59">
        <v>48.057223652423666</v>
      </c>
      <c r="E26" s="59">
        <v>33</v>
      </c>
      <c r="F26" s="60">
        <v>0.9605412546446424</v>
      </c>
      <c r="G26" s="61">
        <v>5.971075011188409</v>
      </c>
      <c r="H26" s="61">
        <v>20.516124522528003</v>
      </c>
      <c r="I26" s="6"/>
    </row>
    <row r="27" spans="2:8" ht="15" customHeight="1">
      <c r="B27" s="57" t="s">
        <v>62</v>
      </c>
      <c r="C27" s="58">
        <v>15873.744723812153</v>
      </c>
      <c r="D27" s="59">
        <v>47.945159500775226</v>
      </c>
      <c r="E27" s="59">
        <v>33</v>
      </c>
      <c r="F27" s="60">
        <v>0.9482834027364939</v>
      </c>
      <c r="G27" s="61">
        <v>6.39239091026913</v>
      </c>
      <c r="H27" s="61">
        <v>21.451757642021075</v>
      </c>
    </row>
    <row r="28" spans="2:8" ht="135" customHeight="1">
      <c r="B28" s="121" t="s">
        <v>77</v>
      </c>
      <c r="C28" s="122"/>
      <c r="D28" s="122"/>
      <c r="E28" s="122"/>
      <c r="F28" s="122"/>
      <c r="G28" s="122"/>
      <c r="H28" s="122"/>
    </row>
    <row r="29" ht="12.75">
      <c r="C29" s="10"/>
    </row>
  </sheetData>
  <sheetProtection/>
  <mergeCells count="2">
    <mergeCell ref="B28:H28"/>
    <mergeCell ref="B2:H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K45"/>
  <sheetViews>
    <sheetView showGridLines="0" zoomScalePageLayoutView="0" workbookViewId="0" topLeftCell="A25">
      <selection activeCell="L36" sqref="L36"/>
    </sheetView>
  </sheetViews>
  <sheetFormatPr defaultColWidth="11.421875" defaultRowHeight="12.75"/>
  <cols>
    <col min="1" max="1" width="2.8515625" style="0" customWidth="1"/>
    <col min="2" max="2" width="38.8515625" style="0" customWidth="1"/>
    <col min="3" max="8" width="12.7109375" style="0" customWidth="1"/>
    <col min="10" max="13" width="11.421875" style="7" customWidth="1"/>
  </cols>
  <sheetData>
    <row r="2" spans="2:8" ht="15.75" customHeight="1">
      <c r="B2" s="127" t="s">
        <v>78</v>
      </c>
      <c r="C2" s="128"/>
      <c r="D2" s="128"/>
      <c r="E2" s="128"/>
      <c r="F2" s="128"/>
      <c r="G2" s="128"/>
      <c r="H2" s="128"/>
    </row>
    <row r="3" spans="2:11" ht="18" customHeight="1">
      <c r="B3" s="131"/>
      <c r="C3" s="125" t="s">
        <v>1</v>
      </c>
      <c r="D3" s="126"/>
      <c r="E3" s="125" t="s">
        <v>2</v>
      </c>
      <c r="F3" s="126"/>
      <c r="G3" s="125" t="s">
        <v>3</v>
      </c>
      <c r="H3" s="126"/>
      <c r="I3" s="18"/>
      <c r="J3" s="19"/>
      <c r="K3" s="19"/>
    </row>
    <row r="4" spans="2:11" ht="26.25" customHeight="1">
      <c r="B4" s="132"/>
      <c r="C4" s="27" t="s">
        <v>29</v>
      </c>
      <c r="D4" s="63" t="s">
        <v>40</v>
      </c>
      <c r="E4" s="27" t="s">
        <v>29</v>
      </c>
      <c r="F4" s="64" t="s">
        <v>40</v>
      </c>
      <c r="G4" s="27" t="s">
        <v>29</v>
      </c>
      <c r="H4" s="64" t="s">
        <v>41</v>
      </c>
      <c r="I4" s="18"/>
      <c r="J4" s="19"/>
      <c r="K4" s="19"/>
    </row>
    <row r="5" spans="2:11" ht="15" customHeight="1">
      <c r="B5" s="75" t="s">
        <v>19</v>
      </c>
      <c r="C5" s="65">
        <v>15980</v>
      </c>
      <c r="D5" s="66">
        <v>100</v>
      </c>
      <c r="E5" s="67">
        <v>7680</v>
      </c>
      <c r="F5" s="66">
        <v>100</v>
      </c>
      <c r="G5" s="67">
        <v>8300</v>
      </c>
      <c r="H5" s="66">
        <v>100</v>
      </c>
      <c r="I5" s="18"/>
      <c r="J5" s="19"/>
      <c r="K5" s="19"/>
    </row>
    <row r="6" spans="2:11" ht="15" customHeight="1">
      <c r="B6" s="80" t="s">
        <v>20</v>
      </c>
      <c r="C6" s="67">
        <v>15870</v>
      </c>
      <c r="D6" s="66">
        <v>99.33235004491483</v>
      </c>
      <c r="E6" s="67">
        <v>7610</v>
      </c>
      <c r="F6" s="66">
        <v>99.10071794690708</v>
      </c>
      <c r="G6" s="67">
        <v>8260</v>
      </c>
      <c r="H6" s="66">
        <v>99.54665502284954</v>
      </c>
      <c r="I6" s="18"/>
      <c r="J6" s="20"/>
      <c r="K6" s="19"/>
    </row>
    <row r="7" spans="2:11" ht="15" customHeight="1">
      <c r="B7" s="76" t="s">
        <v>21</v>
      </c>
      <c r="C7" s="68">
        <v>10660</v>
      </c>
      <c r="D7" s="69">
        <v>66.69346993609703</v>
      </c>
      <c r="E7" s="68">
        <v>4670</v>
      </c>
      <c r="F7" s="69">
        <v>60.86108381707243</v>
      </c>
      <c r="G7" s="68">
        <v>5980</v>
      </c>
      <c r="H7" s="69">
        <v>72.08956740831583</v>
      </c>
      <c r="I7" s="18"/>
      <c r="J7" s="21"/>
      <c r="K7" s="20"/>
    </row>
    <row r="8" spans="2:11" ht="15" customHeight="1">
      <c r="B8" s="76" t="s">
        <v>12</v>
      </c>
      <c r="C8" s="70">
        <v>10160</v>
      </c>
      <c r="D8" s="71">
        <v>63.58801311246969</v>
      </c>
      <c r="E8" s="70">
        <v>4450</v>
      </c>
      <c r="F8" s="71">
        <v>57.934991121632414</v>
      </c>
      <c r="G8" s="70">
        <v>5710</v>
      </c>
      <c r="H8" s="71">
        <v>68.81816369794839</v>
      </c>
      <c r="I8" s="18"/>
      <c r="J8" s="21"/>
      <c r="K8" s="19"/>
    </row>
    <row r="9" spans="2:11" ht="15" customHeight="1">
      <c r="B9" s="74" t="s">
        <v>13</v>
      </c>
      <c r="C9" s="72">
        <v>8140</v>
      </c>
      <c r="D9" s="73">
        <v>50.94736374018311</v>
      </c>
      <c r="E9" s="72">
        <v>3450</v>
      </c>
      <c r="F9" s="73">
        <v>44.86076180574707</v>
      </c>
      <c r="G9" s="72">
        <v>4700</v>
      </c>
      <c r="H9" s="73">
        <v>56.57866054436401</v>
      </c>
      <c r="I9" s="18"/>
      <c r="J9" s="21"/>
      <c r="K9" s="19"/>
    </row>
    <row r="10" spans="2:11" ht="15" customHeight="1">
      <c r="B10" s="74" t="s">
        <v>14</v>
      </c>
      <c r="C10" s="72">
        <v>900</v>
      </c>
      <c r="D10" s="73">
        <v>5.640283471226374</v>
      </c>
      <c r="E10" s="72">
        <v>350</v>
      </c>
      <c r="F10" s="73">
        <v>4.55031130243914</v>
      </c>
      <c r="G10" s="72">
        <v>550</v>
      </c>
      <c r="H10" s="73">
        <v>6.6487208319828115</v>
      </c>
      <c r="I10" s="18"/>
      <c r="J10" s="21"/>
      <c r="K10" s="19"/>
    </row>
    <row r="11" spans="2:11" ht="15" customHeight="1">
      <c r="B11" s="74" t="s">
        <v>15</v>
      </c>
      <c r="C11" s="72">
        <v>230</v>
      </c>
      <c r="D11" s="73">
        <v>1.4650187587345507</v>
      </c>
      <c r="E11" s="72">
        <v>210</v>
      </c>
      <c r="F11" s="73">
        <v>2.787843223243111</v>
      </c>
      <c r="G11" s="72">
        <v>20</v>
      </c>
      <c r="H11" s="73">
        <v>0.24114749859280915</v>
      </c>
      <c r="I11" s="18"/>
      <c r="J11" s="21"/>
      <c r="K11" s="19"/>
    </row>
    <row r="12" spans="2:11" ht="15" customHeight="1">
      <c r="B12" s="74" t="s">
        <v>6</v>
      </c>
      <c r="C12" s="72">
        <v>210</v>
      </c>
      <c r="D12" s="73">
        <v>1.3201960858820134</v>
      </c>
      <c r="E12" s="72">
        <v>140</v>
      </c>
      <c r="F12" s="73">
        <v>1.7607918055228007</v>
      </c>
      <c r="G12" s="72">
        <v>80</v>
      </c>
      <c r="H12" s="73">
        <v>0.9125589026597051</v>
      </c>
      <c r="I12" s="18"/>
      <c r="J12" s="21"/>
      <c r="K12" s="19"/>
    </row>
    <row r="13" spans="2:11" ht="15" customHeight="1">
      <c r="B13" s="74" t="s">
        <v>16</v>
      </c>
      <c r="C13" s="72">
        <v>340</v>
      </c>
      <c r="D13" s="73">
        <v>2.1260426793527416</v>
      </c>
      <c r="E13" s="72">
        <v>50</v>
      </c>
      <c r="F13" s="73">
        <v>0.7037950559707995</v>
      </c>
      <c r="G13" s="72">
        <v>290</v>
      </c>
      <c r="H13" s="73">
        <v>3.441899800054481</v>
      </c>
      <c r="I13" s="18"/>
      <c r="J13" s="21"/>
      <c r="K13" s="19"/>
    </row>
    <row r="14" spans="2:11" ht="15" customHeight="1">
      <c r="B14" s="74" t="s">
        <v>63</v>
      </c>
      <c r="C14" s="72">
        <v>330</v>
      </c>
      <c r="D14" s="73">
        <v>2.089108377090906</v>
      </c>
      <c r="E14" s="72">
        <v>250</v>
      </c>
      <c r="F14" s="73">
        <v>3.2714879287094973</v>
      </c>
      <c r="G14" s="72">
        <v>80</v>
      </c>
      <c r="H14" s="73">
        <v>0.9951761202945555</v>
      </c>
      <c r="I14" s="18"/>
      <c r="J14" s="21"/>
      <c r="K14" s="19"/>
    </row>
    <row r="15" spans="2:11" ht="15" customHeight="1">
      <c r="B15" s="76" t="s">
        <v>31</v>
      </c>
      <c r="C15" s="70">
        <v>500</v>
      </c>
      <c r="D15" s="71">
        <v>3.1054568236273417</v>
      </c>
      <c r="E15" s="70">
        <v>220</v>
      </c>
      <c r="F15" s="71">
        <v>2.926092695440018</v>
      </c>
      <c r="G15" s="70">
        <v>270</v>
      </c>
      <c r="H15" s="71">
        <v>3.271403710367448</v>
      </c>
      <c r="I15" s="18"/>
      <c r="J15" s="21"/>
      <c r="K15" s="19"/>
    </row>
    <row r="16" spans="2:10" ht="15" customHeight="1">
      <c r="B16" s="74" t="s">
        <v>22</v>
      </c>
      <c r="C16" s="72">
        <v>390</v>
      </c>
      <c r="D16" s="73">
        <v>2.4445063268151768</v>
      </c>
      <c r="E16" s="72">
        <v>170</v>
      </c>
      <c r="F16" s="73">
        <v>2.15750909525622</v>
      </c>
      <c r="G16" s="72">
        <v>220</v>
      </c>
      <c r="H16" s="73">
        <v>2.7100348779338193</v>
      </c>
      <c r="J16" s="8"/>
    </row>
    <row r="17" spans="2:10" ht="15" customHeight="1">
      <c r="B17" s="74" t="s">
        <v>9</v>
      </c>
      <c r="C17" s="72">
        <v>50</v>
      </c>
      <c r="D17" s="73">
        <v>0.29549109988789457</v>
      </c>
      <c r="E17" s="72">
        <v>20</v>
      </c>
      <c r="F17" s="73">
        <v>0.22345906971395768</v>
      </c>
      <c r="G17" s="72">
        <v>30</v>
      </c>
      <c r="H17" s="73">
        <v>0.36213481105655315</v>
      </c>
      <c r="J17" s="8"/>
    </row>
    <row r="18" spans="2:10" ht="15" customHeight="1">
      <c r="B18" s="74" t="s">
        <v>10</v>
      </c>
      <c r="C18" s="72">
        <v>20</v>
      </c>
      <c r="D18" s="73">
        <v>0.12115759825141774</v>
      </c>
      <c r="E18" s="72">
        <v>10</v>
      </c>
      <c r="F18" s="73">
        <v>0.17189983578835924</v>
      </c>
      <c r="G18" s="72">
        <v>10</v>
      </c>
      <c r="H18" s="73">
        <v>0.07421110772077916</v>
      </c>
      <c r="J18" s="8"/>
    </row>
    <row r="19" spans="2:10" ht="15" customHeight="1">
      <c r="B19" s="74" t="s">
        <v>17</v>
      </c>
      <c r="C19" s="72">
        <v>40</v>
      </c>
      <c r="D19" s="73">
        <v>0.24430179867285218</v>
      </c>
      <c r="E19" s="72">
        <v>30</v>
      </c>
      <c r="F19" s="73">
        <v>0.37322469468148134</v>
      </c>
      <c r="G19" s="72">
        <v>10</v>
      </c>
      <c r="H19" s="73">
        <v>0.12502291365629625</v>
      </c>
      <c r="J19" s="8"/>
    </row>
    <row r="20" spans="2:8" ht="15" customHeight="1">
      <c r="B20" s="75" t="s">
        <v>64</v>
      </c>
      <c r="C20" s="68">
        <v>5070</v>
      </c>
      <c r="D20" s="69">
        <v>31.716706352719587</v>
      </c>
      <c r="E20" s="68">
        <v>2840</v>
      </c>
      <c r="F20" s="69">
        <v>36.922745317887944</v>
      </c>
      <c r="G20" s="68">
        <v>2230</v>
      </c>
      <c r="H20" s="69">
        <v>26.900102457345852</v>
      </c>
    </row>
    <row r="21" spans="2:8" ht="15" customHeight="1">
      <c r="B21" s="76" t="s">
        <v>12</v>
      </c>
      <c r="C21" s="70">
        <v>4110</v>
      </c>
      <c r="D21" s="71">
        <v>25.71490991799393</v>
      </c>
      <c r="E21" s="70">
        <v>2280</v>
      </c>
      <c r="F21" s="71">
        <v>29.708337936617596</v>
      </c>
      <c r="G21" s="70">
        <v>1830</v>
      </c>
      <c r="H21" s="71">
        <v>22.02020823037885</v>
      </c>
    </row>
    <row r="22" spans="2:10" ht="15" customHeight="1">
      <c r="B22" s="74" t="s">
        <v>13</v>
      </c>
      <c r="C22" s="72">
        <v>2440</v>
      </c>
      <c r="D22" s="73">
        <v>15.273342688249441</v>
      </c>
      <c r="E22" s="72">
        <v>1360</v>
      </c>
      <c r="F22" s="73">
        <v>17.73782634457083</v>
      </c>
      <c r="G22" s="72">
        <v>1080</v>
      </c>
      <c r="H22" s="73">
        <v>12.993213465524994</v>
      </c>
      <c r="J22" s="9"/>
    </row>
    <row r="23" spans="2:10" ht="15" customHeight="1">
      <c r="B23" s="74" t="s">
        <v>14</v>
      </c>
      <c r="C23" s="72">
        <v>550</v>
      </c>
      <c r="D23" s="73">
        <v>3.431600325000107</v>
      </c>
      <c r="E23" s="72">
        <v>280</v>
      </c>
      <c r="F23" s="73">
        <v>3.6485583158717314</v>
      </c>
      <c r="G23" s="72">
        <v>270</v>
      </c>
      <c r="H23" s="73">
        <v>3.2308717651571173</v>
      </c>
      <c r="J23" s="9"/>
    </row>
    <row r="24" spans="2:10" ht="15" customHeight="1">
      <c r="B24" s="74" t="s">
        <v>15</v>
      </c>
      <c r="C24" s="72">
        <v>110</v>
      </c>
      <c r="D24" s="73">
        <v>0.6619971792686982</v>
      </c>
      <c r="E24" s="72">
        <v>100</v>
      </c>
      <c r="F24" s="73">
        <v>1.331112611688958</v>
      </c>
      <c r="G24" s="72">
        <v>0</v>
      </c>
      <c r="H24" s="73">
        <v>0.04293458296216408</v>
      </c>
      <c r="J24" s="9"/>
    </row>
    <row r="25" spans="2:10" ht="15" customHeight="1">
      <c r="B25" s="74" t="s">
        <v>6</v>
      </c>
      <c r="C25" s="72">
        <v>220</v>
      </c>
      <c r="D25" s="73">
        <v>1.399466003048289</v>
      </c>
      <c r="E25" s="72">
        <v>150</v>
      </c>
      <c r="F25" s="73">
        <v>1.939296345556345</v>
      </c>
      <c r="G25" s="72">
        <v>70</v>
      </c>
      <c r="H25" s="73">
        <v>0.9000173919330332</v>
      </c>
      <c r="J25" s="9"/>
    </row>
    <row r="26" spans="2:10" ht="15" customHeight="1">
      <c r="B26" s="74" t="s">
        <v>16</v>
      </c>
      <c r="C26" s="72">
        <v>550</v>
      </c>
      <c r="D26" s="73">
        <v>3.413054104826443</v>
      </c>
      <c r="E26" s="72">
        <v>200</v>
      </c>
      <c r="F26" s="73">
        <v>2.5722634915965896</v>
      </c>
      <c r="G26" s="72">
        <v>350</v>
      </c>
      <c r="H26" s="73">
        <v>4.19094980825317</v>
      </c>
      <c r="J26" s="9"/>
    </row>
    <row r="27" spans="2:10" ht="15" customHeight="1">
      <c r="B27" s="74" t="s">
        <v>63</v>
      </c>
      <c r="C27" s="72">
        <v>250</v>
      </c>
      <c r="D27" s="73">
        <v>1.5354496176009496</v>
      </c>
      <c r="E27" s="72">
        <v>190</v>
      </c>
      <c r="F27" s="73">
        <v>2.479280827333142</v>
      </c>
      <c r="G27" s="72">
        <v>50</v>
      </c>
      <c r="H27" s="73">
        <v>0.6622212165483712</v>
      </c>
      <c r="J27" s="9"/>
    </row>
    <row r="28" spans="2:10" ht="15" customHeight="1">
      <c r="B28" s="76" t="s">
        <v>31</v>
      </c>
      <c r="C28" s="70">
        <v>960</v>
      </c>
      <c r="D28" s="71">
        <v>6.001796434725666</v>
      </c>
      <c r="E28" s="70">
        <v>550</v>
      </c>
      <c r="F28" s="71">
        <v>7.214407381270356</v>
      </c>
      <c r="G28" s="70">
        <v>410</v>
      </c>
      <c r="H28" s="71">
        <v>4.879894226967005</v>
      </c>
      <c r="J28" s="9"/>
    </row>
    <row r="29" spans="2:10" ht="15" customHeight="1">
      <c r="B29" s="74" t="s">
        <v>22</v>
      </c>
      <c r="C29" s="72">
        <v>450</v>
      </c>
      <c r="D29" s="73">
        <v>2.8434761609490335</v>
      </c>
      <c r="E29" s="72">
        <v>180</v>
      </c>
      <c r="F29" s="73">
        <v>2.4023218077039368</v>
      </c>
      <c r="G29" s="72">
        <v>270</v>
      </c>
      <c r="H29" s="73">
        <v>3.2516301894759216</v>
      </c>
      <c r="J29" s="9"/>
    </row>
    <row r="30" spans="2:10" ht="15" customHeight="1">
      <c r="B30" s="74" t="s">
        <v>9</v>
      </c>
      <c r="C30" s="72">
        <v>190</v>
      </c>
      <c r="D30" s="73">
        <v>1.2038194010401129</v>
      </c>
      <c r="E30" s="72">
        <v>120</v>
      </c>
      <c r="F30" s="73">
        <v>1.5914860596880056</v>
      </c>
      <c r="G30" s="72">
        <v>70</v>
      </c>
      <c r="H30" s="73">
        <v>0.8451519475994186</v>
      </c>
      <c r="J30" s="9"/>
    </row>
    <row r="31" spans="2:10" ht="15" customHeight="1">
      <c r="B31" s="74" t="s">
        <v>10</v>
      </c>
      <c r="C31" s="72">
        <v>210</v>
      </c>
      <c r="D31" s="73">
        <v>1.330291559705469</v>
      </c>
      <c r="E31" s="72">
        <v>180</v>
      </c>
      <c r="F31" s="73">
        <v>2.346979300080201</v>
      </c>
      <c r="G31" s="72">
        <v>30</v>
      </c>
      <c r="H31" s="73">
        <v>0.3896566233495339</v>
      </c>
      <c r="J31" s="9"/>
    </row>
    <row r="32" spans="2:8" ht="15" customHeight="1">
      <c r="B32" s="74" t="s">
        <v>17</v>
      </c>
      <c r="C32" s="72">
        <v>100</v>
      </c>
      <c r="D32" s="73">
        <v>0.6242093130310502</v>
      </c>
      <c r="E32" s="72">
        <v>70</v>
      </c>
      <c r="F32" s="73">
        <v>0.8736202137982133</v>
      </c>
      <c r="G32" s="72">
        <v>30</v>
      </c>
      <c r="H32" s="73">
        <v>0.39345546654213126</v>
      </c>
    </row>
    <row r="33" spans="2:8" ht="15" customHeight="1">
      <c r="B33" s="80" t="s">
        <v>65</v>
      </c>
      <c r="C33" s="67">
        <v>150</v>
      </c>
      <c r="D33" s="66">
        <v>0.9221737560982107</v>
      </c>
      <c r="E33" s="67">
        <v>100</v>
      </c>
      <c r="F33" s="66">
        <v>1.3168888119467146</v>
      </c>
      <c r="G33" s="67">
        <v>50</v>
      </c>
      <c r="H33" s="66">
        <v>0.5569851571878521</v>
      </c>
    </row>
    <row r="34" spans="2:8" ht="15" customHeight="1">
      <c r="B34" s="77" t="s">
        <v>66</v>
      </c>
      <c r="C34" s="67">
        <v>110</v>
      </c>
      <c r="D34" s="66">
        <v>0.6676499550851758</v>
      </c>
      <c r="E34" s="67">
        <v>70</v>
      </c>
      <c r="F34" s="66">
        <v>0.8992820530929162</v>
      </c>
      <c r="G34" s="67">
        <v>40</v>
      </c>
      <c r="H34" s="66">
        <v>0.45334497715046024</v>
      </c>
    </row>
    <row r="35" spans="2:8" ht="111" customHeight="1">
      <c r="B35" s="129" t="s">
        <v>79</v>
      </c>
      <c r="C35" s="130"/>
      <c r="D35" s="130"/>
      <c r="E35" s="130"/>
      <c r="F35" s="130"/>
      <c r="G35" s="130"/>
      <c r="H35" s="130"/>
    </row>
    <row r="36" spans="2:8" ht="12.75">
      <c r="B36" s="78"/>
      <c r="C36" s="79"/>
      <c r="D36" s="79"/>
      <c r="E36" s="79"/>
      <c r="F36" s="79"/>
      <c r="G36" s="79"/>
      <c r="H36" s="79"/>
    </row>
    <row r="37" spans="2:8" ht="12.75">
      <c r="B37" s="1"/>
      <c r="C37" s="2"/>
      <c r="D37" s="2"/>
      <c r="E37" s="2"/>
      <c r="F37" s="2"/>
      <c r="G37" s="2"/>
      <c r="H37" s="2"/>
    </row>
    <row r="38" spans="2:8" ht="12.75">
      <c r="B38" s="2"/>
      <c r="C38" s="2"/>
      <c r="D38" s="2"/>
      <c r="E38" s="2"/>
      <c r="F38" s="2"/>
      <c r="G38" s="2"/>
      <c r="H38" s="2"/>
    </row>
    <row r="39" spans="2:8" ht="12.75">
      <c r="B39" s="2"/>
      <c r="C39" s="2"/>
      <c r="D39" s="2"/>
      <c r="E39" s="2"/>
      <c r="F39" s="2"/>
      <c r="G39" s="2"/>
      <c r="H39" s="2"/>
    </row>
    <row r="40" spans="2:8" ht="12.75">
      <c r="B40" s="2"/>
      <c r="C40" s="2"/>
      <c r="D40" s="2"/>
      <c r="E40" s="2"/>
      <c r="F40" s="2"/>
      <c r="G40" s="2"/>
      <c r="H40" s="2"/>
    </row>
    <row r="41" spans="2:8" ht="12.75">
      <c r="B41" s="2"/>
      <c r="C41" s="2"/>
      <c r="D41" s="2"/>
      <c r="E41" s="2"/>
      <c r="F41" s="2"/>
      <c r="G41" s="2"/>
      <c r="H41" s="2"/>
    </row>
    <row r="42" spans="2:8" ht="12.75">
      <c r="B42" s="2"/>
      <c r="C42" s="2"/>
      <c r="D42" s="2"/>
      <c r="E42" s="2"/>
      <c r="F42" s="2"/>
      <c r="G42" s="2"/>
      <c r="H42" s="2"/>
    </row>
    <row r="43" spans="2:8" ht="12.75">
      <c r="B43" s="2"/>
      <c r="C43" s="2"/>
      <c r="D43" s="2"/>
      <c r="E43" s="2"/>
      <c r="F43" s="2"/>
      <c r="G43" s="2"/>
      <c r="H43" s="2"/>
    </row>
    <row r="44" spans="2:8" ht="12.75">
      <c r="B44" s="2"/>
      <c r="C44" s="2"/>
      <c r="D44" s="2"/>
      <c r="E44" s="2"/>
      <c r="F44" s="2"/>
      <c r="G44" s="2"/>
      <c r="H44" s="2"/>
    </row>
    <row r="45" ht="12.75">
      <c r="C45" s="2"/>
    </row>
  </sheetData>
  <sheetProtection/>
  <mergeCells count="6">
    <mergeCell ref="C3:D3"/>
    <mergeCell ref="E3:F3"/>
    <mergeCell ref="G3:H3"/>
    <mergeCell ref="B2:H2"/>
    <mergeCell ref="B35:H35"/>
    <mergeCell ref="B3:B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16"/>
  <sheetViews>
    <sheetView showGridLines="0" zoomScalePageLayoutView="0" workbookViewId="0" topLeftCell="A1">
      <selection activeCell="B16" sqref="B16:L16"/>
    </sheetView>
  </sheetViews>
  <sheetFormatPr defaultColWidth="11.421875" defaultRowHeight="12.75"/>
  <cols>
    <col min="1" max="1" width="3.421875" style="0" customWidth="1"/>
    <col min="3" max="12" width="12.7109375" style="0" customWidth="1"/>
  </cols>
  <sheetData>
    <row r="1" spans="1:8" ht="12.75">
      <c r="A1" s="133"/>
      <c r="B1" s="134"/>
      <c r="C1" s="134"/>
      <c r="D1" s="134"/>
      <c r="E1" s="134"/>
      <c r="F1" s="134"/>
      <c r="G1" s="134"/>
      <c r="H1" s="134"/>
    </row>
    <row r="2" spans="2:12" ht="12.75">
      <c r="B2" s="136" t="s">
        <v>73</v>
      </c>
      <c r="C2" s="136"/>
      <c r="D2" s="136"/>
      <c r="E2" s="136"/>
      <c r="F2" s="136"/>
      <c r="G2" s="136"/>
      <c r="H2" s="136"/>
      <c r="I2" s="136"/>
      <c r="J2" s="136"/>
      <c r="K2" s="136"/>
      <c r="L2" s="136"/>
    </row>
    <row r="3" spans="2:12" ht="13.5">
      <c r="B3" s="81"/>
      <c r="C3" s="81"/>
      <c r="D3" s="81"/>
      <c r="E3" s="81"/>
      <c r="F3" s="81"/>
      <c r="G3" s="81"/>
      <c r="H3" s="81"/>
      <c r="I3" s="135" t="s">
        <v>30</v>
      </c>
      <c r="J3" s="135"/>
      <c r="K3" s="135"/>
      <c r="L3" s="135"/>
    </row>
    <row r="4" spans="2:12" ht="38.25">
      <c r="B4" s="89"/>
      <c r="C4" s="82" t="s">
        <v>23</v>
      </c>
      <c r="D4" s="82" t="s">
        <v>6</v>
      </c>
      <c r="E4" s="83" t="s">
        <v>69</v>
      </c>
      <c r="F4" s="83" t="s">
        <v>70</v>
      </c>
      <c r="G4" s="82" t="s">
        <v>67</v>
      </c>
      <c r="H4" s="83" t="s">
        <v>71</v>
      </c>
      <c r="I4" s="83" t="s">
        <v>9</v>
      </c>
      <c r="J4" s="82" t="s">
        <v>10</v>
      </c>
      <c r="K4" s="83" t="s">
        <v>72</v>
      </c>
      <c r="L4" s="84" t="s">
        <v>68</v>
      </c>
    </row>
    <row r="5" spans="2:12" ht="15" customHeight="1">
      <c r="B5" s="85">
        <v>2005</v>
      </c>
      <c r="C5" s="90">
        <v>89.94359975217941</v>
      </c>
      <c r="D5" s="90">
        <v>95.11225969834017</v>
      </c>
      <c r="E5" s="90">
        <v>88.11686014186309</v>
      </c>
      <c r="F5" s="90">
        <v>99.2950988232606</v>
      </c>
      <c r="G5" s="90">
        <v>83.42965769428787</v>
      </c>
      <c r="H5" s="90">
        <v>104.59531897000831</v>
      </c>
      <c r="I5" s="90">
        <v>92.65084117889806</v>
      </c>
      <c r="J5" s="90">
        <v>90.28231675726352</v>
      </c>
      <c r="K5" s="90">
        <f>(I5+J5)/2</f>
        <v>91.4665789680808</v>
      </c>
      <c r="L5" s="93">
        <v>91.59074982480729</v>
      </c>
    </row>
    <row r="6" spans="2:12" ht="15" customHeight="1">
      <c r="B6" s="86">
        <v>2006</v>
      </c>
      <c r="C6" s="91">
        <v>93.17156837795099</v>
      </c>
      <c r="D6" s="91">
        <v>96.63742439692685</v>
      </c>
      <c r="E6" s="91">
        <v>91.75411214566776</v>
      </c>
      <c r="F6" s="91">
        <v>99.13658174340226</v>
      </c>
      <c r="G6" s="91">
        <v>88.64859869836702</v>
      </c>
      <c r="H6" s="91">
        <v>103.13524098673543</v>
      </c>
      <c r="I6" s="91">
        <v>95.07300933790151</v>
      </c>
      <c r="J6" s="91">
        <v>93.56962524979235</v>
      </c>
      <c r="K6" s="91">
        <f aca="true" t="shared" si="0" ref="K6:K15">(I6+J6)/2</f>
        <v>94.32131729384693</v>
      </c>
      <c r="L6" s="94">
        <v>94.32375613174491</v>
      </c>
    </row>
    <row r="7" spans="2:12" ht="15" customHeight="1">
      <c r="B7" s="86">
        <v>2007</v>
      </c>
      <c r="C7" s="91">
        <v>96.64480392862346</v>
      </c>
      <c r="D7" s="91">
        <v>98.30550517512928</v>
      </c>
      <c r="E7" s="91">
        <v>95.89681459005672</v>
      </c>
      <c r="F7" s="91">
        <v>99.36993030960814</v>
      </c>
      <c r="G7" s="91">
        <v>93.79004897625114</v>
      </c>
      <c r="H7" s="91">
        <v>101.6581763111005</v>
      </c>
      <c r="I7" s="91">
        <v>97.54196297469265</v>
      </c>
      <c r="J7" s="91">
        <v>96.80824993215516</v>
      </c>
      <c r="K7" s="91">
        <f t="shared" si="0"/>
        <v>97.17510645342391</v>
      </c>
      <c r="L7" s="94">
        <v>97.12683952347582</v>
      </c>
    </row>
    <row r="8" spans="2:12" ht="15" customHeight="1">
      <c r="B8" s="86">
        <v>2008</v>
      </c>
      <c r="C8" s="91">
        <v>100</v>
      </c>
      <c r="D8" s="91">
        <v>100</v>
      </c>
      <c r="E8" s="91">
        <v>100</v>
      </c>
      <c r="F8" s="91">
        <v>100</v>
      </c>
      <c r="G8" s="91">
        <v>100</v>
      </c>
      <c r="H8" s="91">
        <v>100</v>
      </c>
      <c r="I8" s="91">
        <v>100</v>
      </c>
      <c r="J8" s="91">
        <v>100</v>
      </c>
      <c r="K8" s="91">
        <f t="shared" si="0"/>
        <v>100</v>
      </c>
      <c r="L8" s="94">
        <v>100</v>
      </c>
    </row>
    <row r="9" spans="2:14" ht="15" customHeight="1">
      <c r="B9" s="86">
        <v>2009</v>
      </c>
      <c r="C9" s="91">
        <v>102.73471436569686</v>
      </c>
      <c r="D9" s="91">
        <v>100.10332095661403</v>
      </c>
      <c r="E9" s="91">
        <v>103.04150973451598</v>
      </c>
      <c r="F9" s="91">
        <v>100.55837998400547</v>
      </c>
      <c r="G9" s="91">
        <v>104.06555689033807</v>
      </c>
      <c r="H9" s="91">
        <v>98.62174523909069</v>
      </c>
      <c r="I9" s="91">
        <v>102.18836073282853</v>
      </c>
      <c r="J9" s="91">
        <v>102.27300762329257</v>
      </c>
      <c r="K9" s="91">
        <f t="shared" si="0"/>
        <v>102.23068417806056</v>
      </c>
      <c r="L9" s="94">
        <v>102.24246671338473</v>
      </c>
      <c r="N9" s="4"/>
    </row>
    <row r="10" spans="2:14" ht="15" customHeight="1">
      <c r="B10" s="86">
        <v>2010</v>
      </c>
      <c r="C10" s="91">
        <v>105.75112282740137</v>
      </c>
      <c r="D10" s="91">
        <v>100.24327907815496</v>
      </c>
      <c r="E10" s="91">
        <v>106.17591513333934</v>
      </c>
      <c r="F10" s="91">
        <v>101.41665714612134</v>
      </c>
      <c r="G10" s="91">
        <v>109.58693614605748</v>
      </c>
      <c r="H10" s="91">
        <v>96.00370118494142</v>
      </c>
      <c r="I10" s="91">
        <v>105.6967917158514</v>
      </c>
      <c r="J10" s="91">
        <v>104.84601277950017</v>
      </c>
      <c r="K10" s="91">
        <f t="shared" si="0"/>
        <v>105.27140224767578</v>
      </c>
      <c r="L10" s="94">
        <v>104.55501051156273</v>
      </c>
      <c r="N10" s="4"/>
    </row>
    <row r="11" spans="2:14" ht="15" customHeight="1">
      <c r="B11" s="86">
        <v>2011</v>
      </c>
      <c r="C11" s="91">
        <v>107.66612492474994</v>
      </c>
      <c r="D11" s="91">
        <v>99.84426610205993</v>
      </c>
      <c r="E11" s="91">
        <v>109.5219715222074</v>
      </c>
      <c r="F11" s="91">
        <v>102.58397120987091</v>
      </c>
      <c r="G11" s="91">
        <v>116.05470554844159</v>
      </c>
      <c r="H11" s="91">
        <v>93.4659850457295</v>
      </c>
      <c r="I11" s="91">
        <v>106.91285425004078</v>
      </c>
      <c r="J11" s="91">
        <v>106.0042269389232</v>
      </c>
      <c r="K11" s="91">
        <f t="shared" si="0"/>
        <v>106.45854059448199</v>
      </c>
      <c r="L11" s="94">
        <v>105.82375703906722</v>
      </c>
      <c r="N11" s="4"/>
    </row>
    <row r="12" spans="2:14" ht="15" customHeight="1">
      <c r="B12" s="87">
        <v>2012</v>
      </c>
      <c r="C12" s="91">
        <v>108.95674898686656</v>
      </c>
      <c r="D12" s="91">
        <v>98.38261966108027</v>
      </c>
      <c r="E12" s="91">
        <v>110.73989694184844</v>
      </c>
      <c r="F12" s="91">
        <v>102.7498441816026</v>
      </c>
      <c r="G12" s="91">
        <v>119.16884821409522</v>
      </c>
      <c r="H12" s="91">
        <v>89.4155561018412</v>
      </c>
      <c r="I12" s="91">
        <v>107.78606320598085</v>
      </c>
      <c r="J12" s="91">
        <v>106.90454848233155</v>
      </c>
      <c r="K12" s="91">
        <f t="shared" si="0"/>
        <v>107.3453058441562</v>
      </c>
      <c r="L12" s="94">
        <v>106.8294841047182</v>
      </c>
      <c r="N12" s="4"/>
    </row>
    <row r="13" spans="2:14" ht="15" customHeight="1">
      <c r="B13" s="86">
        <v>2013</v>
      </c>
      <c r="C13" s="91">
        <v>111.39062985395785</v>
      </c>
      <c r="D13" s="91">
        <v>99.0772208686537</v>
      </c>
      <c r="E13" s="91">
        <v>112.5110663013128</v>
      </c>
      <c r="F13" s="91">
        <v>103.2108277162116</v>
      </c>
      <c r="G13" s="91">
        <v>124.04456706842153</v>
      </c>
      <c r="H13" s="91">
        <v>86.64857942803893</v>
      </c>
      <c r="I13" s="91">
        <v>108.88024357239512</v>
      </c>
      <c r="J13" s="91">
        <v>108.07197309232654</v>
      </c>
      <c r="K13" s="91">
        <f t="shared" si="0"/>
        <v>108.47610833236084</v>
      </c>
      <c r="L13" s="94">
        <v>108.75907334712689</v>
      </c>
      <c r="N13" s="4"/>
    </row>
    <row r="14" spans="2:15" ht="15" customHeight="1">
      <c r="B14" s="87">
        <v>2014</v>
      </c>
      <c r="C14" s="91">
        <v>113.4013026377449</v>
      </c>
      <c r="D14" s="91">
        <v>99.82584373159385</v>
      </c>
      <c r="E14" s="91">
        <v>114.25721249698132</v>
      </c>
      <c r="F14" s="91">
        <v>103.68268974446855</v>
      </c>
      <c r="G14" s="91">
        <v>129.01726269840222</v>
      </c>
      <c r="H14" s="91">
        <v>86.19059666953167</v>
      </c>
      <c r="I14" s="91">
        <v>112.10220347604103</v>
      </c>
      <c r="J14" s="91">
        <v>110.88050262744548</v>
      </c>
      <c r="K14" s="91">
        <f t="shared" si="0"/>
        <v>111.49135305174326</v>
      </c>
      <c r="L14" s="94">
        <v>110.19362761815854</v>
      </c>
      <c r="O14" s="12"/>
    </row>
    <row r="15" spans="2:21" ht="15" customHeight="1">
      <c r="B15" s="88">
        <v>2015</v>
      </c>
      <c r="C15" s="92">
        <v>114.75150368483959</v>
      </c>
      <c r="D15" s="92">
        <v>100.01390759235187</v>
      </c>
      <c r="E15" s="92">
        <v>115.58742786481906</v>
      </c>
      <c r="F15" s="92">
        <v>103.93184241593359</v>
      </c>
      <c r="G15" s="92">
        <v>133.74252485115707</v>
      </c>
      <c r="H15" s="92">
        <v>82.58834126743454</v>
      </c>
      <c r="I15" s="92">
        <v>114.02796571944069</v>
      </c>
      <c r="J15" s="92">
        <v>112.78180278122714</v>
      </c>
      <c r="K15" s="92">
        <f t="shared" si="0"/>
        <v>113.40488425033391</v>
      </c>
      <c r="L15" s="95">
        <v>111.97337778196783</v>
      </c>
      <c r="M15" s="4"/>
      <c r="N15" s="13"/>
      <c r="O15" s="4"/>
      <c r="P15" s="4"/>
      <c r="Q15" s="4"/>
      <c r="R15" s="4"/>
      <c r="S15" s="4"/>
      <c r="T15" s="4"/>
      <c r="U15" s="4"/>
    </row>
    <row r="16" spans="2:12" ht="58.5" customHeight="1">
      <c r="B16" s="109" t="s">
        <v>80</v>
      </c>
      <c r="C16" s="110"/>
      <c r="D16" s="110"/>
      <c r="E16" s="110"/>
      <c r="F16" s="110"/>
      <c r="G16" s="110"/>
      <c r="H16" s="110"/>
      <c r="I16" s="110"/>
      <c r="J16" s="110"/>
      <c r="K16" s="110"/>
      <c r="L16" s="110"/>
    </row>
  </sheetData>
  <sheetProtection/>
  <mergeCells count="4">
    <mergeCell ref="A1:H1"/>
    <mergeCell ref="I3:L3"/>
    <mergeCell ref="B2:L2"/>
    <mergeCell ref="B16:L1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F37"/>
  <sheetViews>
    <sheetView showGridLines="0" zoomScalePageLayoutView="0" workbookViewId="0" topLeftCell="A1">
      <selection activeCell="I15" sqref="I15"/>
    </sheetView>
  </sheetViews>
  <sheetFormatPr defaultColWidth="11.421875" defaultRowHeight="12.75"/>
  <cols>
    <col min="1" max="1" width="2.7109375" style="0" customWidth="1"/>
    <col min="2" max="6" width="15.7109375" style="0" customWidth="1"/>
  </cols>
  <sheetData>
    <row r="2" spans="2:6" ht="33.75" customHeight="1">
      <c r="B2" s="137" t="s">
        <v>81</v>
      </c>
      <c r="C2" s="138"/>
      <c r="D2" s="138"/>
      <c r="E2" s="138"/>
      <c r="F2" s="138"/>
    </row>
    <row r="3" spans="2:6" ht="25.5">
      <c r="B3" s="105" t="s">
        <v>75</v>
      </c>
      <c r="C3" s="106" t="s">
        <v>42</v>
      </c>
      <c r="D3" s="106" t="s">
        <v>43</v>
      </c>
      <c r="E3" s="106" t="s">
        <v>44</v>
      </c>
      <c r="F3" s="106" t="s">
        <v>45</v>
      </c>
    </row>
    <row r="4" spans="2:6" ht="12.75">
      <c r="B4" s="102">
        <v>2005</v>
      </c>
      <c r="C4" s="103">
        <v>716315.4129793446</v>
      </c>
      <c r="D4" s="103">
        <v>414123.3564451989</v>
      </c>
      <c r="E4" s="103">
        <v>302192.056534145</v>
      </c>
      <c r="F4" s="104">
        <v>2.331590358647465</v>
      </c>
    </row>
    <row r="5" spans="2:6" ht="12.75">
      <c r="B5" s="102">
        <v>2006</v>
      </c>
      <c r="C5" s="103">
        <v>788515.1468787774</v>
      </c>
      <c r="D5" s="103">
        <v>415109.2073920313</v>
      </c>
      <c r="E5" s="103">
        <v>373405.93948674574</v>
      </c>
      <c r="F5" s="104">
        <v>2.8154038787100766</v>
      </c>
    </row>
    <row r="6" spans="2:6" ht="12.75">
      <c r="B6" s="102">
        <v>2007</v>
      </c>
      <c r="C6" s="103">
        <v>824296.1214314572</v>
      </c>
      <c r="D6" s="103">
        <v>438183.9114294071</v>
      </c>
      <c r="E6" s="103">
        <v>386112.2100020498</v>
      </c>
      <c r="F6" s="104">
        <v>2.8314886988169983</v>
      </c>
    </row>
    <row r="7" spans="2:6" ht="12.75">
      <c r="B7" s="102">
        <v>2008</v>
      </c>
      <c r="C7" s="103">
        <v>842725.2630315248</v>
      </c>
      <c r="D7" s="103">
        <v>447463.1572456118</v>
      </c>
      <c r="E7" s="103">
        <v>395262.10578591377</v>
      </c>
      <c r="F7" s="104">
        <v>2.8187746295502047</v>
      </c>
    </row>
    <row r="8" spans="2:6" ht="12.75">
      <c r="B8" s="102">
        <v>2009</v>
      </c>
      <c r="C8" s="103">
        <v>739341.3770242273</v>
      </c>
      <c r="D8" s="103">
        <v>413838.5512281656</v>
      </c>
      <c r="E8" s="103">
        <v>325502.8257960621</v>
      </c>
      <c r="F8" s="104">
        <v>2.2576546710348353</v>
      </c>
    </row>
    <row r="9" spans="2:6" ht="12.75">
      <c r="B9" s="102">
        <v>2010</v>
      </c>
      <c r="C9" s="103">
        <v>777725.075783675</v>
      </c>
      <c r="D9" s="103">
        <v>438980.96011086926</v>
      </c>
      <c r="E9" s="103">
        <v>338744.1156728063</v>
      </c>
      <c r="F9" s="104">
        <v>2.2976225355999382</v>
      </c>
    </row>
    <row r="10" spans="2:6" ht="12.75">
      <c r="B10" s="102">
        <v>2011</v>
      </c>
      <c r="C10" s="103">
        <v>681784.7441411226</v>
      </c>
      <c r="D10" s="103">
        <v>473158.25344375335</v>
      </c>
      <c r="E10" s="103">
        <v>208626.49069736898</v>
      </c>
      <c r="F10" s="104">
        <v>1.3832823473142453</v>
      </c>
    </row>
    <row r="11" spans="2:6" ht="12.75">
      <c r="B11" s="102">
        <v>2012</v>
      </c>
      <c r="C11" s="103">
        <v>604165.267906095</v>
      </c>
      <c r="D11" s="103">
        <v>545630.098240938</v>
      </c>
      <c r="E11" s="103">
        <v>58535.1696651577</v>
      </c>
      <c r="F11" s="104">
        <v>0.38281761719838786</v>
      </c>
    </row>
    <row r="12" spans="2:6" ht="12.75">
      <c r="B12" s="102">
        <v>2013</v>
      </c>
      <c r="C12" s="103">
        <v>758256.8035449183</v>
      </c>
      <c r="D12" s="103">
        <v>477939.53837766126</v>
      </c>
      <c r="E12" s="103">
        <v>280317.2651672568</v>
      </c>
      <c r="F12" s="104">
        <v>1.8262721656590546</v>
      </c>
    </row>
    <row r="13" spans="2:6" ht="12.75">
      <c r="B13" s="102">
        <v>2014</v>
      </c>
      <c r="C13" s="103">
        <v>702306.8531012892</v>
      </c>
      <c r="D13" s="103">
        <v>503374.92179231346</v>
      </c>
      <c r="E13" s="103">
        <v>198931.93130897544</v>
      </c>
      <c r="F13" s="104">
        <v>1.2728004111167384</v>
      </c>
    </row>
    <row r="14" spans="2:6" ht="12.75">
      <c r="B14" s="102">
        <v>2015</v>
      </c>
      <c r="C14" s="103">
        <v>653252.9080335622</v>
      </c>
      <c r="D14" s="103">
        <v>501214.597989073</v>
      </c>
      <c r="E14" s="103">
        <v>152038.3100444898</v>
      </c>
      <c r="F14" s="104">
        <v>0.9605412546422033</v>
      </c>
    </row>
    <row r="15" spans="2:6" ht="105.75" customHeight="1">
      <c r="B15" s="139" t="s">
        <v>82</v>
      </c>
      <c r="C15" s="140"/>
      <c r="D15" s="140"/>
      <c r="E15" s="140"/>
      <c r="F15" s="140"/>
    </row>
    <row r="37" ht="12.75">
      <c r="B37" s="14"/>
    </row>
  </sheetData>
  <sheetProtection/>
  <mergeCells count="2">
    <mergeCell ref="B2:F2"/>
    <mergeCell ref="B15:F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K28"/>
  <sheetViews>
    <sheetView showGridLines="0" tabSelected="1" zoomScalePageLayoutView="0" workbookViewId="0" topLeftCell="A1">
      <selection activeCell="I28" sqref="I28"/>
    </sheetView>
  </sheetViews>
  <sheetFormatPr defaultColWidth="11.421875" defaultRowHeight="12.75"/>
  <cols>
    <col min="1" max="1" width="3.421875" style="0" customWidth="1"/>
    <col min="2" max="2" width="12.7109375" style="0" customWidth="1"/>
    <col min="3" max="3" width="13.8515625" style="0" customWidth="1"/>
    <col min="4" max="5" width="14.8515625" style="0" customWidth="1"/>
  </cols>
  <sheetData>
    <row r="1" spans="2:6" ht="12.75">
      <c r="B1" s="11"/>
      <c r="C1" s="15"/>
      <c r="D1" s="15"/>
      <c r="E1" s="15"/>
      <c r="F1" s="11"/>
    </row>
    <row r="2" spans="2:11" ht="18" customHeight="1">
      <c r="B2" s="138" t="s">
        <v>74</v>
      </c>
      <c r="C2" s="138"/>
      <c r="D2" s="138"/>
      <c r="E2" s="138"/>
      <c r="F2" s="16"/>
      <c r="G2" s="18"/>
      <c r="H2" s="18"/>
      <c r="I2" s="18"/>
      <c r="J2" s="18"/>
      <c r="K2" s="18"/>
    </row>
    <row r="3" spans="2:11" ht="15" customHeight="1">
      <c r="B3" s="97" t="s">
        <v>46</v>
      </c>
      <c r="C3" s="98" t="s">
        <v>1</v>
      </c>
      <c r="D3" s="97" t="s">
        <v>3</v>
      </c>
      <c r="E3" s="98" t="s">
        <v>2</v>
      </c>
      <c r="F3" s="17"/>
      <c r="G3" s="18"/>
      <c r="H3" s="18"/>
      <c r="I3" s="18"/>
      <c r="J3" s="18"/>
      <c r="K3" s="18"/>
    </row>
    <row r="4" spans="2:11" ht="15" customHeight="1">
      <c r="B4" s="101">
        <v>1926</v>
      </c>
      <c r="C4" s="99">
        <v>37.04104109038111</v>
      </c>
      <c r="D4" s="99">
        <v>26.70432576050359</v>
      </c>
      <c r="E4" s="99">
        <v>46.23178263997295</v>
      </c>
      <c r="F4" s="17"/>
      <c r="G4" s="18"/>
      <c r="H4" s="18"/>
      <c r="I4" s="18"/>
      <c r="J4" s="18"/>
      <c r="K4" s="18"/>
    </row>
    <row r="5" spans="2:11" ht="15" customHeight="1">
      <c r="B5" s="101">
        <v>1927</v>
      </c>
      <c r="C5" s="99"/>
      <c r="D5" s="99"/>
      <c r="E5" s="99"/>
      <c r="F5" s="17"/>
      <c r="G5" s="18"/>
      <c r="H5" s="18"/>
      <c r="I5" s="18"/>
      <c r="J5" s="18"/>
      <c r="K5" s="18"/>
    </row>
    <row r="6" spans="2:11" ht="15" customHeight="1">
      <c r="B6" s="101">
        <v>1928</v>
      </c>
      <c r="C6" s="99">
        <v>37.558137852239796</v>
      </c>
      <c r="D6" s="99">
        <v>25.84152472164266</v>
      </c>
      <c r="E6" s="99">
        <v>48.296341903271035</v>
      </c>
      <c r="F6" s="17"/>
      <c r="G6" s="18"/>
      <c r="H6" s="18"/>
      <c r="I6" s="18"/>
      <c r="J6" s="18"/>
      <c r="K6" s="18"/>
    </row>
    <row r="7" spans="2:11" ht="15" customHeight="1">
      <c r="B7" s="101">
        <v>1929</v>
      </c>
      <c r="C7" s="99"/>
      <c r="D7" s="99"/>
      <c r="E7" s="99"/>
      <c r="F7" s="17"/>
      <c r="G7" s="18"/>
      <c r="H7" s="18"/>
      <c r="I7" s="18"/>
      <c r="J7" s="18"/>
      <c r="K7" s="18"/>
    </row>
    <row r="8" spans="2:11" ht="15" customHeight="1">
      <c r="B8" s="101">
        <v>1930</v>
      </c>
      <c r="C8" s="99">
        <v>36.707027236009665</v>
      </c>
      <c r="D8" s="99">
        <v>27.7098078207007</v>
      </c>
      <c r="E8" s="99">
        <v>44.76822139803362</v>
      </c>
      <c r="F8" s="17"/>
      <c r="G8" s="18"/>
      <c r="H8" s="18"/>
      <c r="I8" s="18"/>
      <c r="J8" s="18"/>
      <c r="K8" s="18"/>
    </row>
    <row r="9" spans="2:11" ht="15" customHeight="1">
      <c r="B9" s="101">
        <v>1931</v>
      </c>
      <c r="C9" s="99"/>
      <c r="D9" s="99"/>
      <c r="E9" s="99"/>
      <c r="F9" s="17"/>
      <c r="G9" s="18"/>
      <c r="H9" s="18"/>
      <c r="I9" s="18"/>
      <c r="J9" s="18"/>
      <c r="K9" s="18"/>
    </row>
    <row r="10" spans="2:11" ht="15" customHeight="1">
      <c r="B10" s="101">
        <v>1932</v>
      </c>
      <c r="C10" s="99">
        <v>36.16976458634368</v>
      </c>
      <c r="D10" s="99">
        <v>27.884753008646758</v>
      </c>
      <c r="E10" s="99">
        <v>43.6057856906607</v>
      </c>
      <c r="F10" s="17"/>
      <c r="G10" s="18"/>
      <c r="H10" s="18"/>
      <c r="I10" s="18"/>
      <c r="J10" s="18"/>
      <c r="K10" s="18"/>
    </row>
    <row r="11" spans="2:11" ht="15" customHeight="1">
      <c r="B11" s="101">
        <v>1933</v>
      </c>
      <c r="C11" s="99"/>
      <c r="D11" s="99"/>
      <c r="E11" s="99"/>
      <c r="F11" s="17"/>
      <c r="G11" s="18"/>
      <c r="H11" s="18"/>
      <c r="I11" s="18"/>
      <c r="J11" s="18"/>
      <c r="K11" s="18"/>
    </row>
    <row r="12" spans="2:11" ht="15" customHeight="1">
      <c r="B12" s="101">
        <v>1934</v>
      </c>
      <c r="C12" s="99">
        <v>34.8612971485179</v>
      </c>
      <c r="D12" s="99">
        <v>27.711838916436704</v>
      </c>
      <c r="E12" s="99">
        <v>41.17967190985266</v>
      </c>
      <c r="F12" s="17"/>
      <c r="G12" s="18"/>
      <c r="H12" s="18"/>
      <c r="I12" s="18"/>
      <c r="J12" s="18"/>
      <c r="K12" s="18"/>
    </row>
    <row r="13" spans="2:11" ht="15" customHeight="1">
      <c r="B13" s="101">
        <v>1935</v>
      </c>
      <c r="C13" s="99"/>
      <c r="D13" s="99"/>
      <c r="E13" s="99"/>
      <c r="F13" s="17"/>
      <c r="G13" s="18"/>
      <c r="H13" s="18"/>
      <c r="I13" s="18"/>
      <c r="J13" s="18"/>
      <c r="K13" s="18"/>
    </row>
    <row r="14" spans="2:11" ht="15" customHeight="1">
      <c r="B14" s="101">
        <v>1936</v>
      </c>
      <c r="C14" s="99">
        <v>34.27286979050802</v>
      </c>
      <c r="D14" s="99">
        <v>28.150552071251724</v>
      </c>
      <c r="E14" s="99">
        <v>39.644581836984926</v>
      </c>
      <c r="F14" s="17"/>
      <c r="G14" s="18"/>
      <c r="H14" s="18"/>
      <c r="I14" s="18"/>
      <c r="J14" s="18"/>
      <c r="K14" s="18"/>
    </row>
    <row r="15" spans="2:11" ht="15" customHeight="1">
      <c r="B15" s="101">
        <v>1937</v>
      </c>
      <c r="C15" s="99"/>
      <c r="D15" s="99"/>
      <c r="E15" s="99"/>
      <c r="F15" s="17"/>
      <c r="G15" s="18"/>
      <c r="H15" s="18"/>
      <c r="I15" s="18"/>
      <c r="J15" s="18"/>
      <c r="K15" s="18"/>
    </row>
    <row r="16" spans="2:11" ht="15" customHeight="1">
      <c r="B16" s="101">
        <v>1938</v>
      </c>
      <c r="C16" s="99">
        <v>33.863137691062626</v>
      </c>
      <c r="D16" s="99">
        <v>28.341001064400544</v>
      </c>
      <c r="E16" s="99">
        <v>38.792127591940876</v>
      </c>
      <c r="F16" s="17"/>
      <c r="G16" s="18"/>
      <c r="H16" s="18"/>
      <c r="I16" s="18"/>
      <c r="J16" s="18"/>
      <c r="K16" s="18"/>
    </row>
    <row r="17" spans="2:6" ht="15" customHeight="1">
      <c r="B17" s="96">
        <v>1939</v>
      </c>
      <c r="C17" s="100"/>
      <c r="D17" s="100"/>
      <c r="E17" s="100"/>
      <c r="F17" s="11"/>
    </row>
    <row r="18" spans="2:6" ht="15" customHeight="1">
      <c r="B18" s="96">
        <v>1940</v>
      </c>
      <c r="C18" s="100">
        <v>34.03526659975225</v>
      </c>
      <c r="D18" s="100">
        <v>28.90574495316941</v>
      </c>
      <c r="E18" s="100">
        <v>38.60206277341542</v>
      </c>
      <c r="F18" s="11"/>
    </row>
    <row r="19" spans="2:6" ht="15" customHeight="1">
      <c r="B19" s="96">
        <v>1941</v>
      </c>
      <c r="C19" s="100"/>
      <c r="D19" s="100"/>
      <c r="E19" s="100"/>
      <c r="F19" s="11"/>
    </row>
    <row r="20" spans="2:6" ht="15" customHeight="1">
      <c r="B20" s="96">
        <v>1942</v>
      </c>
      <c r="C20" s="100">
        <v>33.00654159823602</v>
      </c>
      <c r="D20" s="100">
        <v>27.68321069980773</v>
      </c>
      <c r="E20" s="100">
        <v>37.84355763442846</v>
      </c>
      <c r="F20" s="11"/>
    </row>
    <row r="21" spans="2:6" ht="15" customHeight="1">
      <c r="B21" s="96">
        <v>1943</v>
      </c>
      <c r="C21" s="100">
        <v>33.8687529999042</v>
      </c>
      <c r="D21" s="100">
        <v>28.415677990880226</v>
      </c>
      <c r="E21" s="100">
        <v>38.960341340575525</v>
      </c>
      <c r="F21" s="11"/>
    </row>
    <row r="22" spans="2:6" ht="15" customHeight="1">
      <c r="B22" s="96">
        <v>1944</v>
      </c>
      <c r="C22" s="100">
        <v>33.98285504561652</v>
      </c>
      <c r="D22" s="100">
        <v>28.571146901625298</v>
      </c>
      <c r="E22" s="100">
        <v>39.140453688929014</v>
      </c>
      <c r="F22" s="11"/>
    </row>
    <row r="23" spans="2:6" ht="15" customHeight="1">
      <c r="B23" s="96">
        <v>1945</v>
      </c>
      <c r="C23" s="100">
        <v>34.411053644402536</v>
      </c>
      <c r="D23" s="100">
        <v>29.12159429419076</v>
      </c>
      <c r="E23" s="100">
        <v>39.50530270397548</v>
      </c>
      <c r="F23" s="11"/>
    </row>
    <row r="24" spans="2:6" ht="15" customHeight="1">
      <c r="B24" s="96">
        <v>1946</v>
      </c>
      <c r="C24" s="100">
        <v>34.9051309456289</v>
      </c>
      <c r="D24" s="100">
        <v>29.692291010268995</v>
      </c>
      <c r="E24" s="100">
        <v>40.04758867115929</v>
      </c>
      <c r="F24" s="11"/>
    </row>
    <row r="25" spans="2:6" ht="15" customHeight="1">
      <c r="B25" s="96">
        <v>1947</v>
      </c>
      <c r="C25" s="100">
        <v>33.96864724085367</v>
      </c>
      <c r="D25" s="100">
        <v>29.017354151712716</v>
      </c>
      <c r="E25" s="100">
        <v>38.96628973870268</v>
      </c>
      <c r="F25" s="11"/>
    </row>
    <row r="26" spans="2:6" ht="15" customHeight="1">
      <c r="B26" s="96">
        <v>1948</v>
      </c>
      <c r="C26" s="100">
        <v>34.67618377494282</v>
      </c>
      <c r="D26" s="100">
        <v>30.016761027783122</v>
      </c>
      <c r="E26" s="100">
        <v>39.371346065885575</v>
      </c>
      <c r="F26" s="11"/>
    </row>
    <row r="27" spans="2:6" ht="15" customHeight="1">
      <c r="B27" s="96">
        <v>1949</v>
      </c>
      <c r="C27" s="100">
        <v>34.978874060452604</v>
      </c>
      <c r="D27" s="100">
        <v>29.874091407339105</v>
      </c>
      <c r="E27" s="100">
        <v>40.23548030773883</v>
      </c>
      <c r="F27" s="11"/>
    </row>
    <row r="28" spans="2:5" ht="82.5" customHeight="1">
      <c r="B28" s="109" t="s">
        <v>83</v>
      </c>
      <c r="C28" s="110"/>
      <c r="D28" s="110"/>
      <c r="E28" s="110"/>
    </row>
  </sheetData>
  <sheetProtection/>
  <mergeCells count="2">
    <mergeCell ref="B28:E28"/>
    <mergeCell ref="B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BARKA-ADOUM, Djibrine</dc:creator>
  <cp:keywords/>
  <dc:description/>
  <cp:lastModifiedBy>Jeandet Stéphane</cp:lastModifiedBy>
  <dcterms:created xsi:type="dcterms:W3CDTF">2014-03-26T09:55:49Z</dcterms:created>
  <dcterms:modified xsi:type="dcterms:W3CDTF">2017-05-05T13:01:45Z</dcterms:modified>
  <cp:category/>
  <cp:version/>
  <cp:contentType/>
  <cp:contentStatus/>
</cp:coreProperties>
</file>