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60" yWindow="660" windowWidth="28800" windowHeight="16540" activeTab="0"/>
  </bookViews>
  <sheets>
    <sheet name="F24_Tableau 1" sheetId="1" r:id="rId1"/>
    <sheet name="F24_Tableau 2" sheetId="2" r:id="rId2"/>
    <sheet name="F24_Graphique 1" sheetId="3" r:id="rId3"/>
    <sheet name="F24_Tableau 3" sheetId="4" r:id="rId4"/>
    <sheet name="F24_Tableau 4" sheetId="5" r:id="rId5"/>
  </sheets>
  <definedNames>
    <definedName name="eacr" localSheetId="4">#REF!</definedName>
    <definedName name="eacr">#REF!</definedName>
    <definedName name="_xlnm.Print_Area" localSheetId="2">'F24_Graphique 1'!$B$2:$N$58</definedName>
    <definedName name="_xlnm.Print_Area" localSheetId="0">'F24_Tableau 1'!$B$2:$K$16</definedName>
    <definedName name="_xlnm.Print_Area" localSheetId="1">'F24_Tableau 2'!$B$2:$K$16</definedName>
    <definedName name="_xlnm.Print_Area" localSheetId="3">'F24_Tableau 3'!$B$2:$H$16</definedName>
    <definedName name="_xlnm.Print_Area" localSheetId="4">'F24_Tableau 4'!$B$2:$I$16</definedName>
  </definedNames>
  <calcPr fullCalcOnLoad="1"/>
</workbook>
</file>

<file path=xl/sharedStrings.xml><?xml version="1.0" encoding="utf-8"?>
<sst xmlns="http://schemas.openxmlformats.org/spreadsheetml/2006/main" count="209" uniqueCount="74">
  <si>
    <t>Catégorie 1</t>
  </si>
  <si>
    <t>Catégorie 2</t>
  </si>
  <si>
    <t>Catégorie 3</t>
  </si>
  <si>
    <t>MSA salariés</t>
  </si>
  <si>
    <t>CNIEG</t>
  </si>
  <si>
    <t>MSA non-salariés</t>
  </si>
  <si>
    <t>-</t>
  </si>
  <si>
    <t>Âge</t>
  </si>
  <si>
    <t>Autres pensions d'invalidité de droit direct</t>
  </si>
  <si>
    <t xml:space="preserve"> </t>
  </si>
  <si>
    <t xml:space="preserve">      </t>
  </si>
  <si>
    <t>Population
française</t>
  </si>
  <si>
    <t>Effectifs
(en milliers)</t>
  </si>
  <si>
    <t>Part des femmes (en %)</t>
  </si>
  <si>
    <t>Bénéficiaires
d'une pension d'invalidité
de droit direct</t>
  </si>
  <si>
    <t>Nouveaux bénéficiaires d'une pension d'invalidité
de droit direct</t>
  </si>
  <si>
    <t>Pension d’invalidité
de droit direct</t>
  </si>
  <si>
    <t>Autres pensions d'invalidité
de droit direct</t>
  </si>
  <si>
    <t>Pension
de réversion</t>
  </si>
  <si>
    <t>Âge moyen</t>
  </si>
  <si>
    <t>Répartition (en %)</t>
  </si>
  <si>
    <t>Bénéficiaires d'une pension d'invalidité
de droit direct</t>
  </si>
  <si>
    <t>Nombre
de pensions
y compris pensions
de réversion
(en milliers)</t>
  </si>
  <si>
    <t>En euros</t>
  </si>
  <si>
    <t>Effectifs</t>
  </si>
  <si>
    <t>Total droits directs</t>
  </si>
  <si>
    <t>Pension de réversion</t>
  </si>
  <si>
    <t>Total</t>
  </si>
  <si>
    <t>Part dans la population
(en %)</t>
  </si>
  <si>
    <t>ns</t>
  </si>
  <si>
    <t>En millions d'euros</t>
  </si>
  <si>
    <t>Régime général (Cnam)</t>
  </si>
  <si>
    <t>Tableau 3. Montant mensuel des pensions d’invalidité fin 2019</t>
  </si>
  <si>
    <t>Ecart entre la pension
des femmes et des hommes, hors pensions de réversion (en %)</t>
  </si>
  <si>
    <t>1 300</t>
  </si>
  <si>
    <t>5 380</t>
  </si>
  <si>
    <t>7 790</t>
  </si>
  <si>
    <t>1 080</t>
  </si>
  <si>
    <t>4 940</t>
  </si>
  <si>
    <t>6 290</t>
  </si>
  <si>
    <t>6 300</t>
  </si>
  <si>
    <t>SSI</t>
  </si>
  <si>
    <t>Tableau 1. Bénéficiaires de pensions d’invalidité, fin 2019</t>
  </si>
  <si>
    <t>&lt; 1</t>
  </si>
  <si>
    <r>
      <t>Régimes dans le champ de l'invalidité  retenu par la DREES</t>
    </r>
    <r>
      <rPr>
        <b/>
        <vertAlign val="superscript"/>
        <sz val="8"/>
        <color indexed="8"/>
        <rFont val="Arial"/>
        <family val="2"/>
      </rPr>
      <t>1</t>
    </r>
  </si>
  <si>
    <r>
      <t>Fonction publique civile de l’État</t>
    </r>
    <r>
      <rPr>
        <vertAlign val="superscript"/>
        <sz val="8"/>
        <color indexed="8"/>
        <rFont val="Arial"/>
        <family val="2"/>
      </rPr>
      <t>1</t>
    </r>
  </si>
  <si>
    <r>
      <t>Fonction publique militaire de l’État</t>
    </r>
    <r>
      <rPr>
        <vertAlign val="superscript"/>
        <sz val="8"/>
        <color indexed="8"/>
        <rFont val="Arial"/>
        <family val="2"/>
      </rPr>
      <t>1</t>
    </r>
  </si>
  <si>
    <r>
      <t>CNRACL</t>
    </r>
    <r>
      <rPr>
        <vertAlign val="superscript"/>
        <sz val="8"/>
        <color indexed="8"/>
        <rFont val="Arial"/>
        <family val="2"/>
      </rPr>
      <t>1</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</si>
  <si>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indexed="8"/>
        <rFont val="Arial"/>
        <family val="2"/>
      </rPr>
      <t>Note &gt;</t>
    </r>
    <r>
      <rPr>
        <sz val="8"/>
        <color indexed="8"/>
        <rFont val="Arial"/>
        <family val="2"/>
      </rPr>
      <t xml:space="preserve"> Les données sont disponibles sur le champ de l’invalidité hors convention DREES  dans l’espace Open Data : https://data.drees.solidarites-sante.gouv.fr.
</t>
    </r>
    <r>
      <rPr>
        <b/>
        <sz val="8"/>
        <color indexed="8"/>
        <rFont val="Arial"/>
        <family val="2"/>
      </rPr>
      <t xml:space="preserve">Champ &gt; </t>
    </r>
    <r>
      <rPr>
        <sz val="8"/>
        <color indexed="8"/>
        <rFont val="Arial"/>
        <family val="2"/>
      </rPr>
      <t xml:space="preserve">Bénéficiaires d’une pension d’invalidité, vivants au 31 décembre 2019.
</t>
    </r>
    <r>
      <rPr>
        <b/>
        <sz val="8"/>
        <color indexed="8"/>
        <rFont val="Arial"/>
        <family val="2"/>
      </rPr>
      <t xml:space="preserve">Source &gt; </t>
    </r>
    <r>
      <rPr>
        <sz val="8"/>
        <color indexed="8"/>
        <rFont val="Arial"/>
        <family val="2"/>
      </rPr>
      <t>DREES, EACR 2019.</t>
    </r>
  </si>
  <si>
    <t>Tableau 2. Nouveaux bénéficiaires de pensions d’invalidité, en 2019</t>
  </si>
  <si>
    <r>
      <t>Régimes dans le champ de l'invalidité retenu par la DREES</t>
    </r>
    <r>
      <rPr>
        <b/>
        <vertAlign val="superscript"/>
        <sz val="8"/>
        <color indexed="8"/>
        <rFont val="Arial"/>
        <family val="2"/>
      </rPr>
      <t>1</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</si>
  <si>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indexed="8"/>
        <rFont val="Arial"/>
        <family val="2"/>
      </rPr>
      <t>Notes &gt;</t>
    </r>
    <r>
      <rPr>
        <sz val="8"/>
        <color indexed="8"/>
        <rFont val="Arial"/>
        <family val="2"/>
      </rPr>
      <t xml:space="preserve"> Les données sont disponibles sur le champ de l’invalidité hors convention DREES dans l’espace Open Data : https://data.drees.solidarites-sante.gouv.fr. Les pensions renseignées incluent l’avantage de base et les majorations pour tierce personne versés en décembre 2019. Le montant est brut, c’est-à-dire avant application des prélèvements sociaux (CSG, CRDS, etc.).
</t>
    </r>
    <r>
      <rPr>
        <b/>
        <sz val="8"/>
        <color indexed="8"/>
        <rFont val="Arial"/>
        <family val="2"/>
      </rPr>
      <t>Champ &gt;</t>
    </r>
    <r>
      <rPr>
        <sz val="8"/>
        <color indexed="8"/>
        <rFont val="Arial"/>
        <family val="2"/>
      </rPr>
      <t xml:space="preserve"> Bénéficiaires d’une pension d’invalidité de droit direct, vivants au 31 décembre 2019.
</t>
    </r>
    <r>
      <rPr>
        <b/>
        <sz val="8"/>
        <color indexed="8"/>
        <rFont val="Arial"/>
        <family val="2"/>
      </rPr>
      <t xml:space="preserve">Source &gt; </t>
    </r>
    <r>
      <rPr>
        <sz val="8"/>
        <color indexed="8"/>
        <rFont val="Arial"/>
        <family val="2"/>
      </rPr>
      <t>DREES, EACR 2019.</t>
    </r>
  </si>
  <si>
    <t>  790</t>
  </si>
  <si>
    <t> 10</t>
  </si>
  <si>
    <t>   40</t>
  </si>
  <si>
    <t>  180</t>
  </si>
  <si>
    <t>  240</t>
  </si>
  <si>
    <t>   20</t>
  </si>
  <si>
    <t>   30</t>
  </si>
  <si>
    <t>   50</t>
  </si>
  <si>
    <t>  150</t>
  </si>
  <si>
    <t>  170</t>
  </si>
  <si>
    <t> 20</t>
  </si>
  <si>
    <t>  340</t>
  </si>
  <si>
    <t>   10</t>
  </si>
  <si>
    <t>   60</t>
  </si>
  <si>
    <t>  280</t>
  </si>
  <si>
    <t>   90</t>
  </si>
  <si>
    <t>  410</t>
  </si>
  <si>
    <t>Tableau 4. Dépenses de pension d’invalidité (montant fin 2019 en équivalent annualisé)</t>
  </si>
  <si>
    <r>
      <t xml:space="preserve">ns : non significatif. 
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indexed="8"/>
        <rFont val="Arial"/>
        <family val="2"/>
      </rPr>
      <t xml:space="preserve">Notes &gt; </t>
    </r>
    <r>
      <rPr>
        <sz val="8"/>
        <color indexed="8"/>
        <rFont val="Arial"/>
        <family val="2"/>
      </rPr>
      <t xml:space="preserve">Les données sont disponibles sur le champ de l’invalidité hors convention DREES dans l’espace Open Data : https://data.drees.solidarites-sante.gouv.fr.
</t>
    </r>
    <r>
      <rPr>
        <b/>
        <sz val="8"/>
        <color indexed="8"/>
        <rFont val="Arial"/>
        <family val="2"/>
      </rPr>
      <t>Champ &gt;</t>
    </r>
    <r>
      <rPr>
        <sz val="8"/>
        <color indexed="8"/>
        <rFont val="Arial"/>
        <family val="2"/>
      </rPr>
      <t xml:space="preserve"> Bénéficiaires d’une pension d’invalidité, vivants au 31 décembre 2019.
</t>
    </r>
    <r>
      <rPr>
        <b/>
        <sz val="8"/>
        <color indexed="8"/>
        <rFont val="Arial"/>
        <family val="2"/>
      </rPr>
      <t xml:space="preserve">Source &gt; </t>
    </r>
    <r>
      <rPr>
        <sz val="8"/>
        <color indexed="8"/>
        <rFont val="Arial"/>
        <family val="2"/>
      </rPr>
      <t>DREES, EACR 2019.</t>
    </r>
  </si>
  <si>
    <t>Graphique 1. Nombre et part dans la population des bénéficiaires 
de pension d’invalidité de droit direct par âge, en 2019</t>
  </si>
  <si>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indexed="8"/>
        <rFont val="Arial"/>
        <family val="2"/>
      </rPr>
      <t>Note &gt;</t>
    </r>
    <r>
      <rPr>
        <sz val="8"/>
        <color indexed="8"/>
        <rFont val="Arial"/>
        <family val="2"/>
      </rPr>
      <t xml:space="preserve"> Les données sont disponibles sur le champ de l’invalidité hors convention DREES dans l’espace Open Data : https://data.drees.solidarites-sante.gouv.fr.
</t>
    </r>
    <r>
      <rPr>
        <b/>
        <sz val="8"/>
        <color indexed="8"/>
        <rFont val="Arial"/>
        <family val="2"/>
      </rPr>
      <t>Champ &gt;</t>
    </r>
    <r>
      <rPr>
        <sz val="8"/>
        <color indexed="8"/>
        <rFont val="Arial"/>
        <family val="2"/>
      </rPr>
      <t xml:space="preserve"> Bénéficiaires d’une pension d’invalidité, vivants au 31 décembre 2019.
</t>
    </r>
    <r>
      <rPr>
        <b/>
        <sz val="8"/>
        <color indexed="8"/>
        <rFont val="Arial"/>
        <family val="2"/>
      </rPr>
      <t>Source &gt;</t>
    </r>
    <r>
      <rPr>
        <sz val="8"/>
        <color indexed="8"/>
        <rFont val="Arial"/>
        <family val="2"/>
      </rPr>
      <t xml:space="preserve"> DREES, EACR 2019.</t>
    </r>
  </si>
  <si>
    <r>
      <rPr>
        <b/>
        <sz val="8"/>
        <color indexed="8"/>
        <rFont val="Arial"/>
        <family val="2"/>
      </rPr>
      <t>Notes &gt;</t>
    </r>
    <r>
      <rPr>
        <sz val="8"/>
        <color indexed="8"/>
        <rFont val="Arial"/>
        <family val="2"/>
      </rPr>
      <t xml:space="preserve"> Le champ des pensions d’invalidité retenu correspond à la convention DREES (voir encadré 2 de la fiche 23,  et annexe 4). Pour calculer la part de bénéficiaires dans la population, leur nombre a été rapporté à la population française. Certains d’entre eux peuvent toutefois résider à l’étranger.
</t>
    </r>
    <r>
      <rPr>
        <b/>
        <sz val="8"/>
        <color indexed="8"/>
        <rFont val="Arial"/>
        <family val="2"/>
      </rPr>
      <t>Champ &gt;</t>
    </r>
    <r>
      <rPr>
        <sz val="8"/>
        <color indexed="8"/>
        <rFont val="Arial"/>
        <family val="2"/>
      </rPr>
      <t xml:space="preserve"> Bénéficiaires d’une pension d’invalidité de droit direct en 2019, vivants au 31 décembre 2019.
</t>
    </r>
    <r>
      <rPr>
        <b/>
        <sz val="8"/>
        <color indexed="8"/>
        <rFont val="Arial"/>
        <family val="2"/>
      </rPr>
      <t xml:space="preserve">Sources &gt; </t>
    </r>
    <r>
      <rPr>
        <sz val="8"/>
        <color indexed="8"/>
        <rFont val="Arial"/>
        <family val="2"/>
      </rPr>
      <t>DREES, EACR 2019 et Insee, estimations de population (résultats provisoires début 2020).</t>
    </r>
  </si>
</sst>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_-;\-* #,##0_-;_-* &quot;-&quot;_-;_-@_-"/>
    <numFmt numFmtId="172" formatCode="_-* #,##0.00\ &quot;€&quot;_-;\-* #,##0.00\ &quot;€&quot;_-;_-* &quot;-&quot;??\ &quot;€&quot;_-;_-@_-"/>
    <numFmt numFmtId="173" formatCode="_-* #,##0.00_-;\-* #,##0.00_-;_-* &quot;-&quot;??_-;_-@_-"/>
    <numFmt numFmtId="174" formatCode="_-* #,##0\ _€_-;\-* #,##0\ _€_-;_-* &quot;-&quot;\ _€_-;_-@_-"/>
    <numFmt numFmtId="175" formatCode="_-* #,##0.00\ _€_-;\-* #,##0.00\ _€_-;_-* &quot;-&quot;??\ _€_-;_-@_-"/>
    <numFmt numFmtId="176" formatCode="0.0"/>
    <numFmt numFmtId="177" formatCode="#,##0\ _€"/>
    <numFmt numFmtId="178" formatCode="0.000"/>
    <numFmt numFmtId="179" formatCode="0.0000"/>
    <numFmt numFmtId="180" formatCode="0.00000"/>
    <numFmt numFmtId="181" formatCode="0.0%"/>
    <numFmt numFmtId="182" formatCode="0.00000000"/>
    <numFmt numFmtId="183" formatCode="0.0000000"/>
    <numFmt numFmtId="184" formatCode="0.000000"/>
    <numFmt numFmtId="185" formatCode="#,##0.0"/>
    <numFmt numFmtId="186" formatCode="&quot;Vrai&quot;;&quot;Vrai&quot;;&quot;Faux&quot;"/>
    <numFmt numFmtId="187" formatCode="&quot;Actif&quot;;&quot;Actif&quot;;&quot;Inactif&quot;"/>
    <numFmt numFmtId="188" formatCode="[$€-2]\ #,##0.00_);[Red]\([$€-2]\ #,##0.00\)"/>
    <numFmt numFmtId="189" formatCode="#\ ##0.0"/>
  </numFmts>
  <fonts count="46">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vertAlign val="superscript"/>
      <sz val="8"/>
      <color indexed="8"/>
      <name val="Arial"/>
      <family val="2"/>
    </font>
    <font>
      <vertAlign val="superscript"/>
      <sz val="8"/>
      <color indexed="8"/>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30" borderId="0" applyNumberFormat="0" applyBorder="0" applyAlignment="0" applyProtection="0"/>
    <xf numFmtId="0" fontId="2"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28">
    <xf numFmtId="0" fontId="0" fillId="0" borderId="0" xfId="0" applyFont="1" applyAlignment="1">
      <alignment/>
    </xf>
    <xf numFmtId="0" fontId="44" fillId="0" borderId="0" xfId="0" applyFont="1" applyFill="1" applyBorder="1" applyAlignment="1">
      <alignment vertical="center"/>
    </xf>
    <xf numFmtId="0" fontId="44" fillId="0" borderId="0" xfId="0" applyFont="1" applyFill="1" applyAlignment="1">
      <alignment vertical="center"/>
    </xf>
    <xf numFmtId="176" fontId="44" fillId="0" borderId="0" xfId="0" applyNumberFormat="1" applyFont="1" applyFill="1" applyAlignment="1">
      <alignment vertical="center"/>
    </xf>
    <xf numFmtId="0" fontId="44" fillId="0" borderId="10" xfId="0" applyFont="1" applyFill="1" applyBorder="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0" xfId="0" applyFont="1" applyBorder="1" applyAlignment="1">
      <alignment horizontal="right" vertical="center" indent="4"/>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Border="1" applyAlignment="1">
      <alignment horizontal="right" vertical="center" indent="3"/>
    </xf>
    <xf numFmtId="0" fontId="44" fillId="0" borderId="15" xfId="0" applyFont="1" applyBorder="1" applyAlignment="1">
      <alignment horizontal="right" vertical="center" indent="3"/>
    </xf>
    <xf numFmtId="0" fontId="44" fillId="0" borderId="16" xfId="0" applyFont="1" applyBorder="1" applyAlignment="1">
      <alignment horizontal="right" vertical="center" indent="3"/>
    </xf>
    <xf numFmtId="0" fontId="45" fillId="0" borderId="0"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left" vertical="center"/>
    </xf>
    <xf numFmtId="0" fontId="44" fillId="0" borderId="15" xfId="0" applyFont="1" applyFill="1" applyBorder="1" applyAlignment="1">
      <alignment horizontal="left" vertical="center" wrapText="1"/>
    </xf>
    <xf numFmtId="0" fontId="44" fillId="0" borderId="15" xfId="0" applyFont="1" applyFill="1" applyBorder="1" applyAlignment="1">
      <alignment vertical="center" wrapText="1"/>
    </xf>
    <xf numFmtId="0" fontId="44" fillId="0" borderId="16" xfId="0" applyFont="1" applyFill="1" applyBorder="1" applyAlignment="1">
      <alignment horizontal="left" vertical="center" wrapText="1"/>
    </xf>
    <xf numFmtId="0" fontId="45" fillId="0" borderId="20" xfId="0" applyFont="1" applyFill="1" applyBorder="1" applyAlignment="1">
      <alignment vertical="center" wrapText="1"/>
    </xf>
    <xf numFmtId="0" fontId="44" fillId="0" borderId="11" xfId="0" applyFont="1" applyFill="1" applyBorder="1" applyAlignment="1">
      <alignment horizontal="left" vertical="center" wrapText="1"/>
    </xf>
    <xf numFmtId="0" fontId="44" fillId="0" borderId="0" xfId="0" applyFont="1" applyFill="1" applyBorder="1" applyAlignment="1">
      <alignment horizontal="right" vertical="center" indent="5"/>
    </xf>
    <xf numFmtId="0" fontId="44" fillId="0" borderId="0" xfId="0" applyFont="1" applyFill="1" applyBorder="1" applyAlignment="1">
      <alignment horizontal="right" vertical="center" indent="6"/>
    </xf>
    <xf numFmtId="0" fontId="44" fillId="0" borderId="11" xfId="0" applyFont="1" applyFill="1" applyBorder="1" applyAlignment="1">
      <alignment vertical="center" wrapText="1"/>
    </xf>
    <xf numFmtId="0" fontId="44" fillId="0" borderId="12" xfId="0" applyFont="1" applyFill="1" applyBorder="1" applyAlignment="1">
      <alignment horizontal="left" vertical="center" wrapText="1"/>
    </xf>
    <xf numFmtId="0" fontId="44" fillId="0" borderId="13" xfId="0" applyFont="1" applyFill="1" applyBorder="1" applyAlignment="1">
      <alignment horizontal="right" vertical="center" indent="3"/>
    </xf>
    <xf numFmtId="0" fontId="45" fillId="0" borderId="21"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9" xfId="0" applyFont="1" applyFill="1" applyBorder="1" applyAlignment="1">
      <alignment horizontal="right" vertical="center" indent="5"/>
    </xf>
    <xf numFmtId="0" fontId="44" fillId="0" borderId="15" xfId="0" applyFont="1" applyFill="1" applyBorder="1" applyAlignment="1">
      <alignment horizontal="right" vertical="center" indent="5"/>
    </xf>
    <xf numFmtId="0" fontId="44" fillId="0" borderId="16" xfId="0" applyFont="1" applyFill="1" applyBorder="1" applyAlignment="1">
      <alignment horizontal="right" vertical="center" indent="5"/>
    </xf>
    <xf numFmtId="0" fontId="7" fillId="0" borderId="22"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15" xfId="0" applyFont="1" applyFill="1" applyBorder="1" applyAlignment="1">
      <alignment horizontal="center" vertical="center"/>
    </xf>
    <xf numFmtId="185" fontId="44" fillId="0" borderId="15" xfId="0" applyNumberFormat="1" applyFont="1" applyFill="1" applyBorder="1" applyAlignment="1">
      <alignment horizontal="center" vertical="center"/>
    </xf>
    <xf numFmtId="0" fontId="45" fillId="0" borderId="0" xfId="0" applyFont="1" applyFill="1" applyBorder="1" applyAlignment="1">
      <alignment vertical="center"/>
    </xf>
    <xf numFmtId="3" fontId="44" fillId="0" borderId="15" xfId="0" applyNumberFormat="1" applyFont="1" applyFill="1" applyBorder="1" applyAlignment="1">
      <alignment horizontal="right" vertical="center" indent="6"/>
    </xf>
    <xf numFmtId="0" fontId="45" fillId="0" borderId="23" xfId="0" applyFont="1" applyFill="1" applyBorder="1" applyAlignment="1">
      <alignment horizontal="center" vertical="center" wrapText="1"/>
    </xf>
    <xf numFmtId="49" fontId="45" fillId="0" borderId="0" xfId="0" applyNumberFormat="1" applyFont="1" applyFill="1" applyAlignment="1">
      <alignment horizontal="left" vertical="center"/>
    </xf>
    <xf numFmtId="0" fontId="45" fillId="0" borderId="19" xfId="0" applyFont="1" applyFill="1" applyBorder="1" applyAlignment="1">
      <alignment horizontal="right" vertical="center" indent="8"/>
    </xf>
    <xf numFmtId="0" fontId="44" fillId="0" borderId="15" xfId="0" applyFont="1" applyFill="1" applyBorder="1" applyAlignment="1">
      <alignment horizontal="right" vertical="center" indent="8"/>
    </xf>
    <xf numFmtId="0" fontId="44" fillId="0" borderId="16" xfId="0" applyFont="1" applyFill="1" applyBorder="1" applyAlignment="1">
      <alignment horizontal="right" vertical="center" indent="8"/>
    </xf>
    <xf numFmtId="0" fontId="44" fillId="0" borderId="0" xfId="0" applyFont="1" applyFill="1" applyBorder="1" applyAlignment="1">
      <alignment horizontal="left" vertical="center" wrapText="1"/>
    </xf>
    <xf numFmtId="0" fontId="44" fillId="0" borderId="0" xfId="0" applyFont="1" applyBorder="1" applyAlignment="1">
      <alignment horizontal="right" vertical="center" indent="5"/>
    </xf>
    <xf numFmtId="0" fontId="44" fillId="0" borderId="0" xfId="0" applyFont="1" applyBorder="1" applyAlignment="1">
      <alignment horizontal="right" vertical="center" indent="3"/>
    </xf>
    <xf numFmtId="0" fontId="44" fillId="0" borderId="0" xfId="0" applyFont="1" applyBorder="1" applyAlignment="1">
      <alignment horizontal="right" vertical="center" indent="6"/>
    </xf>
    <xf numFmtId="0" fontId="45" fillId="0" borderId="0" xfId="0" applyFont="1" applyFill="1" applyBorder="1" applyAlignment="1">
      <alignment horizontal="left" vertical="center"/>
    </xf>
    <xf numFmtId="0" fontId="44" fillId="0" borderId="0" xfId="0" applyNumberFormat="1" applyFont="1" applyFill="1" applyBorder="1" applyAlignment="1">
      <alignment horizontal="center" vertical="center"/>
    </xf>
    <xf numFmtId="0" fontId="45" fillId="0" borderId="0" xfId="0" applyFont="1" applyFill="1" applyAlignment="1">
      <alignment vertical="center"/>
    </xf>
    <xf numFmtId="0" fontId="45" fillId="0" borderId="11" xfId="0" applyFont="1" applyBorder="1" applyAlignment="1">
      <alignment horizontal="right" vertical="center" indent="2"/>
    </xf>
    <xf numFmtId="0" fontId="45" fillId="0" borderId="15" xfId="0" applyFont="1" applyBorder="1" applyAlignment="1">
      <alignment horizontal="right" vertical="center" indent="2"/>
    </xf>
    <xf numFmtId="0" fontId="45" fillId="0" borderId="0" xfId="0" applyFont="1" applyBorder="1" applyAlignment="1">
      <alignment horizontal="right" vertical="center" indent="2"/>
    </xf>
    <xf numFmtId="0" fontId="44" fillId="0" borderId="11" xfId="0" applyFont="1" applyBorder="1" applyAlignment="1">
      <alignment horizontal="right" vertical="center" indent="2"/>
    </xf>
    <xf numFmtId="0" fontId="44" fillId="0" borderId="15" xfId="0" applyFont="1" applyBorder="1" applyAlignment="1">
      <alignment horizontal="right" vertical="center" indent="2"/>
    </xf>
    <xf numFmtId="0" fontId="44" fillId="0" borderId="0" xfId="0" applyFont="1" applyBorder="1" applyAlignment="1">
      <alignment horizontal="right" vertical="center" indent="2"/>
    </xf>
    <xf numFmtId="0" fontId="44" fillId="0" borderId="12" xfId="0" applyFont="1" applyBorder="1" applyAlignment="1">
      <alignment horizontal="right" vertical="center" indent="2"/>
    </xf>
    <xf numFmtId="0" fontId="44" fillId="0" borderId="16" xfId="0" applyFont="1" applyBorder="1" applyAlignment="1">
      <alignment horizontal="right" vertical="center" indent="2"/>
    </xf>
    <xf numFmtId="0" fontId="44" fillId="0" borderId="13" xfId="0" applyFont="1" applyBorder="1" applyAlignment="1">
      <alignment horizontal="right" vertical="center" indent="2"/>
    </xf>
    <xf numFmtId="0" fontId="45" fillId="0" borderId="19" xfId="0" applyFont="1" applyBorder="1" applyAlignment="1">
      <alignment horizontal="right" vertical="center" indent="3"/>
    </xf>
    <xf numFmtId="0" fontId="45" fillId="0" borderId="10" xfId="0" applyFont="1" applyBorder="1" applyAlignment="1">
      <alignment horizontal="right" vertical="center" indent="3"/>
    </xf>
    <xf numFmtId="0" fontId="44" fillId="0" borderId="10" xfId="0" applyFont="1" applyBorder="1" applyAlignment="1">
      <alignment horizontal="right" vertical="center" indent="3"/>
    </xf>
    <xf numFmtId="0" fontId="44" fillId="0" borderId="14" xfId="0" applyFont="1" applyBorder="1" applyAlignment="1">
      <alignment horizontal="right" vertical="center" indent="3"/>
    </xf>
    <xf numFmtId="0" fontId="44" fillId="0" borderId="0" xfId="0" applyFont="1" applyFill="1" applyBorder="1" applyAlignment="1">
      <alignment horizontal="right" vertical="center" indent="4"/>
    </xf>
    <xf numFmtId="0" fontId="44" fillId="0" borderId="0" xfId="0" applyFont="1" applyFill="1" applyBorder="1" applyAlignment="1">
      <alignment horizontal="right" vertical="center" indent="3"/>
    </xf>
    <xf numFmtId="0" fontId="44" fillId="0" borderId="0" xfId="0" applyFont="1" applyFill="1" applyBorder="1" applyAlignment="1">
      <alignment horizontal="right" vertical="center"/>
    </xf>
    <xf numFmtId="0" fontId="45" fillId="0" borderId="19" xfId="0" applyFont="1" applyFill="1" applyBorder="1" applyAlignment="1">
      <alignment horizontal="right" vertical="center" indent="2"/>
    </xf>
    <xf numFmtId="0" fontId="45" fillId="0" borderId="23" xfId="0" applyFont="1" applyFill="1" applyBorder="1" applyAlignment="1">
      <alignment horizontal="right" vertical="center" indent="2"/>
    </xf>
    <xf numFmtId="0" fontId="45" fillId="0" borderId="20" xfId="0" applyFont="1" applyFill="1" applyBorder="1" applyAlignment="1">
      <alignment horizontal="right" vertical="center" indent="2"/>
    </xf>
    <xf numFmtId="0" fontId="45" fillId="0" borderId="21" xfId="0" applyFont="1" applyFill="1" applyBorder="1" applyAlignment="1">
      <alignment horizontal="right" vertical="center" indent="2"/>
    </xf>
    <xf numFmtId="0" fontId="44" fillId="0" borderId="15" xfId="0" applyFont="1" applyFill="1" applyBorder="1" applyAlignment="1">
      <alignment horizontal="right" vertical="center" indent="2"/>
    </xf>
    <xf numFmtId="0" fontId="44" fillId="0" borderId="0" xfId="0" applyFont="1" applyFill="1" applyBorder="1" applyAlignment="1">
      <alignment horizontal="right" vertical="center" indent="2"/>
    </xf>
    <xf numFmtId="0" fontId="44" fillId="0" borderId="11" xfId="0" applyFont="1" applyFill="1" applyBorder="1" applyAlignment="1">
      <alignment horizontal="right" vertical="center" indent="2"/>
    </xf>
    <xf numFmtId="0" fontId="44" fillId="0" borderId="10" xfId="0" applyFont="1" applyFill="1" applyBorder="1" applyAlignment="1">
      <alignment horizontal="right" vertical="center" indent="2"/>
    </xf>
    <xf numFmtId="0" fontId="44" fillId="0" borderId="16" xfId="0" applyFont="1" applyFill="1" applyBorder="1" applyAlignment="1">
      <alignment horizontal="right" vertical="center" indent="2"/>
    </xf>
    <xf numFmtId="0" fontId="44" fillId="0" borderId="14" xfId="0" applyFont="1" applyFill="1" applyBorder="1" applyAlignment="1">
      <alignment horizontal="right" vertical="center" indent="2"/>
    </xf>
    <xf numFmtId="0" fontId="44" fillId="0" borderId="13" xfId="0" applyFont="1" applyFill="1" applyBorder="1" applyAlignment="1">
      <alignment horizontal="right" vertical="center" indent="2"/>
    </xf>
    <xf numFmtId="0" fontId="44" fillId="0" borderId="12" xfId="0" applyFont="1" applyFill="1" applyBorder="1" applyAlignment="1">
      <alignment horizontal="right" vertical="center" indent="2"/>
    </xf>
    <xf numFmtId="0" fontId="45" fillId="0" borderId="23" xfId="0" applyFont="1" applyFill="1" applyBorder="1" applyAlignment="1">
      <alignment horizontal="right" vertical="center" indent="3"/>
    </xf>
    <xf numFmtId="0" fontId="44" fillId="0" borderId="0" xfId="0" applyFont="1" applyFill="1" applyBorder="1" applyAlignment="1">
      <alignment horizontal="center" vertical="center"/>
    </xf>
    <xf numFmtId="185" fontId="44" fillId="0" borderId="0" xfId="0" applyNumberFormat="1" applyFont="1" applyFill="1" applyBorder="1" applyAlignment="1">
      <alignment horizontal="center" vertical="center"/>
    </xf>
    <xf numFmtId="0" fontId="44" fillId="0" borderId="16" xfId="0" applyFont="1" applyFill="1" applyBorder="1" applyAlignment="1">
      <alignment horizontal="center" vertical="center"/>
    </xf>
    <xf numFmtId="185" fontId="44" fillId="0" borderId="16" xfId="0" applyNumberFormat="1" applyFont="1" applyFill="1" applyBorder="1" applyAlignment="1">
      <alignment horizontal="center" vertical="center"/>
    </xf>
    <xf numFmtId="0" fontId="44" fillId="0" borderId="0" xfId="0" applyFont="1" applyAlignment="1">
      <alignment vertical="center"/>
    </xf>
    <xf numFmtId="3" fontId="44" fillId="0" borderId="0" xfId="0" applyNumberFormat="1" applyFont="1" applyFill="1" applyAlignment="1">
      <alignment vertical="center"/>
    </xf>
    <xf numFmtId="0" fontId="45" fillId="0" borderId="0" xfId="0" applyFont="1" applyAlignment="1">
      <alignment vertical="center"/>
    </xf>
    <xf numFmtId="3" fontId="44" fillId="0" borderId="0" xfId="0" applyNumberFormat="1" applyFont="1" applyBorder="1" applyAlignment="1" quotePrefix="1">
      <alignment vertical="center"/>
    </xf>
    <xf numFmtId="0" fontId="44" fillId="0" borderId="0" xfId="0" applyFont="1" applyAlignment="1">
      <alignment horizontal="left" vertical="center"/>
    </xf>
    <xf numFmtId="0" fontId="45" fillId="0" borderId="0" xfId="0" applyFont="1" applyFill="1" applyBorder="1" applyAlignment="1">
      <alignment horizontal="left" vertical="center" wrapText="1"/>
    </xf>
    <xf numFmtId="0" fontId="45" fillId="0" borderId="13" xfId="0" applyFont="1" applyFill="1" applyBorder="1" applyAlignment="1">
      <alignment horizontal="left" vertical="center"/>
    </xf>
    <xf numFmtId="3" fontId="44" fillId="0" borderId="19" xfId="0" applyNumberFormat="1" applyFont="1" applyFill="1" applyBorder="1" applyAlignment="1">
      <alignment horizontal="right" vertical="center" indent="1"/>
    </xf>
    <xf numFmtId="3" fontId="44" fillId="0" borderId="15" xfId="0" applyNumberFormat="1" applyFont="1" applyFill="1" applyBorder="1" applyAlignment="1">
      <alignment horizontal="right" vertical="center" indent="1"/>
    </xf>
    <xf numFmtId="3" fontId="44" fillId="0" borderId="16" xfId="0" applyNumberFormat="1" applyFont="1" applyFill="1" applyBorder="1" applyAlignment="1">
      <alignment horizontal="right" vertical="center" indent="1"/>
    </xf>
    <xf numFmtId="3" fontId="44" fillId="0" borderId="15" xfId="0" applyNumberFormat="1" applyFont="1" applyFill="1" applyBorder="1" applyAlignment="1">
      <alignment horizontal="right" vertical="center" indent="2"/>
    </xf>
    <xf numFmtId="3" fontId="44" fillId="0" borderId="15" xfId="0" applyNumberFormat="1" applyFont="1" applyFill="1" applyBorder="1" applyAlignment="1">
      <alignment horizontal="right" vertical="center" indent="5"/>
    </xf>
    <xf numFmtId="3" fontId="44" fillId="0" borderId="19" xfId="0" applyNumberFormat="1" applyFont="1" applyFill="1" applyBorder="1" applyAlignment="1">
      <alignment horizontal="right" vertical="center" indent="6"/>
    </xf>
    <xf numFmtId="3" fontId="44" fillId="0" borderId="16" xfId="0" applyNumberFormat="1" applyFont="1" applyFill="1" applyBorder="1" applyAlignment="1">
      <alignment horizontal="right" vertical="center" indent="6"/>
    </xf>
    <xf numFmtId="3" fontId="44" fillId="0" borderId="0" xfId="0" applyNumberFormat="1" applyFont="1" applyFill="1" applyAlignment="1">
      <alignment horizontal="right" vertical="center" indent="1"/>
    </xf>
    <xf numFmtId="3" fontId="44" fillId="0" borderId="13" xfId="0" applyNumberFormat="1" applyFont="1" applyFill="1" applyBorder="1" applyAlignment="1">
      <alignment horizontal="right" vertical="center" indent="1"/>
    </xf>
    <xf numFmtId="0" fontId="44" fillId="0" borderId="0" xfId="0" applyFont="1" applyFill="1" applyBorder="1" applyAlignment="1">
      <alignment horizontal="right" vertical="center" indent="15"/>
    </xf>
    <xf numFmtId="0" fontId="45" fillId="0" borderId="15" xfId="0" applyFont="1" applyFill="1" applyBorder="1" applyAlignment="1">
      <alignment horizontal="right" vertical="center" indent="2"/>
    </xf>
    <xf numFmtId="3" fontId="45" fillId="0" borderId="15" xfId="0" applyNumberFormat="1" applyFont="1" applyFill="1" applyBorder="1" applyAlignment="1">
      <alignment horizontal="right" vertical="center" indent="2"/>
    </xf>
    <xf numFmtId="0" fontId="45" fillId="0" borderId="15" xfId="0" applyFont="1" applyFill="1" applyBorder="1" applyAlignment="1">
      <alignment horizontal="right" vertical="center" indent="5"/>
    </xf>
    <xf numFmtId="0" fontId="45" fillId="0" borderId="21" xfId="0" applyFont="1" applyFill="1" applyBorder="1" applyAlignment="1">
      <alignment horizontal="right" vertical="center" indent="9"/>
    </xf>
    <xf numFmtId="0" fontId="44" fillId="0" borderId="10" xfId="0" applyFont="1" applyFill="1" applyBorder="1" applyAlignment="1">
      <alignment horizontal="right" vertical="center" indent="9"/>
    </xf>
    <xf numFmtId="0" fontId="44" fillId="0" borderId="14" xfId="0" applyFont="1" applyFill="1" applyBorder="1" applyAlignment="1">
      <alignment horizontal="right" vertical="center" indent="9"/>
    </xf>
    <xf numFmtId="0" fontId="44" fillId="0" borderId="0" xfId="0" applyFont="1" applyFill="1" applyBorder="1" applyAlignment="1">
      <alignment horizontal="right" vertical="center" indent="8"/>
    </xf>
    <xf numFmtId="0" fontId="45" fillId="0" borderId="17"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left" vertical="center"/>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top"/>
    </xf>
    <xf numFmtId="0" fontId="45" fillId="0" borderId="19"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19"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49" fontId="45" fillId="0" borderId="0" xfId="0" applyNumberFormat="1" applyFont="1" applyFill="1" applyAlignment="1">
      <alignment horizontal="left" vertical="center"/>
    </xf>
    <xf numFmtId="0" fontId="45" fillId="0" borderId="0" xfId="0" applyFont="1" applyBorder="1" applyAlignment="1">
      <alignment horizontal="right" vertical="center" indent="3"/>
    </xf>
    <xf numFmtId="0" fontId="44" fillId="0" borderId="13" xfId="0" applyFont="1" applyBorder="1" applyAlignment="1">
      <alignment horizontal="right" vertical="center" indent="3"/>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R18"/>
  <sheetViews>
    <sheetView showGridLines="0" tabSelected="1" zoomScalePageLayoutView="0" workbookViewId="0" topLeftCell="A1">
      <selection activeCell="E1" sqref="E1"/>
    </sheetView>
  </sheetViews>
  <sheetFormatPr defaultColWidth="11.57421875" defaultRowHeight="15"/>
  <cols>
    <col min="1" max="1" width="2.00390625" style="2" customWidth="1"/>
    <col min="2" max="2" width="38.7109375" style="2" bestFit="1" customWidth="1"/>
    <col min="3" max="3" width="11.7109375" style="2" bestFit="1" customWidth="1"/>
    <col min="4" max="4" width="8.00390625" style="2" bestFit="1" customWidth="1"/>
    <col min="5" max="5" width="10.28125" style="2" customWidth="1"/>
    <col min="6" max="6" width="13.28125" style="2" bestFit="1" customWidth="1"/>
    <col min="7" max="8" width="8.140625" style="2" bestFit="1" customWidth="1"/>
    <col min="9" max="9" width="8.00390625" style="2" bestFit="1" customWidth="1"/>
    <col min="10" max="10" width="11.8515625" style="2" bestFit="1" customWidth="1"/>
    <col min="11" max="11" width="10.00390625" style="2" bestFit="1" customWidth="1"/>
    <col min="12" max="16384" width="11.421875" style="2" customWidth="1"/>
  </cols>
  <sheetData>
    <row r="2" spans="2:11" ht="10.5">
      <c r="B2" s="114" t="s">
        <v>42</v>
      </c>
      <c r="C2" s="114"/>
      <c r="D2" s="114"/>
      <c r="E2" s="114"/>
      <c r="F2" s="114"/>
      <c r="G2" s="114"/>
      <c r="H2" s="114"/>
      <c r="I2" s="114"/>
      <c r="J2" s="114"/>
      <c r="K2" s="114"/>
    </row>
    <row r="3" spans="2:11" ht="10.5">
      <c r="B3" s="49"/>
      <c r="C3" s="49"/>
      <c r="D3" s="49"/>
      <c r="E3" s="49"/>
      <c r="F3" s="49"/>
      <c r="G3" s="49"/>
      <c r="H3" s="49"/>
      <c r="I3" s="49"/>
      <c r="J3" s="49"/>
      <c r="K3" s="49"/>
    </row>
    <row r="4" spans="2:11" ht="10.5">
      <c r="B4" s="4"/>
      <c r="C4" s="109" t="s">
        <v>21</v>
      </c>
      <c r="D4" s="110"/>
      <c r="E4" s="111"/>
      <c r="F4" s="112" t="s">
        <v>22</v>
      </c>
      <c r="G4" s="109" t="s">
        <v>20</v>
      </c>
      <c r="H4" s="110"/>
      <c r="I4" s="110"/>
      <c r="J4" s="110"/>
      <c r="K4" s="111"/>
    </row>
    <row r="5" spans="2:11" ht="33">
      <c r="B5" s="4"/>
      <c r="C5" s="8" t="s">
        <v>12</v>
      </c>
      <c r="D5" s="34" t="s">
        <v>19</v>
      </c>
      <c r="E5" s="10" t="s">
        <v>13</v>
      </c>
      <c r="F5" s="113"/>
      <c r="G5" s="34" t="s">
        <v>0</v>
      </c>
      <c r="H5" s="9" t="s">
        <v>1</v>
      </c>
      <c r="I5" s="15" t="s">
        <v>2</v>
      </c>
      <c r="J5" s="34" t="s">
        <v>17</v>
      </c>
      <c r="K5" s="16" t="s">
        <v>18</v>
      </c>
    </row>
    <row r="6" spans="2:18" ht="12.75">
      <c r="B6" s="17" t="s">
        <v>44</v>
      </c>
      <c r="C6" s="52">
        <v>842.1</v>
      </c>
      <c r="D6" s="53">
        <v>53</v>
      </c>
      <c r="E6" s="126">
        <v>54</v>
      </c>
      <c r="F6" s="61">
        <v>842.5</v>
      </c>
      <c r="G6" s="53">
        <v>24</v>
      </c>
      <c r="H6" s="54">
        <v>65</v>
      </c>
      <c r="I6" s="52">
        <v>2</v>
      </c>
      <c r="J6" s="11">
        <v>9</v>
      </c>
      <c r="K6" s="62" t="s">
        <v>43</v>
      </c>
      <c r="M6" s="3"/>
      <c r="N6" s="3"/>
      <c r="O6" s="3"/>
      <c r="P6" s="3"/>
      <c r="Q6" s="3"/>
      <c r="R6" s="3"/>
    </row>
    <row r="7" spans="2:18" ht="10.5">
      <c r="B7" s="18" t="s">
        <v>31</v>
      </c>
      <c r="C7" s="55">
        <v>682.8</v>
      </c>
      <c r="D7" s="56">
        <v>53.2</v>
      </c>
      <c r="E7" s="47">
        <v>56</v>
      </c>
      <c r="F7" s="12">
        <v>683.2</v>
      </c>
      <c r="G7" s="56">
        <v>25</v>
      </c>
      <c r="H7" s="57">
        <v>73</v>
      </c>
      <c r="I7" s="55">
        <v>2</v>
      </c>
      <c r="J7" s="12" t="s">
        <v>6</v>
      </c>
      <c r="K7" s="63" t="s">
        <v>43</v>
      </c>
      <c r="M7" s="3"/>
      <c r="N7" s="3"/>
      <c r="O7" s="3"/>
      <c r="P7" s="3"/>
      <c r="Q7" s="3"/>
      <c r="R7" s="3"/>
    </row>
    <row r="8" spans="2:18" ht="10.5">
      <c r="B8" s="18" t="s">
        <v>3</v>
      </c>
      <c r="C8" s="55">
        <v>28.2</v>
      </c>
      <c r="D8" s="56">
        <v>53.3</v>
      </c>
      <c r="E8" s="47">
        <v>44</v>
      </c>
      <c r="F8" s="12">
        <v>28.2</v>
      </c>
      <c r="G8" s="56">
        <v>27</v>
      </c>
      <c r="H8" s="57">
        <v>71</v>
      </c>
      <c r="I8" s="55">
        <v>2</v>
      </c>
      <c r="J8" s="12" t="s">
        <v>6</v>
      </c>
      <c r="K8" s="63" t="s">
        <v>43</v>
      </c>
      <c r="M8" s="3"/>
      <c r="N8" s="3"/>
      <c r="O8" s="3"/>
      <c r="P8" s="3"/>
      <c r="Q8" s="3"/>
      <c r="R8" s="3"/>
    </row>
    <row r="9" spans="2:18" ht="10.5">
      <c r="B9" s="18" t="s">
        <v>5</v>
      </c>
      <c r="C9" s="55">
        <v>11.1</v>
      </c>
      <c r="D9" s="56">
        <v>55.6</v>
      </c>
      <c r="E9" s="47">
        <v>37</v>
      </c>
      <c r="F9" s="12">
        <v>11.1</v>
      </c>
      <c r="G9" s="56">
        <v>41</v>
      </c>
      <c r="H9" s="57">
        <v>57</v>
      </c>
      <c r="I9" s="55">
        <v>2</v>
      </c>
      <c r="J9" s="12" t="s">
        <v>6</v>
      </c>
      <c r="K9" s="63" t="s">
        <v>6</v>
      </c>
      <c r="M9" s="3"/>
      <c r="N9" s="3"/>
      <c r="O9" s="3"/>
      <c r="P9" s="3"/>
      <c r="Q9" s="3"/>
      <c r="R9" s="3"/>
    </row>
    <row r="10" spans="2:18" ht="10.5">
      <c r="B10" s="19" t="s">
        <v>41</v>
      </c>
      <c r="C10" s="55">
        <v>37.3</v>
      </c>
      <c r="D10" s="56">
        <v>53.9</v>
      </c>
      <c r="E10" s="47">
        <v>29</v>
      </c>
      <c r="F10" s="12">
        <v>37.3</v>
      </c>
      <c r="G10" s="56">
        <v>57</v>
      </c>
      <c r="H10" s="57">
        <v>41</v>
      </c>
      <c r="I10" s="55">
        <v>2</v>
      </c>
      <c r="J10" s="12" t="s">
        <v>6</v>
      </c>
      <c r="K10" s="63" t="s">
        <v>6</v>
      </c>
      <c r="M10" s="3"/>
      <c r="N10" s="3"/>
      <c r="O10" s="3"/>
      <c r="P10" s="3"/>
      <c r="Q10" s="3"/>
      <c r="R10" s="3"/>
    </row>
    <row r="11" spans="2:18" ht="10.5">
      <c r="B11" s="18" t="s">
        <v>4</v>
      </c>
      <c r="C11" s="55">
        <v>2.7</v>
      </c>
      <c r="D11" s="56">
        <v>51.3</v>
      </c>
      <c r="E11" s="47">
        <v>56</v>
      </c>
      <c r="F11" s="12">
        <v>2.7</v>
      </c>
      <c r="G11" s="56">
        <v>30</v>
      </c>
      <c r="H11" s="57">
        <v>68</v>
      </c>
      <c r="I11" s="55">
        <v>2</v>
      </c>
      <c r="J11" s="12" t="s">
        <v>43</v>
      </c>
      <c r="K11" s="63" t="s">
        <v>6</v>
      </c>
      <c r="M11" s="3"/>
      <c r="N11" s="3"/>
      <c r="O11" s="3"/>
      <c r="P11" s="3"/>
      <c r="Q11" s="3"/>
      <c r="R11" s="3"/>
    </row>
    <row r="12" spans="2:18" ht="12.75">
      <c r="B12" s="19" t="s">
        <v>45</v>
      </c>
      <c r="C12" s="55">
        <v>18.5</v>
      </c>
      <c r="D12" s="56">
        <v>56.3</v>
      </c>
      <c r="E12" s="47">
        <v>61</v>
      </c>
      <c r="F12" s="12">
        <v>18.5</v>
      </c>
      <c r="G12" s="56" t="s">
        <v>6</v>
      </c>
      <c r="H12" s="57" t="s">
        <v>6</v>
      </c>
      <c r="I12" s="55" t="s">
        <v>6</v>
      </c>
      <c r="J12" s="12">
        <v>100</v>
      </c>
      <c r="K12" s="63" t="s">
        <v>6</v>
      </c>
      <c r="M12" s="3"/>
      <c r="N12" s="3"/>
      <c r="O12" s="3"/>
      <c r="P12" s="3"/>
      <c r="Q12" s="3"/>
      <c r="R12" s="3"/>
    </row>
    <row r="13" spans="2:18" ht="12.75">
      <c r="B13" s="19" t="s">
        <v>46</v>
      </c>
      <c r="C13" s="55">
        <v>20.6</v>
      </c>
      <c r="D13" s="56">
        <v>34.1</v>
      </c>
      <c r="E13" s="47">
        <v>16</v>
      </c>
      <c r="F13" s="12">
        <v>20.6</v>
      </c>
      <c r="G13" s="56" t="s">
        <v>6</v>
      </c>
      <c r="H13" s="57" t="s">
        <v>6</v>
      </c>
      <c r="I13" s="55" t="s">
        <v>6</v>
      </c>
      <c r="J13" s="12">
        <v>100</v>
      </c>
      <c r="K13" s="63" t="s">
        <v>6</v>
      </c>
      <c r="M13" s="3"/>
      <c r="N13" s="3"/>
      <c r="O13" s="3"/>
      <c r="P13" s="3"/>
      <c r="Q13" s="3"/>
      <c r="R13" s="3"/>
    </row>
    <row r="14" spans="2:18" ht="12.75">
      <c r="B14" s="20" t="s">
        <v>47</v>
      </c>
      <c r="C14" s="58">
        <v>39.3</v>
      </c>
      <c r="D14" s="59">
        <v>55.6</v>
      </c>
      <c r="E14" s="127">
        <v>68</v>
      </c>
      <c r="F14" s="13">
        <v>39.3</v>
      </c>
      <c r="G14" s="59" t="s">
        <v>6</v>
      </c>
      <c r="H14" s="60" t="s">
        <v>6</v>
      </c>
      <c r="I14" s="58" t="s">
        <v>6</v>
      </c>
      <c r="J14" s="13">
        <v>100</v>
      </c>
      <c r="K14" s="64" t="s">
        <v>6</v>
      </c>
      <c r="M14" s="3"/>
      <c r="N14" s="3"/>
      <c r="O14" s="3"/>
      <c r="P14" s="3"/>
      <c r="Q14" s="3"/>
      <c r="R14" s="3"/>
    </row>
    <row r="15" spans="2:18" ht="10.5">
      <c r="B15" s="45"/>
      <c r="C15" s="46"/>
      <c r="D15" s="47"/>
      <c r="E15" s="7"/>
      <c r="F15" s="48"/>
      <c r="G15" s="7"/>
      <c r="H15" s="7"/>
      <c r="I15" s="7"/>
      <c r="J15" s="48"/>
      <c r="K15" s="46"/>
      <c r="M15" s="3"/>
      <c r="N15" s="3"/>
      <c r="O15" s="3"/>
      <c r="P15" s="3"/>
      <c r="Q15" s="3"/>
      <c r="R15" s="3"/>
    </row>
    <row r="16" spans="2:11" ht="78" customHeight="1">
      <c r="B16" s="115" t="s">
        <v>48</v>
      </c>
      <c r="C16" s="116"/>
      <c r="D16" s="116"/>
      <c r="E16" s="116"/>
      <c r="F16" s="116"/>
      <c r="G16" s="116"/>
      <c r="H16" s="116"/>
      <c r="I16" s="116"/>
      <c r="J16" s="116"/>
      <c r="K16" s="116"/>
    </row>
    <row r="17" ht="10.5">
      <c r="C17" s="50"/>
    </row>
    <row r="18" ht="10.5">
      <c r="B18" s="51"/>
    </row>
  </sheetData>
  <sheetProtection/>
  <mergeCells count="5">
    <mergeCell ref="C4:E4"/>
    <mergeCell ref="F4:F5"/>
    <mergeCell ref="G4:K4"/>
    <mergeCell ref="B2:K2"/>
    <mergeCell ref="B16:K16"/>
  </mergeCells>
  <printOptions/>
  <pageMargins left="0.787401575" right="0.787401575" top="0.984251969" bottom="0.984251969" header="0.3" footer="0.3"/>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B2:K18"/>
  <sheetViews>
    <sheetView showGridLines="0" zoomScalePageLayoutView="0" workbookViewId="0" topLeftCell="A1">
      <selection activeCell="E1" sqref="E1"/>
    </sheetView>
  </sheetViews>
  <sheetFormatPr defaultColWidth="11.57421875" defaultRowHeight="15"/>
  <cols>
    <col min="1" max="1" width="2.421875" style="2" customWidth="1"/>
    <col min="2" max="2" width="42.140625" style="2" customWidth="1"/>
    <col min="3" max="4" width="11.00390625" style="2" bestFit="1" customWidth="1"/>
    <col min="5" max="5" width="10.140625" style="2" bestFit="1" customWidth="1"/>
    <col min="6" max="6" width="13.28125" style="2" bestFit="1" customWidth="1"/>
    <col min="7" max="9" width="8.00390625" style="2" bestFit="1" customWidth="1"/>
    <col min="10" max="10" width="7.7109375" style="2" bestFit="1" customWidth="1"/>
    <col min="11" max="11" width="7.00390625" style="2" bestFit="1" customWidth="1"/>
    <col min="12" max="16384" width="11.421875" style="2" customWidth="1"/>
  </cols>
  <sheetData>
    <row r="2" spans="2:11" ht="10.5">
      <c r="B2" s="114" t="s">
        <v>49</v>
      </c>
      <c r="C2" s="114"/>
      <c r="D2" s="114"/>
      <c r="E2" s="114"/>
      <c r="F2" s="114"/>
      <c r="G2" s="114"/>
      <c r="H2" s="114"/>
      <c r="I2" s="114"/>
      <c r="J2" s="114"/>
      <c r="K2" s="114"/>
    </row>
    <row r="3" spans="2:11" ht="10.5">
      <c r="B3" s="49"/>
      <c r="C3" s="49"/>
      <c r="D3" s="49"/>
      <c r="E3" s="49"/>
      <c r="F3" s="49"/>
      <c r="G3" s="49"/>
      <c r="H3" s="49"/>
      <c r="I3" s="49"/>
      <c r="J3" s="49"/>
      <c r="K3" s="49"/>
    </row>
    <row r="4" spans="2:11" ht="10.5">
      <c r="B4" s="1"/>
      <c r="C4" s="109" t="s">
        <v>21</v>
      </c>
      <c r="D4" s="110"/>
      <c r="E4" s="111"/>
      <c r="F4" s="117" t="s">
        <v>22</v>
      </c>
      <c r="G4" s="109" t="s">
        <v>20</v>
      </c>
      <c r="H4" s="110"/>
      <c r="I4" s="110"/>
      <c r="J4" s="110"/>
      <c r="K4" s="111"/>
    </row>
    <row r="5" spans="2:11" ht="54.75">
      <c r="B5" s="1"/>
      <c r="C5" s="34" t="s">
        <v>12</v>
      </c>
      <c r="D5" s="34" t="s">
        <v>19</v>
      </c>
      <c r="E5" s="14" t="s">
        <v>13</v>
      </c>
      <c r="F5" s="118"/>
      <c r="G5" s="5" t="s">
        <v>0</v>
      </c>
      <c r="H5" s="29" t="s">
        <v>1</v>
      </c>
      <c r="I5" s="28" t="s">
        <v>2</v>
      </c>
      <c r="J5" s="29" t="s">
        <v>17</v>
      </c>
      <c r="K5" s="6" t="s">
        <v>18</v>
      </c>
    </row>
    <row r="6" spans="2:11" ht="12.75">
      <c r="B6" s="21" t="s">
        <v>44</v>
      </c>
      <c r="C6" s="68">
        <v>106</v>
      </c>
      <c r="D6" s="69">
        <v>51.5</v>
      </c>
      <c r="E6" s="68">
        <v>54</v>
      </c>
      <c r="F6" s="80">
        <v>106</v>
      </c>
      <c r="G6" s="70">
        <v>32</v>
      </c>
      <c r="H6" s="68">
        <v>57</v>
      </c>
      <c r="I6" s="68" t="s">
        <v>43</v>
      </c>
      <c r="J6" s="71">
        <v>10</v>
      </c>
      <c r="K6" s="71" t="s">
        <v>43</v>
      </c>
    </row>
    <row r="7" spans="2:11" ht="10.5">
      <c r="B7" s="22" t="s">
        <v>31</v>
      </c>
      <c r="C7" s="72">
        <v>82.4</v>
      </c>
      <c r="D7" s="73">
        <v>51.6</v>
      </c>
      <c r="E7" s="72">
        <v>56</v>
      </c>
      <c r="F7" s="66">
        <v>82.5</v>
      </c>
      <c r="G7" s="74">
        <v>34</v>
      </c>
      <c r="H7" s="72">
        <v>66</v>
      </c>
      <c r="I7" s="72" t="s">
        <v>43</v>
      </c>
      <c r="J7" s="75" t="s">
        <v>6</v>
      </c>
      <c r="K7" s="75" t="s">
        <v>43</v>
      </c>
    </row>
    <row r="8" spans="2:11" ht="10.5">
      <c r="B8" s="22" t="s">
        <v>3</v>
      </c>
      <c r="C8" s="72">
        <v>3.9</v>
      </c>
      <c r="D8" s="73">
        <v>52.2</v>
      </c>
      <c r="E8" s="72">
        <v>43</v>
      </c>
      <c r="F8" s="66">
        <v>3.9</v>
      </c>
      <c r="G8" s="74">
        <v>35</v>
      </c>
      <c r="H8" s="72">
        <v>64</v>
      </c>
      <c r="I8" s="72" t="s">
        <v>43</v>
      </c>
      <c r="J8" s="75" t="s">
        <v>6</v>
      </c>
      <c r="K8" s="75" t="s">
        <v>43</v>
      </c>
    </row>
    <row r="9" spans="2:11" ht="10.5">
      <c r="B9" s="22" t="s">
        <v>5</v>
      </c>
      <c r="C9" s="72">
        <v>1.7</v>
      </c>
      <c r="D9" s="73">
        <v>54.8</v>
      </c>
      <c r="E9" s="72">
        <v>36</v>
      </c>
      <c r="F9" s="66">
        <v>1.7</v>
      </c>
      <c r="G9" s="74">
        <v>47</v>
      </c>
      <c r="H9" s="72">
        <v>51</v>
      </c>
      <c r="I9" s="72">
        <v>1</v>
      </c>
      <c r="J9" s="75" t="s">
        <v>6</v>
      </c>
      <c r="K9" s="75" t="s">
        <v>6</v>
      </c>
    </row>
    <row r="10" spans="2:11" ht="10.5">
      <c r="B10" s="25" t="s">
        <v>41</v>
      </c>
      <c r="C10" s="72">
        <v>6.5</v>
      </c>
      <c r="D10" s="73">
        <v>53.8</v>
      </c>
      <c r="E10" s="72">
        <v>29</v>
      </c>
      <c r="F10" s="66">
        <v>6.5</v>
      </c>
      <c r="G10" s="74">
        <v>58</v>
      </c>
      <c r="H10" s="72">
        <v>41</v>
      </c>
      <c r="I10" s="72" t="s">
        <v>43</v>
      </c>
      <c r="J10" s="75" t="s">
        <v>6</v>
      </c>
      <c r="K10" s="75" t="s">
        <v>6</v>
      </c>
    </row>
    <row r="11" spans="2:11" ht="10.5">
      <c r="B11" s="22" t="s">
        <v>4</v>
      </c>
      <c r="C11" s="72">
        <v>0.5</v>
      </c>
      <c r="D11" s="73">
        <v>49.9</v>
      </c>
      <c r="E11" s="72">
        <v>48</v>
      </c>
      <c r="F11" s="66">
        <v>0.5</v>
      </c>
      <c r="G11" s="74">
        <v>23</v>
      </c>
      <c r="H11" s="72">
        <v>75</v>
      </c>
      <c r="I11" s="72">
        <v>2</v>
      </c>
      <c r="J11" s="75" t="s">
        <v>6</v>
      </c>
      <c r="K11" s="75" t="s">
        <v>6</v>
      </c>
    </row>
    <row r="12" spans="2:11" ht="12.75">
      <c r="B12" s="25" t="s">
        <v>45</v>
      </c>
      <c r="C12" s="72">
        <v>2.4</v>
      </c>
      <c r="D12" s="73">
        <v>55.9</v>
      </c>
      <c r="E12" s="72">
        <v>61</v>
      </c>
      <c r="F12" s="66">
        <v>2.4</v>
      </c>
      <c r="G12" s="74" t="s">
        <v>6</v>
      </c>
      <c r="H12" s="72" t="s">
        <v>6</v>
      </c>
      <c r="I12" s="72" t="s">
        <v>6</v>
      </c>
      <c r="J12" s="75">
        <v>100</v>
      </c>
      <c r="K12" s="75" t="s">
        <v>6</v>
      </c>
    </row>
    <row r="13" spans="2:11" ht="12.75">
      <c r="B13" s="25" t="s">
        <v>46</v>
      </c>
      <c r="C13" s="72">
        <v>2.4</v>
      </c>
      <c r="D13" s="73">
        <v>28.8</v>
      </c>
      <c r="E13" s="72">
        <v>15</v>
      </c>
      <c r="F13" s="66">
        <v>2.4</v>
      </c>
      <c r="G13" s="74" t="s">
        <v>6</v>
      </c>
      <c r="H13" s="72" t="s">
        <v>6</v>
      </c>
      <c r="I13" s="72" t="s">
        <v>6</v>
      </c>
      <c r="J13" s="75">
        <v>100</v>
      </c>
      <c r="K13" s="75" t="s">
        <v>6</v>
      </c>
    </row>
    <row r="14" spans="2:11" ht="12.75">
      <c r="B14" s="26" t="s">
        <v>47</v>
      </c>
      <c r="C14" s="76">
        <v>6</v>
      </c>
      <c r="D14" s="78">
        <v>54.8</v>
      </c>
      <c r="E14" s="76">
        <v>67</v>
      </c>
      <c r="F14" s="27">
        <v>6</v>
      </c>
      <c r="G14" s="79" t="s">
        <v>6</v>
      </c>
      <c r="H14" s="76" t="s">
        <v>6</v>
      </c>
      <c r="I14" s="76" t="s">
        <v>6</v>
      </c>
      <c r="J14" s="77">
        <v>100</v>
      </c>
      <c r="K14" s="77" t="s">
        <v>6</v>
      </c>
    </row>
    <row r="15" spans="2:11" ht="10.5">
      <c r="B15" s="45"/>
      <c r="C15" s="23"/>
      <c r="D15" s="23"/>
      <c r="E15" s="65"/>
      <c r="F15" s="24"/>
      <c r="G15" s="66"/>
      <c r="H15" s="66"/>
      <c r="I15" s="66"/>
      <c r="J15" s="66"/>
      <c r="K15" s="66"/>
    </row>
    <row r="16" spans="2:11" ht="69" customHeight="1">
      <c r="B16" s="115" t="s">
        <v>72</v>
      </c>
      <c r="C16" s="116"/>
      <c r="D16" s="116"/>
      <c r="E16" s="116"/>
      <c r="F16" s="116"/>
      <c r="G16" s="116"/>
      <c r="H16" s="116"/>
      <c r="I16" s="116"/>
      <c r="J16" s="116"/>
      <c r="K16" s="116"/>
    </row>
    <row r="18" ht="10.5">
      <c r="B18" s="51"/>
    </row>
  </sheetData>
  <sheetProtection/>
  <mergeCells count="5">
    <mergeCell ref="B2:K2"/>
    <mergeCell ref="C4:E4"/>
    <mergeCell ref="F4:F5"/>
    <mergeCell ref="G4:K4"/>
    <mergeCell ref="B16:K16"/>
  </mergeCells>
  <printOptions/>
  <pageMargins left="0.25" right="0.25" top="0.984251969" bottom="0.984251969"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2:L87"/>
  <sheetViews>
    <sheetView showGridLines="0" zoomScalePageLayoutView="0" workbookViewId="0" topLeftCell="A1">
      <selection activeCell="G2" sqref="G2"/>
    </sheetView>
  </sheetViews>
  <sheetFormatPr defaultColWidth="11.57421875" defaultRowHeight="15"/>
  <cols>
    <col min="1" max="1" width="2.7109375" style="85" customWidth="1"/>
    <col min="2" max="2" width="7.28125" style="85" customWidth="1"/>
    <col min="3" max="3" width="6.00390625" style="85" bestFit="1" customWidth="1"/>
    <col min="4" max="4" width="15.421875" style="85" bestFit="1" customWidth="1"/>
    <col min="5" max="5" width="15.7109375" style="85" customWidth="1"/>
    <col min="6" max="6" width="7.7109375" style="85" bestFit="1" customWidth="1"/>
    <col min="7" max="7" width="11.421875" style="85" customWidth="1"/>
    <col min="8" max="8" width="3.00390625" style="85" bestFit="1" customWidth="1"/>
    <col min="9" max="16384" width="11.421875" style="85" customWidth="1"/>
  </cols>
  <sheetData>
    <row r="2" spans="2:6" ht="33.75" customHeight="1">
      <c r="B2" s="123" t="s">
        <v>71</v>
      </c>
      <c r="C2" s="114"/>
      <c r="D2" s="114"/>
      <c r="E2" s="114"/>
      <c r="F2" s="114"/>
    </row>
    <row r="3" spans="2:6" ht="10.5">
      <c r="B3" s="90"/>
      <c r="C3" s="91"/>
      <c r="D3" s="91"/>
      <c r="E3" s="91"/>
      <c r="F3" s="49"/>
    </row>
    <row r="4" spans="2:6" ht="43.5">
      <c r="B4" s="121" t="s">
        <v>7</v>
      </c>
      <c r="C4" s="119" t="s">
        <v>14</v>
      </c>
      <c r="D4" s="120"/>
      <c r="E4" s="33" t="s">
        <v>15</v>
      </c>
      <c r="F4" s="117" t="s">
        <v>11</v>
      </c>
    </row>
    <row r="5" spans="2:6" ht="21.75">
      <c r="B5" s="122"/>
      <c r="C5" s="35" t="s">
        <v>24</v>
      </c>
      <c r="D5" s="35" t="s">
        <v>28</v>
      </c>
      <c r="E5" s="35" t="s">
        <v>24</v>
      </c>
      <c r="F5" s="118"/>
    </row>
    <row r="6" spans="2:6" ht="10.5">
      <c r="B6" s="36">
        <v>20</v>
      </c>
      <c r="C6" s="99">
        <v>69</v>
      </c>
      <c r="D6" s="37">
        <f>C6/F6*100</f>
        <v>0.008862117018475587</v>
      </c>
      <c r="E6" s="97">
        <v>63</v>
      </c>
      <c r="F6" s="92">
        <v>778595</v>
      </c>
    </row>
    <row r="7" spans="2:9" ht="10.5">
      <c r="B7" s="36">
        <v>21</v>
      </c>
      <c r="C7" s="99">
        <v>221</v>
      </c>
      <c r="D7" s="37">
        <f aca="true" t="shared" si="0" ref="D7:D56">C7/F7*100</f>
        <v>0.02879782752316531</v>
      </c>
      <c r="E7" s="39">
        <v>178</v>
      </c>
      <c r="F7" s="93">
        <v>767419</v>
      </c>
      <c r="I7" s="87"/>
    </row>
    <row r="8" spans="2:6" ht="10.5">
      <c r="B8" s="36">
        <v>22</v>
      </c>
      <c r="C8" s="99">
        <v>376</v>
      </c>
      <c r="D8" s="37">
        <f t="shared" si="0"/>
        <v>0.05093091140595052</v>
      </c>
      <c r="E8" s="39">
        <v>223</v>
      </c>
      <c r="F8" s="93">
        <v>738255</v>
      </c>
    </row>
    <row r="9" spans="2:6" ht="10.5">
      <c r="B9" s="36">
        <v>23</v>
      </c>
      <c r="C9" s="99">
        <v>638</v>
      </c>
      <c r="D9" s="37">
        <f t="shared" si="0"/>
        <v>0.0860426194178502</v>
      </c>
      <c r="E9" s="39">
        <v>318</v>
      </c>
      <c r="F9" s="93">
        <v>741493</v>
      </c>
    </row>
    <row r="10" spans="2:6" ht="10.5">
      <c r="B10" s="36">
        <v>24</v>
      </c>
      <c r="C10" s="99">
        <v>811</v>
      </c>
      <c r="D10" s="37">
        <f t="shared" si="0"/>
        <v>0.11083474553107746</v>
      </c>
      <c r="E10" s="39">
        <v>310</v>
      </c>
      <c r="F10" s="93">
        <v>731720</v>
      </c>
    </row>
    <row r="11" spans="2:6" ht="10.5">
      <c r="B11" s="36">
        <v>25</v>
      </c>
      <c r="C11" s="99">
        <v>1005</v>
      </c>
      <c r="D11" s="37">
        <f t="shared" si="0"/>
        <v>0.14158638741980292</v>
      </c>
      <c r="E11" s="39">
        <v>309</v>
      </c>
      <c r="F11" s="93">
        <v>709814</v>
      </c>
    </row>
    <row r="12" spans="2:6" ht="10.5">
      <c r="B12" s="36">
        <v>26</v>
      </c>
      <c r="C12" s="99">
        <v>1218</v>
      </c>
      <c r="D12" s="37">
        <f t="shared" si="0"/>
        <v>0.17149398292663354</v>
      </c>
      <c r="E12" s="39">
        <v>319</v>
      </c>
      <c r="F12" s="93">
        <v>710229</v>
      </c>
    </row>
    <row r="13" spans="2:6" ht="10.5">
      <c r="B13" s="36">
        <v>27</v>
      </c>
      <c r="C13" s="99">
        <v>1693</v>
      </c>
      <c r="D13" s="37">
        <f t="shared" si="0"/>
        <v>0.22652920594354833</v>
      </c>
      <c r="E13" s="39">
        <v>339</v>
      </c>
      <c r="F13" s="93">
        <v>747365</v>
      </c>
    </row>
    <row r="14" spans="2:6" ht="10.5">
      <c r="B14" s="36">
        <v>28</v>
      </c>
      <c r="C14" s="99">
        <v>1912</v>
      </c>
      <c r="D14" s="37">
        <f t="shared" si="0"/>
        <v>0.2506751973149435</v>
      </c>
      <c r="E14" s="39">
        <v>373</v>
      </c>
      <c r="F14" s="93">
        <v>762740</v>
      </c>
    </row>
    <row r="15" spans="2:6" ht="10.5">
      <c r="B15" s="36">
        <v>29</v>
      </c>
      <c r="C15" s="99">
        <v>2389</v>
      </c>
      <c r="D15" s="37">
        <f t="shared" si="0"/>
        <v>0.3050002681040448</v>
      </c>
      <c r="E15" s="39">
        <v>412</v>
      </c>
      <c r="F15" s="93">
        <v>783278</v>
      </c>
    </row>
    <row r="16" spans="2:6" ht="10.5">
      <c r="B16" s="36">
        <v>30</v>
      </c>
      <c r="C16" s="99">
        <v>2780</v>
      </c>
      <c r="D16" s="37">
        <f t="shared" si="0"/>
        <v>0.35023357303755814</v>
      </c>
      <c r="E16" s="39">
        <v>454</v>
      </c>
      <c r="F16" s="93">
        <v>793756</v>
      </c>
    </row>
    <row r="17" spans="2:6" ht="10.5">
      <c r="B17" s="36">
        <v>31</v>
      </c>
      <c r="C17" s="99">
        <v>3311</v>
      </c>
      <c r="D17" s="37">
        <f t="shared" si="0"/>
        <v>0.41094241221086025</v>
      </c>
      <c r="E17" s="39">
        <v>570</v>
      </c>
      <c r="F17" s="93">
        <v>805709</v>
      </c>
    </row>
    <row r="18" spans="2:6" ht="10.5">
      <c r="B18" s="36">
        <v>32</v>
      </c>
      <c r="C18" s="99">
        <v>3517</v>
      </c>
      <c r="D18" s="37">
        <f t="shared" si="0"/>
        <v>0.434486115469287</v>
      </c>
      <c r="E18" s="39">
        <v>611</v>
      </c>
      <c r="F18" s="93">
        <v>809462</v>
      </c>
    </row>
    <row r="19" spans="2:6" ht="10.5">
      <c r="B19" s="36">
        <v>33</v>
      </c>
      <c r="C19" s="99">
        <v>4091</v>
      </c>
      <c r="D19" s="37">
        <f t="shared" si="0"/>
        <v>0.49624691286141964</v>
      </c>
      <c r="E19" s="39">
        <v>713</v>
      </c>
      <c r="F19" s="93">
        <v>824388</v>
      </c>
    </row>
    <row r="20" spans="2:6" ht="10.5">
      <c r="B20" s="36">
        <v>34</v>
      </c>
      <c r="C20" s="99">
        <v>4595</v>
      </c>
      <c r="D20" s="37">
        <f t="shared" si="0"/>
        <v>0.558218753720446</v>
      </c>
      <c r="E20" s="39">
        <v>708</v>
      </c>
      <c r="F20" s="93">
        <v>823154</v>
      </c>
    </row>
    <row r="21" spans="2:6" ht="10.5">
      <c r="B21" s="36">
        <v>35</v>
      </c>
      <c r="C21" s="99">
        <v>5107</v>
      </c>
      <c r="D21" s="37">
        <f t="shared" si="0"/>
        <v>0.6246208489070664</v>
      </c>
      <c r="E21" s="39">
        <v>926</v>
      </c>
      <c r="F21" s="93">
        <v>817616</v>
      </c>
    </row>
    <row r="22" spans="2:6" ht="10.5">
      <c r="B22" s="36">
        <v>36</v>
      </c>
      <c r="C22" s="99">
        <v>5709</v>
      </c>
      <c r="D22" s="37">
        <f t="shared" si="0"/>
        <v>0.7055874766565362</v>
      </c>
      <c r="E22" s="39">
        <v>937</v>
      </c>
      <c r="F22" s="93">
        <v>809113</v>
      </c>
    </row>
    <row r="23" spans="2:6" ht="10.5">
      <c r="B23" s="36">
        <v>37</v>
      </c>
      <c r="C23" s="99">
        <v>6534</v>
      </c>
      <c r="D23" s="37">
        <f t="shared" si="0"/>
        <v>0.7596058048113018</v>
      </c>
      <c r="E23" s="39">
        <v>1048</v>
      </c>
      <c r="F23" s="93">
        <v>860183</v>
      </c>
    </row>
    <row r="24" spans="2:6" ht="10.5">
      <c r="B24" s="36">
        <v>38</v>
      </c>
      <c r="C24" s="99">
        <v>7429</v>
      </c>
      <c r="D24" s="37">
        <f t="shared" si="0"/>
        <v>0.855369055651377</v>
      </c>
      <c r="E24" s="39">
        <v>1202</v>
      </c>
      <c r="F24" s="93">
        <v>868514</v>
      </c>
    </row>
    <row r="25" spans="2:6" ht="10.5">
      <c r="B25" s="36">
        <v>39</v>
      </c>
      <c r="C25" s="99">
        <v>8116</v>
      </c>
      <c r="D25" s="37">
        <f t="shared" si="0"/>
        <v>0.9261013142970599</v>
      </c>
      <c r="E25" s="39">
        <v>1325</v>
      </c>
      <c r="F25" s="93">
        <v>876362</v>
      </c>
    </row>
    <row r="26" spans="2:6" ht="10.5">
      <c r="B26" s="36">
        <v>40</v>
      </c>
      <c r="C26" s="99">
        <v>8765</v>
      </c>
      <c r="D26" s="37">
        <f t="shared" si="0"/>
        <v>1.055237118341863</v>
      </c>
      <c r="E26" s="39">
        <v>1348</v>
      </c>
      <c r="F26" s="93">
        <v>830619</v>
      </c>
    </row>
    <row r="27" spans="2:6" ht="10.5">
      <c r="B27" s="36">
        <v>41</v>
      </c>
      <c r="C27" s="99">
        <v>9535</v>
      </c>
      <c r="D27" s="37">
        <f t="shared" si="0"/>
        <v>1.1734518066358177</v>
      </c>
      <c r="E27" s="39">
        <v>1585</v>
      </c>
      <c r="F27" s="93">
        <v>812560</v>
      </c>
    </row>
    <row r="28" spans="2:6" ht="10.5">
      <c r="B28" s="36">
        <v>42</v>
      </c>
      <c r="C28" s="99">
        <v>10650</v>
      </c>
      <c r="D28" s="37">
        <f t="shared" si="0"/>
        <v>1.3059008324657984</v>
      </c>
      <c r="E28" s="39">
        <v>1621</v>
      </c>
      <c r="F28" s="93">
        <v>815529</v>
      </c>
    </row>
    <row r="29" spans="2:6" ht="10.5">
      <c r="B29" s="36">
        <v>43</v>
      </c>
      <c r="C29" s="99">
        <v>11456</v>
      </c>
      <c r="D29" s="37">
        <f t="shared" si="0"/>
        <v>1.4409845385981594</v>
      </c>
      <c r="E29" s="39">
        <v>1753</v>
      </c>
      <c r="F29" s="93">
        <v>795012</v>
      </c>
    </row>
    <row r="30" spans="2:6" ht="10.5">
      <c r="B30" s="36">
        <v>44</v>
      </c>
      <c r="C30" s="99">
        <v>13278</v>
      </c>
      <c r="D30" s="37">
        <f t="shared" si="0"/>
        <v>1.6222239055058854</v>
      </c>
      <c r="E30" s="39">
        <v>1947</v>
      </c>
      <c r="F30" s="93">
        <v>818506</v>
      </c>
    </row>
    <row r="31" spans="2:6" ht="10.5">
      <c r="B31" s="36">
        <v>45</v>
      </c>
      <c r="C31" s="99">
        <v>15357</v>
      </c>
      <c r="D31" s="37">
        <f t="shared" si="0"/>
        <v>1.7869298248676124</v>
      </c>
      <c r="E31" s="39">
        <v>2236</v>
      </c>
      <c r="F31" s="93">
        <v>859407</v>
      </c>
    </row>
    <row r="32" spans="2:6" ht="10.5">
      <c r="B32" s="36">
        <v>46</v>
      </c>
      <c r="C32" s="99">
        <v>18439</v>
      </c>
      <c r="D32" s="37">
        <f t="shared" si="0"/>
        <v>2.036315526754043</v>
      </c>
      <c r="E32" s="39">
        <v>2538</v>
      </c>
      <c r="F32" s="93">
        <v>905508</v>
      </c>
    </row>
    <row r="33" spans="2:6" ht="10.5">
      <c r="B33" s="36">
        <v>47</v>
      </c>
      <c r="C33" s="99">
        <v>20460</v>
      </c>
      <c r="D33" s="37">
        <f t="shared" si="0"/>
        <v>2.209913720475077</v>
      </c>
      <c r="E33" s="39">
        <v>2785</v>
      </c>
      <c r="F33" s="93">
        <v>925828</v>
      </c>
    </row>
    <row r="34" spans="2:6" ht="10.5">
      <c r="B34" s="36">
        <v>48</v>
      </c>
      <c r="C34" s="99">
        <v>23095</v>
      </c>
      <c r="D34" s="37">
        <f t="shared" si="0"/>
        <v>2.507352693707788</v>
      </c>
      <c r="E34" s="39">
        <v>2999</v>
      </c>
      <c r="F34" s="93">
        <v>921091</v>
      </c>
    </row>
    <row r="35" spans="2:6" ht="10.5">
      <c r="B35" s="36">
        <v>49</v>
      </c>
      <c r="C35" s="99">
        <v>25252</v>
      </c>
      <c r="D35" s="37">
        <f t="shared" si="0"/>
        <v>2.8045655822094675</v>
      </c>
      <c r="E35" s="39">
        <v>3433</v>
      </c>
      <c r="F35" s="93">
        <v>900389</v>
      </c>
    </row>
    <row r="36" spans="2:6" ht="10.5">
      <c r="B36" s="36">
        <v>50</v>
      </c>
      <c r="C36" s="99">
        <v>28071</v>
      </c>
      <c r="D36" s="37">
        <f t="shared" si="0"/>
        <v>3.157805926159246</v>
      </c>
      <c r="E36" s="39">
        <v>3684</v>
      </c>
      <c r="F36" s="93">
        <v>888940</v>
      </c>
    </row>
    <row r="37" spans="2:6" ht="10.5">
      <c r="B37" s="36">
        <v>51</v>
      </c>
      <c r="C37" s="99">
        <v>30428</v>
      </c>
      <c r="D37" s="37">
        <f t="shared" si="0"/>
        <v>3.465062968534523</v>
      </c>
      <c r="E37" s="39">
        <v>3980</v>
      </c>
      <c r="F37" s="93">
        <v>878137</v>
      </c>
    </row>
    <row r="38" spans="2:6" ht="10.5">
      <c r="B38" s="36">
        <v>52</v>
      </c>
      <c r="C38" s="99">
        <v>34525</v>
      </c>
      <c r="D38" s="37">
        <f t="shared" si="0"/>
        <v>3.955007423156583</v>
      </c>
      <c r="E38" s="39">
        <v>4387</v>
      </c>
      <c r="F38" s="93">
        <v>872944</v>
      </c>
    </row>
    <row r="39" spans="2:6" ht="10.5">
      <c r="B39" s="36">
        <v>53</v>
      </c>
      <c r="C39" s="99">
        <v>38674</v>
      </c>
      <c r="D39" s="37">
        <f>C39/F39*100</f>
        <v>4.336073137178178</v>
      </c>
      <c r="E39" s="39">
        <v>4834</v>
      </c>
      <c r="F39" s="93">
        <v>891913</v>
      </c>
    </row>
    <row r="40" spans="2:6" ht="10.5">
      <c r="B40" s="36">
        <v>54</v>
      </c>
      <c r="C40" s="99">
        <v>42488</v>
      </c>
      <c r="D40" s="37">
        <f t="shared" si="0"/>
        <v>4.753657434134858</v>
      </c>
      <c r="E40" s="39">
        <v>5240</v>
      </c>
      <c r="F40" s="93">
        <v>893796</v>
      </c>
    </row>
    <row r="41" spans="2:6" ht="10.5">
      <c r="B41" s="36">
        <v>55</v>
      </c>
      <c r="C41" s="99">
        <v>47962</v>
      </c>
      <c r="D41" s="37">
        <f t="shared" si="0"/>
        <v>5.320739813804059</v>
      </c>
      <c r="E41" s="39">
        <v>5892</v>
      </c>
      <c r="F41" s="93">
        <v>901416</v>
      </c>
    </row>
    <row r="42" spans="2:6" ht="10.5">
      <c r="B42" s="36">
        <v>56</v>
      </c>
      <c r="C42" s="99">
        <v>51711</v>
      </c>
      <c r="D42" s="37">
        <f t="shared" si="0"/>
        <v>5.814870081604518</v>
      </c>
      <c r="E42" s="39">
        <v>6512</v>
      </c>
      <c r="F42" s="93">
        <v>889289</v>
      </c>
    </row>
    <row r="43" spans="2:6" ht="10.5">
      <c r="B43" s="36">
        <v>57</v>
      </c>
      <c r="C43" s="99">
        <v>55759</v>
      </c>
      <c r="D43" s="37">
        <f t="shared" si="0"/>
        <v>6.499778518639405</v>
      </c>
      <c r="E43" s="39">
        <v>6936</v>
      </c>
      <c r="F43" s="93">
        <v>857860</v>
      </c>
    </row>
    <row r="44" spans="2:6" ht="10.5">
      <c r="B44" s="36">
        <v>58</v>
      </c>
      <c r="C44" s="99">
        <v>62788</v>
      </c>
      <c r="D44" s="37">
        <f t="shared" si="0"/>
        <v>7.316379704119397</v>
      </c>
      <c r="E44" s="39">
        <v>7821</v>
      </c>
      <c r="F44" s="93">
        <v>858184</v>
      </c>
    </row>
    <row r="45" spans="2:6" ht="10.5">
      <c r="B45" s="36">
        <v>59</v>
      </c>
      <c r="C45" s="99">
        <v>68640</v>
      </c>
      <c r="D45" s="37">
        <f t="shared" si="0"/>
        <v>8.050413604073059</v>
      </c>
      <c r="E45" s="39">
        <v>8392</v>
      </c>
      <c r="F45" s="93">
        <v>852627</v>
      </c>
    </row>
    <row r="46" spans="2:6" ht="10.5">
      <c r="B46" s="36">
        <v>60</v>
      </c>
      <c r="C46" s="99">
        <v>72952</v>
      </c>
      <c r="D46" s="37">
        <f t="shared" si="0"/>
        <v>8.624839803460718</v>
      </c>
      <c r="E46" s="39">
        <v>7269</v>
      </c>
      <c r="F46" s="93">
        <v>845836</v>
      </c>
    </row>
    <row r="47" spans="2:6" ht="10.5">
      <c r="B47" s="36">
        <v>61</v>
      </c>
      <c r="C47" s="99">
        <v>73187</v>
      </c>
      <c r="D47" s="37">
        <f t="shared" si="0"/>
        <v>8.849205485547358</v>
      </c>
      <c r="E47" s="39">
        <v>5994</v>
      </c>
      <c r="F47" s="93">
        <v>827046</v>
      </c>
    </row>
    <row r="48" spans="2:6" ht="10.5">
      <c r="B48" s="36">
        <v>62</v>
      </c>
      <c r="C48" s="99">
        <v>12167</v>
      </c>
      <c r="D48" s="37">
        <f t="shared" si="0"/>
        <v>1.4869175211116135</v>
      </c>
      <c r="E48" s="39">
        <v>806</v>
      </c>
      <c r="F48" s="93">
        <v>818270</v>
      </c>
    </row>
    <row r="49" spans="2:6" ht="10.5">
      <c r="B49" s="36">
        <v>63</v>
      </c>
      <c r="C49" s="99">
        <v>2183</v>
      </c>
      <c r="D49" s="37">
        <f t="shared" si="0"/>
        <v>0.26980495684727407</v>
      </c>
      <c r="E49" s="39">
        <v>382</v>
      </c>
      <c r="F49" s="93">
        <v>809103</v>
      </c>
    </row>
    <row r="50" spans="2:6" ht="10.5">
      <c r="B50" s="36">
        <v>64</v>
      </c>
      <c r="C50" s="99">
        <v>1451</v>
      </c>
      <c r="D50" s="37">
        <f t="shared" si="0"/>
        <v>0.18150954394945254</v>
      </c>
      <c r="E50" s="39">
        <v>233</v>
      </c>
      <c r="F50" s="93">
        <v>799407</v>
      </c>
    </row>
    <row r="51" spans="2:6" ht="10.5">
      <c r="B51" s="36">
        <v>65</v>
      </c>
      <c r="C51" s="99">
        <v>866</v>
      </c>
      <c r="D51" s="37">
        <f t="shared" si="0"/>
        <v>0.1089217750476061</v>
      </c>
      <c r="E51" s="39">
        <v>14</v>
      </c>
      <c r="F51" s="93">
        <v>795066</v>
      </c>
    </row>
    <row r="52" spans="2:6" ht="10.5">
      <c r="B52" s="36">
        <v>66</v>
      </c>
      <c r="C52" s="99">
        <v>214</v>
      </c>
      <c r="D52" s="37">
        <f t="shared" si="0"/>
        <v>0.027574725573496307</v>
      </c>
      <c r="E52" s="39">
        <v>5</v>
      </c>
      <c r="F52" s="93">
        <v>776073</v>
      </c>
    </row>
    <row r="53" spans="2:6" ht="10.5">
      <c r="B53" s="36">
        <v>67</v>
      </c>
      <c r="C53" s="99">
        <v>32</v>
      </c>
      <c r="D53" s="37">
        <f t="shared" si="0"/>
        <v>0.004080175447544245</v>
      </c>
      <c r="E53" s="39">
        <v>0</v>
      </c>
      <c r="F53" s="93">
        <v>784280</v>
      </c>
    </row>
    <row r="54" spans="2:6" ht="10.5">
      <c r="B54" s="36">
        <v>68</v>
      </c>
      <c r="C54" s="99">
        <v>16</v>
      </c>
      <c r="D54" s="37">
        <f t="shared" si="0"/>
        <v>0.00210250224047895</v>
      </c>
      <c r="E54" s="39">
        <v>0</v>
      </c>
      <c r="F54" s="93">
        <v>760998</v>
      </c>
    </row>
    <row r="55" spans="2:6" ht="10.5">
      <c r="B55" s="36">
        <v>69</v>
      </c>
      <c r="C55" s="99">
        <v>14</v>
      </c>
      <c r="D55" s="37">
        <f t="shared" si="0"/>
        <v>0.0017867922866729546</v>
      </c>
      <c r="E55" s="39">
        <v>0</v>
      </c>
      <c r="F55" s="93">
        <v>783527</v>
      </c>
    </row>
    <row r="56" spans="2:6" ht="10.5">
      <c r="B56" s="83">
        <v>70</v>
      </c>
      <c r="C56" s="100">
        <v>8</v>
      </c>
      <c r="D56" s="84">
        <f t="shared" si="0"/>
        <v>0.0010437950299699648</v>
      </c>
      <c r="E56" s="98">
        <v>0</v>
      </c>
      <c r="F56" s="94">
        <v>766434</v>
      </c>
    </row>
    <row r="57" spans="2:6" ht="10.5">
      <c r="B57" s="81"/>
      <c r="C57" s="86"/>
      <c r="D57" s="82"/>
      <c r="E57" s="86"/>
      <c r="F57" s="86"/>
    </row>
    <row r="58" spans="2:6" ht="124.5" customHeight="1">
      <c r="B58" s="124" t="s">
        <v>73</v>
      </c>
      <c r="C58" s="115"/>
      <c r="D58" s="115"/>
      <c r="E58" s="115"/>
      <c r="F58" s="115"/>
    </row>
    <row r="59" spans="6:12" ht="10.5">
      <c r="F59" s="88"/>
      <c r="L59" s="89"/>
    </row>
    <row r="60" ht="10.5">
      <c r="F60" s="88"/>
    </row>
    <row r="61" ht="10.5">
      <c r="F61" s="88"/>
    </row>
    <row r="62" ht="10.5">
      <c r="F62" s="88"/>
    </row>
    <row r="63" spans="6:8" ht="10.5">
      <c r="F63" s="88"/>
      <c r="H63" s="85" t="s">
        <v>10</v>
      </c>
    </row>
    <row r="64" ht="10.5">
      <c r="F64" s="88"/>
    </row>
    <row r="65" ht="10.5">
      <c r="F65" s="88"/>
    </row>
    <row r="66" ht="10.5">
      <c r="F66" s="88"/>
    </row>
    <row r="67" ht="10.5">
      <c r="F67" s="88"/>
    </row>
    <row r="68" ht="10.5">
      <c r="F68" s="88"/>
    </row>
    <row r="69" ht="10.5">
      <c r="F69" s="88"/>
    </row>
    <row r="70" ht="10.5">
      <c r="F70" s="88"/>
    </row>
    <row r="71" ht="10.5">
      <c r="F71" s="88"/>
    </row>
    <row r="72" ht="10.5">
      <c r="F72" s="88"/>
    </row>
    <row r="73" ht="10.5">
      <c r="F73" s="88"/>
    </row>
    <row r="74" spans="6:8" ht="10.5">
      <c r="F74" s="88"/>
      <c r="H74" s="85" t="s">
        <v>9</v>
      </c>
    </row>
    <row r="75" ht="10.5">
      <c r="F75" s="88"/>
    </row>
    <row r="76" ht="10.5">
      <c r="F76" s="88"/>
    </row>
    <row r="77" ht="10.5">
      <c r="F77" s="88"/>
    </row>
    <row r="78" ht="10.5">
      <c r="F78" s="88"/>
    </row>
    <row r="79" ht="10.5">
      <c r="F79" s="88"/>
    </row>
    <row r="80" ht="10.5">
      <c r="F80" s="88"/>
    </row>
    <row r="81" ht="10.5">
      <c r="F81" s="88"/>
    </row>
    <row r="82" ht="10.5">
      <c r="F82" s="88"/>
    </row>
    <row r="83" ht="10.5">
      <c r="F83" s="88"/>
    </row>
    <row r="84" ht="10.5">
      <c r="F84" s="88"/>
    </row>
    <row r="85" ht="10.5">
      <c r="F85" s="88"/>
    </row>
    <row r="86" ht="10.5">
      <c r="F86" s="88"/>
    </row>
    <row r="87" ht="10.5">
      <c r="F87" s="88"/>
    </row>
  </sheetData>
  <sheetProtection/>
  <mergeCells count="5">
    <mergeCell ref="C4:D4"/>
    <mergeCell ref="B4:B5"/>
    <mergeCell ref="B2:F2"/>
    <mergeCell ref="B58:F58"/>
    <mergeCell ref="F4:F5"/>
  </mergeCells>
  <printOptions/>
  <pageMargins left="0.25" right="0.25" top="0.984251969" bottom="0.984251969" header="0.3" footer="0.3"/>
  <pageSetup fitToHeight="1" fitToWidth="1" horizontalDpi="600" verticalDpi="600" orientation="portrait" paperSize="9" scale="58"/>
</worksheet>
</file>

<file path=xl/worksheets/sheet4.xml><?xml version="1.0" encoding="utf-8"?>
<worksheet xmlns="http://schemas.openxmlformats.org/spreadsheetml/2006/main" xmlns:r="http://schemas.openxmlformats.org/officeDocument/2006/relationships">
  <sheetPr>
    <pageSetUpPr fitToPage="1"/>
  </sheetPr>
  <dimension ref="B2:H18"/>
  <sheetViews>
    <sheetView showGridLines="0" zoomScalePageLayoutView="0" workbookViewId="0" topLeftCell="A1">
      <selection activeCell="I1" sqref="I1"/>
    </sheetView>
  </sheetViews>
  <sheetFormatPr defaultColWidth="11.57421875" defaultRowHeight="15"/>
  <cols>
    <col min="1" max="1" width="2.7109375" style="1" customWidth="1"/>
    <col min="2" max="2" width="41.140625" style="1" customWidth="1"/>
    <col min="3" max="3" width="13.28125" style="1" bestFit="1" customWidth="1"/>
    <col min="4" max="4" width="22.7109375" style="1" customWidth="1"/>
    <col min="5" max="7" width="8.00390625" style="1" bestFit="1" customWidth="1"/>
    <col min="8" max="8" width="13.00390625" style="1" bestFit="1" customWidth="1"/>
    <col min="9" max="16384" width="11.421875" style="1" customWidth="1"/>
  </cols>
  <sheetData>
    <row r="2" spans="2:8" ht="10.5">
      <c r="B2" s="114" t="s">
        <v>32</v>
      </c>
      <c r="C2" s="114"/>
      <c r="D2" s="114"/>
      <c r="E2" s="114"/>
      <c r="F2" s="114"/>
      <c r="G2" s="114"/>
      <c r="H2" s="114"/>
    </row>
    <row r="3" spans="2:8" ht="10.5">
      <c r="B3" s="38"/>
      <c r="C3" s="38"/>
      <c r="D3" s="38"/>
      <c r="E3" s="38"/>
      <c r="F3" s="38"/>
      <c r="G3" s="38"/>
      <c r="H3" s="38"/>
    </row>
    <row r="4" spans="2:8" ht="10.5">
      <c r="B4" s="38"/>
      <c r="C4" s="38"/>
      <c r="D4" s="38"/>
      <c r="E4" s="38"/>
      <c r="F4" s="38"/>
      <c r="G4" s="38"/>
      <c r="H4" s="67" t="s">
        <v>23</v>
      </c>
    </row>
    <row r="5" spans="3:8" ht="33">
      <c r="C5" s="29" t="s">
        <v>16</v>
      </c>
      <c r="D5" s="40" t="s">
        <v>33</v>
      </c>
      <c r="E5" s="34" t="s">
        <v>0</v>
      </c>
      <c r="F5" s="34" t="s">
        <v>1</v>
      </c>
      <c r="G5" s="34" t="s">
        <v>2</v>
      </c>
      <c r="H5" s="34" t="s">
        <v>8</v>
      </c>
    </row>
    <row r="6" spans="2:8" ht="12.75">
      <c r="B6" s="21" t="s">
        <v>50</v>
      </c>
      <c r="C6" s="30">
        <v>770</v>
      </c>
      <c r="D6" s="105">
        <v>-19</v>
      </c>
      <c r="E6" s="102">
        <v>530</v>
      </c>
      <c r="F6" s="102">
        <v>820</v>
      </c>
      <c r="G6" s="103">
        <v>1830</v>
      </c>
      <c r="H6" s="104">
        <v>830</v>
      </c>
    </row>
    <row r="7" spans="2:8" ht="10.5">
      <c r="B7" s="25" t="s">
        <v>31</v>
      </c>
      <c r="C7" s="31">
        <v>770</v>
      </c>
      <c r="D7" s="106">
        <v>-21</v>
      </c>
      <c r="E7" s="72">
        <v>530</v>
      </c>
      <c r="F7" s="72">
        <v>820</v>
      </c>
      <c r="G7" s="95">
        <v>1820</v>
      </c>
      <c r="H7" s="31" t="s">
        <v>6</v>
      </c>
    </row>
    <row r="8" spans="2:8" ht="10.5">
      <c r="B8" s="25" t="s">
        <v>3</v>
      </c>
      <c r="C8" s="31">
        <v>700</v>
      </c>
      <c r="D8" s="106">
        <v>-13</v>
      </c>
      <c r="E8" s="72">
        <v>480</v>
      </c>
      <c r="F8" s="72">
        <v>750</v>
      </c>
      <c r="G8" s="95">
        <v>1740</v>
      </c>
      <c r="H8" s="31" t="s">
        <v>6</v>
      </c>
    </row>
    <row r="9" spans="2:8" ht="10.5">
      <c r="B9" s="25" t="s">
        <v>5</v>
      </c>
      <c r="C9" s="31">
        <v>360</v>
      </c>
      <c r="D9" s="106">
        <v>-2</v>
      </c>
      <c r="E9" s="72">
        <v>290</v>
      </c>
      <c r="F9" s="72">
        <v>370</v>
      </c>
      <c r="G9" s="95">
        <v>1500</v>
      </c>
      <c r="H9" s="31" t="s">
        <v>6</v>
      </c>
    </row>
    <row r="10" spans="2:8" ht="10.5">
      <c r="B10" s="25" t="s">
        <v>41</v>
      </c>
      <c r="C10" s="31">
        <v>760</v>
      </c>
      <c r="D10" s="106">
        <v>-17</v>
      </c>
      <c r="E10" s="72">
        <v>570</v>
      </c>
      <c r="F10" s="72">
        <v>950</v>
      </c>
      <c r="G10" s="95">
        <v>1980</v>
      </c>
      <c r="H10" s="31" t="s">
        <v>6</v>
      </c>
    </row>
    <row r="11" spans="2:8" ht="10.5">
      <c r="B11" s="25" t="s">
        <v>4</v>
      </c>
      <c r="C11" s="96">
        <v>1960</v>
      </c>
      <c r="D11" s="106">
        <v>-9</v>
      </c>
      <c r="E11" s="95">
        <v>1130</v>
      </c>
      <c r="F11" s="95">
        <v>2270</v>
      </c>
      <c r="G11" s="95">
        <v>3560</v>
      </c>
      <c r="H11" s="96">
        <v>1250</v>
      </c>
    </row>
    <row r="12" spans="2:8" ht="12.75">
      <c r="B12" s="25" t="s">
        <v>45</v>
      </c>
      <c r="C12" s="96">
        <v>1240</v>
      </c>
      <c r="D12" s="106">
        <v>-6</v>
      </c>
      <c r="E12" s="72" t="s">
        <v>6</v>
      </c>
      <c r="F12" s="72" t="s">
        <v>6</v>
      </c>
      <c r="G12" s="72" t="s">
        <v>6</v>
      </c>
      <c r="H12" s="96">
        <v>1240</v>
      </c>
    </row>
    <row r="13" spans="2:8" ht="12.75">
      <c r="B13" s="25" t="s">
        <v>46</v>
      </c>
      <c r="C13" s="31">
        <v>360</v>
      </c>
      <c r="D13" s="106">
        <v>12</v>
      </c>
      <c r="E13" s="72" t="s">
        <v>6</v>
      </c>
      <c r="F13" s="72" t="s">
        <v>6</v>
      </c>
      <c r="G13" s="72" t="s">
        <v>6</v>
      </c>
      <c r="H13" s="31">
        <v>360</v>
      </c>
    </row>
    <row r="14" spans="2:8" ht="12.75">
      <c r="B14" s="26" t="s">
        <v>47</v>
      </c>
      <c r="C14" s="32">
        <v>870</v>
      </c>
      <c r="D14" s="107">
        <v>-7</v>
      </c>
      <c r="E14" s="76" t="s">
        <v>6</v>
      </c>
      <c r="F14" s="76" t="s">
        <v>6</v>
      </c>
      <c r="G14" s="76" t="s">
        <v>6</v>
      </c>
      <c r="H14" s="32">
        <v>870</v>
      </c>
    </row>
    <row r="15" spans="2:8" ht="10.5">
      <c r="B15" s="45"/>
      <c r="C15" s="24"/>
      <c r="D15" s="101"/>
      <c r="E15" s="66"/>
      <c r="F15" s="66"/>
      <c r="G15" s="66"/>
      <c r="H15" s="24"/>
    </row>
    <row r="16" spans="2:8" ht="85.5" customHeight="1">
      <c r="B16" s="115" t="s">
        <v>51</v>
      </c>
      <c r="C16" s="115"/>
      <c r="D16" s="115"/>
      <c r="E16" s="115"/>
      <c r="F16" s="115"/>
      <c r="G16" s="115"/>
      <c r="H16" s="115"/>
    </row>
    <row r="18" ht="10.5">
      <c r="B18" s="51"/>
    </row>
  </sheetData>
  <sheetProtection/>
  <mergeCells count="2">
    <mergeCell ref="B16:H16"/>
    <mergeCell ref="B2:H2"/>
  </mergeCells>
  <printOptions/>
  <pageMargins left="0.25" right="0.25" top="0.984251969" bottom="0.984251969"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2:I17"/>
  <sheetViews>
    <sheetView showGridLines="0" zoomScalePageLayoutView="0" workbookViewId="0" topLeftCell="A1">
      <selection activeCell="F1" sqref="F1"/>
    </sheetView>
  </sheetViews>
  <sheetFormatPr defaultColWidth="11.57421875" defaultRowHeight="15"/>
  <cols>
    <col min="1" max="1" width="3.421875" style="1" customWidth="1"/>
    <col min="2" max="2" width="38.28125" style="1" bestFit="1" customWidth="1"/>
    <col min="3" max="4" width="8.140625" style="1" bestFit="1" customWidth="1"/>
    <col min="5" max="5" width="8.00390625" style="1" bestFit="1" customWidth="1"/>
    <col min="6" max="6" width="18.421875" style="1" bestFit="1" customWidth="1"/>
    <col min="7" max="7" width="8.140625" style="1" bestFit="1" customWidth="1"/>
    <col min="8" max="8" width="8.00390625" style="1" bestFit="1" customWidth="1"/>
    <col min="9" max="9" width="11.8515625" style="1" bestFit="1" customWidth="1"/>
    <col min="10" max="16384" width="11.421875" style="1" customWidth="1"/>
  </cols>
  <sheetData>
    <row r="2" spans="2:9" ht="10.5">
      <c r="B2" s="125" t="s">
        <v>69</v>
      </c>
      <c r="C2" s="125"/>
      <c r="D2" s="125"/>
      <c r="E2" s="125"/>
      <c r="F2" s="125"/>
      <c r="G2" s="125"/>
      <c r="H2" s="125"/>
      <c r="I2" s="125"/>
    </row>
    <row r="3" spans="2:9" ht="10.5">
      <c r="B3" s="41"/>
      <c r="C3" s="41"/>
      <c r="D3" s="41"/>
      <c r="E3" s="41"/>
      <c r="F3" s="41"/>
      <c r="G3" s="41"/>
      <c r="H3" s="41"/>
      <c r="I3" s="41"/>
    </row>
    <row r="4" spans="2:9" ht="10.5">
      <c r="B4" s="38"/>
      <c r="I4" s="67" t="s">
        <v>30</v>
      </c>
    </row>
    <row r="5" spans="3:9" ht="21.75">
      <c r="C5" s="29" t="s">
        <v>0</v>
      </c>
      <c r="D5" s="29" t="s">
        <v>1</v>
      </c>
      <c r="E5" s="29" t="s">
        <v>2</v>
      </c>
      <c r="F5" s="29" t="s">
        <v>8</v>
      </c>
      <c r="G5" s="29" t="s">
        <v>25</v>
      </c>
      <c r="H5" s="29" t="s">
        <v>26</v>
      </c>
      <c r="I5" s="29" t="s">
        <v>27</v>
      </c>
    </row>
    <row r="6" spans="2:9" ht="12.75">
      <c r="B6" s="21" t="s">
        <v>50</v>
      </c>
      <c r="C6" s="68" t="s">
        <v>34</v>
      </c>
      <c r="D6" s="68" t="s">
        <v>35</v>
      </c>
      <c r="E6" s="68">
        <v>320</v>
      </c>
      <c r="F6" s="42" t="s">
        <v>52</v>
      </c>
      <c r="G6" s="68" t="s">
        <v>36</v>
      </c>
      <c r="H6" s="68" t="s">
        <v>53</v>
      </c>
      <c r="I6" s="68" t="s">
        <v>36</v>
      </c>
    </row>
    <row r="7" spans="2:9" ht="10.5">
      <c r="B7" s="25" t="s">
        <v>31</v>
      </c>
      <c r="C7" s="72" t="s">
        <v>37</v>
      </c>
      <c r="D7" s="72" t="s">
        <v>38</v>
      </c>
      <c r="E7" s="72">
        <v>280</v>
      </c>
      <c r="F7" s="43" t="s">
        <v>6</v>
      </c>
      <c r="G7" s="72" t="s">
        <v>39</v>
      </c>
      <c r="H7" s="72" t="s">
        <v>53</v>
      </c>
      <c r="I7" s="72" t="s">
        <v>40</v>
      </c>
    </row>
    <row r="8" spans="2:9" ht="10.5">
      <c r="B8" s="25" t="s">
        <v>3</v>
      </c>
      <c r="C8" s="72" t="s">
        <v>54</v>
      </c>
      <c r="D8" s="72" t="s">
        <v>55</v>
      </c>
      <c r="E8" s="72" t="s">
        <v>53</v>
      </c>
      <c r="F8" s="43" t="s">
        <v>6</v>
      </c>
      <c r="G8" s="72" t="s">
        <v>56</v>
      </c>
      <c r="H8" s="72" t="s">
        <v>29</v>
      </c>
      <c r="I8" s="72">
        <v>240</v>
      </c>
    </row>
    <row r="9" spans="2:9" ht="10.5">
      <c r="B9" s="25" t="s">
        <v>5</v>
      </c>
      <c r="C9" s="72" t="s">
        <v>57</v>
      </c>
      <c r="D9" s="72" t="s">
        <v>58</v>
      </c>
      <c r="E9" s="72" t="s">
        <v>29</v>
      </c>
      <c r="F9" s="43" t="s">
        <v>6</v>
      </c>
      <c r="G9" s="72" t="s">
        <v>59</v>
      </c>
      <c r="H9" s="72" t="s">
        <v>29</v>
      </c>
      <c r="I9" s="72">
        <v>50</v>
      </c>
    </row>
    <row r="10" spans="2:9" ht="10.5">
      <c r="B10" s="25" t="s">
        <v>41</v>
      </c>
      <c r="C10" s="72" t="s">
        <v>60</v>
      </c>
      <c r="D10" s="72" t="s">
        <v>61</v>
      </c>
      <c r="E10" s="72" t="s">
        <v>62</v>
      </c>
      <c r="F10" s="43" t="s">
        <v>6</v>
      </c>
      <c r="G10" s="72" t="s">
        <v>63</v>
      </c>
      <c r="H10" s="72" t="s">
        <v>6</v>
      </c>
      <c r="I10" s="72">
        <v>340</v>
      </c>
    </row>
    <row r="11" spans="2:9" ht="10.5">
      <c r="B11" s="25" t="s">
        <v>4</v>
      </c>
      <c r="C11" s="72" t="s">
        <v>64</v>
      </c>
      <c r="D11" s="72" t="s">
        <v>59</v>
      </c>
      <c r="E11" s="72" t="s">
        <v>29</v>
      </c>
      <c r="F11" s="43" t="s">
        <v>6</v>
      </c>
      <c r="G11" s="72" t="s">
        <v>65</v>
      </c>
      <c r="H11" s="72" t="s">
        <v>6</v>
      </c>
      <c r="I11" s="72">
        <v>60</v>
      </c>
    </row>
    <row r="12" spans="2:9" ht="12.75">
      <c r="B12" s="25" t="s">
        <v>45</v>
      </c>
      <c r="C12" s="72" t="s">
        <v>6</v>
      </c>
      <c r="D12" s="72" t="s">
        <v>6</v>
      </c>
      <c r="E12" s="72" t="s">
        <v>6</v>
      </c>
      <c r="F12" s="43" t="s">
        <v>66</v>
      </c>
      <c r="G12" s="72" t="s">
        <v>66</v>
      </c>
      <c r="H12" s="72" t="s">
        <v>6</v>
      </c>
      <c r="I12" s="72">
        <v>280</v>
      </c>
    </row>
    <row r="13" spans="2:9" ht="12.75">
      <c r="B13" s="25" t="s">
        <v>46</v>
      </c>
      <c r="C13" s="72" t="s">
        <v>6</v>
      </c>
      <c r="D13" s="72" t="s">
        <v>6</v>
      </c>
      <c r="E13" s="72" t="s">
        <v>6</v>
      </c>
      <c r="F13" s="43" t="s">
        <v>67</v>
      </c>
      <c r="G13" s="72" t="s">
        <v>67</v>
      </c>
      <c r="H13" s="72" t="s">
        <v>6</v>
      </c>
      <c r="I13" s="72">
        <v>90</v>
      </c>
    </row>
    <row r="14" spans="2:9" ht="12.75">
      <c r="B14" s="26" t="s">
        <v>47</v>
      </c>
      <c r="C14" s="76" t="s">
        <v>6</v>
      </c>
      <c r="D14" s="76" t="s">
        <v>6</v>
      </c>
      <c r="E14" s="76" t="s">
        <v>6</v>
      </c>
      <c r="F14" s="44" t="s">
        <v>68</v>
      </c>
      <c r="G14" s="76" t="s">
        <v>68</v>
      </c>
      <c r="H14" s="76" t="s">
        <v>6</v>
      </c>
      <c r="I14" s="76">
        <v>410</v>
      </c>
    </row>
    <row r="15" spans="2:9" ht="10.5">
      <c r="B15" s="45"/>
      <c r="C15" s="65"/>
      <c r="D15" s="65"/>
      <c r="E15" s="65"/>
      <c r="F15" s="108"/>
      <c r="G15" s="65"/>
      <c r="H15" s="23"/>
      <c r="I15" s="65"/>
    </row>
    <row r="16" spans="2:9" ht="81" customHeight="1">
      <c r="B16" s="115" t="s">
        <v>70</v>
      </c>
      <c r="C16" s="115"/>
      <c r="D16" s="115"/>
      <c r="E16" s="115"/>
      <c r="F16" s="115"/>
      <c r="G16" s="115"/>
      <c r="H16" s="115"/>
      <c r="I16" s="115"/>
    </row>
    <row r="17" ht="10.5">
      <c r="B17" s="51"/>
    </row>
  </sheetData>
  <sheetProtection/>
  <mergeCells count="2">
    <mergeCell ref="B16:I16"/>
    <mergeCell ref="B2:I2"/>
  </mergeCells>
  <printOptions/>
  <pageMargins left="0.25" right="0.25" top="0.984251969" bottom="0.984251969"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*;pauline.meinzel@sante.gouv.fr</dc:creator>
  <cp:keywords/>
  <dc:description/>
  <cp:lastModifiedBy>Utilisateur de Microsoft Office</cp:lastModifiedBy>
  <cp:lastPrinted>2020-01-09T13:57:40Z</cp:lastPrinted>
  <dcterms:created xsi:type="dcterms:W3CDTF">2014-03-27T18:12:05Z</dcterms:created>
  <dcterms:modified xsi:type="dcterms:W3CDTF">2021-05-11T13:40:39Z</dcterms:modified>
  <cp:category/>
  <cp:version/>
  <cp:contentType/>
  <cp:contentStatus/>
</cp:coreProperties>
</file>