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45" yWindow="65416" windowWidth="12600" windowHeight="12375" tabRatio="674" activeTab="0"/>
  </bookViews>
  <sheets>
    <sheet name="F28-Tableau 1" sheetId="1" r:id="rId1"/>
    <sheet name="F28-Tableau 2" sheetId="2" r:id="rId2"/>
    <sheet name="F28-Graphique 1" sheetId="3" r:id="rId3"/>
    <sheet name="er-g1 (2)" sheetId="4" state="hidden" r:id="rId4"/>
    <sheet name="F28-Graphique 2" sheetId="5" r:id="rId5"/>
    <sheet name="F28-Graphique 3" sheetId="6" r:id="rId6"/>
    <sheet name="er-g2 (2)" sheetId="7" state="hidden" r:id="rId7"/>
    <sheet name="F28-Graphique 4" sheetId="8" r:id="rId8"/>
    <sheet name="F28-Graphique 5" sheetId="9" r:id="rId9"/>
    <sheet name="er-g3 (2)" sheetId="10" state="hidden" r:id="rId10"/>
  </sheets>
  <definedNames>
    <definedName name="TABLE" localSheetId="3">'er-g1 (2)'!$B$25:$I$25</definedName>
    <definedName name="TABLE" localSheetId="6">'er-g2 (2)'!#REF!</definedName>
    <definedName name="TABLE" localSheetId="9">'er-g3 (2)'!#REF!</definedName>
    <definedName name="TABLE" localSheetId="2">'F28-Graphique 1'!#REF!</definedName>
    <definedName name="TABLE" localSheetId="5">'F28-Graphique 3'!#REF!</definedName>
    <definedName name="TABLE" localSheetId="7">'F28-Graphique 4'!#REF!</definedName>
    <definedName name="TABLE_2" localSheetId="3">'er-g1 (2)'!#REF!</definedName>
    <definedName name="TABLE_2" localSheetId="2">'F28-Graphique 1'!#REF!</definedName>
    <definedName name="TABLE_3" localSheetId="3">'er-g1 (2)'!#REF!</definedName>
    <definedName name="TABLE_3" localSheetId="2">'F28-Graphique 1'!#REF!</definedName>
    <definedName name="TABLE_4" localSheetId="3">'er-g1 (2)'!#REF!</definedName>
    <definedName name="TABLE_4" localSheetId="2">'F28-Graphique 1'!#REF!</definedName>
    <definedName name="_xlnm.Print_Area" localSheetId="3">'er-g1 (2)'!$A$2:$H$25</definedName>
    <definedName name="_xlnm.Print_Area" localSheetId="6">'er-g2 (2)'!$A$2:$G$26</definedName>
    <definedName name="_xlnm.Print_Area" localSheetId="9">'er-g3 (2)'!$A$2:$F$26</definedName>
  </definedNames>
  <calcPr fullCalcOnLoad="1"/>
</workbook>
</file>

<file path=xl/sharedStrings.xml><?xml version="1.0" encoding="utf-8"?>
<sst xmlns="http://schemas.openxmlformats.org/spreadsheetml/2006/main" count="196" uniqueCount="107">
  <si>
    <t>Mutuelles</t>
  </si>
  <si>
    <t>PERP</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</si>
  <si>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</si>
  <si>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</si>
  <si>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</si>
  <si>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</si>
  <si>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</si>
  <si>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</si>
  <si>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</si>
  <si>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</si>
  <si>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</si>
  <si>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</si>
  <si>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</si>
  <si>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</si>
  <si>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</si>
  <si>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</si>
  <si>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</si>
  <si>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</si>
  <si>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</si>
  <si>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</si>
  <si>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</si>
  <si>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</si>
  <si>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</si>
  <si>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Ensemble population active</t>
  </si>
  <si>
    <t xml:space="preserve">Moins de 30 ans </t>
  </si>
  <si>
    <t>• Professions indépendantes (à titre individuel)</t>
  </si>
  <si>
    <t>• Salariés (à titre collectif)</t>
  </si>
  <si>
    <t>nd</t>
  </si>
  <si>
    <t>60 ans ou plus</t>
  </si>
  <si>
    <t>30 à 39 ans</t>
  </si>
  <si>
    <t>40 à 49 ans</t>
  </si>
  <si>
    <t>50 à 59 ans</t>
  </si>
  <si>
    <t>En %</t>
  </si>
  <si>
    <r>
      <t>Dispositifs de retraite supplémentaire</t>
    </r>
    <r>
      <rPr>
        <sz val="8"/>
        <rFont val="Arial"/>
        <family val="2"/>
      </rPr>
      <t xml:space="preserve"> </t>
    </r>
    <r>
      <rPr>
        <b/>
        <sz val="8"/>
        <rFont val="Arial"/>
        <family val="2"/>
      </rPr>
      <t>souscrits dans un cadre professionnel</t>
    </r>
  </si>
  <si>
    <t>RMC</t>
  </si>
  <si>
    <t>Fonctionnaires,
 élus locaux</t>
  </si>
  <si>
    <r>
      <t>PERP</t>
    </r>
    <r>
      <rPr>
        <vertAlign val="superscript"/>
        <sz val="8"/>
        <rFont val="Arial"/>
        <family val="2"/>
      </rPr>
      <t>1</t>
    </r>
  </si>
  <si>
    <r>
      <t>Autres contrats souscrits individuellement</t>
    </r>
    <r>
      <rPr>
        <vertAlign val="superscript"/>
        <sz val="8"/>
        <rFont val="Arial"/>
        <family val="2"/>
      </rPr>
      <t>2</t>
    </r>
  </si>
  <si>
    <t>Dispositifs de retraite supplémentaire souscrits dans un cadre professionnel</t>
  </si>
  <si>
    <r>
      <t>Contrats « exploitants agricoles »</t>
    </r>
    <r>
      <rPr>
        <vertAlign val="superscript"/>
        <sz val="8"/>
        <rFont val="Arial"/>
        <family val="2"/>
      </rPr>
      <t>1</t>
    </r>
  </si>
  <si>
    <r>
      <t>Contrats de type art. 39 du CGI</t>
    </r>
    <r>
      <rPr>
        <vertAlign val="superscript"/>
        <sz val="8"/>
        <rFont val="Arial"/>
        <family val="2"/>
      </rPr>
      <t>1</t>
    </r>
  </si>
  <si>
    <r>
      <t>Contrats de type art. 82 du CGI</t>
    </r>
    <r>
      <rPr>
        <vertAlign val="superscript"/>
        <sz val="8"/>
        <rFont val="Arial"/>
        <family val="2"/>
      </rPr>
      <t>1</t>
    </r>
  </si>
  <si>
    <t>Contrats « exploitants agricoles »</t>
  </si>
  <si>
    <t xml:space="preserve">Contrats Madelin </t>
  </si>
  <si>
    <t>Madelin</t>
  </si>
  <si>
    <t>Ensemble des produits</t>
  </si>
  <si>
    <t>RMC (retraite mutualiste du combattant)</t>
  </si>
  <si>
    <t>RMC (Retraite mutuelle du combattant)</t>
  </si>
  <si>
    <r>
      <t>Autres contrats souscrits individuellement</t>
    </r>
    <r>
      <rPr>
        <vertAlign val="superscript"/>
        <sz val="8"/>
        <rFont val="Arial"/>
        <family val="2"/>
      </rPr>
      <t>1</t>
    </r>
  </si>
  <si>
    <r>
      <t>Dispositifs de retraite supplémentaire</t>
    </r>
    <r>
      <rPr>
        <sz val="8"/>
        <rFont val="Arial"/>
        <family val="2"/>
      </rPr>
      <t xml:space="preserve"> </t>
    </r>
    <r>
      <rPr>
        <b/>
        <sz val="8"/>
        <rFont val="Arial"/>
        <family val="2"/>
      </rPr>
      <t>souscrits dans un cadre personnel ou assimilé</t>
    </r>
  </si>
  <si>
    <r>
      <t>Dispositifs de retraite supplémentaire souscrits dans un cadre personnel ou assimilé</t>
    </r>
    <r>
      <rPr>
        <b/>
        <vertAlign val="superscript"/>
        <sz val="8"/>
        <rFont val="Arial"/>
        <family val="2"/>
      </rPr>
      <t>1</t>
    </r>
  </si>
  <si>
    <t>Contrats de type art. 82 du CGI</t>
  </si>
  <si>
    <t>Nouveaux adhérents</t>
  </si>
  <si>
    <r>
      <t>Contrats Madelin</t>
    </r>
    <r>
      <rPr>
        <vertAlign val="superscript"/>
        <sz val="8"/>
        <rFont val="Arial"/>
        <family val="2"/>
      </rPr>
      <t>1</t>
    </r>
  </si>
  <si>
    <r>
      <t>Contrats de type art. 39  du CG</t>
    </r>
    <r>
      <rPr>
        <vertAlign val="superscript"/>
        <sz val="8"/>
        <rFont val="Arial"/>
        <family val="2"/>
      </rPr>
      <t>2</t>
    </r>
  </si>
  <si>
    <t>2014</t>
  </si>
  <si>
    <t>2015</t>
  </si>
  <si>
    <t>2014-2015</t>
  </si>
  <si>
    <t>Organismes de gestion d'épargne salariale</t>
  </si>
  <si>
    <t>2016</t>
  </si>
  <si>
    <t>2015-2016</t>
  </si>
  <si>
    <r>
      <t>Contrats de type art. 83 du CGI</t>
    </r>
    <r>
      <rPr>
        <vertAlign val="superscript"/>
        <sz val="8"/>
        <rFont val="Arial"/>
        <family val="2"/>
      </rPr>
      <t>3</t>
    </r>
  </si>
  <si>
    <t>Produits pour les indépendants</t>
  </si>
  <si>
    <t>Ensemble des dispositifs</t>
  </si>
  <si>
    <t>Indépendants</t>
  </si>
  <si>
    <t>Produits de retraite supplémentaire</t>
  </si>
  <si>
    <t>Cotisation annuelle moyenne par adhérent</t>
  </si>
  <si>
    <t>Montant (en euros)</t>
  </si>
  <si>
    <t>Évolution en euros constants (en %)</t>
  </si>
  <si>
    <t>PERP et assimilés</t>
  </si>
  <si>
    <t>PERP ou assimilé</t>
  </si>
  <si>
    <r>
      <t>Contrats de type art. 83 du CGI</t>
    </r>
    <r>
      <rPr>
        <vertAlign val="superscript"/>
        <sz val="8"/>
        <rFont val="Arial"/>
        <family val="2"/>
      </rPr>
      <t>1 -4</t>
    </r>
  </si>
  <si>
    <t>Perco</t>
  </si>
  <si>
    <t>Produits pour les salariés (hors Perco)</t>
  </si>
  <si>
    <t>Produit pour les salariés (hors Perco)</t>
  </si>
  <si>
    <t xml:space="preserve">Produits destinés aux fonctionnaires ou aux élus locaux (Prefon, Corem, CRH, Fonpel, Carel-Mudel)  </t>
  </si>
  <si>
    <t>Tableau 1. Adhérents aux dispositifs de retraite supplémentaire</t>
  </si>
  <si>
    <t>Organismes gérant
les dispositifs en 2016
 (en % du nombre d'adhérents)</t>
  </si>
  <si>
    <t>Tableau 2. Montant de la cotisation annuelle moyenne versée par type de contrat de retraite supplémentaire</t>
  </si>
  <si>
    <t>Montant
(en euros)</t>
  </si>
  <si>
    <t>Cotisation annuelle moyenne
par adhérent dont le contrat
a été alimenté (cotisant)</t>
  </si>
  <si>
    <t>Graphique 1. Part des cotisants à un produit de retraite supplémentaire en 2016 selon la tranche annuelle de versement
(hors « art 82 » et « art. 39 »)</t>
  </si>
  <si>
    <t>Moins
de 500 euros</t>
  </si>
  <si>
    <t>500
à 1 499 euros</t>
  </si>
  <si>
    <t>1 500
à 2 499 euros</t>
  </si>
  <si>
    <t>2 500
à 4 999 euros</t>
  </si>
  <si>
    <t>5 000 euros
ou plus</t>
  </si>
  <si>
    <t>60 ans
ou plus</t>
  </si>
  <si>
    <t>Moins
de 30 ans</t>
  </si>
  <si>
    <t>Note • Données estimées sur le champ des répondants à l’enquête pour lesquels le sexe est connu. Pour chacun des produits, la part
d'adhérents pour laquelle cette information est disponible est comprise entre 79 % et 100 %.
Champ • Nombre de contrats en cours de constitution au cours de l’année, sans correction des doubles comptes.
Source •  DREES, enquêtes Retraite supplémentaire de 2016.</t>
  </si>
  <si>
    <t>Graphique 5. Les adhérents à un produit de retraite
supplémentaire en 2016 par sexe, selon les dispositifs</t>
  </si>
  <si>
    <t>Nombre d’adhérents
au 31 décembre
(en milliers)</t>
  </si>
  <si>
    <t>Nombre d'adhérents dont le contrat a été alimenté (cotisants)
en 2016
(en milliers)</t>
  </si>
  <si>
    <t>Évolutions
des effectifs d'adhérents
(en %)</t>
  </si>
  <si>
    <t>Sociétés 
d'assurances</t>
  </si>
  <si>
    <t>Institutions de prévoyances3</t>
  </si>
  <si>
    <t>nd : non déterminé.
1. Champ non constant pour la catégorie « Autres ».
2. Il n’est pas possible de déterminer un montant moyen de cotisation, dans la mesure où ces contrats ne sont pas individualisables.
3. Contrats de type « article 83 » du CGI, PERE et autres produits de retraite supplémentaire d’entreprise relevant de la fiscalité des contrats de type « article 83 » (Repma, PER, L. 441, etc.).
Note &gt; Les cotisations moyennes sont calculées sur le champ des répondants à l’enquête.
Champ &gt; Contrats en cours de constitution au cours de l’année, sans correction des doubles comptes.
Sources &gt; DREES, enquêtes Retraite supplémentaire de 2014 à 2016.</t>
  </si>
  <si>
    <t>Note &gt; Données estimées sur le champ des répondants à l’enquête pour lesquels la tranche de versement est connue. 
Pour chacun des produits, la part d’adhérents pour laquelle cette information est disponible est comprise entre 86 % et 100 %.
Champ &gt; Contrats en cours de constitution et pour lesquels un versement a été réalisé au cours de l’année, sans correction
des doubles comptes.
Source &gt; DREES, enquête Retraite supplémentaire de 2016.</t>
  </si>
  <si>
    <t>Note &gt; La part des indépendants cotisant sur un contrat de retraite supplémentaire qui leur est destiné (Madelin, contrat « exploitants agricoles ») est calculée en rapportant le nombre de ces cotisants au nombre de personnes en emploi non-salarié moyen en 2016. De même, la part des cotisants à un contrat de retraite supplémentaire pour les salariés (« article 83 » « article 82 » ou PERE), d’une part, et celle des cotisants à un Perco, d’autre part, sont rapportées au total de l’emploi salarié. La part des cotisants à un PERP ou assimilé (dont produits pour les fonctionnaires ou élus locaux) est rapportée au total de l’emploi en France, tout comme la part pour l’ensemble des contrats de retraite supplémentaire. Il n’est pas tenu compte pour ces parts du fait que certains cotisants à un contrat de retraite supplémentaire peuvent être hors emploi. 
Champ &gt; Contrats en cours de constitution et pour lesquels un versement a été réalisé au cours de l’année, sans correction des doubles comptes.
Sources &gt; DREES, enquêtes Retraite supplémentaire de 2009 à 2016 ; comptes nationaux de l’Insee.</t>
  </si>
  <si>
    <t>Graphique 2. Évolution de la part des cotisants à un produit de retraite supplémentaire parmi les actifs occupés par type de produit (hors « articles 39 »)</t>
  </si>
  <si>
    <t>Note &gt; Données estimées sur le champ des répondants à l’enquête pour lesquels l’âge est connu. Pour chacun des produits, la part d’adhérents pour laquelle cette information est disponible est comprise entre 88 % et 100 % ; pour les nouveaux adhérents, elle se situe entre 78 % et 100 %.
Champ &gt; Nombre de contrats en cours de constitution au cours de l’année, sans correction des doubles comptes.
Sources &gt; DREES, enquêtes Retraite supplémentaire de 2016 ; Insee, enquête Emploi de 2016.</t>
  </si>
  <si>
    <t>Graphique 3. Part des classes d’âge parmi les adhérents (nouveaux adhérents inclus) à un contrat
de retraite supplémentaire (hors « articles 82 et 39 »)</t>
  </si>
  <si>
    <t>Ensemble des adhérents</t>
  </si>
  <si>
    <t>Ensemble des nouveaux adhérents</t>
  </si>
  <si>
    <t>Graphique 4. Évolution de la répartition des nouveaux adhérents à un produit de retraite supplémentaire
par classes d’âge (hors « articles 82 et 39 »)</t>
  </si>
  <si>
    <t>Note &gt; Données estimées sur le champ des répondants à l’enquête pour lesquels l’âge est connu (voir note du graphique 3).
Champ &gt; Nombre de contrats PERP, Perco, fonctionnaires et élus locaux, Madelin, « exploitants agricoles » et « article 83 » en cours de constitution au cours de l’année, sans correction des doubles comptes.
Sources &gt; DREES, enquêtes Retraite supplémentaire de 2006 à 2016.</t>
  </si>
  <si>
    <t>nd : non déterminé.
1. Estimations obtenues après recalage des données collectées auprès des organismes d’assurances d’après les sources FFA (Fédération française de l’assurance). Pour les contrats de type « article 39 », il n’est pas possible de déterminer avec précision le nombre d’adhérents, dans la mesure où ces contrats ne sont pas individualisables.
2. Champ non constant d’une année sur l’autre.
3. Hors adhérents des contrats de type « article 39 ».
4. Contrats de type « article 83 » du CGI, PERE et autres produits de retraite supplémentaire d’entreprise relevant de la fiscalité des contrats de type « article 83 » (Repma, PER, L.441, etc.).
Lecture &gt; En 2016, le PERP compte 2,3 millions d’adhérents (un adhérent étant compté autant de fois qu’il a de contrats). Cet effectif progresse de 5 % par rapport à 2015. En 2016, 99 % des adhérents à un PERP sont gérés par une société d’assurances.
Champ &gt; Nombre de contrats en cours de constitution au cours de l’année, sans correction des doubles comptes.
Sources &gt; DREES, enquêtes Retraite supplémentaire de 2014 à 2016 ; données AFG, FFA.</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</si>
</sst>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0.000%"/>
    <numFmt numFmtId="174" formatCode="0.0%"/>
    <numFmt numFmtId="175" formatCode="_-* #,##0.0\ _€_-;\-* #,##0.0\ _€_-;_-* &quot;-&quot;??\ _€_-;_-@_-"/>
    <numFmt numFmtId="176" formatCode="0.000"/>
    <numFmt numFmtId="177" formatCode="_-* #,##0.000\ _€_-;\-* #,##0.000\ _€_-;_-* &quot;-&quot;??\ _€_-;_-@_-"/>
    <numFmt numFmtId="178" formatCode="_-* #,##0.0000\ _€_-;\-* #,##0.0000\ _€_-;_-* &quot;-&quot;??\ _€_-;_-@_-"/>
    <numFmt numFmtId="179" formatCode="0.0"/>
    <numFmt numFmtId="180" formatCode="_-* #,##0.0\ _€_-;\-* #,##0.0\ _€_-;_-* &quot;-&quot;?\ _€_-;_-@_-"/>
    <numFmt numFmtId="181" formatCode="0.000000"/>
    <numFmt numFmtId="182" formatCode="0.00000"/>
    <numFmt numFmtId="183" formatCode="0.0000"/>
    <numFmt numFmtId="184" formatCode="#,##0.0"/>
    <numFmt numFmtId="185" formatCode="0.0000000000"/>
    <numFmt numFmtId="186" formatCode="0&quot;           &quot;"/>
    <numFmt numFmtId="187" formatCode="0.00&quot;      &quot;"/>
    <numFmt numFmtId="188" formatCode="0.00000000"/>
    <numFmt numFmtId="189" formatCode="0.0000000"/>
    <numFmt numFmtId="190" formatCode="#,##0.000"/>
    <numFmt numFmtId="191" formatCode="&quot;Vrai&quot;;&quot;Vrai&quot;;&quot;Faux&quot;"/>
    <numFmt numFmtId="192" formatCode="&quot;Actif&quot;;&quot;Actif&quot;;&quot;Inactif&quot;"/>
    <numFmt numFmtId="193" formatCode="[$€-2]\ #,##0.00_);[Red]\([$€-2]\ #,##0.00\)"/>
    <numFmt numFmtId="194" formatCode="[$-40C]dddd\ d\ mmmm\ yyyy"/>
    <numFmt numFmtId="195" formatCode="0.000000000"/>
    <numFmt numFmtId="196" formatCode="#,##0\ _€"/>
    <numFmt numFmtId="197" formatCode="#,##0&quot;        &quot;"/>
  </numFmts>
  <fonts count="60">
    <font>
      <sz val="10"/>
      <name val="Arial"/>
      <family val="0"/>
    </font>
    <font>
      <u val="single"/>
      <sz val="10"/>
      <color indexed="30"/>
      <name val="Arial"/>
      <family val="2"/>
    </font>
    <font>
      <u val="single"/>
      <sz val="10"/>
      <color indexed="20"/>
      <name val="Arial"/>
      <family val="2"/>
    </font>
    <font>
      <sz val="8"/>
      <name val="Arial"/>
      <family val="2"/>
    </font>
    <font>
      <b/>
      <sz val="8"/>
      <name val="Arial"/>
      <family val="2"/>
    </font>
    <font>
      <i/>
      <sz val="8"/>
      <name val="Arial"/>
      <family val="2"/>
    </font>
    <font>
      <sz val="8"/>
      <color indexed="12"/>
      <name val="Arial"/>
      <family val="2"/>
    </font>
    <font>
      <i/>
      <sz val="8"/>
      <color indexed="12"/>
      <name val="Arial"/>
      <family val="2"/>
    </font>
    <font>
      <b/>
      <sz val="10"/>
      <name val="Arial"/>
      <family val="2"/>
    </font>
    <font>
      <i/>
      <sz val="10"/>
      <name val="Arial"/>
      <family val="2"/>
    </font>
    <font>
      <b/>
      <sz val="10"/>
      <color indexed="56"/>
      <name val="Arial"/>
      <family val="2"/>
    </font>
    <font>
      <sz val="10"/>
      <color indexed="56"/>
      <name val="Arial"/>
      <family val="2"/>
    </font>
    <font>
      <vertAlign val="superscript"/>
      <sz val="8"/>
      <name val="Arial"/>
      <family val="2"/>
    </font>
    <font>
      <b/>
      <vertAlign val="superscript"/>
      <sz val="8"/>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9"/>
      <name val="Arial"/>
      <family val="2"/>
    </font>
    <font>
      <sz val="8"/>
      <color indexed="10"/>
      <name val="Arial"/>
      <family val="2"/>
    </font>
    <font>
      <sz val="11.75"/>
      <color indexed="8"/>
      <name val="Arial"/>
      <family val="0"/>
    </font>
    <font>
      <sz val="9.5"/>
      <color indexed="8"/>
      <name val="Arial"/>
      <family val="0"/>
    </font>
    <font>
      <sz val="10"/>
      <color indexed="8"/>
      <name val="Arial"/>
      <family val="0"/>
    </font>
    <font>
      <sz val="3.5"/>
      <color indexed="8"/>
      <name val="Arial"/>
      <family val="0"/>
    </font>
    <font>
      <sz val="12"/>
      <color indexed="8"/>
      <name val="Arial"/>
      <family val="0"/>
    </font>
    <font>
      <sz val="9.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hair"/>
      <right style="hair"/>
      <top style="hair"/>
      <bottom style="hair"/>
    </border>
    <border>
      <left>
        <color indexed="63"/>
      </left>
      <right style="hair"/>
      <top>
        <color indexed="63"/>
      </top>
      <bottom style="hair"/>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230">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Border="1" applyAlignment="1">
      <alignment/>
    </xf>
    <xf numFmtId="174" fontId="3" fillId="0" borderId="0" xfId="52" applyNumberFormat="1" applyFont="1" applyAlignment="1">
      <alignment/>
    </xf>
    <xf numFmtId="1" fontId="3" fillId="0" borderId="0" xfId="0" applyNumberFormat="1" applyFont="1" applyBorder="1" applyAlignment="1">
      <alignment/>
    </xf>
    <xf numFmtId="9" fontId="3" fillId="0" borderId="0" xfId="52" applyFont="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wrapText="1"/>
    </xf>
    <xf numFmtId="0" fontId="7" fillId="0" borderId="0" xfId="0" applyFont="1" applyBorder="1" applyAlignment="1">
      <alignment horizontal="right"/>
    </xf>
    <xf numFmtId="0" fontId="6" fillId="0" borderId="0" xfId="0" applyFont="1" applyFill="1" applyBorder="1" applyAlignment="1">
      <alignment/>
    </xf>
    <xf numFmtId="0" fontId="6" fillId="0" borderId="0" xfId="0" applyFont="1" applyFill="1" applyBorder="1" applyAlignment="1">
      <alignment horizontal="left"/>
    </xf>
    <xf numFmtId="0" fontId="4" fillId="0" borderId="0" xfId="0" applyFont="1" applyAlignment="1">
      <alignment horizontal="center"/>
    </xf>
    <xf numFmtId="0" fontId="3" fillId="0" borderId="0" xfId="0" applyFont="1" applyFill="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right" wrapText="1"/>
    </xf>
    <xf numFmtId="3" fontId="3" fillId="0" borderId="0" xfId="0" applyNumberFormat="1" applyFont="1" applyBorder="1" applyAlignment="1">
      <alignment horizontal="right" wrapText="1"/>
    </xf>
    <xf numFmtId="3" fontId="3" fillId="0" borderId="0" xfId="0" applyNumberFormat="1" applyFont="1" applyBorder="1" applyAlignment="1">
      <alignment/>
    </xf>
    <xf numFmtId="0" fontId="3" fillId="0" borderId="10" xfId="0" applyFont="1" applyBorder="1" applyAlignment="1">
      <alignment horizontal="left" vertical="top" wrapText="1"/>
    </xf>
    <xf numFmtId="0" fontId="3" fillId="0" borderId="10" xfId="0" applyFont="1" applyBorder="1" applyAlignment="1">
      <alignment horizontal="center" wrapText="1"/>
    </xf>
    <xf numFmtId="9" fontId="3" fillId="0" borderId="0" xfId="52" applyFont="1" applyBorder="1" applyAlignment="1">
      <alignment horizontal="right" wrapText="1"/>
    </xf>
    <xf numFmtId="0" fontId="3" fillId="0" borderId="11" xfId="0" applyFont="1" applyBorder="1" applyAlignment="1">
      <alignment horizontal="left" vertical="top" wrapText="1"/>
    </xf>
    <xf numFmtId="9" fontId="3" fillId="0" borderId="10" xfId="52" applyFont="1" applyBorder="1" applyAlignment="1">
      <alignment horizontal="right" wrapText="1"/>
    </xf>
    <xf numFmtId="0" fontId="3" fillId="0" borderId="0" xfId="0" applyFont="1" applyBorder="1" applyAlignment="1">
      <alignment horizontal="center" wrapText="1"/>
    </xf>
    <xf numFmtId="0" fontId="3" fillId="0" borderId="12" xfId="0" applyFont="1" applyBorder="1" applyAlignment="1">
      <alignment horizontal="left" vertical="top" wrapText="1"/>
    </xf>
    <xf numFmtId="1" fontId="3" fillId="0" borderId="0" xfId="0" applyNumberFormat="1" applyFont="1" applyBorder="1" applyAlignment="1">
      <alignment horizontal="right" wrapText="1"/>
    </xf>
    <xf numFmtId="9" fontId="3" fillId="0" borderId="0" xfId="52" applyFont="1" applyBorder="1" applyAlignment="1">
      <alignment/>
    </xf>
    <xf numFmtId="0" fontId="8" fillId="0" borderId="0" xfId="0" applyFont="1" applyAlignment="1">
      <alignment/>
    </xf>
    <xf numFmtId="0" fontId="8" fillId="0" borderId="0" xfId="0" applyFont="1" applyBorder="1" applyAlignment="1">
      <alignment/>
    </xf>
    <xf numFmtId="0" fontId="0" fillId="0" borderId="0" xfId="0" applyBorder="1" applyAlignment="1">
      <alignment wrapText="1"/>
    </xf>
    <xf numFmtId="10" fontId="0" fillId="0" borderId="0" xfId="0" applyNumberFormat="1" applyAlignment="1">
      <alignment/>
    </xf>
    <xf numFmtId="0" fontId="9"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left" vertical="top" wrapText="1"/>
    </xf>
    <xf numFmtId="9" fontId="0" fillId="0" borderId="10" xfId="52" applyBorder="1" applyAlignment="1">
      <alignment/>
    </xf>
    <xf numFmtId="9" fontId="0" fillId="0" borderId="0" xfId="0" applyNumberFormat="1" applyAlignment="1">
      <alignment/>
    </xf>
    <xf numFmtId="0" fontId="0" fillId="0" borderId="0" xfId="0" applyBorder="1" applyAlignment="1">
      <alignment horizontal="center" wrapText="1"/>
    </xf>
    <xf numFmtId="0" fontId="0" fillId="0" borderId="0" xfId="0" applyBorder="1" applyAlignment="1">
      <alignment horizontal="left" vertical="top" wrapText="1"/>
    </xf>
    <xf numFmtId="9" fontId="0" fillId="0" borderId="0" xfId="52" applyBorder="1" applyAlignment="1">
      <alignment/>
    </xf>
    <xf numFmtId="1" fontId="0" fillId="0" borderId="0" xfId="52" applyNumberFormat="1" applyBorder="1" applyAlignment="1">
      <alignment/>
    </xf>
    <xf numFmtId="9" fontId="0" fillId="0" borderId="0" xfId="52" applyAlignment="1">
      <alignment/>
    </xf>
    <xf numFmtId="2" fontId="0" fillId="0" borderId="0" xfId="0" applyNumberFormat="1" applyAlignment="1">
      <alignment/>
    </xf>
    <xf numFmtId="1" fontId="0" fillId="0" borderId="0" xfId="52" applyNumberFormat="1" applyAlignment="1">
      <alignment/>
    </xf>
    <xf numFmtId="0" fontId="10" fillId="0" borderId="0" xfId="0" applyFont="1" applyFill="1" applyAlignment="1">
      <alignment horizontal="center" vertical="top"/>
    </xf>
    <xf numFmtId="0" fontId="11" fillId="0" borderId="0" xfId="0" applyFont="1" applyFill="1" applyAlignment="1">
      <alignment vertical="top" wrapText="1"/>
    </xf>
    <xf numFmtId="0" fontId="0" fillId="0" borderId="0" xfId="0" applyFill="1" applyAlignment="1">
      <alignment/>
    </xf>
    <xf numFmtId="0" fontId="10" fillId="0" borderId="0" xfId="0" applyFont="1" applyFill="1" applyAlignment="1">
      <alignment vertical="top" wrapText="1"/>
    </xf>
    <xf numFmtId="0" fontId="3" fillId="0" borderId="0" xfId="0" applyFont="1" applyAlignment="1">
      <alignment/>
    </xf>
    <xf numFmtId="2" fontId="3" fillId="0" borderId="0" xfId="0" applyNumberFormat="1" applyFont="1" applyAlignment="1">
      <alignment/>
    </xf>
    <xf numFmtId="0" fontId="3" fillId="0" borderId="0" xfId="0" applyFont="1" applyBorder="1" applyAlignment="1">
      <alignment/>
    </xf>
    <xf numFmtId="9" fontId="3" fillId="0" borderId="0" xfId="52" applyFont="1"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Alignment="1">
      <alignment wrapText="1"/>
    </xf>
    <xf numFmtId="9" fontId="3" fillId="0" borderId="0" xfId="52" applyFont="1" applyFill="1" applyBorder="1" applyAlignment="1">
      <alignment/>
    </xf>
    <xf numFmtId="0" fontId="3" fillId="0" borderId="0" xfId="0" applyFont="1" applyAlignment="1">
      <alignment horizontal="right"/>
    </xf>
    <xf numFmtId="0" fontId="0" fillId="0" borderId="0" xfId="0" applyFont="1" applyBorder="1" applyAlignment="1">
      <alignment/>
    </xf>
    <xf numFmtId="0" fontId="0" fillId="0" borderId="0" xfId="0" applyFont="1" applyAlignment="1">
      <alignment/>
    </xf>
    <xf numFmtId="14" fontId="4" fillId="0" borderId="13" xfId="0" applyNumberFormat="1" applyFont="1" applyBorder="1" applyAlignment="1" quotePrefix="1">
      <alignment horizontal="center" vertical="center" wrapText="1"/>
    </xf>
    <xf numFmtId="0" fontId="4" fillId="0" borderId="14" xfId="0" applyFont="1" applyBorder="1" applyAlignment="1">
      <alignment horizontal="left" vertical="top" wrapText="1"/>
    </xf>
    <xf numFmtId="10" fontId="3" fillId="0" borderId="0" xfId="0" applyNumberFormat="1" applyFont="1" applyAlignment="1">
      <alignment/>
    </xf>
    <xf numFmtId="0" fontId="4" fillId="0" borderId="0" xfId="0" applyFont="1" applyAlignment="1">
      <alignment/>
    </xf>
    <xf numFmtId="0" fontId="3" fillId="0" borderId="0" xfId="0" applyFont="1" applyAlignment="1">
      <alignment vertical="center"/>
    </xf>
    <xf numFmtId="0" fontId="4" fillId="0" borderId="14" xfId="0" applyFont="1" applyBorder="1" applyAlignment="1">
      <alignment/>
    </xf>
    <xf numFmtId="0" fontId="3" fillId="0" borderId="0" xfId="0" applyFont="1" applyAlignment="1">
      <alignment horizontal="right" vertical="center"/>
    </xf>
    <xf numFmtId="0" fontId="58" fillId="0" borderId="0" xfId="0" applyFont="1" applyAlignment="1">
      <alignment/>
    </xf>
    <xf numFmtId="1" fontId="3" fillId="0" borderId="0" xfId="52" applyNumberFormat="1" applyFont="1" applyFill="1" applyBorder="1" applyAlignment="1">
      <alignment horizontal="center" vertical="center" wrapText="1"/>
    </xf>
    <xf numFmtId="174" fontId="3" fillId="0" borderId="0" xfId="52" applyNumberFormat="1" applyFont="1" applyAlignment="1">
      <alignment/>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vertical="center" textRotation="90" wrapText="1"/>
    </xf>
    <xf numFmtId="0" fontId="3" fillId="0" borderId="0" xfId="0" applyFont="1" applyFill="1" applyBorder="1" applyAlignment="1">
      <alignment vertical="top" wrapText="1"/>
    </xf>
    <xf numFmtId="0" fontId="4" fillId="0" borderId="0" xfId="0" applyFont="1" applyFill="1" applyBorder="1" applyAlignment="1">
      <alignment horizontal="center" vertical="top"/>
    </xf>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13" xfId="0" applyFont="1" applyFill="1" applyBorder="1" applyAlignment="1">
      <alignment vertical="center"/>
    </xf>
    <xf numFmtId="0" fontId="14" fillId="0" borderId="13" xfId="0" applyFont="1" applyFill="1" applyBorder="1" applyAlignment="1">
      <alignment vertical="center" wrapText="1"/>
    </xf>
    <xf numFmtId="3" fontId="3" fillId="0" borderId="0" xfId="0" applyNumberFormat="1" applyFont="1" applyAlignment="1">
      <alignment/>
    </xf>
    <xf numFmtId="9" fontId="3" fillId="0" borderId="0" xfId="52" applyFont="1" applyAlignment="1">
      <alignment/>
    </xf>
    <xf numFmtId="196" fontId="3" fillId="0" borderId="0" xfId="0" applyNumberFormat="1" applyFont="1" applyAlignment="1">
      <alignment/>
    </xf>
    <xf numFmtId="196" fontId="59" fillId="0" borderId="0" xfId="0" applyNumberFormat="1" applyFont="1" applyAlignment="1">
      <alignment/>
    </xf>
    <xf numFmtId="0" fontId="4" fillId="0" borderId="13" xfId="0" applyFont="1" applyBorder="1" applyAlignment="1">
      <alignment horizontal="center" vertical="center" wrapText="1"/>
    </xf>
    <xf numFmtId="0" fontId="3" fillId="0" borderId="0" xfId="0" applyFont="1" applyFill="1" applyAlignment="1">
      <alignment/>
    </xf>
    <xf numFmtId="0" fontId="4" fillId="0" borderId="13" xfId="0" applyFont="1" applyBorder="1" applyAlignment="1">
      <alignment horizontal="center" textRotation="90" wrapText="1"/>
    </xf>
    <xf numFmtId="0" fontId="4" fillId="0" borderId="13" xfId="0" applyFont="1" applyBorder="1" applyAlignment="1">
      <alignment horizontal="center" textRotation="90"/>
    </xf>
    <xf numFmtId="0" fontId="3" fillId="0" borderId="15" xfId="0" applyFont="1" applyBorder="1" applyAlignment="1">
      <alignment horizontal="left" vertical="center"/>
    </xf>
    <xf numFmtId="0" fontId="3" fillId="0" borderId="16" xfId="0" applyFont="1" applyBorder="1" applyAlignment="1">
      <alignment horizontal="left" vertical="center"/>
    </xf>
    <xf numFmtId="2" fontId="4" fillId="0" borderId="17"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3" fillId="0" borderId="13" xfId="52" applyNumberFormat="1" applyFont="1" applyFill="1" applyBorder="1" applyAlignment="1">
      <alignment horizontal="right" vertical="center" indent="1"/>
    </xf>
    <xf numFmtId="1" fontId="3" fillId="0" borderId="13" xfId="0" applyNumberFormat="1" applyFont="1" applyFill="1" applyBorder="1" applyAlignment="1">
      <alignment horizontal="center" vertical="center"/>
    </xf>
    <xf numFmtId="196" fontId="4" fillId="0" borderId="17" xfId="52" applyNumberFormat="1" applyFont="1" applyFill="1" applyBorder="1" applyAlignment="1">
      <alignment horizontal="right" vertical="center" indent="1"/>
    </xf>
    <xf numFmtId="196" fontId="3" fillId="0" borderId="15" xfId="52" applyNumberFormat="1" applyFont="1" applyFill="1" applyBorder="1" applyAlignment="1">
      <alignment horizontal="right" vertical="center" indent="1"/>
    </xf>
    <xf numFmtId="196" fontId="3" fillId="0" borderId="18" xfId="52" applyNumberFormat="1" applyFont="1" applyFill="1" applyBorder="1" applyAlignment="1">
      <alignment horizontal="right" vertical="center" indent="1"/>
    </xf>
    <xf numFmtId="196" fontId="4" fillId="0" borderId="15" xfId="52" applyNumberFormat="1" applyFont="1" applyFill="1" applyBorder="1" applyAlignment="1">
      <alignment horizontal="right" vertical="center" indent="1"/>
    </xf>
    <xf numFmtId="1" fontId="3" fillId="0" borderId="15" xfId="0" applyNumberFormat="1" applyFont="1" applyFill="1" applyBorder="1" applyAlignment="1">
      <alignment horizontal="right" vertical="center" indent="1"/>
    </xf>
    <xf numFmtId="1" fontId="3" fillId="0" borderId="18" xfId="0" applyNumberFormat="1" applyFont="1" applyFill="1" applyBorder="1" applyAlignment="1">
      <alignment horizontal="right" vertical="center" indent="1"/>
    </xf>
    <xf numFmtId="196" fontId="4" fillId="0" borderId="17" xfId="0" applyNumberFormat="1" applyFont="1" applyFill="1" applyBorder="1" applyAlignment="1">
      <alignment horizontal="right" vertical="center" indent="2"/>
    </xf>
    <xf numFmtId="196" fontId="3" fillId="0" borderId="15" xfId="0" applyNumberFormat="1" applyFont="1" applyFill="1" applyBorder="1" applyAlignment="1">
      <alignment horizontal="right" vertical="center" indent="2"/>
    </xf>
    <xf numFmtId="1" fontId="3" fillId="0" borderId="15" xfId="0" applyNumberFormat="1" applyFont="1" applyFill="1" applyBorder="1" applyAlignment="1">
      <alignment horizontal="right" vertical="center" indent="2"/>
    </xf>
    <xf numFmtId="1" fontId="3" fillId="0" borderId="18" xfId="0" applyNumberFormat="1" applyFont="1" applyFill="1" applyBorder="1" applyAlignment="1">
      <alignment horizontal="right" vertical="center" indent="2"/>
    </xf>
    <xf numFmtId="196" fontId="3" fillId="0" borderId="18" xfId="0" applyNumberFormat="1" applyFont="1" applyFill="1" applyBorder="1" applyAlignment="1">
      <alignment horizontal="right" vertical="center" indent="2"/>
    </xf>
    <xf numFmtId="196" fontId="4" fillId="0" borderId="15" xfId="0" applyNumberFormat="1" applyFont="1" applyFill="1" applyBorder="1" applyAlignment="1">
      <alignment horizontal="right" vertical="center" indent="2"/>
    </xf>
    <xf numFmtId="1" fontId="3" fillId="0" borderId="17" xfId="0" applyNumberFormat="1" applyFont="1" applyFill="1" applyBorder="1" applyAlignment="1">
      <alignment horizontal="right" vertical="center" indent="4"/>
    </xf>
    <xf numFmtId="1" fontId="3" fillId="0" borderId="15" xfId="52" applyNumberFormat="1" applyFont="1" applyFill="1" applyBorder="1" applyAlignment="1">
      <alignment horizontal="right" vertical="center" indent="4"/>
    </xf>
    <xf numFmtId="1" fontId="3" fillId="0" borderId="15" xfId="0" applyNumberFormat="1" applyFont="1" applyFill="1" applyBorder="1" applyAlignment="1">
      <alignment horizontal="right" vertical="center" indent="4"/>
    </xf>
    <xf numFmtId="1" fontId="3" fillId="0" borderId="18" xfId="0" applyNumberFormat="1" applyFont="1" applyFill="1" applyBorder="1" applyAlignment="1">
      <alignment horizontal="right" vertical="center" indent="4"/>
    </xf>
    <xf numFmtId="0" fontId="4" fillId="33" borderId="17" xfId="52" applyNumberFormat="1" applyFont="1" applyFill="1" applyBorder="1" applyAlignment="1">
      <alignment horizontal="right" vertical="center" indent="4"/>
    </xf>
    <xf numFmtId="0" fontId="4" fillId="33" borderId="15" xfId="52" applyNumberFormat="1" applyFont="1" applyFill="1" applyBorder="1" applyAlignment="1">
      <alignment horizontal="right" vertical="center" indent="4"/>
    </xf>
    <xf numFmtId="196" fontId="3" fillId="0" borderId="15" xfId="0" applyNumberFormat="1" applyFont="1" applyFill="1" applyBorder="1" applyAlignment="1">
      <alignment horizontal="right" vertical="center" indent="4"/>
    </xf>
    <xf numFmtId="0" fontId="4" fillId="33" borderId="17" xfId="0" applyFont="1" applyFill="1" applyBorder="1" applyAlignment="1">
      <alignment horizontal="center" vertical="center"/>
    </xf>
    <xf numFmtId="0" fontId="4" fillId="33" borderId="15" xfId="0" applyFont="1" applyFill="1" applyBorder="1" applyAlignment="1">
      <alignment horizontal="center" vertical="center"/>
    </xf>
    <xf numFmtId="196" fontId="3" fillId="0" borderId="15" xfId="52" applyNumberFormat="1" applyFont="1" applyFill="1" applyBorder="1" applyAlignment="1">
      <alignment horizontal="center" vertical="center"/>
    </xf>
    <xf numFmtId="0" fontId="4" fillId="33" borderId="17" xfId="52"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15" xfId="52" applyNumberFormat="1" applyFont="1" applyFill="1" applyBorder="1" applyAlignment="1">
      <alignment horizontal="center" vertical="center"/>
    </xf>
    <xf numFmtId="0" fontId="4" fillId="33" borderId="15" xfId="0" applyNumberFormat="1" applyFont="1" applyFill="1" applyBorder="1" applyAlignment="1">
      <alignment horizontal="center" vertical="center"/>
    </xf>
    <xf numFmtId="196" fontId="3" fillId="0" borderId="15" xfId="0" applyNumberFormat="1" applyFont="1" applyFill="1" applyBorder="1" applyAlignment="1">
      <alignment horizontal="center" vertical="center"/>
    </xf>
    <xf numFmtId="0" fontId="3" fillId="0" borderId="13" xfId="0" applyFont="1" applyBorder="1" applyAlignment="1">
      <alignment vertical="center"/>
    </xf>
    <xf numFmtId="0" fontId="3" fillId="0" borderId="13" xfId="0" applyFont="1" applyBorder="1" applyAlignment="1">
      <alignment horizontal="left" vertical="center" wrapText="1"/>
    </xf>
    <xf numFmtId="0" fontId="15" fillId="33" borderId="13" xfId="0" applyFont="1" applyFill="1" applyBorder="1" applyAlignment="1">
      <alignment horizontal="center" vertical="center"/>
    </xf>
    <xf numFmtId="1" fontId="3" fillId="0" borderId="13" xfId="52" applyNumberFormat="1" applyFont="1" applyFill="1" applyBorder="1" applyAlignment="1">
      <alignment horizontal="right" vertical="center" wrapText="1" indent="3"/>
    </xf>
    <xf numFmtId="1" fontId="14" fillId="0" borderId="13" xfId="52" applyNumberFormat="1" applyFont="1" applyFill="1" applyBorder="1" applyAlignment="1">
      <alignment horizontal="right" vertical="center" indent="2"/>
    </xf>
    <xf numFmtId="1" fontId="3" fillId="0" borderId="13" xfId="52" applyNumberFormat="1" applyFont="1" applyFill="1" applyBorder="1" applyAlignment="1">
      <alignment horizontal="right" vertical="center" indent="2"/>
    </xf>
    <xf numFmtId="0" fontId="4" fillId="0" borderId="17" xfId="0" applyFont="1" applyBorder="1" applyAlignment="1">
      <alignment vertical="center"/>
    </xf>
    <xf numFmtId="0" fontId="3" fillId="0" borderId="15" xfId="0" applyFont="1" applyFill="1" applyBorder="1" applyAlignment="1">
      <alignment horizontal="left" vertical="center"/>
    </xf>
    <xf numFmtId="0" fontId="3" fillId="0" borderId="18" xfId="0" applyFont="1" applyFill="1" applyBorder="1" applyAlignment="1">
      <alignment horizontal="left" vertical="center"/>
    </xf>
    <xf numFmtId="0" fontId="4" fillId="0" borderId="13" xfId="0" applyFont="1" applyFill="1" applyBorder="1" applyAlignment="1">
      <alignment horizontal="left"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4" fillId="0" borderId="13" xfId="0" applyFont="1" applyBorder="1" applyAlignment="1">
      <alignment horizontal="center" vertical="center"/>
    </xf>
    <xf numFmtId="0" fontId="4" fillId="0" borderId="13" xfId="0" applyFont="1" applyFill="1" applyBorder="1" applyAlignment="1">
      <alignment horizontal="center" vertical="center"/>
    </xf>
    <xf numFmtId="1" fontId="3" fillId="0" borderId="13" xfId="52" applyNumberFormat="1" applyFont="1" applyBorder="1" applyAlignment="1">
      <alignment horizontal="right" vertical="center" indent="1"/>
    </xf>
    <xf numFmtId="1" fontId="3" fillId="0" borderId="13" xfId="52" applyNumberFormat="1" applyFont="1" applyBorder="1" applyAlignment="1">
      <alignment horizontal="right" vertical="center" wrapText="1" indent="1"/>
    </xf>
    <xf numFmtId="1" fontId="3" fillId="0" borderId="15" xfId="52" applyNumberFormat="1" applyFont="1" applyBorder="1" applyAlignment="1">
      <alignment horizontal="left" vertical="center" indent="1"/>
    </xf>
    <xf numFmtId="1" fontId="3" fillId="0" borderId="18" xfId="52" applyNumberFormat="1" applyFont="1" applyBorder="1" applyAlignment="1">
      <alignment horizontal="left" vertical="center" indent="1"/>
    </xf>
    <xf numFmtId="0" fontId="3" fillId="0" borderId="17" xfId="0" applyFont="1" applyBorder="1" applyAlignment="1">
      <alignment horizontal="right" vertical="center" wrapText="1" indent="2"/>
    </xf>
    <xf numFmtId="1" fontId="3" fillId="0" borderId="15" xfId="52" applyNumberFormat="1" applyFont="1" applyBorder="1" applyAlignment="1">
      <alignment horizontal="right" vertical="center" indent="2"/>
    </xf>
    <xf numFmtId="1" fontId="3" fillId="0" borderId="18" xfId="52" applyNumberFormat="1" applyFont="1" applyBorder="1" applyAlignment="1">
      <alignment horizontal="right" vertical="center" indent="2"/>
    </xf>
    <xf numFmtId="1" fontId="3" fillId="0" borderId="13" xfId="52" applyNumberFormat="1" applyFont="1" applyBorder="1" applyAlignment="1">
      <alignment horizontal="right" vertical="center" indent="2"/>
    </xf>
    <xf numFmtId="3" fontId="4" fillId="0" borderId="17" xfId="52" applyNumberFormat="1" applyFont="1" applyBorder="1" applyAlignment="1">
      <alignment horizontal="right" vertical="center" indent="1"/>
    </xf>
    <xf numFmtId="3" fontId="3" fillId="0" borderId="15" xfId="0" applyNumberFormat="1" applyFont="1" applyBorder="1" applyAlignment="1">
      <alignment horizontal="right" vertical="center" indent="1"/>
    </xf>
    <xf numFmtId="3" fontId="3" fillId="0" borderId="15" xfId="0" applyNumberFormat="1" applyFont="1" applyFill="1" applyBorder="1" applyAlignment="1">
      <alignment horizontal="right" vertical="center" indent="1"/>
    </xf>
    <xf numFmtId="3" fontId="4" fillId="33" borderId="17" xfId="0" applyNumberFormat="1" applyFont="1" applyFill="1" applyBorder="1" applyAlignment="1">
      <alignment horizontal="right" vertical="center" indent="1"/>
    </xf>
    <xf numFmtId="3" fontId="4" fillId="0" borderId="15" xfId="0" applyNumberFormat="1" applyFont="1" applyBorder="1" applyAlignment="1">
      <alignment horizontal="right" vertical="center" indent="1"/>
    </xf>
    <xf numFmtId="1" fontId="3" fillId="0" borderId="15" xfId="0" applyNumberFormat="1" applyFont="1" applyFill="1" applyBorder="1" applyAlignment="1">
      <alignment horizontal="right" vertical="center" wrapText="1" indent="1"/>
    </xf>
    <xf numFmtId="3" fontId="4" fillId="0" borderId="13" xfId="0" applyNumberFormat="1" applyFont="1" applyBorder="1" applyAlignment="1">
      <alignment horizontal="right" vertical="center" indent="1"/>
    </xf>
    <xf numFmtId="3" fontId="4" fillId="0" borderId="17" xfId="52" applyNumberFormat="1" applyFont="1" applyBorder="1" applyAlignment="1">
      <alignment horizontal="right" vertical="center" indent="2"/>
    </xf>
    <xf numFmtId="3" fontId="3" fillId="0" borderId="15" xfId="0" applyNumberFormat="1" applyFont="1" applyBorder="1" applyAlignment="1">
      <alignment horizontal="right" vertical="center" indent="2"/>
    </xf>
    <xf numFmtId="3" fontId="3" fillId="0" borderId="15" xfId="0" applyNumberFormat="1" applyFont="1" applyFill="1" applyBorder="1" applyAlignment="1">
      <alignment horizontal="right" vertical="center" indent="2"/>
    </xf>
    <xf numFmtId="3" fontId="4" fillId="0" borderId="17" xfId="0" applyNumberFormat="1" applyFont="1" applyBorder="1" applyAlignment="1">
      <alignment horizontal="right" vertical="center" indent="2"/>
    </xf>
    <xf numFmtId="3" fontId="4" fillId="0" borderId="15" xfId="0" applyNumberFormat="1" applyFont="1" applyBorder="1" applyAlignment="1">
      <alignment horizontal="right" vertical="center" indent="2"/>
    </xf>
    <xf numFmtId="1" fontId="3" fillId="0" borderId="15" xfId="0" applyNumberFormat="1" applyFont="1" applyFill="1" applyBorder="1" applyAlignment="1">
      <alignment horizontal="right" vertical="center" wrapText="1" indent="2"/>
    </xf>
    <xf numFmtId="3" fontId="4" fillId="0" borderId="13" xfId="0" applyNumberFormat="1" applyFont="1" applyBorder="1" applyAlignment="1">
      <alignment horizontal="right" vertical="center" indent="2"/>
    </xf>
    <xf numFmtId="1" fontId="4" fillId="0" borderId="17" xfId="52" applyNumberFormat="1" applyFont="1" applyBorder="1" applyAlignment="1">
      <alignment horizontal="right" vertical="center" indent="1"/>
    </xf>
    <xf numFmtId="1" fontId="3" fillId="0" borderId="15" xfId="52" applyNumberFormat="1" applyFont="1" applyBorder="1" applyAlignment="1">
      <alignment horizontal="right" vertical="center" indent="1"/>
    </xf>
    <xf numFmtId="1" fontId="5" fillId="0" borderId="18" xfId="52" applyNumberFormat="1" applyFont="1" applyBorder="1" applyAlignment="1">
      <alignment horizontal="right" vertical="center" indent="1"/>
    </xf>
    <xf numFmtId="179" fontId="4" fillId="0" borderId="15" xfId="52" applyNumberFormat="1" applyFont="1" applyBorder="1" applyAlignment="1">
      <alignment horizontal="right" vertical="center" indent="1"/>
    </xf>
    <xf numFmtId="1" fontId="4" fillId="0" borderId="15" xfId="52" applyNumberFormat="1" applyFont="1" applyBorder="1" applyAlignment="1">
      <alignment horizontal="right" vertical="center" indent="1"/>
    </xf>
    <xf numFmtId="1" fontId="4" fillId="0" borderId="13" xfId="52" applyNumberFormat="1" applyFont="1" applyBorder="1" applyAlignment="1">
      <alignment horizontal="right" vertical="center" indent="1"/>
    </xf>
    <xf numFmtId="1" fontId="4" fillId="33" borderId="17" xfId="0" applyNumberFormat="1" applyFont="1" applyFill="1" applyBorder="1" applyAlignment="1">
      <alignment horizontal="left" vertical="center" indent="1"/>
    </xf>
    <xf numFmtId="1" fontId="3" fillId="0" borderId="15" xfId="0" applyNumberFormat="1" applyFont="1" applyBorder="1" applyAlignment="1">
      <alignment horizontal="left" vertical="center" indent="1"/>
    </xf>
    <xf numFmtId="1" fontId="4" fillId="0" borderId="15" xfId="0" applyNumberFormat="1" applyFont="1" applyBorder="1" applyAlignment="1">
      <alignment horizontal="left" vertical="center" indent="1"/>
    </xf>
    <xf numFmtId="0" fontId="3" fillId="0" borderId="15" xfId="0" applyNumberFormat="1" applyFont="1" applyBorder="1" applyAlignment="1">
      <alignment horizontal="left" vertical="center" indent="1"/>
    </xf>
    <xf numFmtId="3" fontId="3" fillId="0" borderId="15" xfId="0" applyNumberFormat="1" applyFont="1" applyBorder="1" applyAlignment="1">
      <alignment horizontal="left" vertical="center" indent="1"/>
    </xf>
    <xf numFmtId="1" fontId="4" fillId="0" borderId="13" xfId="0" applyNumberFormat="1" applyFont="1" applyBorder="1" applyAlignment="1">
      <alignment horizontal="left" vertical="center" indent="1"/>
    </xf>
    <xf numFmtId="0" fontId="4" fillId="0" borderId="14" xfId="0" applyFont="1" applyBorder="1" applyAlignment="1">
      <alignment horizontal="center" vertical="center"/>
    </xf>
    <xf numFmtId="0" fontId="4" fillId="33" borderId="17" xfId="0" applyNumberFormat="1" applyFont="1" applyFill="1" applyBorder="1" applyAlignment="1">
      <alignment horizontal="right" vertical="center" indent="1"/>
    </xf>
    <xf numFmtId="1" fontId="3" fillId="0" borderId="15" xfId="0" applyNumberFormat="1" applyFont="1" applyBorder="1" applyAlignment="1">
      <alignment horizontal="right" vertical="center" indent="1"/>
    </xf>
    <xf numFmtId="1" fontId="3" fillId="0" borderId="18" xfId="0" applyNumberFormat="1" applyFont="1" applyBorder="1" applyAlignment="1">
      <alignment horizontal="right" vertical="center" indent="1"/>
    </xf>
    <xf numFmtId="1" fontId="4" fillId="33" borderId="17" xfId="0" applyNumberFormat="1" applyFont="1" applyFill="1" applyBorder="1" applyAlignment="1">
      <alignment horizontal="right" vertical="center" indent="1"/>
    </xf>
    <xf numFmtId="0" fontId="4" fillId="0" borderId="15" xfId="0" applyNumberFormat="1" applyFont="1" applyBorder="1" applyAlignment="1">
      <alignment horizontal="right" vertical="center" indent="1"/>
    </xf>
    <xf numFmtId="0" fontId="3" fillId="0" borderId="15" xfId="0" applyNumberFormat="1" applyFont="1" applyBorder="1" applyAlignment="1">
      <alignment horizontal="right" vertical="center" indent="1"/>
    </xf>
    <xf numFmtId="1" fontId="4" fillId="0" borderId="13" xfId="0" applyNumberFormat="1" applyFont="1" applyBorder="1" applyAlignment="1">
      <alignment horizontal="right" vertical="center" indent="1"/>
    </xf>
    <xf numFmtId="1" fontId="3" fillId="0" borderId="18" xfId="52" applyNumberFormat="1" applyFont="1" applyBorder="1" applyAlignment="1">
      <alignment horizontal="right" vertical="center" indent="1"/>
    </xf>
    <xf numFmtId="1" fontId="4" fillId="0" borderId="15" xfId="0" applyNumberFormat="1" applyFont="1" applyBorder="1" applyAlignment="1">
      <alignment horizontal="right" vertical="center" indent="1"/>
    </xf>
    <xf numFmtId="3" fontId="4" fillId="0" borderId="15" xfId="0" applyNumberFormat="1" applyFont="1" applyBorder="1" applyAlignment="1">
      <alignment horizontal="left" vertical="center" indent="1"/>
    </xf>
    <xf numFmtId="0" fontId="3" fillId="0" borderId="19" xfId="0" applyFont="1" applyBorder="1" applyAlignment="1">
      <alignment horizontal="left" vertical="center"/>
    </xf>
    <xf numFmtId="0" fontId="3" fillId="0" borderId="15" xfId="0" applyFont="1" applyBorder="1" applyAlignment="1">
      <alignment horizontal="left" vertical="center"/>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4" fillId="0" borderId="0" xfId="0" applyFont="1" applyAlignment="1">
      <alignment horizontal="left" vertical="top"/>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left" wrapText="1"/>
    </xf>
    <xf numFmtId="2" fontId="4" fillId="0" borderId="17"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0" fontId="4" fillId="0" borderId="15" xfId="0" applyFont="1" applyBorder="1" applyAlignment="1">
      <alignment horizontal="left" vertical="center"/>
    </xf>
    <xf numFmtId="0" fontId="4" fillId="0" borderId="17" xfId="0" applyFont="1" applyBorder="1" applyAlignment="1">
      <alignment horizontal="left" vertical="center" wrapText="1"/>
    </xf>
    <xf numFmtId="0" fontId="3" fillId="0" borderId="14" xfId="0" applyFont="1" applyBorder="1" applyAlignment="1">
      <alignment horizontal="center"/>
    </xf>
    <xf numFmtId="0" fontId="3" fillId="0" borderId="18" xfId="0" applyFont="1" applyBorder="1" applyAlignment="1">
      <alignment horizontal="center"/>
    </xf>
    <xf numFmtId="0" fontId="3" fillId="0" borderId="22" xfId="0" applyFont="1" applyBorder="1" applyAlignment="1">
      <alignment horizontal="center"/>
    </xf>
    <xf numFmtId="0" fontId="3" fillId="0" borderId="13" xfId="0" applyFont="1" applyBorder="1" applyAlignment="1">
      <alignment horizontal="center"/>
    </xf>
    <xf numFmtId="0" fontId="4" fillId="0" borderId="13" xfId="0" applyFont="1" applyBorder="1" applyAlignment="1">
      <alignment horizontal="center" vertical="center" wrapText="1"/>
    </xf>
    <xf numFmtId="0" fontId="3" fillId="0" borderId="15" xfId="0" applyFont="1" applyBorder="1" applyAlignment="1">
      <alignment vertical="center"/>
    </xf>
    <xf numFmtId="0" fontId="4" fillId="0" borderId="13" xfId="0" applyFont="1" applyBorder="1" applyAlignment="1">
      <alignment horizontal="left" vertical="center" wrapText="1"/>
    </xf>
    <xf numFmtId="2" fontId="4" fillId="0" borderId="23"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3" fillId="0" borderId="14" xfId="0" applyFont="1" applyBorder="1" applyAlignment="1">
      <alignment horizontal="left" vertical="center"/>
    </xf>
    <xf numFmtId="0" fontId="3" fillId="0" borderId="18" xfId="0" applyFont="1" applyBorder="1" applyAlignment="1">
      <alignment vertical="center"/>
    </xf>
    <xf numFmtId="2" fontId="4" fillId="0" borderId="23"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0" fontId="3" fillId="0" borderId="20" xfId="0" applyFont="1" applyFill="1" applyBorder="1" applyAlignment="1">
      <alignment horizontal="left" vertical="center" indent="2"/>
    </xf>
    <xf numFmtId="0" fontId="3" fillId="0" borderId="25" xfId="0" applyFont="1" applyFill="1" applyBorder="1" applyAlignment="1">
      <alignment horizontal="left" vertical="center" indent="2"/>
    </xf>
    <xf numFmtId="0" fontId="3" fillId="0" borderId="14" xfId="0" applyFont="1" applyFill="1" applyBorder="1" applyAlignment="1">
      <alignment horizontal="left" vertical="center" indent="2"/>
    </xf>
    <xf numFmtId="0" fontId="3" fillId="0" borderId="15" xfId="0" applyFont="1" applyFill="1" applyBorder="1" applyAlignment="1">
      <alignment horizontal="left" vertical="center" indent="2"/>
    </xf>
    <xf numFmtId="0" fontId="3" fillId="0" borderId="18" xfId="0" applyFont="1" applyFill="1" applyBorder="1" applyAlignment="1">
      <alignment horizontal="left" vertical="center" wrapText="1" indent="2"/>
    </xf>
    <xf numFmtId="0" fontId="4" fillId="0" borderId="2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5" xfId="0" applyFont="1" applyFill="1" applyBorder="1" applyAlignment="1">
      <alignment horizontal="left" vertical="center"/>
    </xf>
    <xf numFmtId="0" fontId="3" fillId="0" borderId="15" xfId="0" applyFont="1" applyFill="1" applyBorder="1" applyAlignment="1">
      <alignment horizontal="left" vertical="center" wrapText="1" indent="2"/>
    </xf>
    <xf numFmtId="0" fontId="3" fillId="0" borderId="0" xfId="0" applyFont="1" applyAlignment="1">
      <alignment horizontal="left" wrapText="1"/>
    </xf>
    <xf numFmtId="0" fontId="3" fillId="0" borderId="21" xfId="0" applyFont="1" applyBorder="1" applyAlignment="1">
      <alignment horizontal="left"/>
    </xf>
    <xf numFmtId="0" fontId="4" fillId="0" borderId="0" xfId="0" applyFont="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vertical="top"/>
    </xf>
    <xf numFmtId="0" fontId="0"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875"/>
          <c:w val="0.93875"/>
          <c:h val="0.88475"/>
        </c:manualLayout>
      </c:layout>
      <c:barChart>
        <c:barDir val="col"/>
        <c:grouping val="clustered"/>
        <c:varyColors val="0"/>
        <c:ser>
          <c:idx val="0"/>
          <c:order val="0"/>
          <c:tx>
            <c:strRef>
              <c:f>'er-g1 (2)'!$A$28</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(2)'!$B$28:$F$28</c:f>
              <c:numCache/>
            </c:numRef>
          </c:val>
        </c:ser>
        <c:ser>
          <c:idx val="3"/>
          <c:order val="1"/>
          <c:tx>
            <c:strRef>
              <c:f>'er-g1 (2)'!$A$31</c:f>
              <c:strCache>
                <c:ptCount val="1"/>
                <c:pt idx="0">
                  <c:v>fonctionnaires</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(2)'!$B$31:$F$31</c:f>
              <c:numCache/>
            </c:numRef>
          </c:val>
        </c:ser>
        <c:ser>
          <c:idx val="1"/>
          <c:order val="2"/>
          <c:tx>
            <c:strRef>
              <c:f>'er-g1 (2)'!$A$29</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(2)'!$B$29:$F$29</c:f>
              <c:numCache/>
            </c:numRef>
          </c:val>
        </c:ser>
        <c:ser>
          <c:idx val="2"/>
          <c:order val="3"/>
          <c:tx>
            <c:strRef>
              <c:f>'er-g1 (2)'!$A$30</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(2)'!$B$30:$F$30</c:f>
              <c:numCache/>
            </c:numRef>
          </c:val>
        </c:ser>
        <c:ser>
          <c:idx val="4"/>
          <c:order val="4"/>
          <c:tx>
            <c:strRef>
              <c:f>'er-g1 (2)'!$A$32</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(2)'!$B$32:$F$32</c:f>
              <c:numCache/>
            </c:numRef>
          </c:val>
        </c:ser>
        <c:axId val="29997052"/>
        <c:axId val="1538013"/>
      </c:barChart>
      <c:catAx>
        <c:axId val="299970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538013"/>
        <c:crosses val="autoZero"/>
        <c:auto val="1"/>
        <c:lblOffset val="100"/>
        <c:tickLblSkip val="1"/>
        <c:noMultiLvlLbl val="0"/>
      </c:catAx>
      <c:valAx>
        <c:axId val="15380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997052"/>
        <c:crossesAt val="1"/>
        <c:crossBetween val="between"/>
        <c:dispUnits/>
      </c:valAx>
      <c:spPr>
        <a:noFill/>
        <a:ln w="12700">
          <a:solidFill>
            <a:srgbClr val="808080"/>
          </a:solidFill>
        </a:ln>
      </c:spPr>
    </c:plotArea>
    <c:legend>
      <c:legendPos val="r"/>
      <c:layout>
        <c:manualLayout>
          <c:xMode val="edge"/>
          <c:yMode val="edge"/>
          <c:x val="0.076"/>
          <c:y val="0.90625"/>
          <c:w val="0.87075"/>
          <c:h val="0.068"/>
        </c:manualLayout>
      </c:layout>
      <c:overlay val="0"/>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6675"/>
        </c:manualLayout>
      </c:layout>
      <c:barChart>
        <c:barDir val="col"/>
        <c:grouping val="clustered"/>
        <c:varyColors val="0"/>
        <c:ser>
          <c:idx val="0"/>
          <c:order val="0"/>
          <c:tx>
            <c:strRef>
              <c:f>'er-g2 (2)'!$A$31</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(2)'!$B$31:$F$31</c:f>
              <c:numCache/>
            </c:numRef>
          </c:val>
        </c:ser>
        <c:ser>
          <c:idx val="3"/>
          <c:order val="1"/>
          <c:tx>
            <c:strRef>
              <c:f>'er-g2 (2)'!$A$34</c:f>
              <c:strCache>
                <c:ptCount val="1"/>
                <c:pt idx="0">
                  <c:v>fonctionnaires</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(2)'!$B$34:$F$34</c:f>
              <c:numCache/>
            </c:numRef>
          </c:val>
        </c:ser>
        <c:ser>
          <c:idx val="1"/>
          <c:order val="2"/>
          <c:tx>
            <c:strRef>
              <c:f>'er-g2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(2)'!$B$32:$F$32</c:f>
              <c:numCache/>
            </c:numRef>
          </c:val>
        </c:ser>
        <c:ser>
          <c:idx val="2"/>
          <c:order val="3"/>
          <c:tx>
            <c:strRef>
              <c:f>'er-g2 (2)'!$A$33</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(2)'!$B$33:$F$33</c:f>
              <c:numCache/>
            </c:numRef>
          </c:val>
        </c:ser>
        <c:ser>
          <c:idx val="4"/>
          <c:order val="4"/>
          <c:tx>
            <c:strRef>
              <c:f>'er-g2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(2)'!$B$35:$F$35</c:f>
              <c:numCache/>
            </c:numRef>
          </c:val>
        </c:ser>
        <c:axId val="13842118"/>
        <c:axId val="57470199"/>
      </c:barChart>
      <c:catAx>
        <c:axId val="138421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70199"/>
        <c:crosses val="autoZero"/>
        <c:auto val="1"/>
        <c:lblOffset val="100"/>
        <c:tickLblSkip val="1"/>
        <c:noMultiLvlLbl val="0"/>
      </c:catAx>
      <c:valAx>
        <c:axId val="574701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3842118"/>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6675"/>
        </c:manualLayout>
      </c:layout>
      <c:barChart>
        <c:barDir val="col"/>
        <c:grouping val="clustered"/>
        <c:varyColors val="0"/>
        <c:ser>
          <c:idx val="0"/>
          <c:order val="0"/>
          <c:tx>
            <c:strRef>
              <c:f>'er-g3 (2)'!$A$31</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(2)'!$B$31:$F$31</c:f>
              <c:numCache/>
            </c:numRef>
          </c:val>
        </c:ser>
        <c:ser>
          <c:idx val="3"/>
          <c:order val="1"/>
          <c:tx>
            <c:strRef>
              <c:f>'er-g3 (2)'!$A$34</c:f>
              <c:strCache>
                <c:ptCount val="1"/>
                <c:pt idx="0">
                  <c:v>fonctionnaires</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(2)'!$B$34:$F$34</c:f>
              <c:numCache/>
            </c:numRef>
          </c:val>
        </c:ser>
        <c:ser>
          <c:idx val="1"/>
          <c:order val="2"/>
          <c:tx>
            <c:strRef>
              <c:f>'er-g3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(2)'!$B$32:$F$32</c:f>
              <c:numCache/>
            </c:numRef>
          </c:val>
        </c:ser>
        <c:ser>
          <c:idx val="2"/>
          <c:order val="3"/>
          <c:tx>
            <c:strRef>
              <c:f>'er-g3 (2)'!$A$33</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(2)'!$B$33:$F$33</c:f>
              <c:numCache/>
            </c:numRef>
          </c:val>
        </c:ser>
        <c:ser>
          <c:idx val="4"/>
          <c:order val="4"/>
          <c:tx>
            <c:strRef>
              <c:f>'er-g3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(2)'!$B$35:$F$35</c:f>
              <c:numCache/>
            </c:numRef>
          </c:val>
        </c:ser>
        <c:axId val="47469744"/>
        <c:axId val="24574513"/>
      </c:barChart>
      <c:catAx>
        <c:axId val="474697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74513"/>
        <c:crosses val="autoZero"/>
        <c:auto val="1"/>
        <c:lblOffset val="100"/>
        <c:tickLblSkip val="1"/>
        <c:noMultiLvlLbl val="0"/>
      </c:catAx>
      <c:valAx>
        <c:axId val="24574513"/>
        <c:scaling>
          <c:orientation val="minMax"/>
          <c:max val="0.4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7469744"/>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95250</xdr:rowOff>
    </xdr:from>
    <xdr:to>
      <xdr:col>6</xdr:col>
      <xdr:colOff>38100</xdr:colOff>
      <xdr:row>23</xdr:row>
      <xdr:rowOff>104775</xdr:rowOff>
    </xdr:to>
    <xdr:graphicFrame>
      <xdr:nvGraphicFramePr>
        <xdr:cNvPr id="1" name="Chart 1"/>
        <xdr:cNvGraphicFramePr/>
      </xdr:nvGraphicFramePr>
      <xdr:xfrm>
        <a:off x="190500" y="381000"/>
        <a:ext cx="5981700"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T25"/>
  <sheetViews>
    <sheetView showGridLines="0" tabSelected="1" zoomScalePageLayoutView="0" workbookViewId="0" topLeftCell="A1">
      <selection activeCell="Z7" sqref="Z7"/>
    </sheetView>
  </sheetViews>
  <sheetFormatPr defaultColWidth="11.421875" defaultRowHeight="12.75"/>
  <cols>
    <col min="1" max="1" width="3.140625" style="51" customWidth="1"/>
    <col min="2" max="2" width="4.140625" style="51" customWidth="1"/>
    <col min="3" max="3" width="8.421875" style="51" customWidth="1"/>
    <col min="4" max="4" width="6.7109375" style="51" customWidth="1"/>
    <col min="5" max="5" width="5.7109375" style="51" customWidth="1"/>
    <col min="6" max="6" width="4.28125" style="51" customWidth="1"/>
    <col min="7" max="7" width="19.140625" style="51" customWidth="1"/>
    <col min="8" max="10" width="7.7109375" style="51" customWidth="1"/>
    <col min="11" max="11" width="13.00390625" style="51" customWidth="1"/>
    <col min="12" max="17" width="7.7109375" style="51" customWidth="1"/>
    <col min="18" max="18" width="6.28125" style="51" customWidth="1"/>
    <col min="19" max="19" width="11.421875" style="51" customWidth="1"/>
    <col min="20" max="20" width="7.421875" style="51" customWidth="1"/>
    <col min="21" max="16384" width="11.421875" style="51" customWidth="1"/>
  </cols>
  <sheetData>
    <row r="2" spans="2:17" ht="15.75" customHeight="1">
      <c r="B2" s="189" t="s">
        <v>76</v>
      </c>
      <c r="C2" s="189"/>
      <c r="D2" s="189"/>
      <c r="E2" s="189"/>
      <c r="F2" s="189"/>
      <c r="G2" s="189"/>
      <c r="H2" s="189"/>
      <c r="I2" s="189"/>
      <c r="J2" s="189"/>
      <c r="K2" s="189"/>
      <c r="L2" s="189"/>
      <c r="M2" s="189"/>
      <c r="N2" s="189"/>
      <c r="O2" s="189"/>
      <c r="P2" s="189"/>
      <c r="Q2" s="189"/>
    </row>
    <row r="3" spans="2:17" ht="48" customHeight="1">
      <c r="B3" s="197"/>
      <c r="C3" s="198"/>
      <c r="D3" s="198"/>
      <c r="E3" s="198"/>
      <c r="F3" s="198"/>
      <c r="G3" s="198"/>
      <c r="H3" s="204" t="s">
        <v>91</v>
      </c>
      <c r="I3" s="205"/>
      <c r="J3" s="206"/>
      <c r="K3" s="193" t="s">
        <v>92</v>
      </c>
      <c r="L3" s="201" t="s">
        <v>93</v>
      </c>
      <c r="M3" s="201"/>
      <c r="N3" s="185" t="s">
        <v>77</v>
      </c>
      <c r="O3" s="186"/>
      <c r="P3" s="186"/>
      <c r="Q3" s="186"/>
    </row>
    <row r="4" spans="2:17" ht="80.25" customHeight="1">
      <c r="B4" s="199"/>
      <c r="C4" s="200"/>
      <c r="D4" s="200"/>
      <c r="E4" s="200"/>
      <c r="F4" s="200"/>
      <c r="G4" s="200"/>
      <c r="H4" s="62" t="s">
        <v>55</v>
      </c>
      <c r="I4" s="62" t="s">
        <v>56</v>
      </c>
      <c r="J4" s="62" t="s">
        <v>59</v>
      </c>
      <c r="K4" s="194"/>
      <c r="L4" s="86" t="s">
        <v>57</v>
      </c>
      <c r="M4" s="86" t="s">
        <v>60</v>
      </c>
      <c r="N4" s="88" t="s">
        <v>94</v>
      </c>
      <c r="O4" s="88" t="s">
        <v>95</v>
      </c>
      <c r="P4" s="89" t="s">
        <v>0</v>
      </c>
      <c r="Q4" s="88" t="s">
        <v>58</v>
      </c>
    </row>
    <row r="5" spans="2:17" ht="30" customHeight="1">
      <c r="B5" s="196" t="s">
        <v>50</v>
      </c>
      <c r="C5" s="196"/>
      <c r="D5" s="196"/>
      <c r="E5" s="196"/>
      <c r="F5" s="196"/>
      <c r="G5" s="196"/>
      <c r="H5" s="146">
        <v>2970.6115421310465</v>
      </c>
      <c r="I5" s="146">
        <v>3011.9069982513424</v>
      </c>
      <c r="J5" s="146">
        <v>3114.716463912713</v>
      </c>
      <c r="K5" s="153">
        <v>1460.8813837490504</v>
      </c>
      <c r="L5" s="160">
        <v>1.390133160617557</v>
      </c>
      <c r="M5" s="160">
        <v>3.413434270084026</v>
      </c>
      <c r="N5" s="166">
        <v>90.2668829245802</v>
      </c>
      <c r="O5" s="166">
        <v>0</v>
      </c>
      <c r="P5" s="176">
        <v>9.733117075419798</v>
      </c>
      <c r="Q5" s="173">
        <v>0</v>
      </c>
    </row>
    <row r="6" spans="2:18" ht="15" customHeight="1">
      <c r="B6" s="190"/>
      <c r="C6" s="183" t="s">
        <v>36</v>
      </c>
      <c r="D6" s="202"/>
      <c r="E6" s="202"/>
      <c r="F6" s="202"/>
      <c r="G6" s="202"/>
      <c r="H6" s="147">
        <v>2173.4105421310464</v>
      </c>
      <c r="I6" s="147">
        <v>2224.8909982513424</v>
      </c>
      <c r="J6" s="147">
        <v>2336.517463912713</v>
      </c>
      <c r="K6" s="154">
        <v>893.4713837490505</v>
      </c>
      <c r="L6" s="161">
        <v>2.3686484961013887</v>
      </c>
      <c r="M6" s="161">
        <v>5.01716559368992</v>
      </c>
      <c r="N6" s="140">
        <v>99.47348991865016</v>
      </c>
      <c r="O6" s="140">
        <v>0</v>
      </c>
      <c r="P6" s="161">
        <v>0.5265100813498381</v>
      </c>
      <c r="Q6" s="174">
        <v>0</v>
      </c>
      <c r="R6" s="83"/>
    </row>
    <row r="7" spans="2:18" ht="30" customHeight="1">
      <c r="B7" s="190"/>
      <c r="C7" s="187" t="s">
        <v>75</v>
      </c>
      <c r="D7" s="202"/>
      <c r="E7" s="202"/>
      <c r="F7" s="202"/>
      <c r="G7" s="202"/>
      <c r="H7" s="148">
        <v>709.987</v>
      </c>
      <c r="I7" s="148">
        <v>702.382</v>
      </c>
      <c r="J7" s="148">
        <v>695.862</v>
      </c>
      <c r="K7" s="155">
        <v>507.283</v>
      </c>
      <c r="L7" s="161">
        <v>-1.071146373102605</v>
      </c>
      <c r="M7" s="161">
        <v>-0.9282698019026703</v>
      </c>
      <c r="N7" s="140">
        <v>69.0737531292124</v>
      </c>
      <c r="O7" s="140">
        <v>0</v>
      </c>
      <c r="P7" s="161">
        <v>30.9262468707876</v>
      </c>
      <c r="Q7" s="174">
        <v>0</v>
      </c>
      <c r="R7" s="82"/>
    </row>
    <row r="8" spans="2:18" ht="15" customHeight="1">
      <c r="B8" s="190"/>
      <c r="C8" s="187" t="s">
        <v>46</v>
      </c>
      <c r="D8" s="188"/>
      <c r="E8" s="188"/>
      <c r="F8" s="188"/>
      <c r="G8" s="188"/>
      <c r="H8" s="148">
        <v>80.897</v>
      </c>
      <c r="I8" s="148">
        <v>78.47</v>
      </c>
      <c r="J8" s="148">
        <v>74.584</v>
      </c>
      <c r="K8" s="155">
        <v>54.032</v>
      </c>
      <c r="L8" s="161">
        <v>-3.0001112525804507</v>
      </c>
      <c r="M8" s="161">
        <v>-4.952211036064735</v>
      </c>
      <c r="N8" s="140">
        <v>3.189692159176231</v>
      </c>
      <c r="O8" s="140">
        <v>0</v>
      </c>
      <c r="P8" s="161">
        <v>96.81030784082377</v>
      </c>
      <c r="Q8" s="174">
        <v>0</v>
      </c>
      <c r="R8" s="82"/>
    </row>
    <row r="9" spans="2:18" ht="15" customHeight="1">
      <c r="B9" s="191"/>
      <c r="C9" s="207" t="s">
        <v>37</v>
      </c>
      <c r="D9" s="208"/>
      <c r="E9" s="208"/>
      <c r="F9" s="208"/>
      <c r="G9" s="208"/>
      <c r="H9" s="102">
        <v>6.317</v>
      </c>
      <c r="I9" s="102">
        <v>6.164</v>
      </c>
      <c r="J9" s="102">
        <v>7.753</v>
      </c>
      <c r="K9" s="106">
        <v>6.095000000000001</v>
      </c>
      <c r="L9" s="162">
        <v>-2.4220357764761835</v>
      </c>
      <c r="M9" s="162">
        <v>25.77871512005192</v>
      </c>
      <c r="N9" s="141">
        <v>55.52689281568425</v>
      </c>
      <c r="O9" s="141">
        <v>0</v>
      </c>
      <c r="P9" s="180">
        <v>44.473107184315744</v>
      </c>
      <c r="Q9" s="175">
        <v>0</v>
      </c>
      <c r="R9" s="71"/>
    </row>
    <row r="10" spans="2:18" ht="30" customHeight="1">
      <c r="B10" s="196" t="s">
        <v>38</v>
      </c>
      <c r="C10" s="196"/>
      <c r="D10" s="196"/>
      <c r="E10" s="196"/>
      <c r="F10" s="196"/>
      <c r="G10" s="196"/>
      <c r="H10" s="149">
        <v>8322.935705350425</v>
      </c>
      <c r="I10" s="149">
        <v>9179.2151346377</v>
      </c>
      <c r="J10" s="149">
        <v>9621.676554982516</v>
      </c>
      <c r="K10" s="156">
        <v>4582.069581993607</v>
      </c>
      <c r="L10" s="160">
        <v>10.288189883971022</v>
      </c>
      <c r="M10" s="160">
        <v>4.820253298946997</v>
      </c>
      <c r="N10" s="166">
        <v>54.85403219306312</v>
      </c>
      <c r="O10" s="166">
        <v>18.609490661716116</v>
      </c>
      <c r="P10" s="176">
        <v>2.181979396213257</v>
      </c>
      <c r="Q10" s="176">
        <v>24.35449774900751</v>
      </c>
      <c r="R10" s="87"/>
    </row>
    <row r="11" spans="2:17" ht="15" customHeight="1">
      <c r="B11" s="195" t="s">
        <v>25</v>
      </c>
      <c r="C11" s="195"/>
      <c r="D11" s="195"/>
      <c r="E11" s="195"/>
      <c r="F11" s="195"/>
      <c r="G11" s="195"/>
      <c r="H11" s="150">
        <v>1544.1490481904257</v>
      </c>
      <c r="I11" s="150">
        <v>1549.4058284291245</v>
      </c>
      <c r="J11" s="150">
        <v>1593.4156170805354</v>
      </c>
      <c r="K11" s="157">
        <v>1004.9381771189884</v>
      </c>
      <c r="L11" s="163">
        <v>0.3404321781540043</v>
      </c>
      <c r="M11" s="164">
        <v>2.840430043820774</v>
      </c>
      <c r="N11" s="168">
        <v>86.82434151206208</v>
      </c>
      <c r="O11" s="168">
        <v>0</v>
      </c>
      <c r="P11" s="181">
        <v>13.175658487937921</v>
      </c>
      <c r="Q11" s="177">
        <v>0</v>
      </c>
    </row>
    <row r="12" spans="2:19" ht="15" customHeight="1">
      <c r="B12" s="91"/>
      <c r="C12" s="183" t="s">
        <v>53</v>
      </c>
      <c r="D12" s="184"/>
      <c r="E12" s="184"/>
      <c r="F12" s="184"/>
      <c r="G12" s="184"/>
      <c r="H12" s="148">
        <v>1267.8029004037994</v>
      </c>
      <c r="I12" s="148">
        <v>1280.4528032483079</v>
      </c>
      <c r="J12" s="148">
        <v>1329.3338113940272</v>
      </c>
      <c r="K12" s="155">
        <v>818.5489162035037</v>
      </c>
      <c r="L12" s="161">
        <v>0.9977815037715665</v>
      </c>
      <c r="M12" s="161">
        <v>3.8174783187413075</v>
      </c>
      <c r="N12" s="140">
        <v>84.2069013666447</v>
      </c>
      <c r="O12" s="140">
        <v>0</v>
      </c>
      <c r="P12" s="161">
        <v>15.7930986333553</v>
      </c>
      <c r="Q12" s="178">
        <v>0</v>
      </c>
      <c r="S12" s="82"/>
    </row>
    <row r="13" spans="2:17" ht="15" customHeight="1">
      <c r="B13" s="91"/>
      <c r="C13" s="187" t="s">
        <v>39</v>
      </c>
      <c r="D13" s="188"/>
      <c r="E13" s="188"/>
      <c r="F13" s="188"/>
      <c r="G13" s="188"/>
      <c r="H13" s="101">
        <v>276.34614778662615</v>
      </c>
      <c r="I13" s="101">
        <v>268.9530251808167</v>
      </c>
      <c r="J13" s="101">
        <v>264.0818056865083</v>
      </c>
      <c r="K13" s="105">
        <v>186.38926091548464</v>
      </c>
      <c r="L13" s="161">
        <v>-2.6753123446894733</v>
      </c>
      <c r="M13" s="161">
        <v>-1.8111785472699204</v>
      </c>
      <c r="N13" s="167">
        <v>100</v>
      </c>
      <c r="O13" s="140">
        <v>0</v>
      </c>
      <c r="P13" s="161">
        <v>0</v>
      </c>
      <c r="Q13" s="178">
        <v>0</v>
      </c>
    </row>
    <row r="14" spans="2:17" ht="15" customHeight="1">
      <c r="B14" s="195" t="s">
        <v>26</v>
      </c>
      <c r="C14" s="195"/>
      <c r="D14" s="195"/>
      <c r="E14" s="195"/>
      <c r="F14" s="195"/>
      <c r="G14" s="195"/>
      <c r="H14" s="150">
        <v>6779</v>
      </c>
      <c r="I14" s="150">
        <v>7630</v>
      </c>
      <c r="J14" s="150">
        <v>8028</v>
      </c>
      <c r="K14" s="157">
        <v>3577</v>
      </c>
      <c r="L14" s="150">
        <v>12.554203164805244</v>
      </c>
      <c r="M14" s="150">
        <v>5.2223013145187736</v>
      </c>
      <c r="N14" s="182">
        <v>48.50869905730421</v>
      </c>
      <c r="O14" s="182">
        <v>22.30302445136919</v>
      </c>
      <c r="P14" s="150">
        <v>0</v>
      </c>
      <c r="Q14" s="177">
        <v>29</v>
      </c>
    </row>
    <row r="15" spans="2:20" ht="15" customHeight="1">
      <c r="B15" s="91"/>
      <c r="C15" s="183" t="s">
        <v>72</v>
      </c>
      <c r="D15" s="184"/>
      <c r="E15" s="184"/>
      <c r="F15" s="184"/>
      <c r="G15" s="184"/>
      <c r="H15" s="147">
        <v>1849.7035096019745</v>
      </c>
      <c r="I15" s="147">
        <v>2086.611</v>
      </c>
      <c r="J15" s="147">
        <v>2343.311</v>
      </c>
      <c r="K15" s="154">
        <v>1145.43</v>
      </c>
      <c r="L15" s="161">
        <v>12.807862944964832</v>
      </c>
      <c r="M15" s="161">
        <v>12.302245123791655</v>
      </c>
      <c r="N15" s="169">
        <v>0</v>
      </c>
      <c r="O15" s="169">
        <v>0</v>
      </c>
      <c r="P15" s="178">
        <v>0</v>
      </c>
      <c r="Q15" s="178">
        <v>100</v>
      </c>
      <c r="R15" s="82"/>
      <c r="S15" s="82"/>
      <c r="T15" s="82"/>
    </row>
    <row r="16" spans="2:17" ht="15" customHeight="1">
      <c r="B16" s="91"/>
      <c r="C16" s="183" t="s">
        <v>40</v>
      </c>
      <c r="D16" s="184"/>
      <c r="E16" s="184"/>
      <c r="F16" s="184"/>
      <c r="G16" s="184"/>
      <c r="H16" s="147" t="s">
        <v>27</v>
      </c>
      <c r="I16" s="147" t="s">
        <v>27</v>
      </c>
      <c r="J16" s="147" t="s">
        <v>27</v>
      </c>
      <c r="K16" s="154" t="s">
        <v>27</v>
      </c>
      <c r="L16" s="147" t="s">
        <v>27</v>
      </c>
      <c r="M16" s="147" t="s">
        <v>27</v>
      </c>
      <c r="N16" s="170" t="s">
        <v>27</v>
      </c>
      <c r="O16" s="170" t="s">
        <v>27</v>
      </c>
      <c r="P16" s="147" t="s">
        <v>27</v>
      </c>
      <c r="Q16" s="178" t="s">
        <v>27</v>
      </c>
    </row>
    <row r="17" spans="2:18" ht="15" customHeight="1">
      <c r="B17" s="91"/>
      <c r="C17" s="183" t="s">
        <v>41</v>
      </c>
      <c r="D17" s="184"/>
      <c r="E17" s="184"/>
      <c r="F17" s="184"/>
      <c r="G17" s="184"/>
      <c r="H17" s="151">
        <v>285.4130946834401</v>
      </c>
      <c r="I17" s="151">
        <v>244.94901112870292</v>
      </c>
      <c r="J17" s="151">
        <v>225.2929379019802</v>
      </c>
      <c r="K17" s="158">
        <v>102.100404874619</v>
      </c>
      <c r="L17" s="147">
        <v>-14.177374587391324</v>
      </c>
      <c r="M17" s="147">
        <v>-8.02455708481913</v>
      </c>
      <c r="N17" s="140">
        <v>82.99857937994275</v>
      </c>
      <c r="O17" s="140">
        <v>17.001420620057235</v>
      </c>
      <c r="P17" s="161">
        <v>0</v>
      </c>
      <c r="Q17" s="178">
        <v>0</v>
      </c>
      <c r="R17" s="82"/>
    </row>
    <row r="18" spans="2:18" ht="15" customHeight="1">
      <c r="B18" s="91"/>
      <c r="C18" s="183" t="s">
        <v>71</v>
      </c>
      <c r="D18" s="184"/>
      <c r="E18" s="184"/>
      <c r="F18" s="184"/>
      <c r="G18" s="184"/>
      <c r="H18" s="151">
        <v>4643.67005287458</v>
      </c>
      <c r="I18" s="151">
        <v>5298.249295079871</v>
      </c>
      <c r="J18" s="151">
        <v>5459.657</v>
      </c>
      <c r="K18" s="158">
        <v>2329.601</v>
      </c>
      <c r="L18" s="151">
        <v>14.096161758953606</v>
      </c>
      <c r="M18" s="151">
        <v>3.046434698156175</v>
      </c>
      <c r="N18" s="140">
        <v>69.0341536107488</v>
      </c>
      <c r="O18" s="140">
        <v>30.965846389251194</v>
      </c>
      <c r="P18" s="161">
        <v>0</v>
      </c>
      <c r="Q18" s="178">
        <v>0</v>
      </c>
      <c r="R18" s="83"/>
    </row>
    <row r="19" spans="2:18" ht="15" customHeight="1">
      <c r="B19" s="203" t="s">
        <v>63</v>
      </c>
      <c r="C19" s="203"/>
      <c r="D19" s="203"/>
      <c r="E19" s="203"/>
      <c r="F19" s="203"/>
      <c r="G19" s="203"/>
      <c r="H19" s="152">
        <v>11293.54724748147</v>
      </c>
      <c r="I19" s="152">
        <v>12191.122132889042</v>
      </c>
      <c r="J19" s="152">
        <v>12736.393018895229</v>
      </c>
      <c r="K19" s="159">
        <v>6042.950965742658</v>
      </c>
      <c r="L19" s="165">
        <v>7.9476790218213855</v>
      </c>
      <c r="M19" s="165">
        <v>4.472688240364375</v>
      </c>
      <c r="N19" s="171">
        <v>63.514332565696186</v>
      </c>
      <c r="O19" s="171">
        <v>14.058493620160869</v>
      </c>
      <c r="P19" s="179">
        <v>4.0286288216670245</v>
      </c>
      <c r="Q19" s="179">
        <v>18.398544992475916</v>
      </c>
      <c r="R19" s="83"/>
    </row>
    <row r="20" spans="2:17" ht="116.25" customHeight="1">
      <c r="B20" s="192" t="s">
        <v>106</v>
      </c>
      <c r="C20" s="192"/>
      <c r="D20" s="192"/>
      <c r="E20" s="192"/>
      <c r="F20" s="192"/>
      <c r="G20" s="192"/>
      <c r="H20" s="192"/>
      <c r="I20" s="192"/>
      <c r="J20" s="192"/>
      <c r="K20" s="192"/>
      <c r="L20" s="192"/>
      <c r="M20" s="192"/>
      <c r="N20" s="192"/>
      <c r="O20" s="192"/>
      <c r="P20" s="192"/>
      <c r="Q20" s="192"/>
    </row>
    <row r="21" spans="8:12" ht="11.25">
      <c r="H21" s="54"/>
      <c r="I21" s="54"/>
      <c r="J21" s="54"/>
      <c r="K21" s="55"/>
      <c r="L21" s="55"/>
    </row>
    <row r="22" spans="8:12" ht="11.25">
      <c r="H22" s="54"/>
      <c r="I22" s="54"/>
      <c r="J22" s="54"/>
      <c r="K22" s="55"/>
      <c r="L22" s="55"/>
    </row>
    <row r="23" spans="8:12" ht="11.25">
      <c r="H23" s="55"/>
      <c r="I23" s="55"/>
      <c r="J23" s="55"/>
      <c r="K23" s="55"/>
      <c r="L23" s="55"/>
    </row>
    <row r="24" spans="8:12" ht="11.25">
      <c r="H24" s="55"/>
      <c r="I24" s="55"/>
      <c r="J24" s="55"/>
      <c r="K24" s="55"/>
      <c r="L24" s="55"/>
    </row>
    <row r="25" spans="8:12" ht="11.25">
      <c r="H25" s="55"/>
      <c r="I25" s="55"/>
      <c r="J25" s="55"/>
      <c r="K25" s="55"/>
      <c r="L25" s="55"/>
    </row>
  </sheetData>
  <sheetProtection/>
  <mergeCells count="23">
    <mergeCell ref="B19:G19"/>
    <mergeCell ref="C18:G18"/>
    <mergeCell ref="B11:G11"/>
    <mergeCell ref="B5:G5"/>
    <mergeCell ref="H3:J3"/>
    <mergeCell ref="C9:G9"/>
    <mergeCell ref="C7:G7"/>
    <mergeCell ref="B2:Q2"/>
    <mergeCell ref="B6:B9"/>
    <mergeCell ref="B20:Q20"/>
    <mergeCell ref="K3:K4"/>
    <mergeCell ref="B14:G14"/>
    <mergeCell ref="B10:G10"/>
    <mergeCell ref="C12:G12"/>
    <mergeCell ref="B3:G4"/>
    <mergeCell ref="L3:M3"/>
    <mergeCell ref="C6:G6"/>
    <mergeCell ref="C16:G16"/>
    <mergeCell ref="N3:Q3"/>
    <mergeCell ref="C15:G15"/>
    <mergeCell ref="C8:G8"/>
    <mergeCell ref="C17:G17"/>
    <mergeCell ref="C13:G13"/>
  </mergeCells>
  <printOptions/>
  <pageMargins left="0.35433070866141736" right="0.1968503937007874" top="0.984251968503937" bottom="0.984251968503937" header="0.5118110236220472" footer="0.5118110236220472"/>
  <pageSetup horizontalDpi="600" verticalDpi="600" orientation="portrait" paperSize="9" scale="85" r:id="rId1"/>
  <ignoredErrors>
    <ignoredError sqref="H4:J4" numberStoredAsText="1"/>
  </ignoredErrors>
</worksheet>
</file>

<file path=xl/worksheets/sheet10.xml><?xml version="1.0" encoding="utf-8"?>
<worksheet xmlns="http://schemas.openxmlformats.org/spreadsheetml/2006/main" xmlns:r="http://schemas.openxmlformats.org/officeDocument/2006/relationships">
  <dimension ref="A2:I57"/>
  <sheetViews>
    <sheetView zoomScale="85" zoomScaleNormal="85" zoomScalePageLayoutView="0" workbookViewId="0" topLeftCell="A23">
      <selection activeCell="A38" sqref="A38:IV58"/>
    </sheetView>
  </sheetViews>
  <sheetFormatPr defaultColWidth="11.421875" defaultRowHeight="12.75"/>
  <cols>
    <col min="1" max="1" width="46.140625" style="0" customWidth="1"/>
    <col min="2" max="2" width="12.7109375" style="0" customWidth="1"/>
  </cols>
  <sheetData>
    <row r="2" ht="12.75">
      <c r="A2" s="30" t="s">
        <v>20</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6" ht="12.75">
      <c r="A26" s="34" t="s">
        <v>19</v>
      </c>
    </row>
    <row r="30" spans="1:6" ht="25.5">
      <c r="A30" s="35"/>
      <c r="B30" s="36" t="s">
        <v>12</v>
      </c>
      <c r="C30" s="36" t="s">
        <v>13</v>
      </c>
      <c r="D30" s="36" t="s">
        <v>14</v>
      </c>
      <c r="E30" s="36" t="s">
        <v>15</v>
      </c>
      <c r="F30" s="36" t="s">
        <v>16</v>
      </c>
    </row>
    <row r="31" spans="1:9" ht="12.75">
      <c r="A31" s="37" t="s">
        <v>1</v>
      </c>
      <c r="B31" s="38">
        <v>0.2042476427503612</v>
      </c>
      <c r="C31" s="38">
        <v>0.23616760065810902</v>
      </c>
      <c r="D31" s="38">
        <v>0.29285016327450997</v>
      </c>
      <c r="E31" s="38">
        <v>0.24208055989376717</v>
      </c>
      <c r="F31" s="38">
        <v>0.02465403342325263</v>
      </c>
      <c r="H31" s="39"/>
      <c r="I31" s="39"/>
    </row>
    <row r="32" spans="1:9" ht="12.75">
      <c r="A32" s="37" t="s">
        <v>8</v>
      </c>
      <c r="B32" s="38">
        <v>0.11024178724607626</v>
      </c>
      <c r="C32" s="38">
        <v>0.3371824480369515</v>
      </c>
      <c r="D32" s="38">
        <v>0.36018287222510253</v>
      </c>
      <c r="E32" s="38">
        <v>0.17872460762596032</v>
      </c>
      <c r="F32" s="38">
        <v>0.013668284865909413</v>
      </c>
      <c r="H32" s="39"/>
      <c r="I32" s="39"/>
    </row>
    <row r="33" spans="1:9" ht="12.75">
      <c r="A33" s="37" t="s">
        <v>9</v>
      </c>
      <c r="B33" s="38">
        <v>0.15616992582602832</v>
      </c>
      <c r="C33" s="38">
        <v>0.275118004045853</v>
      </c>
      <c r="D33" s="38">
        <v>0.32690492245448416</v>
      </c>
      <c r="E33" s="38">
        <v>0.2339851652056642</v>
      </c>
      <c r="F33" s="38">
        <v>0.00782198246797033</v>
      </c>
      <c r="H33" s="39"/>
      <c r="I33" s="39"/>
    </row>
    <row r="34" spans="1:9" ht="12.75">
      <c r="A34" s="37" t="s">
        <v>10</v>
      </c>
      <c r="B34" s="38">
        <v>0.2782676856750931</v>
      </c>
      <c r="C34" s="38">
        <v>0.3492063492063492</v>
      </c>
      <c r="D34" s="38">
        <v>0.2175191064079953</v>
      </c>
      <c r="E34" s="38">
        <v>0.12051734273956496</v>
      </c>
      <c r="F34" s="38">
        <v>0.034489515970997454</v>
      </c>
      <c r="H34" s="39"/>
      <c r="I34" s="39"/>
    </row>
    <row r="35" spans="1:9" ht="12.75">
      <c r="A35" s="37" t="s">
        <v>11</v>
      </c>
      <c r="B35" s="38">
        <v>0.13662987159270107</v>
      </c>
      <c r="C35" s="38">
        <v>0.27454381617481416</v>
      </c>
      <c r="D35" s="38">
        <v>0.2822707817075918</v>
      </c>
      <c r="E35" s="38">
        <v>0.2706465420139671</v>
      </c>
      <c r="F35" s="38">
        <v>0.03590898851092588</v>
      </c>
      <c r="H35" s="39"/>
      <c r="I35" s="39"/>
    </row>
    <row r="39" spans="2:6" ht="12.75">
      <c r="B39">
        <v>6065</v>
      </c>
      <c r="C39">
        <v>12187</v>
      </c>
      <c r="D39">
        <v>12530</v>
      </c>
      <c r="E39">
        <v>12014</v>
      </c>
      <c r="F39">
        <v>1594</v>
      </c>
    </row>
    <row r="40" spans="1:6" ht="12.75">
      <c r="A40" s="37" t="s">
        <v>11</v>
      </c>
      <c r="B40" s="25">
        <f>B39/SUM($B$39:$F$39)</f>
        <v>0.13662987159270107</v>
      </c>
      <c r="C40" s="25">
        <f>C39/SUM($B$39:$F$39)</f>
        <v>0.27454381617481416</v>
      </c>
      <c r="D40" s="25">
        <f>D39/SUM($B$39:$F$39)</f>
        <v>0.2822707817075918</v>
      </c>
      <c r="E40" s="25">
        <f>E39/SUM($B$39:$F$39)</f>
        <v>0.2706465420139671</v>
      </c>
      <c r="F40" s="25">
        <f>F39/SUM($B$39:$F$39)</f>
        <v>0.03590898851092588</v>
      </c>
    </row>
    <row r="43" spans="2:6" ht="12.75">
      <c r="B43">
        <v>24456</v>
      </c>
      <c r="C43">
        <v>28278</v>
      </c>
      <c r="D43">
        <v>35065</v>
      </c>
      <c r="E43">
        <v>28986</v>
      </c>
      <c r="F43">
        <v>2952</v>
      </c>
    </row>
    <row r="44" spans="1:6" ht="12.75">
      <c r="A44" s="37" t="s">
        <v>1</v>
      </c>
      <c r="B44" s="25">
        <f>B43/SUM($B$43:$F$43)</f>
        <v>0.2042476427503612</v>
      </c>
      <c r="C44" s="25">
        <f>C43/SUM($B$43:$F$43)</f>
        <v>0.23616760065810902</v>
      </c>
      <c r="D44" s="25">
        <f>D43/SUM($B$43:$F$43)</f>
        <v>0.29285016327450997</v>
      </c>
      <c r="E44" s="25">
        <f>E43/SUM($B$43:$F$43)</f>
        <v>0.24208055989376717</v>
      </c>
      <c r="F44" s="25">
        <f>F43/SUM($B$43:$F$43)</f>
        <v>0.02465403342325263</v>
      </c>
    </row>
    <row r="45" spans="2:6" ht="12.75">
      <c r="B45" s="44"/>
      <c r="C45" s="44"/>
      <c r="D45" s="44"/>
      <c r="E45" s="44"/>
      <c r="F45" s="44"/>
    </row>
    <row r="46" spans="2:6" ht="12.75">
      <c r="B46" s="44"/>
      <c r="C46" s="44"/>
      <c r="D46" s="44"/>
      <c r="E46" s="44"/>
      <c r="F46" s="44"/>
    </row>
    <row r="47" spans="2:6" ht="12.75">
      <c r="B47" s="44"/>
      <c r="C47" s="44"/>
      <c r="D47" s="44"/>
      <c r="E47" s="44"/>
      <c r="F47" s="44"/>
    </row>
    <row r="48" spans="2:6" s="45" customFormat="1" ht="12.75">
      <c r="B48" s="46">
        <v>2339</v>
      </c>
      <c r="C48" s="46">
        <v>7154</v>
      </c>
      <c r="D48" s="46">
        <v>7642</v>
      </c>
      <c r="E48" s="46">
        <v>3792</v>
      </c>
      <c r="F48" s="46">
        <v>290</v>
      </c>
    </row>
    <row r="49" spans="1:6" ht="12.75">
      <c r="A49" s="37" t="s">
        <v>8</v>
      </c>
      <c r="B49" s="25">
        <f>B48/SUM($B$48:$F$48)</f>
        <v>0.11024178724607626</v>
      </c>
      <c r="C49" s="25">
        <f>C48/SUM($B$48:$F$48)</f>
        <v>0.3371824480369515</v>
      </c>
      <c r="D49" s="25">
        <f>D48/SUM($B$48:$F$48)</f>
        <v>0.36018287222510253</v>
      </c>
      <c r="E49" s="25">
        <f>E48/SUM($B$48:$F$48)</f>
        <v>0.17872460762596032</v>
      </c>
      <c r="F49" s="25">
        <f>F48/SUM($B$48:$F$48)</f>
        <v>0.013668284865909413</v>
      </c>
    </row>
    <row r="52" spans="2:6" ht="12.75">
      <c r="B52">
        <v>1158</v>
      </c>
      <c r="C52">
        <v>2040</v>
      </c>
      <c r="D52">
        <v>2424</v>
      </c>
      <c r="E52">
        <v>1735</v>
      </c>
      <c r="F52">
        <v>58</v>
      </c>
    </row>
    <row r="53" spans="1:6" ht="12.75">
      <c r="A53" s="37" t="s">
        <v>9</v>
      </c>
      <c r="B53" s="25">
        <f>B52/SUM($B$52:$F$52)</f>
        <v>0.15616992582602832</v>
      </c>
      <c r="C53" s="25">
        <f>C52/SUM($B$52:$F$52)</f>
        <v>0.275118004045853</v>
      </c>
      <c r="D53" s="25">
        <f>D52/SUM($B$52:$F$52)</f>
        <v>0.32690492245448416</v>
      </c>
      <c r="E53" s="25">
        <f>E52/SUM($B$52:$F$52)</f>
        <v>0.2339851652056642</v>
      </c>
      <c r="F53" s="25">
        <f>F52/SUM($B$52:$F$52)</f>
        <v>0.00782198246797033</v>
      </c>
    </row>
    <row r="56" spans="2:6" ht="12.75">
      <c r="B56">
        <v>1420</v>
      </c>
      <c r="C56">
        <v>1782</v>
      </c>
      <c r="D56">
        <v>1110</v>
      </c>
      <c r="E56">
        <v>615</v>
      </c>
      <c r="F56">
        <v>176</v>
      </c>
    </row>
    <row r="57" spans="1:6" ht="12.75">
      <c r="A57" s="37" t="s">
        <v>10</v>
      </c>
      <c r="B57" s="25">
        <f>B56/SUM($B$56:$F$56)</f>
        <v>0.2782676856750931</v>
      </c>
      <c r="C57" s="25">
        <f>C56/SUM($B$56:$F$56)</f>
        <v>0.3492063492063492</v>
      </c>
      <c r="D57" s="25">
        <f>D56/SUM($B$56:$F$56)</f>
        <v>0.2175191064079953</v>
      </c>
      <c r="E57" s="25">
        <f>E56/SUM($B$56:$F$56)</f>
        <v>0.12051734273956496</v>
      </c>
      <c r="F57" s="25">
        <f>F56/SUM($B$56:$F$56)</f>
        <v>0.034489515970997454</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B2:P20"/>
  <sheetViews>
    <sheetView showGridLines="0" zoomScalePageLayoutView="0" workbookViewId="0" topLeftCell="A1">
      <selection activeCell="O20" sqref="O20"/>
    </sheetView>
  </sheetViews>
  <sheetFormatPr defaultColWidth="11.421875" defaultRowHeight="12.75"/>
  <cols>
    <col min="1" max="1" width="3.140625" style="51" customWidth="1"/>
    <col min="2" max="2" width="4.140625" style="51" customWidth="1"/>
    <col min="3" max="3" width="8.421875" style="51" customWidth="1"/>
    <col min="4" max="4" width="9.421875" style="51" customWidth="1"/>
    <col min="5" max="5" width="7.00390625" style="51" customWidth="1"/>
    <col min="6" max="6" width="11.421875" style="51" customWidth="1"/>
    <col min="7" max="9" width="9.7109375" style="51" customWidth="1"/>
    <col min="10" max="10" width="16.8515625" style="51" customWidth="1"/>
    <col min="11" max="11" width="16.57421875" style="51" customWidth="1"/>
    <col min="12" max="12" width="16.421875" style="52" customWidth="1"/>
    <col min="13" max="13" width="8.8515625" style="52" customWidth="1"/>
    <col min="14" max="14" width="8.8515625" style="51" customWidth="1"/>
    <col min="15" max="15" width="9.7109375" style="51" customWidth="1"/>
    <col min="16" max="16384" width="11.421875" style="51" customWidth="1"/>
  </cols>
  <sheetData>
    <row r="2" spans="2:12" ht="14.25" customHeight="1">
      <c r="B2" s="189" t="s">
        <v>78</v>
      </c>
      <c r="C2" s="189"/>
      <c r="D2" s="189"/>
      <c r="E2" s="189"/>
      <c r="F2" s="189"/>
      <c r="G2" s="189"/>
      <c r="H2" s="189"/>
      <c r="I2" s="189"/>
      <c r="J2" s="189"/>
      <c r="K2" s="189"/>
      <c r="L2" s="189"/>
    </row>
    <row r="3" spans="7:14" ht="45" customHeight="1">
      <c r="G3" s="209" t="s">
        <v>66</v>
      </c>
      <c r="H3" s="211"/>
      <c r="I3" s="211"/>
      <c r="J3" s="210"/>
      <c r="K3" s="209" t="s">
        <v>80</v>
      </c>
      <c r="L3" s="210"/>
      <c r="N3" s="59"/>
    </row>
    <row r="4" spans="7:14" ht="30" customHeight="1">
      <c r="G4" s="209" t="s">
        <v>67</v>
      </c>
      <c r="H4" s="211"/>
      <c r="I4" s="210"/>
      <c r="J4" s="92" t="s">
        <v>68</v>
      </c>
      <c r="K4" s="93" t="s">
        <v>79</v>
      </c>
      <c r="L4" s="92" t="s">
        <v>68</v>
      </c>
      <c r="N4" s="59"/>
    </row>
    <row r="5" spans="7:14" ht="15" customHeight="1">
      <c r="G5" s="94">
        <v>2014</v>
      </c>
      <c r="H5" s="94">
        <v>2015</v>
      </c>
      <c r="I5" s="94">
        <v>2016</v>
      </c>
      <c r="J5" s="92" t="s">
        <v>60</v>
      </c>
      <c r="K5" s="94">
        <v>2016</v>
      </c>
      <c r="L5" s="92" t="s">
        <v>60</v>
      </c>
      <c r="N5" s="59"/>
    </row>
    <row r="6" spans="2:16" ht="30" customHeight="1">
      <c r="B6" s="217" t="s">
        <v>49</v>
      </c>
      <c r="C6" s="218"/>
      <c r="D6" s="218"/>
      <c r="E6" s="218"/>
      <c r="F6" s="219"/>
      <c r="G6" s="97">
        <v>910</v>
      </c>
      <c r="H6" s="97">
        <v>930</v>
      </c>
      <c r="I6" s="97">
        <v>960</v>
      </c>
      <c r="J6" s="109">
        <v>1.6705590308544016</v>
      </c>
      <c r="K6" s="103">
        <v>2030</v>
      </c>
      <c r="L6" s="109">
        <v>-4.6020581568523955</v>
      </c>
      <c r="M6" s="85"/>
      <c r="N6" s="84"/>
      <c r="O6" s="84"/>
      <c r="P6" s="84"/>
    </row>
    <row r="7" spans="2:16" ht="15" customHeight="1">
      <c r="B7" s="221" t="s">
        <v>1</v>
      </c>
      <c r="C7" s="221"/>
      <c r="D7" s="221"/>
      <c r="E7" s="221"/>
      <c r="F7" s="221"/>
      <c r="G7" s="98">
        <v>840</v>
      </c>
      <c r="H7" s="98">
        <v>930</v>
      </c>
      <c r="I7" s="98">
        <v>950</v>
      </c>
      <c r="J7" s="110">
        <v>1.893476379737069</v>
      </c>
      <c r="K7" s="104">
        <v>2490</v>
      </c>
      <c r="L7" s="110">
        <v>14.983905827321674</v>
      </c>
      <c r="M7" s="85"/>
      <c r="N7" s="84"/>
      <c r="O7" s="84"/>
      <c r="P7" s="84"/>
    </row>
    <row r="8" spans="2:16" ht="30" customHeight="1">
      <c r="B8" s="221" t="s">
        <v>75</v>
      </c>
      <c r="C8" s="221"/>
      <c r="D8" s="221"/>
      <c r="E8" s="221"/>
      <c r="F8" s="221"/>
      <c r="G8" s="98">
        <v>1070</v>
      </c>
      <c r="H8" s="98">
        <v>920</v>
      </c>
      <c r="I8" s="98">
        <v>940</v>
      </c>
      <c r="J8" s="111">
        <v>2.027123609355397</v>
      </c>
      <c r="K8" s="104">
        <v>1290</v>
      </c>
      <c r="L8" s="111">
        <v>4.045987284432995</v>
      </c>
      <c r="M8" s="85"/>
      <c r="N8" s="84"/>
      <c r="O8" s="84"/>
      <c r="P8" s="84"/>
    </row>
    <row r="9" spans="2:16" ht="15" customHeight="1">
      <c r="B9" s="221" t="s">
        <v>47</v>
      </c>
      <c r="C9" s="221"/>
      <c r="D9" s="221"/>
      <c r="E9" s="221"/>
      <c r="F9" s="221"/>
      <c r="G9" s="98">
        <v>1250</v>
      </c>
      <c r="H9" s="98">
        <v>1240</v>
      </c>
      <c r="I9" s="98">
        <v>1190</v>
      </c>
      <c r="J9" s="111">
        <v>-4.827237600019085</v>
      </c>
      <c r="K9" s="104">
        <v>1640</v>
      </c>
      <c r="L9" s="111">
        <v>-5.378367780398186</v>
      </c>
      <c r="M9" s="85"/>
      <c r="N9" s="84"/>
      <c r="O9" s="84"/>
      <c r="P9" s="84"/>
    </row>
    <row r="10" spans="2:16" ht="15" customHeight="1">
      <c r="B10" s="216" t="s">
        <v>48</v>
      </c>
      <c r="C10" s="216"/>
      <c r="D10" s="216"/>
      <c r="E10" s="216"/>
      <c r="F10" s="216"/>
      <c r="G10" s="99">
        <v>790</v>
      </c>
      <c r="H10" s="99">
        <v>680</v>
      </c>
      <c r="I10" s="99">
        <v>810</v>
      </c>
      <c r="J10" s="112">
        <v>18.780442201773152</v>
      </c>
      <c r="K10" s="107">
        <v>1030</v>
      </c>
      <c r="L10" s="112">
        <v>31.99700869112776</v>
      </c>
      <c r="M10" s="85"/>
      <c r="N10" s="84"/>
      <c r="O10" s="84"/>
      <c r="P10" s="84"/>
    </row>
    <row r="11" spans="2:16" ht="30" customHeight="1">
      <c r="B11" s="217" t="s">
        <v>33</v>
      </c>
      <c r="C11" s="218"/>
      <c r="D11" s="218"/>
      <c r="E11" s="218"/>
      <c r="F11" s="219"/>
      <c r="G11" s="116" t="s">
        <v>27</v>
      </c>
      <c r="H11" s="116" t="s">
        <v>27</v>
      </c>
      <c r="I11" s="116" t="s">
        <v>27</v>
      </c>
      <c r="J11" s="113" t="s">
        <v>27</v>
      </c>
      <c r="K11" s="119" t="s">
        <v>27</v>
      </c>
      <c r="L11" s="120" t="s">
        <v>27</v>
      </c>
      <c r="M11" s="85"/>
      <c r="N11" s="84"/>
      <c r="O11" s="84"/>
      <c r="P11" s="84"/>
    </row>
    <row r="12" spans="2:16" ht="15" customHeight="1">
      <c r="B12" s="220" t="s">
        <v>25</v>
      </c>
      <c r="C12" s="220"/>
      <c r="D12" s="220"/>
      <c r="E12" s="220"/>
      <c r="F12" s="220"/>
      <c r="G12" s="100">
        <v>1960</v>
      </c>
      <c r="H12" s="100">
        <v>2000</v>
      </c>
      <c r="I12" s="100">
        <v>1920</v>
      </c>
      <c r="J12" s="111">
        <v>-4.530773742955951</v>
      </c>
      <c r="K12" s="108">
        <v>3050</v>
      </c>
      <c r="L12" s="111">
        <v>-2.9461559849749297</v>
      </c>
      <c r="M12" s="85"/>
      <c r="N12" s="84"/>
      <c r="O12" s="84"/>
      <c r="P12" s="84"/>
    </row>
    <row r="13" spans="2:16" ht="15" customHeight="1">
      <c r="B13" s="215" t="s">
        <v>43</v>
      </c>
      <c r="C13" s="215"/>
      <c r="D13" s="215"/>
      <c r="E13" s="215"/>
      <c r="F13" s="215"/>
      <c r="G13" s="98">
        <v>2180</v>
      </c>
      <c r="H13" s="98">
        <v>2220</v>
      </c>
      <c r="I13" s="98">
        <v>2130</v>
      </c>
      <c r="J13" s="111">
        <v>-4.8216586911464905</v>
      </c>
      <c r="K13" s="104">
        <v>3460</v>
      </c>
      <c r="L13" s="111">
        <v>-3.8427828863850877</v>
      </c>
      <c r="M13" s="85"/>
      <c r="N13" s="84"/>
      <c r="O13" s="84"/>
      <c r="P13" s="84"/>
    </row>
    <row r="14" spans="2:16" ht="15" customHeight="1">
      <c r="B14" s="215" t="s">
        <v>42</v>
      </c>
      <c r="C14" s="215"/>
      <c r="D14" s="215"/>
      <c r="E14" s="215"/>
      <c r="F14" s="215"/>
      <c r="G14" s="98">
        <v>950</v>
      </c>
      <c r="H14" s="98">
        <v>940</v>
      </c>
      <c r="I14" s="98">
        <v>920</v>
      </c>
      <c r="J14" s="111">
        <v>-3.5266465949529646</v>
      </c>
      <c r="K14" s="104">
        <v>1300</v>
      </c>
      <c r="L14" s="111">
        <v>0.37685446756099417</v>
      </c>
      <c r="M14" s="85"/>
      <c r="N14" s="84"/>
      <c r="O14" s="84"/>
      <c r="P14" s="84"/>
    </row>
    <row r="15" spans="2:16" ht="15" customHeight="1">
      <c r="B15" s="220" t="s">
        <v>26</v>
      </c>
      <c r="C15" s="220"/>
      <c r="D15" s="220"/>
      <c r="E15" s="220"/>
      <c r="F15" s="220"/>
      <c r="G15" s="117" t="s">
        <v>27</v>
      </c>
      <c r="H15" s="117" t="s">
        <v>27</v>
      </c>
      <c r="I15" s="117" t="s">
        <v>27</v>
      </c>
      <c r="J15" s="114" t="s">
        <v>27</v>
      </c>
      <c r="K15" s="121" t="s">
        <v>27</v>
      </c>
      <c r="L15" s="122" t="s">
        <v>27</v>
      </c>
      <c r="M15" s="85"/>
      <c r="N15" s="84"/>
      <c r="O15" s="84"/>
      <c r="P15" s="84"/>
    </row>
    <row r="16" spans="2:16" ht="15" customHeight="1">
      <c r="B16" s="215" t="s">
        <v>72</v>
      </c>
      <c r="C16" s="215"/>
      <c r="D16" s="215"/>
      <c r="E16" s="215"/>
      <c r="F16" s="215"/>
      <c r="G16" s="98">
        <v>980</v>
      </c>
      <c r="H16" s="98">
        <v>990</v>
      </c>
      <c r="I16" s="98">
        <v>950</v>
      </c>
      <c r="J16" s="111">
        <v>-4.387378381621476</v>
      </c>
      <c r="K16" s="104">
        <v>1950</v>
      </c>
      <c r="L16" s="111">
        <v>2.70122867350584</v>
      </c>
      <c r="M16" s="85"/>
      <c r="N16" s="84"/>
      <c r="O16" s="84"/>
      <c r="P16" s="84"/>
    </row>
    <row r="17" spans="2:16" ht="15" customHeight="1">
      <c r="B17" s="215" t="s">
        <v>54</v>
      </c>
      <c r="C17" s="215"/>
      <c r="D17" s="215"/>
      <c r="E17" s="215"/>
      <c r="F17" s="215"/>
      <c r="G17" s="118" t="s">
        <v>27</v>
      </c>
      <c r="H17" s="118" t="s">
        <v>27</v>
      </c>
      <c r="I17" s="118" t="s">
        <v>27</v>
      </c>
      <c r="J17" s="115" t="s">
        <v>27</v>
      </c>
      <c r="K17" s="123" t="s">
        <v>27</v>
      </c>
      <c r="L17" s="123" t="s">
        <v>27</v>
      </c>
      <c r="M17" s="85"/>
      <c r="N17" s="84"/>
      <c r="O17" s="84"/>
      <c r="P17" s="84"/>
    </row>
    <row r="18" spans="2:16" ht="15" customHeight="1">
      <c r="B18" s="215" t="s">
        <v>51</v>
      </c>
      <c r="C18" s="215"/>
      <c r="D18" s="215"/>
      <c r="E18" s="215"/>
      <c r="F18" s="215"/>
      <c r="G18" s="98">
        <v>710</v>
      </c>
      <c r="H18" s="98">
        <v>920</v>
      </c>
      <c r="I18" s="98">
        <v>950</v>
      </c>
      <c r="J18" s="111">
        <v>3.0229275629787056</v>
      </c>
      <c r="K18" s="104">
        <v>2110</v>
      </c>
      <c r="L18" s="111">
        <v>-5.526973891773945</v>
      </c>
      <c r="M18" s="85"/>
      <c r="N18" s="84"/>
      <c r="O18" s="84"/>
      <c r="P18" s="84"/>
    </row>
    <row r="19" spans="2:16" ht="15" customHeight="1">
      <c r="B19" s="212" t="s">
        <v>61</v>
      </c>
      <c r="C19" s="213"/>
      <c r="D19" s="213"/>
      <c r="E19" s="213"/>
      <c r="F19" s="214"/>
      <c r="G19" s="99">
        <v>640</v>
      </c>
      <c r="H19" s="99">
        <v>630</v>
      </c>
      <c r="I19" s="99">
        <v>550</v>
      </c>
      <c r="J19" s="112">
        <v>-12.85527320664075</v>
      </c>
      <c r="K19" s="107">
        <v>1280</v>
      </c>
      <c r="L19" s="112">
        <v>-14.39021306592182</v>
      </c>
      <c r="M19" s="85"/>
      <c r="N19" s="84"/>
      <c r="O19" s="84"/>
      <c r="P19" s="84"/>
    </row>
    <row r="20" spans="2:12" ht="97.5" customHeight="1">
      <c r="B20" s="222" t="s">
        <v>96</v>
      </c>
      <c r="C20" s="222"/>
      <c r="D20" s="222"/>
      <c r="E20" s="222"/>
      <c r="F20" s="222"/>
      <c r="G20" s="222"/>
      <c r="H20" s="222"/>
      <c r="I20" s="222"/>
      <c r="J20" s="222"/>
      <c r="K20" s="222"/>
      <c r="L20" s="222"/>
    </row>
  </sheetData>
  <sheetProtection/>
  <mergeCells count="19">
    <mergeCell ref="B2:L2"/>
    <mergeCell ref="B20:L20"/>
    <mergeCell ref="B7:F7"/>
    <mergeCell ref="B18:F18"/>
    <mergeCell ref="B13:F13"/>
    <mergeCell ref="B14:F14"/>
    <mergeCell ref="B16:F16"/>
    <mergeCell ref="B15:F15"/>
    <mergeCell ref="B11:F11"/>
    <mergeCell ref="G3:J3"/>
    <mergeCell ref="K3:L3"/>
    <mergeCell ref="G4:I4"/>
    <mergeCell ref="B19:F19"/>
    <mergeCell ref="B17:F17"/>
    <mergeCell ref="B10:F10"/>
    <mergeCell ref="B6:F6"/>
    <mergeCell ref="B12:F12"/>
    <mergeCell ref="B9:F9"/>
    <mergeCell ref="B8:F8"/>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B2:G20"/>
  <sheetViews>
    <sheetView showGridLines="0" zoomScalePageLayoutView="0" workbookViewId="0" topLeftCell="A1">
      <selection activeCell="E20" sqref="E20"/>
    </sheetView>
  </sheetViews>
  <sheetFormatPr defaultColWidth="11.421875" defaultRowHeight="12.75"/>
  <cols>
    <col min="1" max="1" width="3.00390625" style="51" customWidth="1"/>
    <col min="2" max="2" width="29.8515625" style="51" customWidth="1"/>
    <col min="3" max="7" width="12.7109375" style="51" customWidth="1"/>
    <col min="8" max="8" width="8.421875" style="51" customWidth="1"/>
    <col min="9" max="11" width="11.421875" style="51" customWidth="1"/>
    <col min="12" max="12" width="12.28125" style="51" customWidth="1"/>
    <col min="13" max="16384" width="11.421875" style="51" customWidth="1"/>
  </cols>
  <sheetData>
    <row r="2" spans="2:7" ht="25.5" customHeight="1">
      <c r="B2" s="224" t="s">
        <v>81</v>
      </c>
      <c r="C2" s="189"/>
      <c r="D2" s="189"/>
      <c r="E2" s="189"/>
      <c r="F2" s="189"/>
      <c r="G2" s="189"/>
    </row>
    <row r="3" spans="2:7" ht="30" customHeight="1">
      <c r="B3" s="63"/>
      <c r="C3" s="86" t="s">
        <v>82</v>
      </c>
      <c r="D3" s="86" t="s">
        <v>83</v>
      </c>
      <c r="E3" s="86" t="s">
        <v>84</v>
      </c>
      <c r="F3" s="86" t="s">
        <v>85</v>
      </c>
      <c r="G3" s="86" t="s">
        <v>86</v>
      </c>
    </row>
    <row r="4" spans="2:7" ht="15" customHeight="1">
      <c r="B4" s="124" t="s">
        <v>72</v>
      </c>
      <c r="C4" s="127">
        <v>30.425509066415458</v>
      </c>
      <c r="D4" s="127">
        <v>27.04043458028377</v>
      </c>
      <c r="E4" s="127">
        <v>17.345756564846106</v>
      </c>
      <c r="F4" s="127">
        <v>14.451086581670204</v>
      </c>
      <c r="G4" s="127">
        <v>10.737213206784467</v>
      </c>
    </row>
    <row r="5" spans="2:7" ht="15" customHeight="1">
      <c r="B5" s="125" t="s">
        <v>73</v>
      </c>
      <c r="C5" s="127">
        <v>45.1851828752681</v>
      </c>
      <c r="D5" s="127">
        <v>32.1690831575342</v>
      </c>
      <c r="E5" s="127">
        <v>11.199430790235912</v>
      </c>
      <c r="F5" s="127">
        <v>7.750493614840617</v>
      </c>
      <c r="G5" s="127">
        <v>3.695809562121148</v>
      </c>
    </row>
    <row r="6" spans="2:7" ht="15" customHeight="1">
      <c r="B6" s="125" t="s">
        <v>62</v>
      </c>
      <c r="C6" s="127">
        <v>18.445547460521357</v>
      </c>
      <c r="D6" s="127">
        <v>34.686541553430594</v>
      </c>
      <c r="E6" s="127">
        <v>16.450493208212176</v>
      </c>
      <c r="F6" s="127">
        <v>18.17199841717061</v>
      </c>
      <c r="G6" s="127">
        <v>12.245419360665263</v>
      </c>
    </row>
    <row r="7" spans="2:7" ht="15" customHeight="1">
      <c r="B7" s="125" t="s">
        <v>69</v>
      </c>
      <c r="C7" s="127">
        <v>35.424612985949</v>
      </c>
      <c r="D7" s="127">
        <v>40.441008963970646</v>
      </c>
      <c r="E7" s="127">
        <v>9.08174163115424</v>
      </c>
      <c r="F7" s="127">
        <v>7.532013434461023</v>
      </c>
      <c r="G7" s="127">
        <v>7.520622984465099</v>
      </c>
    </row>
    <row r="8" spans="2:7" ht="15" customHeight="1">
      <c r="B8" s="125" t="s">
        <v>45</v>
      </c>
      <c r="C8" s="127">
        <v>35.17106364621476</v>
      </c>
      <c r="D8" s="127">
        <v>33.02365997832752</v>
      </c>
      <c r="E8" s="127">
        <v>13.13707585881048</v>
      </c>
      <c r="F8" s="127">
        <v>11.08572954595644</v>
      </c>
      <c r="G8" s="127">
        <v>7.582470970690798</v>
      </c>
    </row>
    <row r="9" spans="2:7" ht="65.25" customHeight="1">
      <c r="B9" s="192" t="s">
        <v>97</v>
      </c>
      <c r="C9" s="223"/>
      <c r="D9" s="223"/>
      <c r="E9" s="223"/>
      <c r="F9" s="223"/>
      <c r="G9" s="223"/>
    </row>
    <row r="14" ht="11.25">
      <c r="B14" s="72"/>
    </row>
    <row r="15" ht="11.25">
      <c r="B15" s="72"/>
    </row>
    <row r="16" ht="11.25">
      <c r="B16" s="72"/>
    </row>
    <row r="17" spans="2:7" ht="11.25">
      <c r="B17" s="72"/>
      <c r="C17" s="70"/>
      <c r="D17" s="70"/>
      <c r="E17" s="70"/>
      <c r="F17" s="70"/>
      <c r="G17" s="70"/>
    </row>
    <row r="18" spans="2:7" ht="11.25">
      <c r="B18" s="72"/>
      <c r="C18" s="70"/>
      <c r="D18" s="70"/>
      <c r="E18" s="70"/>
      <c r="F18" s="70"/>
      <c r="G18" s="70"/>
    </row>
    <row r="19" spans="2:7" ht="11.25">
      <c r="B19" s="72"/>
      <c r="C19" s="70"/>
      <c r="D19" s="70"/>
      <c r="E19" s="70"/>
      <c r="F19" s="70"/>
      <c r="G19" s="70"/>
    </row>
    <row r="20" spans="2:7" ht="11.25">
      <c r="B20" s="53"/>
      <c r="C20" s="53"/>
      <c r="D20" s="53"/>
      <c r="E20" s="53"/>
      <c r="F20" s="53"/>
      <c r="G20" s="53"/>
    </row>
  </sheetData>
  <sheetProtection/>
  <mergeCells count="2">
    <mergeCell ref="B9:G9"/>
    <mergeCell ref="B2:G2"/>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BX58"/>
  <sheetViews>
    <sheetView zoomScale="85" zoomScaleNormal="85" zoomScalePageLayoutView="0" workbookViewId="0" topLeftCell="A1">
      <selection activeCell="I13" sqref="I13"/>
    </sheetView>
  </sheetViews>
  <sheetFormatPr defaultColWidth="11.421875" defaultRowHeight="12.75"/>
  <cols>
    <col min="1" max="1" width="35.00390625" style="2" customWidth="1"/>
    <col min="2" max="2" width="11.28125" style="2" customWidth="1"/>
    <col min="3" max="3" width="11.421875" style="2" bestFit="1" customWidth="1"/>
    <col min="4" max="16384" width="11.421875" style="2" customWidth="1"/>
  </cols>
  <sheetData>
    <row r="2" ht="11.25">
      <c r="A2" s="1" t="s">
        <v>18</v>
      </c>
    </row>
    <row r="3" spans="1:4" ht="11.25">
      <c r="A3" s="3"/>
      <c r="B3" s="3"/>
      <c r="C3" s="3"/>
      <c r="D3" s="3"/>
    </row>
    <row r="4" spans="1:4" ht="11.25">
      <c r="A4" s="3"/>
      <c r="B4" s="3"/>
      <c r="C4" s="3"/>
      <c r="D4" s="3"/>
    </row>
    <row r="5" spans="1:4" ht="11.25">
      <c r="A5" s="8"/>
      <c r="B5" s="9"/>
      <c r="C5" s="9"/>
      <c r="D5" s="3"/>
    </row>
    <row r="6" spans="1:4" ht="13.5" customHeight="1">
      <c r="A6" s="8"/>
      <c r="B6" s="3"/>
      <c r="C6" s="3"/>
      <c r="D6" s="3"/>
    </row>
    <row r="7" spans="1:4" ht="11.25">
      <c r="A7" s="8"/>
      <c r="B7" s="3"/>
      <c r="C7" s="3"/>
      <c r="D7" s="3"/>
    </row>
    <row r="8" spans="1:4" ht="11.25">
      <c r="A8" s="8"/>
      <c r="B8" s="3"/>
      <c r="C8" s="3"/>
      <c r="D8" s="3"/>
    </row>
    <row r="9" spans="1:4" ht="11.25">
      <c r="A9" s="10"/>
      <c r="B9" s="5"/>
      <c r="C9" s="5"/>
      <c r="D9" s="3"/>
    </row>
    <row r="10" spans="1:4" ht="11.25">
      <c r="A10" s="10"/>
      <c r="B10" s="5"/>
      <c r="C10" s="5"/>
      <c r="D10" s="3"/>
    </row>
    <row r="11" spans="1:4" ht="11.25">
      <c r="A11" s="10"/>
      <c r="B11" s="5"/>
      <c r="C11" s="5"/>
      <c r="D11" s="3"/>
    </row>
    <row r="12" spans="1:4" ht="11.25">
      <c r="A12" s="11"/>
      <c r="B12" s="5"/>
      <c r="C12" s="5"/>
      <c r="D12" s="3"/>
    </row>
    <row r="13" spans="1:4" ht="11.25">
      <c r="A13" s="10"/>
      <c r="B13" s="5"/>
      <c r="C13" s="5"/>
      <c r="D13" s="3"/>
    </row>
    <row r="14" spans="1:4" ht="11.25">
      <c r="A14" s="12"/>
      <c r="B14" s="5"/>
      <c r="C14" s="3"/>
      <c r="D14" s="3"/>
    </row>
    <row r="15" spans="1:4" ht="11.25">
      <c r="A15" s="8"/>
      <c r="B15" s="5"/>
      <c r="C15" s="3"/>
      <c r="D15" s="3"/>
    </row>
    <row r="16" spans="1:4" ht="11.25">
      <c r="A16" s="13"/>
      <c r="B16" s="5"/>
      <c r="C16" s="3"/>
      <c r="D16" s="3"/>
    </row>
    <row r="17" spans="1:4" ht="11.25">
      <c r="A17" s="13"/>
      <c r="B17" s="5"/>
      <c r="C17" s="3"/>
      <c r="D17" s="3"/>
    </row>
    <row r="18" spans="1:4" ht="11.25">
      <c r="A18" s="13"/>
      <c r="B18" s="5"/>
      <c r="C18" s="3"/>
      <c r="D18" s="3"/>
    </row>
    <row r="19" spans="1:11" ht="11.25">
      <c r="A19" s="14"/>
      <c r="B19" s="5"/>
      <c r="C19" s="3"/>
      <c r="D19" s="3"/>
      <c r="K19" s="4"/>
    </row>
    <row r="20" spans="1:11" ht="11.25">
      <c r="A20" s="14"/>
      <c r="B20" s="5"/>
      <c r="C20" s="3"/>
      <c r="D20" s="3"/>
      <c r="K20" s="4"/>
    </row>
    <row r="21" spans="1:11" ht="11.25">
      <c r="A21" s="14"/>
      <c r="B21" s="5"/>
      <c r="C21" s="3"/>
      <c r="D21" s="3"/>
      <c r="K21" s="4"/>
    </row>
    <row r="22" spans="1:11" ht="11.25">
      <c r="A22" s="14"/>
      <c r="B22" s="5"/>
      <c r="C22" s="3"/>
      <c r="D22" s="3"/>
      <c r="K22" s="4"/>
    </row>
    <row r="23" spans="2:20" ht="11.25">
      <c r="B23" s="3"/>
      <c r="C23" s="3"/>
      <c r="D23" s="3"/>
      <c r="L23" s="15"/>
      <c r="T23" s="15" t="s">
        <v>2</v>
      </c>
    </row>
    <row r="25" spans="1:56" ht="11.25">
      <c r="A25" s="16" t="s">
        <v>19</v>
      </c>
      <c r="B25" s="17"/>
      <c r="C25" s="18"/>
      <c r="D25" s="18"/>
      <c r="E25" s="18"/>
      <c r="F25" s="18"/>
      <c r="G25" s="18"/>
      <c r="H25" s="18"/>
      <c r="I25" s="18"/>
      <c r="J25" s="3"/>
      <c r="K25" s="3"/>
      <c r="L25" s="17"/>
      <c r="M25" s="18"/>
      <c r="N25" s="18"/>
      <c r="O25" s="18"/>
      <c r="P25" s="18"/>
      <c r="Q25" s="18"/>
      <c r="R25" s="18"/>
      <c r="S25" s="19"/>
      <c r="T25" s="20"/>
      <c r="U25" s="20"/>
      <c r="V25" s="17"/>
      <c r="W25" s="18"/>
      <c r="X25" s="18"/>
      <c r="Y25" s="18"/>
      <c r="Z25" s="18"/>
      <c r="AA25" s="18"/>
      <c r="AB25" s="18"/>
      <c r="AC25" s="19"/>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56" ht="25.5" customHeight="1">
      <c r="A26" s="16"/>
      <c r="B26" s="17"/>
      <c r="C26" s="18"/>
      <c r="D26" s="18"/>
      <c r="E26" s="18"/>
      <c r="F26" s="18"/>
      <c r="G26" s="18"/>
      <c r="H26" s="18"/>
      <c r="I26" s="18"/>
      <c r="J26" s="3"/>
      <c r="K26" s="3"/>
      <c r="L26" s="17"/>
      <c r="M26" s="18"/>
      <c r="N26" s="18"/>
      <c r="O26" s="18"/>
      <c r="P26" s="18"/>
      <c r="Q26" s="18"/>
      <c r="R26" s="18"/>
      <c r="S26" s="19"/>
      <c r="T26" s="20"/>
      <c r="U26" s="20"/>
      <c r="V26" s="17"/>
      <c r="W26" s="18"/>
      <c r="X26" s="18"/>
      <c r="Y26" s="18"/>
      <c r="Z26" s="18"/>
      <c r="AA26" s="18"/>
      <c r="AB26" s="18"/>
      <c r="AC26" s="19"/>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76" ht="22.5">
      <c r="A27" s="21"/>
      <c r="B27" s="22" t="s">
        <v>3</v>
      </c>
      <c r="C27" s="22" t="s">
        <v>4</v>
      </c>
      <c r="D27" s="22" t="s">
        <v>5</v>
      </c>
      <c r="E27" s="22" t="s">
        <v>6</v>
      </c>
      <c r="F27" s="22" t="s">
        <v>7</v>
      </c>
      <c r="G27" s="23"/>
      <c r="H27" s="23"/>
      <c r="I27" s="23"/>
      <c r="J27" s="3"/>
      <c r="K27" s="3"/>
      <c r="L27" s="17"/>
      <c r="M27" s="23"/>
      <c r="N27" s="23"/>
      <c r="O27" s="23"/>
      <c r="P27" s="23"/>
      <c r="Q27" s="23"/>
      <c r="R27" s="23"/>
      <c r="S27" s="23"/>
      <c r="T27" s="3"/>
      <c r="U27" s="3"/>
      <c r="V27" s="17"/>
      <c r="W27" s="23"/>
      <c r="X27" s="23"/>
      <c r="Y27" s="23"/>
      <c r="Z27" s="23"/>
      <c r="AA27" s="23"/>
      <c r="AB27" s="23"/>
      <c r="AC27" s="2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ht="11.25">
      <c r="A28" s="24" t="s">
        <v>1</v>
      </c>
      <c r="B28" s="25">
        <v>0.5807504604237107</v>
      </c>
      <c r="C28" s="25">
        <v>0.2576770868175755</v>
      </c>
      <c r="D28" s="25">
        <v>0.05599739664142564</v>
      </c>
      <c r="E28" s="25">
        <v>0.06432633059429921</v>
      </c>
      <c r="F28" s="25">
        <v>0.0453144646048653</v>
      </c>
      <c r="H28" s="18"/>
      <c r="I28" s="18"/>
      <c r="J28" s="3"/>
      <c r="K28" s="3"/>
      <c r="L28" s="17"/>
      <c r="M28" s="26"/>
      <c r="N28" s="26"/>
      <c r="O28" s="26"/>
      <c r="P28" s="26"/>
      <c r="Q28" s="26"/>
      <c r="R28" s="18"/>
      <c r="S28" s="18"/>
      <c r="T28" s="3"/>
      <c r="U28" s="3"/>
      <c r="V28" s="17"/>
      <c r="W28" s="26"/>
      <c r="X28" s="26"/>
      <c r="Y28" s="26"/>
      <c r="Z28" s="26"/>
      <c r="AA28" s="26"/>
      <c r="AB28" s="18"/>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ht="11.25">
      <c r="A29" s="27" t="s">
        <v>8</v>
      </c>
      <c r="B29" s="25">
        <v>0.22141955411278502</v>
      </c>
      <c r="C29" s="25">
        <v>0.42195195675752567</v>
      </c>
      <c r="D29" s="25">
        <v>0.17513151310558897</v>
      </c>
      <c r="E29" s="25">
        <v>0.10848465913276283</v>
      </c>
      <c r="F29" s="25">
        <v>0.07829658814653366</v>
      </c>
      <c r="H29" s="28"/>
      <c r="I29" s="18"/>
      <c r="J29" s="3"/>
      <c r="K29" s="3"/>
      <c r="L29" s="17"/>
      <c r="M29" s="28"/>
      <c r="N29" s="28"/>
      <c r="O29" s="28"/>
      <c r="P29" s="28"/>
      <c r="Q29" s="28"/>
      <c r="R29" s="28"/>
      <c r="S29" s="18"/>
      <c r="T29" s="3"/>
      <c r="U29" s="3"/>
      <c r="V29" s="17"/>
      <c r="W29" s="28"/>
      <c r="X29" s="28"/>
      <c r="Y29" s="28"/>
      <c r="Z29" s="28"/>
      <c r="AA29" s="28"/>
      <c r="AB29" s="28"/>
      <c r="AC29" s="18"/>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ht="11.25">
      <c r="A30" s="27" t="s">
        <v>9</v>
      </c>
      <c r="B30" s="25">
        <v>0.4819874609132339</v>
      </c>
      <c r="C30" s="25">
        <v>0.3882105438998544</v>
      </c>
      <c r="D30" s="25">
        <v>0.06425629433966204</v>
      </c>
      <c r="E30" s="25">
        <v>0.03799833995437485</v>
      </c>
      <c r="F30" s="25">
        <v>0.027547360892874854</v>
      </c>
      <c r="H30" s="28"/>
      <c r="I30" s="28"/>
      <c r="J30" s="3"/>
      <c r="K30" s="3"/>
      <c r="L30" s="17"/>
      <c r="M30" s="28"/>
      <c r="N30" s="28"/>
      <c r="O30" s="28"/>
      <c r="P30" s="28"/>
      <c r="Q30" s="28"/>
      <c r="R30" s="28"/>
      <c r="S30" s="28"/>
      <c r="T30" s="3"/>
      <c r="U30" s="3"/>
      <c r="V30" s="17"/>
      <c r="W30" s="28"/>
      <c r="X30" s="28"/>
      <c r="Y30" s="28"/>
      <c r="Z30" s="28"/>
      <c r="AA30" s="28"/>
      <c r="AB30" s="28"/>
      <c r="AC30" s="28"/>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ht="11.25">
      <c r="A31" s="27" t="s">
        <v>10</v>
      </c>
      <c r="B31" s="25">
        <v>0.32292592771021017</v>
      </c>
      <c r="C31" s="25">
        <v>0.4810998068593402</v>
      </c>
      <c r="D31" s="25">
        <v>0.11637053225361427</v>
      </c>
      <c r="E31" s="25">
        <v>0.05818307632340768</v>
      </c>
      <c r="F31" s="25">
        <v>0.0214206568534277</v>
      </c>
      <c r="H31" s="28"/>
      <c r="I31" s="18"/>
      <c r="J31" s="3"/>
      <c r="K31" s="3"/>
      <c r="L31" s="17"/>
      <c r="M31" s="28"/>
      <c r="N31" s="28"/>
      <c r="O31" s="28"/>
      <c r="P31" s="28"/>
      <c r="Q31" s="28"/>
      <c r="R31" s="28"/>
      <c r="S31" s="18"/>
      <c r="T31" s="3"/>
      <c r="U31" s="3"/>
      <c r="V31" s="17"/>
      <c r="W31" s="28"/>
      <c r="X31" s="28"/>
      <c r="Y31" s="28"/>
      <c r="Z31" s="28"/>
      <c r="AA31" s="28"/>
      <c r="AB31" s="28"/>
      <c r="AC31" s="18"/>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ht="11.25">
      <c r="A32" s="27" t="s">
        <v>11</v>
      </c>
      <c r="B32" s="25">
        <v>0.20349924204143507</v>
      </c>
      <c r="C32" s="25">
        <v>0.3523201953848745</v>
      </c>
      <c r="D32" s="25">
        <v>0.17641064510695637</v>
      </c>
      <c r="E32" s="25">
        <v>0.17001431699511538</v>
      </c>
      <c r="F32" s="25">
        <v>0.09775560047161866</v>
      </c>
      <c r="H32" s="28"/>
      <c r="I32" s="3"/>
      <c r="J32" s="3"/>
      <c r="K32" s="3"/>
      <c r="L32" s="17"/>
      <c r="M32" s="28"/>
      <c r="N32" s="28"/>
      <c r="O32" s="28"/>
      <c r="P32" s="28"/>
      <c r="Q32" s="28"/>
      <c r="R32" s="28"/>
      <c r="S32" s="3"/>
      <c r="T32" s="3"/>
      <c r="U32" s="3"/>
      <c r="V32" s="17"/>
      <c r="W32" s="28"/>
      <c r="X32" s="28"/>
      <c r="Y32" s="28"/>
      <c r="Z32" s="28"/>
      <c r="AA32" s="28"/>
      <c r="AB32" s="28"/>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8:76" ht="11.25">
      <c r="H33" s="28"/>
      <c r="I33" s="3"/>
      <c r="J33" s="3"/>
      <c r="K33" s="3"/>
      <c r="L33" s="17"/>
      <c r="M33" s="28"/>
      <c r="N33" s="28"/>
      <c r="O33" s="28"/>
      <c r="P33" s="28"/>
      <c r="Q33" s="28"/>
      <c r="R33" s="28"/>
      <c r="S33" s="3"/>
      <c r="T33" s="3"/>
      <c r="U33" s="3"/>
      <c r="V33" s="17"/>
      <c r="W33" s="28"/>
      <c r="X33" s="28"/>
      <c r="Y33" s="28"/>
      <c r="Z33" s="28"/>
      <c r="AA33" s="28"/>
      <c r="AB33" s="28"/>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2:76" ht="11.25">
      <c r="B34" s="3"/>
      <c r="C34" s="29"/>
      <c r="D34" s="3"/>
      <c r="E34" s="3"/>
      <c r="F34" s="3"/>
      <c r="G34" s="3"/>
      <c r="H34" s="3"/>
      <c r="I34" s="3"/>
      <c r="J34" s="3"/>
      <c r="K34" s="3"/>
      <c r="L34" s="17"/>
      <c r="M34" s="28"/>
      <c r="N34" s="28"/>
      <c r="O34" s="28"/>
      <c r="P34" s="28"/>
      <c r="Q34" s="28"/>
      <c r="R34" s="28"/>
      <c r="S34" s="3"/>
      <c r="T34" s="3"/>
      <c r="U34" s="3"/>
      <c r="V34" s="17"/>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8:76" ht="11.2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2:76" ht="11.25">
      <c r="B36" s="6"/>
      <c r="C36" s="6"/>
      <c r="D36" s="6"/>
      <c r="E36" s="6"/>
      <c r="F36" s="6"/>
      <c r="H36" s="29"/>
      <c r="I36" s="29"/>
      <c r="J36" s="29"/>
      <c r="K36" s="29"/>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11" ht="11.25">
      <c r="A37" s="2">
        <v>2008</v>
      </c>
      <c r="B37" s="5">
        <v>20553</v>
      </c>
      <c r="C37" s="5">
        <v>70087</v>
      </c>
      <c r="D37" s="5">
        <v>36843</v>
      </c>
      <c r="E37" s="5">
        <v>33473</v>
      </c>
      <c r="F37" s="5">
        <v>20690</v>
      </c>
      <c r="H37" s="29"/>
      <c r="I37" s="29"/>
      <c r="J37" s="29"/>
      <c r="K37" s="29"/>
    </row>
    <row r="38" spans="1:11" ht="11.25">
      <c r="A38" s="27" t="s">
        <v>11</v>
      </c>
      <c r="B38" s="25">
        <f>B37/SUM($B$37:$F$37)</f>
        <v>0.11314865177322925</v>
      </c>
      <c r="C38" s="25">
        <f>C37/SUM($B$37:$F$37)</f>
        <v>0.38584389416777687</v>
      </c>
      <c r="D38" s="25">
        <f>D37/SUM($B$37:$F$37)</f>
        <v>0.2028285786639948</v>
      </c>
      <c r="E38" s="25">
        <f>E37/SUM($B$37:$F$37)</f>
        <v>0.1842760093808837</v>
      </c>
      <c r="F38" s="25">
        <f>F37/SUM($B$37:$F$37)</f>
        <v>0.11390286601411537</v>
      </c>
      <c r="G38" s="29"/>
      <c r="H38" s="29"/>
      <c r="I38" s="29"/>
      <c r="J38" s="29"/>
      <c r="K38" s="29"/>
    </row>
    <row r="39" spans="2:11" ht="11.25">
      <c r="B39" s="5"/>
      <c r="C39" s="5"/>
      <c r="D39" s="5"/>
      <c r="E39" s="5"/>
      <c r="F39" s="5"/>
      <c r="G39" s="29"/>
      <c r="H39" s="29"/>
      <c r="I39" s="29"/>
      <c r="J39" s="29"/>
      <c r="K39" s="29"/>
    </row>
    <row r="40" spans="2:9" ht="11.25">
      <c r="B40" s="3"/>
      <c r="C40" s="3"/>
      <c r="D40" s="3"/>
      <c r="E40" s="3"/>
      <c r="F40" s="3"/>
      <c r="G40" s="3"/>
      <c r="H40" s="3"/>
      <c r="I40" s="3"/>
    </row>
    <row r="41" spans="2:9" ht="11.25">
      <c r="B41" s="3">
        <v>464371</v>
      </c>
      <c r="C41" s="3">
        <v>239232</v>
      </c>
      <c r="D41" s="3">
        <v>52816</v>
      </c>
      <c r="E41" s="3">
        <v>60327</v>
      </c>
      <c r="F41" s="3">
        <v>38635</v>
      </c>
      <c r="G41" s="3"/>
      <c r="H41" s="3"/>
      <c r="I41" s="3"/>
    </row>
    <row r="42" spans="1:9" ht="11.25">
      <c r="A42" s="2" t="s">
        <v>1</v>
      </c>
      <c r="B42" s="25">
        <f>B41/SUM($B$41:$F$41)</f>
        <v>0.5428820607425229</v>
      </c>
      <c r="C42" s="25">
        <f>C41/SUM($B$41:$F$41)</f>
        <v>0.27967887993771195</v>
      </c>
      <c r="D42" s="25">
        <f>D41/SUM($B$41:$F$41)</f>
        <v>0.06174558471605051</v>
      </c>
      <c r="E42" s="25">
        <f>E41/SUM($B$41:$F$41)</f>
        <v>0.07052646715323348</v>
      </c>
      <c r="F42" s="25">
        <f>F41/SUM($B$41:$F$41)</f>
        <v>0.045167007450481134</v>
      </c>
      <c r="G42" s="3"/>
      <c r="H42" s="3"/>
      <c r="I42" s="3"/>
    </row>
    <row r="46" spans="2:6" ht="11.25">
      <c r="B46" s="2">
        <v>32087</v>
      </c>
      <c r="C46" s="2">
        <v>82763</v>
      </c>
      <c r="D46" s="2">
        <v>41065</v>
      </c>
      <c r="E46" s="2">
        <v>31801</v>
      </c>
      <c r="F46" s="2">
        <v>26240</v>
      </c>
    </row>
    <row r="47" spans="1:6" ht="11.25">
      <c r="A47" s="27" t="s">
        <v>8</v>
      </c>
      <c r="B47" s="25">
        <f>B46/SUM($B$46:$F$46)</f>
        <v>0.14997008730767072</v>
      </c>
      <c r="C47" s="25">
        <f>C46/SUM($B$46:$F$46)</f>
        <v>0.38682252425732394</v>
      </c>
      <c r="D47" s="25">
        <f>D46/SUM($B$46:$F$46)</f>
        <v>0.19193198601581635</v>
      </c>
      <c r="E47" s="25">
        <f>E46/SUM($B$46:$F$46)</f>
        <v>0.14863336386920675</v>
      </c>
      <c r="F47" s="25">
        <f>F46/SUM($B$46:$F$46)</f>
        <v>0.12264203854998224</v>
      </c>
    </row>
    <row r="50" spans="2:6" ht="11.25">
      <c r="B50" s="2">
        <v>92330</v>
      </c>
      <c r="C50" s="2">
        <v>74366</v>
      </c>
      <c r="D50" s="2">
        <v>12309</v>
      </c>
      <c r="E50" s="2">
        <v>7279</v>
      </c>
      <c r="F50" s="2">
        <v>5277</v>
      </c>
    </row>
    <row r="51" spans="1:6" ht="11.25">
      <c r="A51" s="27" t="s">
        <v>9</v>
      </c>
      <c r="B51" s="25">
        <f>B50/SUM($B$50:$F$50)</f>
        <v>0.4819874609132339</v>
      </c>
      <c r="C51" s="25">
        <f>C50/SUM($B$50:$F$50)</f>
        <v>0.3882105438998544</v>
      </c>
      <c r="D51" s="25">
        <f>D50/SUM($B$50:$F$50)</f>
        <v>0.06425629433966204</v>
      </c>
      <c r="E51" s="25">
        <f>E50/SUM($B$50:$F$50)</f>
        <v>0.03799833995437485</v>
      </c>
      <c r="F51" s="25">
        <f>F50/SUM($B$50:$F$50)</f>
        <v>0.027547360892874854</v>
      </c>
    </row>
    <row r="57" spans="2:6" ht="11.25">
      <c r="B57" s="2">
        <v>71166</v>
      </c>
      <c r="C57" s="2">
        <v>107973</v>
      </c>
      <c r="D57" s="2">
        <v>24528</v>
      </c>
      <c r="E57" s="2">
        <v>10267</v>
      </c>
      <c r="F57" s="2">
        <v>2856</v>
      </c>
    </row>
    <row r="58" spans="1:6" ht="11.25">
      <c r="A58" s="27" t="s">
        <v>10</v>
      </c>
      <c r="B58" s="25">
        <f>B57/SUM($B$57:$F$57)</f>
        <v>0.3282715992435075</v>
      </c>
      <c r="C58" s="25">
        <f>C57/SUM($B$57:$F$57)</f>
        <v>0.49805341574795886</v>
      </c>
      <c r="D58" s="25">
        <f>D57/SUM($B$57:$F$57)</f>
        <v>0.11314175008072327</v>
      </c>
      <c r="E58" s="25">
        <f>E57/SUM($B$57:$F$57)</f>
        <v>0.047359195534849394</v>
      </c>
      <c r="F58" s="25">
        <f>F57/SUM($B$57:$F$57)</f>
        <v>0.01317403939296093</v>
      </c>
    </row>
  </sheetData>
  <sheetProtection/>
  <printOptions/>
  <pageMargins left="0.787401575" right="0.787401575" top="0.984251969" bottom="0.984251969" header="0.4921259845" footer="0.4921259845"/>
  <pageSetup fitToHeight="1" fitToWidth="1" horizontalDpi="600" verticalDpi="600" orientation="portrait" paperSize="9" scale="75"/>
  <drawing r:id="rId1"/>
</worksheet>
</file>

<file path=xl/worksheets/sheet5.xml><?xml version="1.0" encoding="utf-8"?>
<worksheet xmlns="http://schemas.openxmlformats.org/spreadsheetml/2006/main" xmlns:r="http://schemas.openxmlformats.org/officeDocument/2006/relationships">
  <dimension ref="B2:J10"/>
  <sheetViews>
    <sheetView showGridLines="0" zoomScalePageLayoutView="0" workbookViewId="0" topLeftCell="A1">
      <selection activeCell="G23" sqref="G23"/>
    </sheetView>
  </sheetViews>
  <sheetFormatPr defaultColWidth="11.421875" defaultRowHeight="12.75"/>
  <cols>
    <col min="1" max="1" width="2.7109375" style="0" customWidth="1"/>
    <col min="2" max="2" width="27.7109375" style="0" customWidth="1"/>
    <col min="3" max="10" width="8.7109375" style="0" customWidth="1"/>
    <col min="11" max="11" width="4.28125" style="0" customWidth="1"/>
  </cols>
  <sheetData>
    <row r="2" spans="2:10" ht="24" customHeight="1">
      <c r="B2" s="225" t="s">
        <v>99</v>
      </c>
      <c r="C2" s="226"/>
      <c r="D2" s="226"/>
      <c r="E2" s="226"/>
      <c r="F2" s="226"/>
      <c r="G2" s="226"/>
      <c r="H2" s="226"/>
      <c r="I2" s="226"/>
      <c r="J2" s="226"/>
    </row>
    <row r="3" spans="3:10" ht="12.75">
      <c r="C3" s="77"/>
      <c r="D3" s="78"/>
      <c r="E3" s="78"/>
      <c r="F3" s="78"/>
      <c r="G3" s="79"/>
      <c r="H3" s="79"/>
      <c r="J3" s="79" t="s">
        <v>32</v>
      </c>
    </row>
    <row r="4" spans="3:10" ht="15" customHeight="1">
      <c r="C4" s="126">
        <v>2009</v>
      </c>
      <c r="D4" s="126">
        <v>2010</v>
      </c>
      <c r="E4" s="126">
        <v>2011</v>
      </c>
      <c r="F4" s="126">
        <v>2012</v>
      </c>
      <c r="G4" s="126">
        <v>2013</v>
      </c>
      <c r="H4" s="126">
        <v>2014</v>
      </c>
      <c r="I4" s="126">
        <v>2015</v>
      </c>
      <c r="J4" s="126">
        <v>2016</v>
      </c>
    </row>
    <row r="5" spans="2:10" ht="15" customHeight="1">
      <c r="B5" s="80" t="s">
        <v>64</v>
      </c>
      <c r="C5" s="128">
        <v>41.07741951126911</v>
      </c>
      <c r="D5" s="128">
        <v>38.53810958357064</v>
      </c>
      <c r="E5" s="128">
        <v>38.411008995087776</v>
      </c>
      <c r="F5" s="128">
        <v>38.85063982747394</v>
      </c>
      <c r="G5" s="128">
        <v>37.130170283921935</v>
      </c>
      <c r="H5" s="128">
        <v>36.10160069920006</v>
      </c>
      <c r="I5" s="128">
        <v>35.411295210130696</v>
      </c>
      <c r="J5" s="129">
        <v>35.60893129754875</v>
      </c>
    </row>
    <row r="6" spans="2:10" ht="15" customHeight="1">
      <c r="B6" s="81" t="s">
        <v>74</v>
      </c>
      <c r="C6" s="128">
        <v>9.359891104183461</v>
      </c>
      <c r="D6" s="128">
        <v>7.2563619767305685</v>
      </c>
      <c r="E6" s="128">
        <v>8.098919850853179</v>
      </c>
      <c r="F6" s="128">
        <v>7.960150931301098</v>
      </c>
      <c r="G6" s="128">
        <v>8.095384868906493</v>
      </c>
      <c r="H6" s="128">
        <v>8.864817751446806</v>
      </c>
      <c r="I6" s="128">
        <v>9.184225694502949</v>
      </c>
      <c r="J6" s="129">
        <v>9.809278904226272</v>
      </c>
    </row>
    <row r="7" spans="2:10" ht="15" customHeight="1">
      <c r="B7" s="81" t="s">
        <v>70</v>
      </c>
      <c r="C7" s="128">
        <v>6.18011249140862</v>
      </c>
      <c r="D7" s="128">
        <v>6.242141808963033</v>
      </c>
      <c r="E7" s="128">
        <v>6.058012102314107</v>
      </c>
      <c r="F7" s="128">
        <v>6.034724220048027</v>
      </c>
      <c r="G7" s="128">
        <v>5.540558694198359</v>
      </c>
      <c r="H7" s="128">
        <v>5.749138486666587</v>
      </c>
      <c r="I7" s="128">
        <v>4.860584400263314</v>
      </c>
      <c r="J7" s="129">
        <v>5.29075582868496</v>
      </c>
    </row>
    <row r="8" spans="2:10" ht="15" customHeight="1">
      <c r="B8" s="81" t="s">
        <v>72</v>
      </c>
      <c r="C8" s="128">
        <v>1.3863390488946827</v>
      </c>
      <c r="D8" s="128">
        <v>1.8547951853619675</v>
      </c>
      <c r="E8" s="128">
        <v>2.842877298443256</v>
      </c>
      <c r="F8" s="128">
        <v>3.2333580506052164</v>
      </c>
      <c r="G8" s="128">
        <v>4.045991636301211</v>
      </c>
      <c r="H8" s="128">
        <v>4.264642122497605</v>
      </c>
      <c r="I8" s="128">
        <v>4.452526890215284</v>
      </c>
      <c r="J8" s="129">
        <v>4.6205682625113385</v>
      </c>
    </row>
    <row r="9" spans="2:10" ht="15" customHeight="1">
      <c r="B9" s="81" t="s">
        <v>65</v>
      </c>
      <c r="C9" s="128">
        <v>20.442915414511354</v>
      </c>
      <c r="D9" s="128">
        <v>18.990563065450843</v>
      </c>
      <c r="E9" s="128">
        <v>20.462136418833925</v>
      </c>
      <c r="F9" s="128">
        <v>20.81042365459217</v>
      </c>
      <c r="G9" s="128">
        <v>21.035866668958374</v>
      </c>
      <c r="H9" s="128">
        <v>21.650782649025455</v>
      </c>
      <c r="I9" s="128">
        <v>21.603199867169366</v>
      </c>
      <c r="J9" s="129">
        <v>21.88526625098844</v>
      </c>
    </row>
    <row r="10" spans="2:10" ht="121.5" customHeight="1">
      <c r="B10" s="192" t="s">
        <v>98</v>
      </c>
      <c r="C10" s="223"/>
      <c r="D10" s="223"/>
      <c r="E10" s="223"/>
      <c r="F10" s="223"/>
      <c r="G10" s="223"/>
      <c r="H10" s="223"/>
      <c r="I10" s="223"/>
      <c r="J10" s="223"/>
    </row>
  </sheetData>
  <sheetProtection/>
  <mergeCells count="2">
    <mergeCell ref="B10:J10"/>
    <mergeCell ref="B2:J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J45"/>
  <sheetViews>
    <sheetView showGridLines="0" zoomScalePageLayoutView="0" workbookViewId="0" topLeftCell="A1">
      <selection activeCell="Q18" sqref="Q18"/>
    </sheetView>
  </sheetViews>
  <sheetFormatPr defaultColWidth="11.421875" defaultRowHeight="12.75"/>
  <cols>
    <col min="1" max="1" width="3.00390625" style="61" customWidth="1"/>
    <col min="2" max="2" width="28.7109375" style="61" customWidth="1"/>
    <col min="3" max="7" width="10.7109375" style="61" customWidth="1"/>
    <col min="8" max="8" width="9.28125" style="61" customWidth="1"/>
    <col min="9" max="16384" width="11.421875" style="61" customWidth="1"/>
  </cols>
  <sheetData>
    <row r="2" spans="1:10" ht="24.75" customHeight="1">
      <c r="A2" s="51"/>
      <c r="B2" s="224" t="s">
        <v>101</v>
      </c>
      <c r="C2" s="189"/>
      <c r="D2" s="189"/>
      <c r="E2" s="189"/>
      <c r="F2" s="189"/>
      <c r="G2" s="189"/>
      <c r="H2" s="65"/>
      <c r="I2" s="51"/>
      <c r="J2" s="51"/>
    </row>
    <row r="3" spans="1:10" ht="12.75">
      <c r="A3" s="51"/>
      <c r="B3" s="51"/>
      <c r="C3" s="51"/>
      <c r="D3" s="51"/>
      <c r="E3" s="51"/>
      <c r="F3" s="51"/>
      <c r="G3" s="68" t="s">
        <v>32</v>
      </c>
      <c r="H3" s="66"/>
      <c r="I3" s="51"/>
      <c r="J3" s="51"/>
    </row>
    <row r="4" spans="1:10" ht="30" customHeight="1">
      <c r="A4" s="51"/>
      <c r="B4" s="67"/>
      <c r="C4" s="86" t="s">
        <v>88</v>
      </c>
      <c r="D4" s="86" t="s">
        <v>29</v>
      </c>
      <c r="E4" s="86" t="s">
        <v>30</v>
      </c>
      <c r="F4" s="86" t="s">
        <v>31</v>
      </c>
      <c r="G4" s="86" t="s">
        <v>87</v>
      </c>
      <c r="H4" s="51"/>
      <c r="I4" s="51"/>
      <c r="J4" s="51"/>
    </row>
    <row r="5" spans="1:10" ht="15" customHeight="1">
      <c r="A5" s="51"/>
      <c r="B5" s="130" t="s">
        <v>52</v>
      </c>
      <c r="C5" s="142"/>
      <c r="D5" s="142"/>
      <c r="E5" s="142"/>
      <c r="F5" s="142"/>
      <c r="G5" s="142"/>
      <c r="H5" s="51"/>
      <c r="I5" s="51"/>
      <c r="J5" s="51"/>
    </row>
    <row r="6" spans="1:8" ht="15" customHeight="1">
      <c r="A6" s="51"/>
      <c r="B6" s="131" t="s">
        <v>72</v>
      </c>
      <c r="C6" s="143">
        <v>23.502216215141818</v>
      </c>
      <c r="D6" s="143">
        <v>24.294488282880483</v>
      </c>
      <c r="E6" s="143">
        <v>23.52288763888613</v>
      </c>
      <c r="F6" s="143">
        <v>21.32217606487647</v>
      </c>
      <c r="G6" s="143">
        <v>7.358231798215102</v>
      </c>
      <c r="H6" s="51"/>
    </row>
    <row r="7" spans="1:8" ht="15" customHeight="1">
      <c r="A7" s="51"/>
      <c r="B7" s="90" t="s">
        <v>73</v>
      </c>
      <c r="C7" s="143">
        <v>39.04894708231902</v>
      </c>
      <c r="D7" s="143">
        <v>23.383044598331402</v>
      </c>
      <c r="E7" s="143">
        <v>20.63765923755052</v>
      </c>
      <c r="F7" s="143">
        <v>14.370258325258206</v>
      </c>
      <c r="G7" s="143">
        <v>2.560090756540852</v>
      </c>
      <c r="H7" s="51"/>
    </row>
    <row r="8" spans="1:8" ht="15" customHeight="1">
      <c r="A8" s="51"/>
      <c r="B8" s="90" t="s">
        <v>62</v>
      </c>
      <c r="C8" s="143">
        <v>14.73468499510355</v>
      </c>
      <c r="D8" s="143">
        <v>29.939066410358713</v>
      </c>
      <c r="E8" s="143">
        <v>31.408001160639802</v>
      </c>
      <c r="F8" s="143">
        <v>21.154473903739436</v>
      </c>
      <c r="G8" s="143">
        <v>2.7637735301585</v>
      </c>
      <c r="H8" s="51"/>
    </row>
    <row r="9" spans="1:8" ht="15" customHeight="1">
      <c r="A9" s="51"/>
      <c r="B9" s="90" t="s">
        <v>69</v>
      </c>
      <c r="C9" s="143">
        <v>4.58984784340026</v>
      </c>
      <c r="D9" s="143">
        <v>15.363764653281356</v>
      </c>
      <c r="E9" s="143">
        <v>27.780805074681087</v>
      </c>
      <c r="F9" s="143">
        <v>39.429377820625675</v>
      </c>
      <c r="G9" s="143">
        <v>12.836204608011625</v>
      </c>
      <c r="H9" s="51"/>
    </row>
    <row r="10" spans="1:8" ht="15" customHeight="1">
      <c r="A10" s="51"/>
      <c r="B10" s="132" t="s">
        <v>103</v>
      </c>
      <c r="C10" s="144">
        <v>25.963890862173905</v>
      </c>
      <c r="D10" s="144">
        <v>23.411599751111776</v>
      </c>
      <c r="E10" s="144">
        <v>23.741868323208827</v>
      </c>
      <c r="F10" s="144">
        <v>21.010201365494392</v>
      </c>
      <c r="G10" s="144">
        <v>5.872439698011099</v>
      </c>
      <c r="H10" s="51"/>
    </row>
    <row r="11" spans="1:8" ht="15" customHeight="1">
      <c r="A11" s="51"/>
      <c r="B11" s="131" t="s">
        <v>72</v>
      </c>
      <c r="C11" s="143">
        <v>12.446206929498638</v>
      </c>
      <c r="D11" s="143">
        <v>22.717062759550625</v>
      </c>
      <c r="E11" s="143">
        <v>25.53868388331848</v>
      </c>
      <c r="F11" s="143">
        <v>26.902582196500347</v>
      </c>
      <c r="G11" s="143">
        <v>12.395464231131916</v>
      </c>
      <c r="H11" s="51"/>
    </row>
    <row r="12" spans="1:8" ht="15" customHeight="1">
      <c r="A12" s="51"/>
      <c r="B12" s="90" t="s">
        <v>73</v>
      </c>
      <c r="C12" s="143">
        <v>10.457213341390927</v>
      </c>
      <c r="D12" s="143">
        <v>23.559783930993277</v>
      </c>
      <c r="E12" s="143">
        <v>27.140736211951637</v>
      </c>
      <c r="F12" s="143">
        <v>26.010297057530707</v>
      </c>
      <c r="G12" s="143">
        <v>12.831969458133448</v>
      </c>
      <c r="H12" s="51"/>
    </row>
    <row r="13" spans="1:8" ht="15" customHeight="1">
      <c r="A13" s="51"/>
      <c r="B13" s="90" t="s">
        <v>62</v>
      </c>
      <c r="C13" s="143">
        <v>3.2933846976204078</v>
      </c>
      <c r="D13" s="143">
        <v>15.598768731683041</v>
      </c>
      <c r="E13" s="143">
        <v>31.3634269072678</v>
      </c>
      <c r="F13" s="143">
        <v>35.755515824009734</v>
      </c>
      <c r="G13" s="143">
        <v>13.988903839419017</v>
      </c>
      <c r="H13" s="51"/>
    </row>
    <row r="14" spans="1:8" ht="15" customHeight="1">
      <c r="A14" s="51"/>
      <c r="B14" s="90" t="s">
        <v>69</v>
      </c>
      <c r="C14" s="143">
        <v>1.3719150187003724</v>
      </c>
      <c r="D14" s="143">
        <v>16.322621068957382</v>
      </c>
      <c r="E14" s="143">
        <v>28.877745589844945</v>
      </c>
      <c r="F14" s="143">
        <v>37.317511825519915</v>
      </c>
      <c r="G14" s="143">
        <v>16.110206496977387</v>
      </c>
      <c r="H14" s="51"/>
    </row>
    <row r="15" spans="1:8" ht="15" customHeight="1">
      <c r="A15" s="51"/>
      <c r="B15" s="131" t="s">
        <v>102</v>
      </c>
      <c r="C15" s="143">
        <v>7.909057577915633</v>
      </c>
      <c r="D15" s="143">
        <v>20.75469074297475</v>
      </c>
      <c r="E15" s="143">
        <v>27.719809923320547</v>
      </c>
      <c r="F15" s="143">
        <v>29.979437509309815</v>
      </c>
      <c r="G15" s="143">
        <v>13.63700424647925</v>
      </c>
      <c r="H15" s="51"/>
    </row>
    <row r="16" spans="1:8" ht="15" customHeight="1">
      <c r="A16" s="51"/>
      <c r="B16" s="133" t="s">
        <v>23</v>
      </c>
      <c r="C16" s="145">
        <v>19.32667079053182</v>
      </c>
      <c r="D16" s="145">
        <v>23.996347465946222</v>
      </c>
      <c r="E16" s="145">
        <v>26.496572399431383</v>
      </c>
      <c r="F16" s="145">
        <v>24.076680611809607</v>
      </c>
      <c r="G16" s="145">
        <v>6.103728732280969</v>
      </c>
      <c r="H16" s="51"/>
    </row>
    <row r="17" spans="1:10" ht="59.25" customHeight="1">
      <c r="A17" s="51"/>
      <c r="B17" s="192" t="s">
        <v>100</v>
      </c>
      <c r="C17" s="223"/>
      <c r="D17" s="223"/>
      <c r="E17" s="223"/>
      <c r="F17" s="223"/>
      <c r="G17" s="223"/>
      <c r="H17" s="51"/>
      <c r="I17" s="51"/>
      <c r="J17" s="51"/>
    </row>
    <row r="18" spans="1:10" ht="12.75">
      <c r="A18" s="51"/>
      <c r="H18" s="51"/>
      <c r="I18" s="51"/>
      <c r="J18" s="51"/>
    </row>
    <row r="19" spans="1:10" ht="12.75">
      <c r="A19" s="51"/>
      <c r="H19" s="51"/>
      <c r="I19" s="51"/>
      <c r="J19" s="51"/>
    </row>
    <row r="20" spans="1:10" ht="12.75">
      <c r="A20" s="51"/>
      <c r="B20" s="64"/>
      <c r="C20" s="51"/>
      <c r="D20" s="51"/>
      <c r="E20" s="51"/>
      <c r="F20" s="51"/>
      <c r="G20" s="51"/>
      <c r="H20" s="51"/>
      <c r="I20" s="51"/>
      <c r="J20" s="51"/>
    </row>
    <row r="21" spans="1:10" ht="12.75">
      <c r="A21" s="51"/>
      <c r="B21" s="51"/>
      <c r="C21" s="51"/>
      <c r="D21" s="51"/>
      <c r="E21" s="51"/>
      <c r="F21" s="51"/>
      <c r="G21" s="51"/>
      <c r="H21" s="51"/>
      <c r="I21" s="51"/>
      <c r="J21" s="51"/>
    </row>
    <row r="22" spans="1:10" ht="12.75">
      <c r="A22" s="51"/>
      <c r="B22" s="51"/>
      <c r="C22" s="51"/>
      <c r="D22" s="51"/>
      <c r="E22" s="51"/>
      <c r="F22" s="51"/>
      <c r="G22" s="51"/>
      <c r="H22" s="51"/>
      <c r="I22" s="51"/>
      <c r="J22" s="51"/>
    </row>
    <row r="23" spans="1:10" ht="12.75">
      <c r="A23" s="51"/>
      <c r="B23" s="51"/>
      <c r="C23" s="51"/>
      <c r="D23" s="51"/>
      <c r="E23" s="51"/>
      <c r="F23" s="51"/>
      <c r="G23" s="51"/>
      <c r="H23" s="51"/>
      <c r="I23" s="51"/>
      <c r="J23" s="51"/>
    </row>
    <row r="26" ht="12.75" customHeight="1"/>
    <row r="35" ht="6.75" customHeight="1"/>
    <row r="36" ht="12.75" customHeight="1"/>
    <row r="42" ht="24" customHeight="1"/>
    <row r="44" spans="2:8" ht="60" customHeight="1">
      <c r="B44" s="227"/>
      <c r="C44" s="227"/>
      <c r="D44" s="227"/>
      <c r="E44" s="227"/>
      <c r="F44" s="227"/>
      <c r="G44" s="227"/>
      <c r="H44" s="227"/>
    </row>
    <row r="45" spans="2:7" ht="12.75">
      <c r="B45" s="60"/>
      <c r="C45" s="60"/>
      <c r="D45" s="60"/>
      <c r="E45" s="60"/>
      <c r="F45" s="60"/>
      <c r="G45" s="60"/>
    </row>
    <row r="48" s="60" customFormat="1" ht="12.75"/>
  </sheetData>
  <sheetProtection/>
  <mergeCells count="3">
    <mergeCell ref="B44:H44"/>
    <mergeCell ref="B17:G17"/>
    <mergeCell ref="B2:G2"/>
  </mergeCells>
  <printOptions/>
  <pageMargins left="0.787401575" right="0.787401575" top="0.984251969" bottom="0.984251969" header="0.4921259845" footer="0.4921259845"/>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2:J62"/>
  <sheetViews>
    <sheetView zoomScale="85" zoomScaleNormal="85" zoomScalePageLayoutView="0" workbookViewId="0" topLeftCell="A10">
      <selection activeCell="B49" sqref="B49"/>
    </sheetView>
  </sheetViews>
  <sheetFormatPr defaultColWidth="11.421875" defaultRowHeight="12.75"/>
  <cols>
    <col min="1" max="1" width="46.140625" style="0" customWidth="1"/>
    <col min="2" max="2" width="12.7109375" style="0" customWidth="1"/>
  </cols>
  <sheetData>
    <row r="2" ht="12.75">
      <c r="A2" s="30" t="s">
        <v>21</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4" spans="9:10" ht="12.75">
      <c r="I24" s="33"/>
      <c r="J24" s="33"/>
    </row>
    <row r="26" ht="12.75">
      <c r="A26" s="34" t="s">
        <v>19</v>
      </c>
    </row>
    <row r="27" ht="12.75">
      <c r="A27" t="s">
        <v>17</v>
      </c>
    </row>
    <row r="30" spans="1:6" ht="25.5">
      <c r="A30" s="35"/>
      <c r="B30" s="36" t="s">
        <v>12</v>
      </c>
      <c r="C30" s="36" t="s">
        <v>13</v>
      </c>
      <c r="D30" s="36" t="s">
        <v>14</v>
      </c>
      <c r="E30" s="36" t="s">
        <v>15</v>
      </c>
      <c r="F30" s="36" t="s">
        <v>16</v>
      </c>
    </row>
    <row r="31" spans="1:8" ht="12.75">
      <c r="A31" s="37" t="s">
        <v>1</v>
      </c>
      <c r="B31" s="38">
        <v>0.15896783886968</v>
      </c>
      <c r="C31" s="38">
        <v>0.24977901220231818</v>
      </c>
      <c r="D31" s="38">
        <v>0.3085037052484898</v>
      </c>
      <c r="E31" s="38">
        <v>0.2502014365984231</v>
      </c>
      <c r="F31" s="38">
        <v>0.032548007081088896</v>
      </c>
      <c r="G31" s="39"/>
      <c r="H31" s="39"/>
    </row>
    <row r="32" spans="1:8" ht="12.75">
      <c r="A32" s="37" t="s">
        <v>8</v>
      </c>
      <c r="B32" s="38">
        <v>0.042584692180314826</v>
      </c>
      <c r="C32" s="38">
        <v>0.2036636717574585</v>
      </c>
      <c r="D32" s="38">
        <v>0.333158573889093</v>
      </c>
      <c r="E32" s="38">
        <v>0.32789917610767644</v>
      </c>
      <c r="F32" s="38">
        <v>0.09269388606545725</v>
      </c>
      <c r="G32" s="39"/>
      <c r="H32" s="39"/>
    </row>
    <row r="33" spans="1:8" ht="12.75">
      <c r="A33" s="37" t="s">
        <v>9</v>
      </c>
      <c r="B33" s="38">
        <v>0.023481165179892613</v>
      </c>
      <c r="C33" s="38">
        <v>0.1456094364351245</v>
      </c>
      <c r="D33" s="38">
        <v>0.37797319578911764</v>
      </c>
      <c r="E33" s="38">
        <v>0.3764004566016996</v>
      </c>
      <c r="F33" s="38">
        <v>0.07653574599416564</v>
      </c>
      <c r="G33" s="39"/>
      <c r="H33" s="39"/>
    </row>
    <row r="34" spans="1:8" ht="12.75">
      <c r="A34" s="37" t="s">
        <v>10</v>
      </c>
      <c r="B34" s="38">
        <v>0.011716469146417366</v>
      </c>
      <c r="C34" s="38">
        <v>0.15289478918696944</v>
      </c>
      <c r="D34" s="38">
        <v>0.34849116773286964</v>
      </c>
      <c r="E34" s="38">
        <v>0.4310711008732812</v>
      </c>
      <c r="F34" s="38">
        <v>0.05582647306046237</v>
      </c>
      <c r="G34" s="39"/>
      <c r="H34" s="39"/>
    </row>
    <row r="35" spans="1:8" ht="12.75">
      <c r="A35" s="37" t="s">
        <v>11</v>
      </c>
      <c r="B35" s="38">
        <v>0.08847606929627091</v>
      </c>
      <c r="C35" s="38">
        <v>0.2084878144269355</v>
      </c>
      <c r="D35" s="38">
        <v>0.2958989918762846</v>
      </c>
      <c r="E35" s="38">
        <v>0.36350004893804444</v>
      </c>
      <c r="F35" s="38">
        <v>0.04363707546246452</v>
      </c>
      <c r="G35" s="39"/>
      <c r="H35" s="39"/>
    </row>
    <row r="37" spans="1:6" ht="12.75">
      <c r="A37" s="7"/>
      <c r="B37" s="40"/>
      <c r="C37" s="40"/>
      <c r="D37" s="40"/>
      <c r="E37" s="40"/>
      <c r="F37" s="40"/>
    </row>
    <row r="38" spans="1:6" ht="12.75">
      <c r="A38" s="41"/>
      <c r="B38" s="42"/>
      <c r="C38" s="42"/>
      <c r="D38" s="42"/>
      <c r="E38" s="42"/>
      <c r="F38" s="42"/>
    </row>
    <row r="39" spans="1:6" ht="12.75">
      <c r="A39" s="41"/>
      <c r="B39" s="42"/>
      <c r="C39" s="42"/>
      <c r="D39" s="42"/>
      <c r="E39" s="42"/>
      <c r="F39" s="42"/>
    </row>
    <row r="40" spans="1:6" ht="12.75">
      <c r="A40" s="41"/>
      <c r="B40" s="42"/>
      <c r="C40" s="42"/>
      <c r="D40" s="42"/>
      <c r="E40" s="42"/>
      <c r="F40" s="42"/>
    </row>
    <row r="41" spans="1:6" ht="12.75">
      <c r="A41" s="41"/>
      <c r="B41" s="42"/>
      <c r="C41" s="42"/>
      <c r="D41" s="42"/>
      <c r="E41" s="42"/>
      <c r="F41" s="42"/>
    </row>
    <row r="42" spans="1:6" ht="12.75">
      <c r="A42" s="41"/>
      <c r="B42" s="43">
        <v>268071</v>
      </c>
      <c r="C42" s="43">
        <v>420652</v>
      </c>
      <c r="D42" s="43">
        <v>518992</v>
      </c>
      <c r="E42" s="43">
        <v>420269</v>
      </c>
      <c r="F42" s="43">
        <v>53501</v>
      </c>
    </row>
    <row r="43" spans="1:6" ht="12.75">
      <c r="A43" s="37" t="s">
        <v>1</v>
      </c>
      <c r="B43" s="25">
        <f>B42/SUM($B$42:$F$42)</f>
        <v>0.1594251509826136</v>
      </c>
      <c r="C43" s="25">
        <f>C42/SUM($B$42:$F$42)</f>
        <v>0.25016696550965367</v>
      </c>
      <c r="D43" s="25">
        <f>D42/SUM($B$42:$F$42)</f>
        <v>0.3086509841003637</v>
      </c>
      <c r="E43" s="25">
        <f>E42/SUM($B$42:$F$42)</f>
        <v>0.24993919065587858</v>
      </c>
      <c r="F43" s="25">
        <f>F42/SUM($B$42:$F$42)</f>
        <v>0.031817708751490495</v>
      </c>
    </row>
    <row r="46" spans="2:6" ht="12.75">
      <c r="B46">
        <v>7567</v>
      </c>
      <c r="C46">
        <v>43212</v>
      </c>
      <c r="D46">
        <v>80082</v>
      </c>
      <c r="E46">
        <v>75184</v>
      </c>
      <c r="F46">
        <v>18965</v>
      </c>
    </row>
    <row r="47" spans="1:6" ht="12.75">
      <c r="A47" s="37" t="s">
        <v>8</v>
      </c>
      <c r="B47" s="25">
        <f>B46/SUM($B$46:$F$46)</f>
        <v>0.033629616461490604</v>
      </c>
      <c r="C47" s="25">
        <f>C46/SUM($B$46:$F$46)</f>
        <v>0.1920447980089774</v>
      </c>
      <c r="D47" s="25">
        <f>D46/SUM($B$46:$F$46)</f>
        <v>0.35590418203635393</v>
      </c>
      <c r="E47" s="25">
        <f>E46/SUM($B$46:$F$46)</f>
        <v>0.3341362606106395</v>
      </c>
      <c r="F47" s="25">
        <f>F46/SUM($B$46:$F$46)</f>
        <v>0.08428514288253855</v>
      </c>
    </row>
    <row r="51" spans="2:6" ht="12.75">
      <c r="B51">
        <v>5554</v>
      </c>
      <c r="C51">
        <v>34441</v>
      </c>
      <c r="D51">
        <v>89402</v>
      </c>
      <c r="E51">
        <v>89030</v>
      </c>
      <c r="F51">
        <v>18103</v>
      </c>
    </row>
    <row r="52" spans="1:7" ht="12.75">
      <c r="A52" s="37" t="s">
        <v>9</v>
      </c>
      <c r="B52" s="25">
        <f>B51/SUM($B$51:$F$51)</f>
        <v>0.023481165179892613</v>
      </c>
      <c r="C52" s="25">
        <f>C51/SUM($B$51:$F$51)</f>
        <v>0.1456094364351245</v>
      </c>
      <c r="D52" s="25">
        <f>D51/SUM($B$51:$F$51)</f>
        <v>0.37797319578911764</v>
      </c>
      <c r="E52" s="25">
        <f>E51/SUM($B$51:$F$51)</f>
        <v>0.3764004566016996</v>
      </c>
      <c r="F52" s="25">
        <f>F51/SUM($B$51:$F$51)</f>
        <v>0.07653574599416564</v>
      </c>
      <c r="G52" s="39"/>
    </row>
    <row r="57" spans="2:6" ht="12.75">
      <c r="B57">
        <v>3308</v>
      </c>
      <c r="C57">
        <v>46047</v>
      </c>
      <c r="D57">
        <v>104083</v>
      </c>
      <c r="E57">
        <v>129327</v>
      </c>
      <c r="F57">
        <v>17401</v>
      </c>
    </row>
    <row r="58" spans="1:6" ht="12.75">
      <c r="A58" s="37" t="s">
        <v>10</v>
      </c>
      <c r="B58" s="25">
        <f>B57/SUM($B$57:$F$57)</f>
        <v>0.011020568618697654</v>
      </c>
      <c r="C58" s="25">
        <f>C57/SUM($B$57:$F$57)</f>
        <v>0.15340511583590413</v>
      </c>
      <c r="D58" s="25">
        <f>D57/SUM($B$57:$F$57)</f>
        <v>0.34675146418981495</v>
      </c>
      <c r="E58" s="25">
        <f>E57/SUM($B$57:$F$57)</f>
        <v>0.4308515954505174</v>
      </c>
      <c r="F58" s="25">
        <f>F57/SUM($B$57:$F$57)</f>
        <v>0.05797125590506586</v>
      </c>
    </row>
    <row r="61" spans="2:6" ht="12.75">
      <c r="B61">
        <v>18109</v>
      </c>
      <c r="C61">
        <v>55940</v>
      </c>
      <c r="D61">
        <v>70632</v>
      </c>
      <c r="E61">
        <v>84841</v>
      </c>
      <c r="F61">
        <v>17689</v>
      </c>
    </row>
    <row r="62" spans="1:6" ht="12.75">
      <c r="A62" s="37" t="s">
        <v>11</v>
      </c>
      <c r="B62" s="25">
        <f>B61/SUM($B$61:$F$61)</f>
        <v>0.0732532128424706</v>
      </c>
      <c r="C62" s="25">
        <f>C61/SUM($B$61:$F$61)</f>
        <v>0.22628442909093852</v>
      </c>
      <c r="D62" s="25">
        <f>D61/SUM($B$61:$F$61)</f>
        <v>0.28571544146498334</v>
      </c>
      <c r="E62" s="25">
        <f>E61/SUM($B$61:$F$61)</f>
        <v>0.34319265728466775</v>
      </c>
      <c r="F62" s="25">
        <f>F61/SUM($B$61:$F$61)</f>
        <v>0.07155425931693978</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dimension ref="B2:N58"/>
  <sheetViews>
    <sheetView showGridLines="0" zoomScalePageLayoutView="0" workbookViewId="0" topLeftCell="A1">
      <selection activeCell="F15" sqref="F15"/>
    </sheetView>
  </sheetViews>
  <sheetFormatPr defaultColWidth="11.421875" defaultRowHeight="12.75"/>
  <cols>
    <col min="1" max="1" width="2.7109375" style="51" customWidth="1"/>
    <col min="2" max="2" width="16.57421875" style="51" customWidth="1"/>
    <col min="3" max="13" width="6.421875" style="51" customWidth="1"/>
    <col min="14" max="14" width="5.421875" style="51" customWidth="1"/>
    <col min="15" max="16384" width="11.421875" style="51" customWidth="1"/>
  </cols>
  <sheetData>
    <row r="2" spans="2:13" ht="26.25" customHeight="1">
      <c r="B2" s="224" t="s">
        <v>104</v>
      </c>
      <c r="C2" s="189"/>
      <c r="D2" s="189"/>
      <c r="E2" s="189"/>
      <c r="F2" s="189"/>
      <c r="G2" s="189"/>
      <c r="H2" s="189"/>
      <c r="I2" s="189"/>
      <c r="J2" s="189"/>
      <c r="K2" s="189"/>
      <c r="L2" s="189"/>
      <c r="M2" s="189"/>
    </row>
    <row r="3" spans="2:14" ht="15" customHeight="1">
      <c r="B3" s="134"/>
      <c r="C3" s="136">
        <v>2006</v>
      </c>
      <c r="D3" s="136">
        <v>2007</v>
      </c>
      <c r="E3" s="136">
        <v>2008</v>
      </c>
      <c r="F3" s="137">
        <v>2009</v>
      </c>
      <c r="G3" s="137">
        <v>2010</v>
      </c>
      <c r="H3" s="137">
        <v>2011</v>
      </c>
      <c r="I3" s="137">
        <v>2012</v>
      </c>
      <c r="J3" s="137">
        <v>2013</v>
      </c>
      <c r="K3" s="137">
        <v>2014</v>
      </c>
      <c r="L3" s="137">
        <v>2015</v>
      </c>
      <c r="M3" s="137">
        <v>2016</v>
      </c>
      <c r="N3" s="57"/>
    </row>
    <row r="4" spans="2:13" ht="15" customHeight="1">
      <c r="B4" s="135" t="s">
        <v>24</v>
      </c>
      <c r="C4" s="138">
        <v>14.201982959057899</v>
      </c>
      <c r="D4" s="138">
        <v>14.303824969009188</v>
      </c>
      <c r="E4" s="138">
        <v>12</v>
      </c>
      <c r="F4" s="138">
        <v>15.322499187347226</v>
      </c>
      <c r="G4" s="138">
        <v>18.81219837341242</v>
      </c>
      <c r="H4" s="95">
        <v>24.38299605952817</v>
      </c>
      <c r="I4" s="95">
        <v>23.088041242542783</v>
      </c>
      <c r="J4" s="95">
        <v>24.504848122788474</v>
      </c>
      <c r="K4" s="95">
        <v>26.095808196000842</v>
      </c>
      <c r="L4" s="95">
        <v>26.11379252788828</v>
      </c>
      <c r="M4" s="95">
        <v>25.963890862173905</v>
      </c>
    </row>
    <row r="5" spans="2:13" ht="15" customHeight="1">
      <c r="B5" s="135" t="s">
        <v>29</v>
      </c>
      <c r="C5" s="139">
        <v>22.722454010658673</v>
      </c>
      <c r="D5" s="139">
        <v>23.921072473769634</v>
      </c>
      <c r="E5" s="139">
        <v>25</v>
      </c>
      <c r="F5" s="139">
        <v>25.34099277703195</v>
      </c>
      <c r="G5" s="138">
        <v>24.52013599677576</v>
      </c>
      <c r="H5" s="95">
        <v>26.91486047443144</v>
      </c>
      <c r="I5" s="95">
        <v>26.315673980274035</v>
      </c>
      <c r="J5" s="95">
        <v>25.55290044881516</v>
      </c>
      <c r="K5" s="95">
        <v>23.8674520689769</v>
      </c>
      <c r="L5" s="95">
        <v>24.07919993323504</v>
      </c>
      <c r="M5" s="95">
        <v>23.411599751111776</v>
      </c>
    </row>
    <row r="6" spans="2:13" ht="15" customHeight="1">
      <c r="B6" s="135" t="s">
        <v>30</v>
      </c>
      <c r="C6" s="138">
        <v>27.544012850782153</v>
      </c>
      <c r="D6" s="138">
        <v>30.778156909353477</v>
      </c>
      <c r="E6" s="138">
        <v>28.999999999999996</v>
      </c>
      <c r="F6" s="138">
        <v>29.46816696754715</v>
      </c>
      <c r="G6" s="138">
        <v>29.063007016854918</v>
      </c>
      <c r="H6" s="95">
        <v>24.969445081599606</v>
      </c>
      <c r="I6" s="95">
        <v>24.601574683351718</v>
      </c>
      <c r="J6" s="95">
        <v>24.68314875235513</v>
      </c>
      <c r="K6" s="95">
        <v>24.301206765669974</v>
      </c>
      <c r="L6" s="95">
        <v>23.435022394080175</v>
      </c>
      <c r="M6" s="95">
        <v>23.741868323208827</v>
      </c>
    </row>
    <row r="7" spans="2:13" ht="15" customHeight="1">
      <c r="B7" s="135" t="s">
        <v>31</v>
      </c>
      <c r="C7" s="138">
        <v>30.81312820955112</v>
      </c>
      <c r="D7" s="138">
        <v>27.577604825620778</v>
      </c>
      <c r="E7" s="138">
        <v>28.999999999999996</v>
      </c>
      <c r="F7" s="138">
        <v>25.65319836257353</v>
      </c>
      <c r="G7" s="138">
        <v>23.133299575268428</v>
      </c>
      <c r="H7" s="95">
        <v>18.401250269602222</v>
      </c>
      <c r="I7" s="95">
        <v>19.576602698203246</v>
      </c>
      <c r="J7" s="95">
        <v>20.6528498996676</v>
      </c>
      <c r="K7" s="95">
        <v>20.964578726390595</v>
      </c>
      <c r="L7" s="95">
        <v>19.622638885025175</v>
      </c>
      <c r="M7" s="95">
        <v>21.010201365494392</v>
      </c>
    </row>
    <row r="8" spans="2:13" ht="15" customHeight="1">
      <c r="B8" s="135" t="s">
        <v>28</v>
      </c>
      <c r="C8" s="138">
        <v>4.718421969950157</v>
      </c>
      <c r="D8" s="138">
        <v>3.4193408222469293</v>
      </c>
      <c r="E8" s="138">
        <v>5</v>
      </c>
      <c r="F8" s="138">
        <v>4.215142705500144</v>
      </c>
      <c r="G8" s="138">
        <v>4.471359037688468</v>
      </c>
      <c r="H8" s="95">
        <v>5.331448114838564</v>
      </c>
      <c r="I8" s="95">
        <v>6.41810739562822</v>
      </c>
      <c r="J8" s="95">
        <v>4.606252776373635</v>
      </c>
      <c r="K8" s="95">
        <v>4.770954242961692</v>
      </c>
      <c r="L8" s="95">
        <v>6.74934625977133</v>
      </c>
      <c r="M8" s="95">
        <v>5.872439698011099</v>
      </c>
    </row>
    <row r="9" spans="2:13" ht="51.75" customHeight="1">
      <c r="B9" s="192" t="s">
        <v>105</v>
      </c>
      <c r="C9" s="223"/>
      <c r="D9" s="223"/>
      <c r="E9" s="223"/>
      <c r="F9" s="223"/>
      <c r="G9" s="223"/>
      <c r="H9" s="223"/>
      <c r="I9" s="223"/>
      <c r="J9" s="223"/>
      <c r="K9" s="223"/>
      <c r="L9" s="223"/>
      <c r="M9" s="223"/>
    </row>
    <row r="10" spans="11:12" ht="11.25">
      <c r="K10" s="56"/>
      <c r="L10" s="56"/>
    </row>
    <row r="11" spans="11:12" ht="11.25">
      <c r="K11" s="56"/>
      <c r="L11" s="56"/>
    </row>
    <row r="12" spans="11:12" ht="11.25">
      <c r="K12" s="56"/>
      <c r="L12" s="56"/>
    </row>
    <row r="13" spans="2:12" ht="11.25">
      <c r="B13" s="56"/>
      <c r="C13" s="56"/>
      <c r="D13" s="56"/>
      <c r="E13" s="74"/>
      <c r="F13" s="73"/>
      <c r="G13" s="75"/>
      <c r="H13" s="58"/>
      <c r="I13" s="56"/>
      <c r="J13" s="58"/>
      <c r="K13" s="56"/>
      <c r="L13" s="56"/>
    </row>
    <row r="14" spans="2:12" ht="11.25">
      <c r="B14" s="56"/>
      <c r="C14" s="56"/>
      <c r="D14" s="56"/>
      <c r="E14" s="74"/>
      <c r="F14" s="73"/>
      <c r="G14" s="75"/>
      <c r="H14" s="58"/>
      <c r="I14" s="56"/>
      <c r="J14" s="56"/>
      <c r="K14" s="56"/>
      <c r="L14" s="56"/>
    </row>
    <row r="15" spans="2:12" ht="11.25">
      <c r="B15" s="56"/>
      <c r="C15" s="56"/>
      <c r="D15" s="56"/>
      <c r="E15" s="74"/>
      <c r="F15" s="73"/>
      <c r="G15" s="75"/>
      <c r="H15" s="58"/>
      <c r="I15" s="56"/>
      <c r="J15" s="56"/>
      <c r="K15" s="56"/>
      <c r="L15" s="56"/>
    </row>
    <row r="16" spans="2:12" ht="11.25">
      <c r="B16" s="56"/>
      <c r="C16" s="56"/>
      <c r="D16" s="56"/>
      <c r="E16" s="74"/>
      <c r="F16" s="73"/>
      <c r="G16" s="75"/>
      <c r="H16" s="58"/>
      <c r="I16" s="56"/>
      <c r="J16" s="56"/>
      <c r="K16" s="56"/>
      <c r="L16" s="56"/>
    </row>
    <row r="17" spans="2:12" ht="11.25">
      <c r="B17" s="56"/>
      <c r="C17" s="56"/>
      <c r="D17" s="56"/>
      <c r="E17" s="74"/>
      <c r="F17" s="73"/>
      <c r="G17" s="75"/>
      <c r="H17" s="58"/>
      <c r="I17" s="56"/>
      <c r="J17" s="56"/>
      <c r="K17" s="56"/>
      <c r="L17" s="56"/>
    </row>
    <row r="18" spans="2:12" ht="11.25">
      <c r="B18" s="56"/>
      <c r="C18" s="56"/>
      <c r="D18" s="56"/>
      <c r="E18" s="74"/>
      <c r="F18" s="73"/>
      <c r="G18" s="75"/>
      <c r="H18" s="58"/>
      <c r="I18" s="56"/>
      <c r="J18" s="56"/>
      <c r="K18" s="56"/>
      <c r="L18" s="56"/>
    </row>
    <row r="19" spans="2:12" ht="11.25">
      <c r="B19" s="56"/>
      <c r="C19" s="56"/>
      <c r="D19" s="56"/>
      <c r="E19" s="56"/>
      <c r="F19" s="56"/>
      <c r="G19" s="56"/>
      <c r="H19" s="56"/>
      <c r="I19" s="56"/>
      <c r="J19" s="56"/>
      <c r="K19" s="56"/>
      <c r="L19" s="56"/>
    </row>
    <row r="20" spans="2:12" ht="11.25">
      <c r="B20" s="56"/>
      <c r="C20" s="56"/>
      <c r="D20" s="56"/>
      <c r="E20" s="56"/>
      <c r="F20" s="56"/>
      <c r="G20" s="56"/>
      <c r="H20" s="56"/>
      <c r="I20" s="56"/>
      <c r="J20" s="56"/>
      <c r="K20" s="56"/>
      <c r="L20" s="56"/>
    </row>
    <row r="21" spans="2:12" ht="11.25">
      <c r="B21" s="56"/>
      <c r="C21" s="56"/>
      <c r="D21" s="56"/>
      <c r="E21" s="56"/>
      <c r="F21" s="56"/>
      <c r="G21" s="56"/>
      <c r="H21" s="56"/>
      <c r="I21" s="56"/>
      <c r="J21" s="56"/>
      <c r="K21" s="56"/>
      <c r="L21" s="56"/>
    </row>
    <row r="22" spans="2:12" ht="11.25">
      <c r="B22" s="56"/>
      <c r="C22" s="56"/>
      <c r="D22" s="56"/>
      <c r="E22" s="56"/>
      <c r="F22" s="56"/>
      <c r="G22" s="56"/>
      <c r="H22" s="56"/>
      <c r="I22" s="56"/>
      <c r="J22" s="56"/>
      <c r="K22" s="56"/>
      <c r="L22" s="56"/>
    </row>
    <row r="23" spans="2:12" ht="11.25">
      <c r="B23" s="56"/>
      <c r="C23" s="56"/>
      <c r="D23" s="56"/>
      <c r="E23" s="56"/>
      <c r="F23" s="56"/>
      <c r="G23" s="56"/>
      <c r="H23" s="56"/>
      <c r="I23" s="56"/>
      <c r="J23" s="56"/>
      <c r="K23" s="56"/>
      <c r="L23" s="56"/>
    </row>
    <row r="24" spans="2:12" ht="11.25">
      <c r="B24" s="56"/>
      <c r="C24" s="56"/>
      <c r="D24" s="56"/>
      <c r="E24" s="56"/>
      <c r="F24" s="56"/>
      <c r="G24" s="56"/>
      <c r="H24" s="56"/>
      <c r="I24" s="56"/>
      <c r="J24" s="56"/>
      <c r="K24" s="56"/>
      <c r="L24" s="56"/>
    </row>
    <row r="25" spans="2:12" ht="11.25">
      <c r="B25" s="56"/>
      <c r="C25" s="56"/>
      <c r="D25" s="56"/>
      <c r="E25" s="56"/>
      <c r="F25" s="56"/>
      <c r="G25" s="56"/>
      <c r="H25" s="56"/>
      <c r="I25" s="56"/>
      <c r="J25" s="56"/>
      <c r="K25" s="56"/>
      <c r="L25" s="56"/>
    </row>
    <row r="26" spans="2:12" ht="11.25">
      <c r="B26" s="56"/>
      <c r="C26" s="56"/>
      <c r="D26" s="56"/>
      <c r="E26" s="56"/>
      <c r="F26" s="56"/>
      <c r="G26" s="56"/>
      <c r="H26" s="56"/>
      <c r="I26" s="56"/>
      <c r="J26" s="56"/>
      <c r="K26" s="56"/>
      <c r="L26" s="56"/>
    </row>
    <row r="27" spans="2:12" ht="11.25">
      <c r="B27" s="56"/>
      <c r="C27" s="56"/>
      <c r="D27" s="56"/>
      <c r="E27" s="56"/>
      <c r="F27" s="56"/>
      <c r="G27" s="56"/>
      <c r="H27" s="56"/>
      <c r="I27" s="56"/>
      <c r="J27" s="56"/>
      <c r="K27" s="56"/>
      <c r="L27" s="56"/>
    </row>
    <row r="28" spans="2:12" ht="11.25">
      <c r="B28" s="56"/>
      <c r="C28" s="56"/>
      <c r="D28" s="56"/>
      <c r="E28" s="56"/>
      <c r="F28" s="56"/>
      <c r="G28" s="56"/>
      <c r="H28" s="56"/>
      <c r="I28" s="56"/>
      <c r="J28" s="56"/>
      <c r="K28" s="56"/>
      <c r="L28" s="56"/>
    </row>
    <row r="29" spans="2:12" ht="11.25">
      <c r="B29" s="76"/>
      <c r="C29" s="76"/>
      <c r="D29" s="76"/>
      <c r="E29" s="76"/>
      <c r="F29" s="76"/>
      <c r="G29" s="56"/>
      <c r="H29" s="56"/>
      <c r="I29" s="56"/>
      <c r="J29" s="56"/>
      <c r="K29" s="56"/>
      <c r="L29" s="56"/>
    </row>
    <row r="30" spans="2:12" ht="11.25">
      <c r="B30" s="56"/>
      <c r="C30" s="56"/>
      <c r="D30" s="56"/>
      <c r="E30" s="56"/>
      <c r="F30" s="56"/>
      <c r="G30" s="56"/>
      <c r="H30" s="56"/>
      <c r="I30" s="56"/>
      <c r="J30" s="56"/>
      <c r="K30" s="56"/>
      <c r="L30" s="56"/>
    </row>
    <row r="31" spans="2:12" ht="11.25">
      <c r="B31" s="56"/>
      <c r="C31" s="56"/>
      <c r="D31" s="56"/>
      <c r="E31" s="56"/>
      <c r="F31" s="56"/>
      <c r="G31" s="56"/>
      <c r="H31" s="56"/>
      <c r="I31" s="56"/>
      <c r="J31" s="56"/>
      <c r="K31" s="56"/>
      <c r="L31" s="56"/>
    </row>
    <row r="32" spans="2:12" ht="11.25">
      <c r="B32" s="56"/>
      <c r="C32" s="56"/>
      <c r="D32" s="56"/>
      <c r="E32" s="56"/>
      <c r="F32" s="56"/>
      <c r="G32" s="56"/>
      <c r="H32" s="56"/>
      <c r="I32" s="56"/>
      <c r="J32" s="56"/>
      <c r="K32" s="56"/>
      <c r="L32" s="56"/>
    </row>
    <row r="33" spans="2:12" ht="11.25">
      <c r="B33" s="56"/>
      <c r="C33" s="56"/>
      <c r="D33" s="56"/>
      <c r="E33" s="56"/>
      <c r="F33" s="56"/>
      <c r="G33" s="56"/>
      <c r="H33" s="56"/>
      <c r="I33" s="56"/>
      <c r="J33" s="56"/>
      <c r="K33" s="56"/>
      <c r="L33" s="56"/>
    </row>
    <row r="34" spans="2:12" ht="11.25">
      <c r="B34" s="56"/>
      <c r="C34" s="56"/>
      <c r="D34" s="56"/>
      <c r="E34" s="56"/>
      <c r="F34" s="56"/>
      <c r="G34" s="56"/>
      <c r="H34" s="56"/>
      <c r="I34" s="56"/>
      <c r="J34" s="56"/>
      <c r="K34" s="56"/>
      <c r="L34" s="56"/>
    </row>
    <row r="35" spans="2:12" ht="11.25">
      <c r="B35" s="56"/>
      <c r="C35" s="56"/>
      <c r="D35" s="56"/>
      <c r="E35" s="56"/>
      <c r="F35" s="56"/>
      <c r="G35" s="56"/>
      <c r="H35" s="56"/>
      <c r="I35" s="56"/>
      <c r="J35" s="56"/>
      <c r="K35" s="56"/>
      <c r="L35" s="56"/>
    </row>
    <row r="36" spans="2:12" ht="11.25">
      <c r="B36" s="56"/>
      <c r="C36" s="56"/>
      <c r="D36" s="56"/>
      <c r="E36" s="56"/>
      <c r="F36" s="56"/>
      <c r="G36" s="56"/>
      <c r="H36" s="56"/>
      <c r="I36" s="56"/>
      <c r="J36" s="56"/>
      <c r="K36" s="56"/>
      <c r="L36" s="56"/>
    </row>
    <row r="37" spans="2:12" ht="11.25">
      <c r="B37" s="56"/>
      <c r="C37" s="56"/>
      <c r="D37" s="56"/>
      <c r="E37" s="56"/>
      <c r="F37" s="56"/>
      <c r="G37" s="56"/>
      <c r="H37" s="56"/>
      <c r="I37" s="56"/>
      <c r="J37" s="56"/>
      <c r="K37" s="56"/>
      <c r="L37" s="56"/>
    </row>
    <row r="38" spans="2:12" ht="11.25">
      <c r="B38" s="56"/>
      <c r="C38" s="56"/>
      <c r="D38" s="56"/>
      <c r="E38" s="56"/>
      <c r="F38" s="56"/>
      <c r="G38" s="56"/>
      <c r="H38" s="56"/>
      <c r="I38" s="56"/>
      <c r="J38" s="56"/>
      <c r="K38" s="56"/>
      <c r="L38" s="56"/>
    </row>
    <row r="39" spans="2:12" ht="11.25">
      <c r="B39" s="56"/>
      <c r="C39" s="56"/>
      <c r="D39" s="56"/>
      <c r="E39" s="56"/>
      <c r="F39" s="56"/>
      <c r="G39" s="56"/>
      <c r="H39" s="56"/>
      <c r="I39" s="56"/>
      <c r="J39" s="56"/>
      <c r="K39" s="56"/>
      <c r="L39" s="56"/>
    </row>
    <row r="40" spans="2:12" ht="11.25">
      <c r="B40" s="56"/>
      <c r="C40" s="56"/>
      <c r="D40" s="56"/>
      <c r="E40" s="56"/>
      <c r="F40" s="56"/>
      <c r="G40" s="56"/>
      <c r="H40" s="56"/>
      <c r="I40" s="56"/>
      <c r="J40" s="56"/>
      <c r="K40" s="56"/>
      <c r="L40" s="56"/>
    </row>
    <row r="41" spans="2:12" ht="11.25">
      <c r="B41" s="56"/>
      <c r="C41" s="56"/>
      <c r="D41" s="56"/>
      <c r="E41" s="56"/>
      <c r="F41" s="56"/>
      <c r="G41" s="56"/>
      <c r="H41" s="56"/>
      <c r="I41" s="56"/>
      <c r="J41" s="56"/>
      <c r="K41" s="56"/>
      <c r="L41" s="56"/>
    </row>
    <row r="42" spans="2:12" ht="11.25">
      <c r="B42" s="56"/>
      <c r="C42" s="56"/>
      <c r="D42" s="56"/>
      <c r="E42" s="56"/>
      <c r="F42" s="56"/>
      <c r="G42" s="56"/>
      <c r="H42" s="56"/>
      <c r="I42" s="56"/>
      <c r="J42" s="56"/>
      <c r="K42" s="56"/>
      <c r="L42" s="56"/>
    </row>
    <row r="43" spans="2:12" ht="11.25">
      <c r="B43" s="56"/>
      <c r="C43" s="56"/>
      <c r="D43" s="56"/>
      <c r="E43" s="56"/>
      <c r="F43" s="56"/>
      <c r="G43" s="56"/>
      <c r="H43" s="56"/>
      <c r="I43" s="56"/>
      <c r="J43" s="56"/>
      <c r="K43" s="56"/>
      <c r="L43" s="56"/>
    </row>
    <row r="44" spans="2:12" ht="11.25">
      <c r="B44" s="56"/>
      <c r="C44" s="56"/>
      <c r="D44" s="56"/>
      <c r="E44" s="56"/>
      <c r="F44" s="56"/>
      <c r="G44" s="56"/>
      <c r="H44" s="56"/>
      <c r="I44" s="56"/>
      <c r="J44" s="56"/>
      <c r="K44" s="56"/>
      <c r="L44" s="56"/>
    </row>
    <row r="45" spans="2:12" ht="11.25">
      <c r="B45" s="56"/>
      <c r="C45" s="56"/>
      <c r="D45" s="56"/>
      <c r="E45" s="56"/>
      <c r="F45" s="56"/>
      <c r="G45" s="56"/>
      <c r="H45" s="56"/>
      <c r="I45" s="56"/>
      <c r="J45" s="56"/>
      <c r="K45" s="56"/>
      <c r="L45" s="56"/>
    </row>
    <row r="46" spans="2:12" ht="11.25">
      <c r="B46" s="56"/>
      <c r="C46" s="56"/>
      <c r="D46" s="56"/>
      <c r="E46" s="56"/>
      <c r="F46" s="56"/>
      <c r="G46" s="56"/>
      <c r="H46" s="56"/>
      <c r="I46" s="56"/>
      <c r="J46" s="56"/>
      <c r="K46" s="56"/>
      <c r="L46" s="56"/>
    </row>
    <row r="47" spans="2:12" ht="11.25">
      <c r="B47" s="56"/>
      <c r="C47" s="56"/>
      <c r="D47" s="56"/>
      <c r="E47" s="56"/>
      <c r="F47" s="56"/>
      <c r="G47" s="56"/>
      <c r="H47" s="56"/>
      <c r="I47" s="56"/>
      <c r="J47" s="56"/>
      <c r="K47" s="56"/>
      <c r="L47" s="56"/>
    </row>
    <row r="48" spans="2:12" ht="11.25">
      <c r="B48" s="56"/>
      <c r="C48" s="56"/>
      <c r="D48" s="56"/>
      <c r="E48" s="56"/>
      <c r="F48" s="56"/>
      <c r="G48" s="56"/>
      <c r="H48" s="56"/>
      <c r="I48" s="56"/>
      <c r="J48" s="56"/>
      <c r="K48" s="56"/>
      <c r="L48" s="56"/>
    </row>
    <row r="49" spans="2:12" ht="11.25">
      <c r="B49" s="56"/>
      <c r="C49" s="56"/>
      <c r="D49" s="56"/>
      <c r="E49" s="56"/>
      <c r="F49" s="56"/>
      <c r="G49" s="56"/>
      <c r="H49" s="56"/>
      <c r="I49" s="56"/>
      <c r="J49" s="56"/>
      <c r="K49" s="56"/>
      <c r="L49" s="56"/>
    </row>
    <row r="50" spans="2:12" ht="11.25">
      <c r="B50" s="56"/>
      <c r="C50" s="56"/>
      <c r="D50" s="56"/>
      <c r="E50" s="56"/>
      <c r="F50" s="56"/>
      <c r="G50" s="56"/>
      <c r="H50" s="56"/>
      <c r="I50" s="56"/>
      <c r="J50" s="56"/>
      <c r="K50" s="56"/>
      <c r="L50" s="56"/>
    </row>
    <row r="51" spans="2:12" ht="11.25">
      <c r="B51" s="56"/>
      <c r="C51" s="56"/>
      <c r="D51" s="56"/>
      <c r="E51" s="56"/>
      <c r="F51" s="56"/>
      <c r="G51" s="56"/>
      <c r="H51" s="56"/>
      <c r="I51" s="56"/>
      <c r="J51" s="56"/>
      <c r="K51" s="56"/>
      <c r="L51" s="56"/>
    </row>
    <row r="52" spans="2:12" ht="11.25">
      <c r="B52" s="56"/>
      <c r="C52" s="56"/>
      <c r="D52" s="56"/>
      <c r="E52" s="56"/>
      <c r="F52" s="56"/>
      <c r="G52" s="56"/>
      <c r="H52" s="56"/>
      <c r="I52" s="56"/>
      <c r="J52" s="56"/>
      <c r="K52" s="56"/>
      <c r="L52" s="56"/>
    </row>
    <row r="53" spans="2:12" ht="11.25">
      <c r="B53" s="56"/>
      <c r="C53" s="56"/>
      <c r="D53" s="56"/>
      <c r="E53" s="56"/>
      <c r="F53" s="56"/>
      <c r="G53" s="56"/>
      <c r="H53" s="56"/>
      <c r="I53" s="56"/>
      <c r="J53" s="56"/>
      <c r="K53" s="56"/>
      <c r="L53" s="56"/>
    </row>
    <row r="54" spans="2:12" ht="11.25">
      <c r="B54" s="56"/>
      <c r="C54" s="56"/>
      <c r="D54" s="56"/>
      <c r="E54" s="56"/>
      <c r="F54" s="56"/>
      <c r="G54" s="56"/>
      <c r="H54" s="56"/>
      <c r="I54" s="56"/>
      <c r="J54" s="56"/>
      <c r="K54" s="56"/>
      <c r="L54" s="56"/>
    </row>
    <row r="55" spans="2:12" ht="11.25">
      <c r="B55" s="56"/>
      <c r="C55" s="56"/>
      <c r="D55" s="56"/>
      <c r="E55" s="56"/>
      <c r="F55" s="56"/>
      <c r="G55" s="56"/>
      <c r="H55" s="56"/>
      <c r="I55" s="56"/>
      <c r="J55" s="56"/>
      <c r="K55" s="56"/>
      <c r="L55" s="56"/>
    </row>
    <row r="56" spans="2:12" ht="11.25">
      <c r="B56" s="56"/>
      <c r="C56" s="56"/>
      <c r="D56" s="56"/>
      <c r="E56" s="56"/>
      <c r="F56" s="56"/>
      <c r="G56" s="56"/>
      <c r="H56" s="56"/>
      <c r="I56" s="56"/>
      <c r="J56" s="56"/>
      <c r="K56" s="56"/>
      <c r="L56" s="56"/>
    </row>
    <row r="57" spans="2:12" ht="11.25">
      <c r="B57" s="56"/>
      <c r="C57" s="56"/>
      <c r="D57" s="56"/>
      <c r="E57" s="56"/>
      <c r="F57" s="56"/>
      <c r="G57" s="56"/>
      <c r="H57" s="56"/>
      <c r="I57" s="56"/>
      <c r="J57" s="56"/>
      <c r="K57" s="56"/>
      <c r="L57" s="56"/>
    </row>
    <row r="58" spans="2:12" ht="11.25">
      <c r="B58" s="56"/>
      <c r="C58" s="56"/>
      <c r="D58" s="56"/>
      <c r="E58" s="56"/>
      <c r="F58" s="56"/>
      <c r="G58" s="56"/>
      <c r="H58" s="56"/>
      <c r="I58" s="56"/>
      <c r="J58" s="56"/>
      <c r="K58" s="56"/>
      <c r="L58" s="56"/>
    </row>
  </sheetData>
  <sheetProtection/>
  <mergeCells count="2">
    <mergeCell ref="B9:M9"/>
    <mergeCell ref="B2:M2"/>
  </mergeCells>
  <printOptions/>
  <pageMargins left="0.787401575" right="0.787401575" top="0.984251969" bottom="0.984251969" header="0.4921259845" footer="0.492125984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20"/>
  <sheetViews>
    <sheetView showGridLines="0" zoomScalePageLayoutView="0" workbookViewId="0" topLeftCell="A1">
      <selection activeCell="C29" sqref="C29"/>
    </sheetView>
  </sheetViews>
  <sheetFormatPr defaultColWidth="11.421875" defaultRowHeight="12.75"/>
  <cols>
    <col min="1" max="1" width="2.8515625" style="0" customWidth="1"/>
    <col min="2" max="2" width="29.421875" style="0" customWidth="1"/>
    <col min="3" max="4" width="10.7109375" style="0" customWidth="1"/>
    <col min="9" max="9" width="8.421875" style="0" customWidth="1"/>
  </cols>
  <sheetData>
    <row r="1" spans="1:10" ht="12.75">
      <c r="A1" s="51"/>
      <c r="B1" s="51"/>
      <c r="C1" s="51"/>
      <c r="D1" s="51"/>
      <c r="E1" s="51"/>
      <c r="F1" s="51"/>
      <c r="G1" s="51"/>
      <c r="H1" s="51"/>
      <c r="I1" s="51"/>
      <c r="J1" s="51"/>
    </row>
    <row r="2" spans="1:10" ht="24.75" customHeight="1">
      <c r="A2" s="51"/>
      <c r="B2" s="228" t="s">
        <v>90</v>
      </c>
      <c r="C2" s="229"/>
      <c r="D2" s="229"/>
      <c r="E2" s="51"/>
      <c r="F2" s="51"/>
      <c r="G2" s="51"/>
      <c r="H2" s="51"/>
      <c r="I2" s="51"/>
      <c r="J2" s="51"/>
    </row>
    <row r="3" spans="2:11" ht="12.75">
      <c r="B3" s="51"/>
      <c r="C3" s="51"/>
      <c r="D3" s="59" t="s">
        <v>32</v>
      </c>
      <c r="E3" s="51"/>
      <c r="F3" s="51"/>
      <c r="G3" s="51"/>
      <c r="H3" s="51"/>
      <c r="I3" s="47"/>
      <c r="J3" s="48"/>
      <c r="K3" s="48"/>
    </row>
    <row r="4" spans="2:11" ht="15" customHeight="1">
      <c r="B4" s="172"/>
      <c r="C4" s="136" t="s">
        <v>22</v>
      </c>
      <c r="D4" s="136" t="s">
        <v>2</v>
      </c>
      <c r="E4" s="51"/>
      <c r="F4" s="51"/>
      <c r="G4" s="51"/>
      <c r="H4" s="51"/>
      <c r="I4" s="47"/>
      <c r="J4" s="48"/>
      <c r="K4" s="48"/>
    </row>
    <row r="5" spans="2:11" ht="15" customHeight="1">
      <c r="B5" s="135" t="s">
        <v>69</v>
      </c>
      <c r="C5" s="96">
        <v>50.015997318544706</v>
      </c>
      <c r="D5" s="96">
        <v>49.984002681455294</v>
      </c>
      <c r="E5" s="69" t="s">
        <v>1</v>
      </c>
      <c r="F5" s="51"/>
      <c r="G5" s="51"/>
      <c r="H5" s="51"/>
      <c r="I5" s="47"/>
      <c r="J5" s="48"/>
      <c r="K5" s="48"/>
    </row>
    <row r="6" spans="2:11" ht="15" customHeight="1">
      <c r="B6" s="125" t="s">
        <v>62</v>
      </c>
      <c r="C6" s="96">
        <v>69.96472742544158</v>
      </c>
      <c r="D6" s="96">
        <v>30.03527257455843</v>
      </c>
      <c r="E6" s="69" t="s">
        <v>35</v>
      </c>
      <c r="I6" s="47"/>
      <c r="J6" s="48"/>
      <c r="K6" s="48"/>
    </row>
    <row r="7" spans="2:11" ht="15" customHeight="1">
      <c r="B7" s="135" t="s">
        <v>73</v>
      </c>
      <c r="C7" s="96">
        <v>57.65364850571294</v>
      </c>
      <c r="D7" s="96">
        <v>42.34635149428706</v>
      </c>
      <c r="E7" s="69" t="s">
        <v>34</v>
      </c>
      <c r="I7" s="47"/>
      <c r="J7" s="48"/>
      <c r="K7" s="48"/>
    </row>
    <row r="8" spans="2:11" ht="15" customHeight="1">
      <c r="B8" s="135" t="s">
        <v>72</v>
      </c>
      <c r="C8" s="96">
        <v>61.63611510883129</v>
      </c>
      <c r="D8" s="96">
        <v>38.36388489116871</v>
      </c>
      <c r="E8" s="69" t="s">
        <v>44</v>
      </c>
      <c r="G8" s="51"/>
      <c r="H8" s="51"/>
      <c r="I8" s="47"/>
      <c r="J8" s="48"/>
      <c r="K8" s="48"/>
    </row>
    <row r="9" spans="2:11" ht="15" customHeight="1">
      <c r="B9" s="135" t="s">
        <v>45</v>
      </c>
      <c r="C9" s="96">
        <v>58.388224269973875</v>
      </c>
      <c r="D9" s="96">
        <v>41.61177573002612</v>
      </c>
      <c r="E9" s="51"/>
      <c r="F9" s="51"/>
      <c r="G9" s="51"/>
      <c r="H9" s="51"/>
      <c r="I9" s="47"/>
      <c r="J9" s="48"/>
      <c r="K9" s="48"/>
    </row>
    <row r="10" spans="2:8" ht="87" customHeight="1">
      <c r="B10" s="192" t="s">
        <v>89</v>
      </c>
      <c r="C10" s="223"/>
      <c r="D10" s="223"/>
      <c r="E10" s="51"/>
      <c r="F10" s="51"/>
      <c r="G10" s="51"/>
      <c r="H10" s="51"/>
    </row>
    <row r="11" spans="3:8" ht="12.75">
      <c r="C11" s="51"/>
      <c r="D11" s="51"/>
      <c r="E11" s="51"/>
      <c r="F11" s="51"/>
      <c r="G11" s="51"/>
      <c r="H11" s="51"/>
    </row>
    <row r="12" spans="3:8" ht="12.75">
      <c r="C12" s="51"/>
      <c r="D12" s="51"/>
      <c r="E12" s="51"/>
      <c r="F12" s="51"/>
      <c r="G12" s="51"/>
      <c r="H12" s="51"/>
    </row>
    <row r="13" spans="3:8" ht="12.75">
      <c r="C13" s="51"/>
      <c r="D13" s="51"/>
      <c r="E13" s="51"/>
      <c r="F13" s="51"/>
      <c r="G13" s="51"/>
      <c r="H13" s="51"/>
    </row>
    <row r="14" spans="3:11" ht="12.75">
      <c r="C14" s="51"/>
      <c r="D14" s="51"/>
      <c r="E14" s="51"/>
      <c r="F14" s="51"/>
      <c r="G14" s="51"/>
      <c r="H14" s="51"/>
      <c r="I14" s="49"/>
      <c r="J14" s="49"/>
      <c r="K14" s="49"/>
    </row>
    <row r="15" spans="4:11" ht="12.75">
      <c r="D15" s="50"/>
      <c r="E15" s="48"/>
      <c r="F15" s="48"/>
      <c r="I15" s="47"/>
      <c r="J15" s="48"/>
      <c r="K15" s="48"/>
    </row>
    <row r="16" spans="4:11" ht="12.75">
      <c r="D16" s="50"/>
      <c r="E16" s="48"/>
      <c r="F16" s="48"/>
      <c r="I16" s="49"/>
      <c r="J16" s="49"/>
      <c r="K16" s="49"/>
    </row>
    <row r="17" spans="4:11" ht="12.75">
      <c r="D17" s="50"/>
      <c r="E17" s="48"/>
      <c r="F17" s="48"/>
      <c r="I17" s="47"/>
      <c r="J17" s="48"/>
      <c r="K17" s="48"/>
    </row>
    <row r="18" spans="4:6" ht="12.75">
      <c r="D18" s="50"/>
      <c r="E18" s="48"/>
      <c r="F18" s="48"/>
    </row>
    <row r="19" spans="4:6" ht="12.75">
      <c r="D19" s="50"/>
      <c r="E19" s="48"/>
      <c r="F19" s="48"/>
    </row>
    <row r="20" ht="12.75" customHeight="1">
      <c r="D20" s="50"/>
    </row>
    <row r="26" ht="12.75" customHeight="1"/>
  </sheetData>
  <sheetProtection/>
  <mergeCells count="2">
    <mergeCell ref="B10:D10"/>
    <mergeCell ref="B2:D2"/>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ycroguennec</dc:creator>
  <cp:keywords/>
  <dc:description/>
  <cp:lastModifiedBy>JEANDET, Stéphane (DREES/DIRECTION)</cp:lastModifiedBy>
  <cp:lastPrinted>2013-02-06T14:38:56Z</cp:lastPrinted>
  <dcterms:created xsi:type="dcterms:W3CDTF">2009-10-08T13:37:54Z</dcterms:created>
  <dcterms:modified xsi:type="dcterms:W3CDTF">2018-04-25T10:04:27Z</dcterms:modified>
  <cp:category/>
  <cp:version/>
  <cp:contentType/>
  <cp:contentStatus/>
</cp:coreProperties>
</file>