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7575" tabRatio="492" activeTab="0"/>
  </bookViews>
  <sheets>
    <sheet name="F10. Tableau 1" sheetId="1" r:id="rId1"/>
    <sheet name="F10. Tableau 2" sheetId="2" r:id="rId2"/>
    <sheet name="F10. Tableau 3" sheetId="3" r:id="rId3"/>
    <sheet name="F10. Tableau 4" sheetId="4" r:id="rId4"/>
    <sheet name="F10. Graphique1" sheetId="5" r:id="rId5"/>
    <sheet name="Tabl. Comp. a Nouveau" sheetId="6" r:id="rId6"/>
  </sheets>
  <definedNames/>
  <calcPr fullCalcOnLoad="1"/>
</workbook>
</file>

<file path=xl/sharedStrings.xml><?xml version="1.0" encoding="utf-8"?>
<sst xmlns="http://schemas.openxmlformats.org/spreadsheetml/2006/main" count="138" uniqueCount="109">
  <si>
    <t>Ensemble</t>
  </si>
  <si>
    <t>Taux de pauvreté</t>
  </si>
  <si>
    <t>Intensité de la pauvreté</t>
  </si>
  <si>
    <t>Allocations logement</t>
  </si>
  <si>
    <t>Avant redistribution
(en %)</t>
  </si>
  <si>
    <t>Après redistribution
(en %)</t>
  </si>
  <si>
    <t>Effet de la redistribution (en points)</t>
  </si>
  <si>
    <t>Ensemble des personnes</t>
  </si>
  <si>
    <t>En %</t>
  </si>
  <si>
    <t>Composantes du revenu disponible</t>
  </si>
  <si>
    <t>Ensemble
des ménages</t>
  </si>
  <si>
    <t>Revenus du patrimoine</t>
  </si>
  <si>
    <t xml:space="preserve">    dont minimum vieillesse</t>
  </si>
  <si>
    <t>Revenu disponible annuel moyen (en euros)</t>
  </si>
  <si>
    <t>Personnes retraitées</t>
  </si>
  <si>
    <t xml:space="preserve">Prestations familiales </t>
  </si>
  <si>
    <t>Ensemble des personnes retraitées</t>
  </si>
  <si>
    <t>Effet sur le taux de pauvreté</t>
  </si>
  <si>
    <t>Effet sur l'intensité de la pauvreté</t>
  </si>
  <si>
    <t>Retraites</t>
  </si>
  <si>
    <t>Chômage, préretraites et pensions alimentaires</t>
  </si>
  <si>
    <t>Pensions d'invalidité</t>
  </si>
  <si>
    <t>&lt; D2</t>
  </si>
  <si>
    <t>[D2 ; D4[</t>
  </si>
  <si>
    <t>[D4 ; D6[</t>
  </si>
  <si>
    <t>[D6 ; D8[</t>
  </si>
  <si>
    <t>&gt;= D8</t>
  </si>
  <si>
    <t>Moins de 60 ans</t>
  </si>
  <si>
    <t>De 60 à 80 ans</t>
  </si>
  <si>
    <t>80 ans ou plus</t>
  </si>
  <si>
    <t>Couple avec ou sans enfant</t>
  </si>
  <si>
    <t>Personne seule avec ou sans enfant</t>
  </si>
  <si>
    <t>Ensemble
des personnes</t>
  </si>
  <si>
    <t>… dont le niveau de vie est</t>
  </si>
  <si>
    <t>Niveau de vie annuel moyen (en euros)</t>
  </si>
  <si>
    <t>Niveau de vie annuel médian (en euros)</t>
  </si>
  <si>
    <t>Répartition des personnes retraitées selon le décile de niveau de vie (en %)</t>
  </si>
  <si>
    <t xml:space="preserve">Minima sociaux </t>
  </si>
  <si>
    <t>Prime d'activité</t>
  </si>
  <si>
    <t>Mesures concernant les prélèvements</t>
  </si>
  <si>
    <t>Cotisations sociales</t>
  </si>
  <si>
    <t>Hausse des taux de cotisation vieillesse</t>
  </si>
  <si>
    <t>Baisse des cotisations sociales du régime micro-entrepreneur</t>
  </si>
  <si>
    <t>Revalorisation de 3 % des plafonds d'exonération et de taux réduit de CSG sur les revenus de remplacement</t>
  </si>
  <si>
    <t>Impôt sur le revenu</t>
  </si>
  <si>
    <t xml:space="preserve">Réforme de la réduction d'impôt pour frais de tenue de comptabilité et d'adhésion à un organisme agréé </t>
  </si>
  <si>
    <t>Gel du barème de la décote</t>
  </si>
  <si>
    <t>Réduction d'impôt exceptionnelle de 20 % pour certains foyers</t>
  </si>
  <si>
    <t>Mesures concernant les prestations sociales</t>
  </si>
  <si>
    <t>Prestations familiales</t>
  </si>
  <si>
    <t>Revalorisation de l'ASF et de la majoration du complément familial</t>
  </si>
  <si>
    <t>Gel de la Paje</t>
  </si>
  <si>
    <t>Minima sociaux</t>
  </si>
  <si>
    <t xml:space="preserve">Suppression du cumul intégral temporaire du RSA et de revenus d'activité </t>
  </si>
  <si>
    <t>Revalorisation exceptionnelle du RSA</t>
  </si>
  <si>
    <t>Suppression du cumul de l'allocation de solidarité spécifique (ASS) et de l'AAH</t>
  </si>
  <si>
    <t>Baisse des aides au logement et du seuil de versement de 5 euros par mois</t>
  </si>
  <si>
    <t>Ensemble des mesures nouvelles</t>
  </si>
  <si>
    <t>Résultats sur l'ensemble de la population</t>
  </si>
  <si>
    <t xml:space="preserve">Effet de la redistribution en termes relatifs (en %) </t>
  </si>
  <si>
    <t>En points de pourcentage</t>
  </si>
  <si>
    <t>Mise en place de la Garantie jeunes</t>
  </si>
  <si>
    <t>Personnes retraitées dont le niveau de vie est...</t>
  </si>
  <si>
    <t xml:space="preserve">Personnes
retraitées </t>
  </si>
  <si>
    <t xml:space="preserve">Tableau 1. Répartition et niveaux de vie moyen et médian des personnes retraitées en 2016, selon leur position dans la distribution du niveau de vie  </t>
  </si>
  <si>
    <r>
      <t>Minima sociaux</t>
    </r>
    <r>
      <rPr>
        <vertAlign val="superscript"/>
        <sz val="8"/>
        <rFont val="Arial"/>
        <family val="2"/>
      </rPr>
      <t>4</t>
    </r>
  </si>
  <si>
    <r>
      <t>Prestations familiales</t>
    </r>
    <r>
      <rPr>
        <vertAlign val="superscript"/>
        <sz val="8"/>
        <rFont val="Arial"/>
        <family val="2"/>
      </rPr>
      <t>5</t>
    </r>
    <r>
      <rPr>
        <sz val="8"/>
        <rFont val="Arial"/>
        <family val="2"/>
      </rPr>
      <t xml:space="preserve"> et prime d'activité</t>
    </r>
  </si>
  <si>
    <t>Tableau 2. Décomposition du revenu disponible moyen des ménages en 2016, selon leur position dans la distribution du niveau de vie</t>
  </si>
  <si>
    <r>
      <t>Ménages dont
l'ensemble
des membres
sont retraités</t>
    </r>
    <r>
      <rPr>
        <b/>
        <vertAlign val="superscript"/>
        <sz val="8"/>
        <rFont val="Arial"/>
        <family val="2"/>
      </rPr>
      <t>6</t>
    </r>
    <r>
      <rPr>
        <b/>
        <sz val="8"/>
        <rFont val="Arial"/>
        <family val="2"/>
      </rPr>
      <t>…</t>
    </r>
  </si>
  <si>
    <t>Tableau 3. Effet de la redistribution sur le taux de pauvreté et l’intensité de la pauvreté à 60 % du niveau de vie médian en 2016, selon diverses caractéristiques</t>
  </si>
  <si>
    <t>Nombre
de ménages
gagnants
(en milliers)</t>
  </si>
  <si>
    <t>Effet sur
le revenu
disponible total 
(en millions d'euros)</t>
  </si>
  <si>
    <t>Nombre
de ménages
perdants
(en milliers)</t>
  </si>
  <si>
    <t>Effet moyen
sur le revenu
disponible annuel
par ménage
concerné
(en euros)</t>
  </si>
  <si>
    <t>Effet moyen
sur le niveau
de vie annuel
par ménage
concerné
(en euros)</t>
  </si>
  <si>
    <t>Graphique 1. Effet de chaque étape de la redistribution sur le taux de pauvreté et l’intensité de la pauvreté à 60 % du niveau de vie médian en 2016</t>
  </si>
  <si>
    <t>Impôts
directs</t>
  </si>
  <si>
    <r>
      <t>Revenus d'activité</t>
    </r>
    <r>
      <rPr>
        <b/>
        <vertAlign val="superscript"/>
        <sz val="8"/>
        <rFont val="Arial"/>
        <family val="2"/>
      </rPr>
      <t>1</t>
    </r>
  </si>
  <si>
    <r>
      <t>Revenus de remplacement et pensions alimentaires</t>
    </r>
    <r>
      <rPr>
        <b/>
        <vertAlign val="superscript"/>
        <sz val="8"/>
        <rFont val="Arial"/>
        <family val="2"/>
      </rPr>
      <t>1</t>
    </r>
    <r>
      <rPr>
        <b/>
        <sz val="8"/>
        <rFont val="Arial"/>
        <family val="2"/>
      </rPr>
      <t xml:space="preserve"> </t>
    </r>
  </si>
  <si>
    <r>
      <t>Impôts directs</t>
    </r>
    <r>
      <rPr>
        <b/>
        <vertAlign val="superscript"/>
        <sz val="8"/>
        <rFont val="Arial"/>
        <family val="2"/>
      </rPr>
      <t>2</t>
    </r>
  </si>
  <si>
    <t>≥ D8</t>
  </si>
  <si>
    <r>
      <t>Ménages dont
au moins un
des membres
est retraité</t>
    </r>
    <r>
      <rPr>
        <b/>
        <vertAlign val="superscript"/>
        <sz val="8"/>
        <rFont val="Arial"/>
        <family val="2"/>
      </rPr>
      <t>6</t>
    </r>
    <r>
      <rPr>
        <b/>
        <sz val="8"/>
        <rFont val="Arial"/>
        <family val="2"/>
      </rPr>
      <t>…</t>
    </r>
  </si>
  <si>
    <r>
      <t>Prestations sociales non contributives</t>
    </r>
    <r>
      <rPr>
        <b/>
        <vertAlign val="superscript"/>
        <sz val="8"/>
        <rFont val="Arial"/>
        <family val="2"/>
      </rPr>
      <t>3</t>
    </r>
  </si>
  <si>
    <t>D2 à D8 : du deuxième au huitième déciles de niveau de vie de l’ensemble de la population.
1. Les revenus d’activité et de remplacement sont présentés sans déduction de la CSG (imposable et non imposable) et de la CRDS, mais ils sont nets des autres cotisations sociales. Les pensions alimentaires considérées ici sont la différence entre les pensions alimentaires reçues et les pensions alimentaires versées.
2. Impôt sur le revenu, taxe d’habitation, CSG (imposable et non imposable), CRDS, prélèvement libératoire sur valeurs mobilières et autres prélèvements sociaux sur les revenus du patrimoine. Il s’agit des impôts directs payés en 2016, calculés d’après la déclaration de revenus 2015.
3. Les prestations soumises à la CRDS sont présentées sans déduction de cette dernière.
4. Dans ce tableau, seuls le RSA, l’AAH et le minimum vieillesse sont comptabilisés comme minima sociaux. L’ASS, l’AER-R, l’ATA et l’allocation veuvage, qui sont des minima sociaux imposables, sont comptabilisées dans les revenus de remplacement. L’ASI et l’ADA ne sont pas prises en compte, étant absentes de l’enquête Revenus fiscaux et sociaux.
5. Hors complément de libre choix du mode de garde de la prestation d’accueil du jeune enfant (Paje-CMG), cette prestation familiale n’étant pas prise en compte par l’Insee dans le calcul du niveau de vie.
6. Voir encadré 1 pour la définition des ménages dont au moins un des membres est retraité et celle des ménages dont l’ensemble des membres sont retraités.
Lecture &gt; En 2016, pour les ménages dont au moins un des membres est retraité, les revenus du patrimoine représentent au total 15,9 % du revenu disponible. Cette part s’établit à 4,3 % pour les ménages dont au moins un des membres est retraité et dont le niveau de vie est inférieur au deuxième décile (D2) de la distribution du niveau de vie de l’ensemble de la population.
Champ &gt; France métropolitaine, ménages dont le revenu déclaré au fisc est positif ou nul et dont la personne de référence n’est pas étudiante. Hors personnes résidant en institution (Ehpad, etc.).
Sources &gt; Insee-DGFiP-CNAF-CNAV-CCMSA, ERFS 2016.</t>
  </si>
  <si>
    <t>Selon le type de ménage  des personnes retraitées</t>
  </si>
  <si>
    <t>Selon la tranche d'âge des personnes retraitées</t>
  </si>
  <si>
    <t>Selon la situation  face au handicap et à la perte
d'autonomie des personnes retraitées1</t>
  </si>
  <si>
    <r>
      <t>Personnes en situation de handicap ou de perte d'autonomie</t>
    </r>
    <r>
      <rPr>
        <vertAlign val="superscript"/>
        <sz val="8"/>
        <color indexed="8"/>
        <rFont val="Arial"/>
        <family val="2"/>
      </rPr>
      <t>1</t>
    </r>
  </si>
  <si>
    <t xml:space="preserve">Personnes non en situation de handicap ou de perte d'autonomie </t>
  </si>
  <si>
    <t>1. Une personne est dite en situation de handicap ou de perte d’autonomie si elle déclare « être fortement limitée, depuis au moins six mois, à cause d’un problème de santé, dans les activités que les gens font habituellement ».
Note &gt; Voir encadré 1 pour la définition des personnes retraitées. Les enfants sont définis ici comme les enfants célibataires dans le ménage, sans limite d’âge. La redistribution comprend les impôts directs et les prestations sociales non contributives. 
Lecture &gt; Avant redistribution, le taux de pauvreté des personnes retraitées vivant seules, avec ou sans enfant, calculé sur le revenu initial s’élève à 17,4 % en 2016 en France métropolitaine. Après la prise en compte de l’ensemble de la redistribution, le taux de pauvreté de ces personnes calculé sur le revenu disponible s’établit à 10,8 % en 2016, soit une baisse en niveau de 6,6 points et une baisse en termes relatifs de 37,9 % par rapport à son niveau initial.
Champ &gt; France métropolitaine, personnes vivant dans un ménage dont le revenu déclaré au fisc est positif ou nul et dont la personne de référence n’est pas étudiante. Hors personnes résidant en institution (Ehpad, etc.).
Sources &gt; Insee-DGFiP-CNAF-CNAV-CCMSA, ERFS 2016.</t>
  </si>
  <si>
    <t>Tableau 4. Effet des principales mesures sociales et fiscales de 2017 (en année pleine) pour les ménages dont au moins un des membres est retraité</t>
  </si>
  <si>
    <t>Note &gt; L’effet consolidé des mesures est examiné ici, c’est-à-dire l’effet en année pleine des mesures intervenues en cours d’année. Contrairement à l’effet total sur le revenu disponible (colonne 1), le nombre total de ménages gagnants (colonne 2) ou perdants (colonne 3) ne correspond pas à la somme des ménages gagnants ou perdants par mesure détaillée. En effet, certains ménages peuvent être perdants à plusieurs mesures, ou encore perdants à certaines mesures et gagnants à d’autres. Il en va de même pour l’effet moyen par ménage concerné sur le revenu disponible et le niveau de vie (colonnes 4 et 5).
Lecture &gt; La hausse des taux de cotisation vieillesse a diminué le revenu disponible de l’ensemble des ménages de 90 millions d’euros. Cette mesure a touché 2,29 millions de ménages en diminuant en moyenne leur revenu disponible de 40 euros, soit 30 euros par unité de consommation.
Champ &gt; France métropolitaine, ménages ordinaires dont la personne de référence ou son conjoint sont retraités et âgés d’au moins 50 ans.
Sources &gt; Insee, ERFS 2015 (actualisée 2017) ; Insee-DREES-CNAF, modèle Ines 2017, calculs DREES.</t>
  </si>
  <si>
    <t>Note &gt; Voir encadré 1 pour la définition des personnes retraitées. La redistribution comprend les impôts directs et les prestations sociales non contributives. Seuls le RSA, l’AAH et le minimum vieillesse sont comptés comme minima sociaux. Les prestations familiales n’incluent pas le complément de libre choix du mode de garde de la prestation d’accueil du jeune enfant (PAJE-CMG). Les impôts directs sont composés de l’impôt sur le revenu, de la taxe d’habitation, de la CSG (imposable et non imposable), de la CRDS, du prélèvement libératoire sur valeurs mobilières et autres prélèvements sociaux sur les revenus du patrimoine. Il s’agit des impôts directs payés en 2016, calculés d’après la déclaration de revenus 2015. Les prestations soumises à la CRDS sont présentées sans déduction de cette dernière.
Lecture &gt; En 2016, la prise en compte des impôts directs à partir du revenu initial abaisse le taux de pauvreté des personnes retraitées vivant en France métropolitaine de 2,0 points. L’ajout des prestations familiales le fait augmenter de 0,6 point.
Champ &gt; France métropolitaine, personnes vivant dans un ménage dont le revenu déclaré au fisc est positif ou nul et dont la personne de référence n’est pas étudiante. Hors personnes résidant en institution (Ehpad, etc.).
Sources &gt; Insee-DGFiP-CNAF-CNAV-CCMSA, ERFS 2016.</t>
  </si>
  <si>
    <t xml:space="preserve">    · impôt sur le revenu </t>
  </si>
  <si>
    <t xml:space="preserve">    · taxe d'habitation </t>
  </si>
  <si>
    <r>
      <t>Ménages
dont au moins l'un
des membres
est retraité</t>
    </r>
    <r>
      <rPr>
        <b/>
        <vertAlign val="superscript"/>
        <sz val="8"/>
        <color indexed="8"/>
        <rFont val="Arial"/>
        <family val="2"/>
      </rPr>
      <t>6</t>
    </r>
    <r>
      <rPr>
        <b/>
        <sz val="8"/>
        <color indexed="8"/>
        <rFont val="Arial"/>
        <family val="2"/>
      </rPr>
      <t xml:space="preserve"> …</t>
    </r>
  </si>
  <si>
    <r>
      <t>Ménages
dont l'ensemble
des membres
sont retraités</t>
    </r>
    <r>
      <rPr>
        <b/>
        <vertAlign val="superscript"/>
        <sz val="8"/>
        <color indexed="8"/>
        <rFont val="Arial"/>
        <family val="2"/>
      </rPr>
      <t>6</t>
    </r>
    <r>
      <rPr>
        <b/>
        <sz val="8"/>
        <color indexed="8"/>
        <rFont val="Arial"/>
        <family val="2"/>
      </rPr>
      <t xml:space="preserve"> …</t>
    </r>
  </si>
  <si>
    <t>Tableau complémentaire a. Part des ménages percevant chaque type de revenu en 2016, selon leur position dans la distribution du niveau de vie</t>
  </si>
  <si>
    <t>D2 à D8 : deuxième à huitième décile de niveau de vie de l’ensemble de la population.
1. Les revenus d’activité et de remplacement sont présentés sans déduction de la CSG (imposable et non imposable) et de la CRDS mais sont nets des autres cotisations sociales. Les pensions alimentaires considérées ici sont la différence entre les pensions alimentaires reçues et les pensions alimentaires versées.
2 Impôt sur le revenu, taxe d’habitation, CSG (imposable et non imposable), CRDS, prélèvement libératoire sur valeurs mobilières et autres prélèvements sociaux sur les revenus du patrimoine. Il s’agit des impôts directs payés en 2016, calculés d’après la déclaration de revenus 2015.
3 Les prestations soumises à la CRDS sont présentées sans déduction de cette dernière.
4 Dans ce tableau, seuls le RSA, l’AAH et le minimum vieillesse sont comptabilisés comme minima sociaux. L’ASS, l’AER-R, l’ATA et l’allocation veuvage, qui sont des minima sociaux imposables, sont comptabilisées dans les revenus de remplacement. L’ASI et l’ADA ne sont pas prises en compte, étant absentes de l’enquête Revenus fiscaux et sociaux.
5 Hors complément de libre choix du mode de garde de la prestation d’accueil du jeune enfant (Paje-CMG), cette prestation familiale n’étant pas prise en compte par l’Insee dans le calcul du niveau de vie.
6 Voir encadré 1 pour la définition des ménages dont au moins l'un des membres est retraité et celle des ménages dont l'ensemble des membres sont retraités.                                                                                                                                                                                             7 Ce chiffre peut sembler élevé et s'explique par la définition des ménages dont l'ensemble des membres sont retraités. Ces derniers peuvent compter des personnes à charge qui ne sont pas forcément retraitées et qui peuvent percevoir des revenus d'activité.                                                                                                      
Lecture &gt; En 2016, 16 % des ménages dont au moins l’un des membres est retraité ont perçu des prestations sociales non contributives. Cette part moyenne s’établit à 50 % pour les ménages dont au moins l’un des membres est retraité et dont le niveau de vie est inférieur au deuxième décile (D2) de la distribution du niveau de vie de l’ensemble de la population.
Champ &gt; France métropolitaine, ménages dont le revenu déclaré au fisc est positif ou nul et dont la personne de référence n’est pas étudiante. Hors personnes résidant en institution (Ehpad, etc.).
Sources &gt; Insee-DGFiP-CNAF-CNAV-CCMSA, ERFS 2016.</t>
  </si>
  <si>
    <r>
      <t xml:space="preserve">17 </t>
    </r>
    <r>
      <rPr>
        <b/>
        <vertAlign val="superscript"/>
        <sz val="8"/>
        <color indexed="8"/>
        <rFont val="Arial"/>
        <family val="2"/>
      </rPr>
      <t>7</t>
    </r>
  </si>
  <si>
    <r>
      <t>Impôts directs</t>
    </r>
    <r>
      <rPr>
        <b/>
        <vertAlign val="superscript"/>
        <sz val="8"/>
        <color indexed="8"/>
        <rFont val="Arial"/>
        <family val="2"/>
      </rPr>
      <t>2</t>
    </r>
  </si>
  <si>
    <r>
      <t>Prestations sociales non contributives</t>
    </r>
    <r>
      <rPr>
        <b/>
        <vertAlign val="superscript"/>
        <sz val="8"/>
        <color indexed="8"/>
        <rFont val="Arial"/>
        <family val="2"/>
      </rPr>
      <t>3</t>
    </r>
  </si>
  <si>
    <r>
      <t>Minima sociaux</t>
    </r>
    <r>
      <rPr>
        <vertAlign val="superscript"/>
        <sz val="8"/>
        <color indexed="8"/>
        <rFont val="Arial"/>
        <family val="2"/>
      </rPr>
      <t>4</t>
    </r>
  </si>
  <si>
    <r>
      <t>Revenus de remplacement et pensions alimentaires</t>
    </r>
    <r>
      <rPr>
        <b/>
        <vertAlign val="superscript"/>
        <sz val="8"/>
        <color indexed="8"/>
        <rFont val="Arial"/>
        <family val="2"/>
      </rPr>
      <t>1</t>
    </r>
    <r>
      <rPr>
        <b/>
        <sz val="8"/>
        <color indexed="8"/>
        <rFont val="Arial"/>
        <family val="2"/>
      </rPr>
      <t xml:space="preserve"> </t>
    </r>
  </si>
  <si>
    <r>
      <t>Revenus d'activité</t>
    </r>
    <r>
      <rPr>
        <b/>
        <vertAlign val="superscript"/>
        <sz val="8"/>
        <color indexed="8"/>
        <rFont val="Arial"/>
        <family val="2"/>
      </rPr>
      <t>1</t>
    </r>
  </si>
  <si>
    <r>
      <t>Prestations familiales</t>
    </r>
    <r>
      <rPr>
        <vertAlign val="superscript"/>
        <sz val="8"/>
        <color indexed="8"/>
        <rFont val="Arial"/>
        <family val="2"/>
      </rPr>
      <t>5</t>
    </r>
    <r>
      <rPr>
        <sz val="8"/>
        <color indexed="8"/>
        <rFont val="Arial"/>
        <family val="2"/>
      </rPr>
      <t xml:space="preserve"> et prime d'activité</t>
    </r>
  </si>
  <si>
    <t>Niveau de vie annuel maximal  (en euros)</t>
  </si>
  <si>
    <t>-</t>
  </si>
  <si>
    <t>D2 à D8 : du deuxième au huitième déciles de niveau de vie de l’ensemble de la population.
Note &gt; Voir encadré 1 pour la définition des personnes retraitées.
Lecture &gt; En 2016, 12 % des personnes retraitées ont un niveau de vie inférieur à 13 900 euros. Leur niveau de vie annuel moyen est de 11 480 euros.
Champ &gt; France métropolitaine, personnes vivant dans un ménage dont le revenu déclaré au fisc est positif ou nul et dont la personne de référence n’est pas étudiante. Hors personnes résidant en institution (Ehpad, etc.).
Sources &gt; Insee-DGFiP-CNAF-CNAV-CCMSA, ERFS 2016. (Données révisées par rapport à l’édition mise en ligne le 6 juin 2019).</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</si>
</sst>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0.0"/>
    <numFmt numFmtId="166" formatCode="#,##0.0_ ;\-#,##0.0\ "/>
    <numFmt numFmtId="167" formatCode="#,##0.0"/>
    <numFmt numFmtId="168" formatCode="#,##0_ ;\-#,##0\ "/>
  </numFmts>
  <fonts count="59">
    <font>
      <sz val="11"/>
      <color theme="1"/>
      <name val="Calibri"/>
      <family val="2"/>
    </font>
    <font>
      <sz val="11"/>
      <color indexed="8"/>
      <name val="Calibri"/>
      <family val="2"/>
    </font>
    <font>
      <sz val="8"/>
      <color indexed="8"/>
      <name val="Arial"/>
      <family val="2"/>
    </font>
    <font>
      <sz val="10"/>
      <name val="Arial"/>
      <family val="2"/>
    </font>
    <font>
      <i/>
      <sz val="8"/>
      <name val="Arial"/>
      <family val="2"/>
    </font>
    <font>
      <sz val="8"/>
      <name val="Arial"/>
      <family val="2"/>
    </font>
    <font>
      <vertAlign val="superscript"/>
      <sz val="8"/>
      <name val="Arial"/>
      <family val="2"/>
    </font>
    <font>
      <b/>
      <sz val="8"/>
      <name val="Arial"/>
      <family val="2"/>
    </font>
    <font>
      <b/>
      <vertAlign val="superscript"/>
      <sz val="8"/>
      <name val="Arial"/>
      <family val="2"/>
    </font>
    <font>
      <b/>
      <i/>
      <sz val="8"/>
      <name val="Arial"/>
      <family val="2"/>
    </font>
    <font>
      <vertAlign val="superscript"/>
      <sz val="8"/>
      <color indexed="8"/>
      <name val="Arial"/>
      <family val="2"/>
    </font>
    <font>
      <b/>
      <sz val="8"/>
      <color indexed="8"/>
      <name val="Arial"/>
      <family val="2"/>
    </font>
    <font>
      <b/>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sz val="11"/>
      <name val="Calibri"/>
      <family val="2"/>
    </font>
    <font>
      <b/>
      <sz val="11"/>
      <name val="Calibri"/>
      <family val="2"/>
    </font>
    <font>
      <sz val="8"/>
      <name val="Calibri"/>
      <family val="2"/>
    </font>
    <font>
      <i/>
      <sz val="8"/>
      <color indexed="8"/>
      <name val="Arial"/>
      <family val="2"/>
    </font>
    <font>
      <b/>
      <sz val="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8"/>
      <color theme="1"/>
      <name val="Arial"/>
      <family val="2"/>
    </font>
    <font>
      <b/>
      <sz val="8"/>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bottom/>
    </border>
    <border>
      <left style="hair"/>
      <right style="hair"/>
      <top style="hair"/>
      <bottom/>
    </border>
    <border>
      <left style="hair"/>
      <right style="hair"/>
      <top>
        <color indexed="63"/>
      </top>
      <bottom style="hair"/>
    </border>
    <border>
      <left>
        <color indexed="63"/>
      </left>
      <right style="hair"/>
      <top>
        <color indexed="63"/>
      </top>
      <bottom style="hair"/>
    </border>
    <border>
      <left style="hair"/>
      <right/>
      <top>
        <color indexed="63"/>
      </top>
      <bottom/>
    </border>
    <border>
      <left/>
      <right style="hair"/>
      <top style="hair"/>
      <bottom style="hair"/>
    </border>
    <border>
      <left>
        <color indexed="63"/>
      </left>
      <right/>
      <top/>
      <bottom style="hair"/>
    </border>
    <border>
      <left style="hair"/>
      <right style="hair"/>
      <top style="hair"/>
      <bottom style="thin"/>
    </border>
    <border>
      <left style="hair"/>
      <right style="hair"/>
      <top style="thin"/>
      <bottom/>
    </border>
    <border>
      <left>
        <color indexed="63"/>
      </left>
      <right/>
      <top style="hair"/>
      <bottom/>
    </border>
    <border>
      <left/>
      <right/>
      <top/>
      <bottom style="thin"/>
    </border>
    <border>
      <left/>
      <right/>
      <top style="thin"/>
      <bottom/>
    </border>
    <border>
      <left style="hair"/>
      <right/>
      <top style="hair"/>
      <bottom style="hair"/>
    </border>
    <border>
      <left/>
      <right/>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23">
    <xf numFmtId="0" fontId="0" fillId="0" borderId="0" xfId="0" applyFont="1" applyAlignment="1">
      <alignment/>
    </xf>
    <xf numFmtId="0" fontId="55" fillId="0" borderId="0" xfId="0" applyFont="1" applyAlignment="1">
      <alignment/>
    </xf>
    <xf numFmtId="0" fontId="32" fillId="0" borderId="0" xfId="0" applyFont="1" applyAlignment="1">
      <alignment/>
    </xf>
    <xf numFmtId="0" fontId="33" fillId="0" borderId="0" xfId="0" applyFont="1" applyAlignment="1">
      <alignment/>
    </xf>
    <xf numFmtId="0" fontId="34" fillId="0" borderId="0" xfId="0" applyFont="1" applyAlignment="1">
      <alignment/>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5" fillId="33" borderId="10" xfId="0" applyFont="1" applyFill="1" applyBorder="1" applyAlignment="1">
      <alignment horizontal="left" vertical="center" wrapText="1"/>
    </xf>
    <xf numFmtId="3" fontId="5" fillId="0" borderId="10" xfId="0" applyNumberFormat="1" applyFont="1" applyFill="1" applyBorder="1" applyAlignment="1">
      <alignment horizontal="right" vertical="center" indent="3"/>
    </xf>
    <xf numFmtId="165" fontId="7" fillId="33" borderId="11" xfId="0" applyNumberFormat="1" applyFont="1" applyFill="1" applyBorder="1" applyAlignment="1">
      <alignment horizontal="center" vertical="center"/>
    </xf>
    <xf numFmtId="165" fontId="5" fillId="33" borderId="11" xfId="0" applyNumberFormat="1" applyFont="1" applyFill="1" applyBorder="1" applyAlignment="1">
      <alignment horizontal="center" vertical="center"/>
    </xf>
    <xf numFmtId="165" fontId="4" fillId="33" borderId="11" xfId="0" applyNumberFormat="1" applyFont="1" applyFill="1" applyBorder="1" applyAlignment="1">
      <alignment horizontal="center" vertical="center"/>
    </xf>
    <xf numFmtId="0" fontId="7" fillId="33" borderId="12" xfId="0" applyFont="1" applyFill="1" applyBorder="1" applyAlignment="1">
      <alignment horizontal="center" vertical="center" wrapText="1"/>
    </xf>
    <xf numFmtId="165" fontId="7" fillId="33" borderId="12" xfId="0" applyNumberFormat="1" applyFont="1" applyFill="1" applyBorder="1" applyAlignment="1">
      <alignment horizontal="center" vertical="center" wrapText="1"/>
    </xf>
    <xf numFmtId="3" fontId="7" fillId="33" borderId="13" xfId="0" applyNumberFormat="1" applyFont="1" applyFill="1" applyBorder="1" applyAlignment="1">
      <alignment horizontal="center" vertical="center"/>
    </xf>
    <xf numFmtId="1" fontId="7" fillId="33" borderId="10" xfId="0" applyNumberFormat="1" applyFont="1" applyFill="1" applyBorder="1" applyAlignment="1">
      <alignment horizontal="center" vertical="center"/>
    </xf>
    <xf numFmtId="0" fontId="5" fillId="33" borderId="11" xfId="0" applyFont="1" applyFill="1" applyBorder="1" applyAlignment="1">
      <alignment horizontal="left" vertical="center"/>
    </xf>
    <xf numFmtId="0" fontId="5" fillId="33" borderId="11"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56" fillId="0" borderId="0" xfId="0" applyFont="1" applyAlignment="1">
      <alignment/>
    </xf>
    <xf numFmtId="0" fontId="57" fillId="33" borderId="12" xfId="0" applyFont="1" applyFill="1" applyBorder="1" applyAlignment="1">
      <alignment horizontal="center" vertical="center" wrapText="1"/>
    </xf>
    <xf numFmtId="166" fontId="56" fillId="33" borderId="12" xfId="47" applyNumberFormat="1" applyFont="1" applyFill="1" applyBorder="1" applyAlignment="1" quotePrefix="1">
      <alignment horizontal="right" vertical="center" indent="3"/>
    </xf>
    <xf numFmtId="166" fontId="57" fillId="33" borderId="12" xfId="47" applyNumberFormat="1" applyFont="1" applyFill="1" applyBorder="1" applyAlignment="1" quotePrefix="1">
      <alignment horizontal="right" vertical="center" indent="3"/>
    </xf>
    <xf numFmtId="165" fontId="56" fillId="0" borderId="12" xfId="0" applyNumberFormat="1" applyFont="1" applyBorder="1" applyAlignment="1">
      <alignment horizontal="right" vertical="center" indent="3"/>
    </xf>
    <xf numFmtId="166" fontId="56" fillId="33" borderId="13" xfId="47" applyNumberFormat="1" applyFont="1" applyFill="1" applyBorder="1" applyAlignment="1" quotePrefix="1">
      <alignment horizontal="right" vertical="center" indent="3"/>
    </xf>
    <xf numFmtId="166" fontId="57" fillId="33" borderId="13" xfId="47" applyNumberFormat="1" applyFont="1" applyFill="1" applyBorder="1" applyAlignment="1" quotePrefix="1">
      <alignment horizontal="right" vertical="center" indent="3"/>
    </xf>
    <xf numFmtId="165" fontId="56" fillId="0" borderId="13" xfId="0" applyNumberFormat="1" applyFont="1" applyBorder="1" applyAlignment="1">
      <alignment horizontal="right" vertical="center" indent="3"/>
    </xf>
    <xf numFmtId="166" fontId="56" fillId="33" borderId="11" xfId="47" applyNumberFormat="1" applyFont="1" applyFill="1" applyBorder="1" applyAlignment="1" quotePrefix="1">
      <alignment horizontal="right" vertical="center" indent="3"/>
    </xf>
    <xf numFmtId="166" fontId="57" fillId="33" borderId="11" xfId="47" applyNumberFormat="1" applyFont="1" applyFill="1" applyBorder="1" applyAlignment="1" quotePrefix="1">
      <alignment horizontal="right" vertical="center" indent="3"/>
    </xf>
    <xf numFmtId="165" fontId="56" fillId="0" borderId="11" xfId="0" applyNumberFormat="1" applyFont="1" applyBorder="1" applyAlignment="1">
      <alignment horizontal="right" vertical="center" indent="3"/>
    </xf>
    <xf numFmtId="166" fontId="57" fillId="33" borderId="10" xfId="47" applyNumberFormat="1" applyFont="1" applyFill="1" applyBorder="1" applyAlignment="1" quotePrefix="1">
      <alignment horizontal="right" vertical="center" indent="3"/>
    </xf>
    <xf numFmtId="165" fontId="57" fillId="0" borderId="10" xfId="0" applyNumberFormat="1" applyFont="1" applyBorder="1" applyAlignment="1">
      <alignment horizontal="right" vertical="center" indent="3"/>
    </xf>
    <xf numFmtId="0" fontId="56" fillId="0" borderId="14" xfId="0" applyFont="1" applyBorder="1" applyAlignment="1">
      <alignment/>
    </xf>
    <xf numFmtId="0" fontId="57" fillId="0" borderId="10" xfId="0" applyFont="1" applyBorder="1" applyAlignment="1">
      <alignment horizontal="center" vertical="center" wrapText="1"/>
    </xf>
    <xf numFmtId="0" fontId="57" fillId="0" borderId="10" xfId="0" applyFont="1" applyBorder="1" applyAlignment="1">
      <alignment horizontal="left" vertical="center"/>
    </xf>
    <xf numFmtId="0" fontId="57" fillId="0" borderId="12" xfId="0" applyFont="1" applyBorder="1" applyAlignment="1">
      <alignment horizontal="left" vertical="center"/>
    </xf>
    <xf numFmtId="0" fontId="57" fillId="0" borderId="12" xfId="0" applyFont="1" applyBorder="1" applyAlignment="1">
      <alignment horizontal="right" vertical="center" indent="4"/>
    </xf>
    <xf numFmtId="0" fontId="56" fillId="0" borderId="11" xfId="0" applyFont="1" applyBorder="1" applyAlignment="1">
      <alignment horizontal="right" vertical="center" indent="4"/>
    </xf>
    <xf numFmtId="0" fontId="56" fillId="0" borderId="13" xfId="0" applyFont="1" applyBorder="1" applyAlignment="1">
      <alignment horizontal="right" vertical="center" indent="4"/>
    </xf>
    <xf numFmtId="0" fontId="57" fillId="0" borderId="10" xfId="0" applyFont="1" applyBorder="1" applyAlignment="1">
      <alignment horizontal="right" vertical="center" indent="4"/>
    </xf>
    <xf numFmtId="3" fontId="56" fillId="0" borderId="11" xfId="0" applyNumberFormat="1" applyFont="1" applyBorder="1" applyAlignment="1">
      <alignment horizontal="right" vertical="center" indent="4"/>
    </xf>
    <xf numFmtId="3" fontId="57" fillId="0" borderId="12" xfId="0" applyNumberFormat="1" applyFont="1" applyBorder="1" applyAlignment="1">
      <alignment horizontal="right" vertical="center" indent="4"/>
    </xf>
    <xf numFmtId="3" fontId="57" fillId="0" borderId="10" xfId="0" applyNumberFormat="1" applyFont="1" applyBorder="1" applyAlignment="1">
      <alignment horizontal="right" vertical="center" indent="4"/>
    </xf>
    <xf numFmtId="3" fontId="56" fillId="0" borderId="13" xfId="0" applyNumberFormat="1" applyFont="1" applyBorder="1" applyAlignment="1">
      <alignment horizontal="right" vertical="center" indent="4"/>
    </xf>
    <xf numFmtId="0" fontId="57" fillId="0" borderId="11" xfId="0" applyFont="1" applyBorder="1" applyAlignment="1">
      <alignment horizontal="right" vertical="center" indent="4"/>
    </xf>
    <xf numFmtId="3" fontId="57" fillId="0" borderId="11" xfId="0" applyNumberFormat="1" applyFont="1" applyBorder="1" applyAlignment="1">
      <alignment horizontal="right" vertical="center" indent="4"/>
    </xf>
    <xf numFmtId="0" fontId="57" fillId="0" borderId="11" xfId="0" applyFont="1" applyBorder="1" applyAlignment="1">
      <alignment horizontal="left" vertical="center" indent="2"/>
    </xf>
    <xf numFmtId="0" fontId="56" fillId="0" borderId="11" xfId="0" applyFont="1" applyBorder="1" applyAlignment="1">
      <alignment horizontal="left" vertical="center" indent="4"/>
    </xf>
    <xf numFmtId="0" fontId="56" fillId="0" borderId="13" xfId="0" applyFont="1" applyBorder="1" applyAlignment="1">
      <alignment horizontal="left" vertical="center" indent="4"/>
    </xf>
    <xf numFmtId="0" fontId="57" fillId="0" borderId="0" xfId="0" applyFont="1" applyBorder="1" applyAlignment="1">
      <alignment vertical="center"/>
    </xf>
    <xf numFmtId="0" fontId="56" fillId="33" borderId="0" xfId="0" applyFont="1" applyFill="1" applyBorder="1" applyAlignment="1">
      <alignment wrapText="1"/>
    </xf>
    <xf numFmtId="0" fontId="7" fillId="33" borderId="0" xfId="0" applyFont="1" applyFill="1" applyBorder="1" applyAlignment="1">
      <alignment horizontal="center" vertical="center" wrapText="1"/>
    </xf>
    <xf numFmtId="166" fontId="56"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xf>
    <xf numFmtId="0" fontId="56" fillId="33" borderId="10" xfId="0" applyNumberFormat="1" applyFont="1" applyFill="1" applyBorder="1" applyAlignment="1">
      <alignment horizontal="left" vertical="center"/>
    </xf>
    <xf numFmtId="0" fontId="7" fillId="33" borderId="12" xfId="0" applyFont="1" applyFill="1" applyBorder="1" applyAlignment="1">
      <alignment horizontal="left" vertical="center" wrapText="1"/>
    </xf>
    <xf numFmtId="0" fontId="7" fillId="33" borderId="11" xfId="0" applyFont="1" applyFill="1" applyBorder="1" applyAlignment="1">
      <alignment horizontal="left" vertical="center"/>
    </xf>
    <xf numFmtId="0" fontId="7" fillId="33" borderId="10" xfId="0" applyFont="1" applyFill="1" applyBorder="1" applyAlignment="1">
      <alignment horizontal="left" vertical="center" wrapText="1"/>
    </xf>
    <xf numFmtId="0" fontId="7" fillId="33" borderId="13" xfId="0" applyFont="1" applyFill="1" applyBorder="1" applyAlignment="1">
      <alignment horizontal="left" vertical="center" wrapText="1"/>
    </xf>
    <xf numFmtId="165" fontId="7" fillId="33" borderId="10" xfId="0" applyNumberFormat="1" applyFont="1" applyFill="1" applyBorder="1" applyAlignment="1">
      <alignment horizontal="center" vertical="center"/>
    </xf>
    <xf numFmtId="0" fontId="57" fillId="0" borderId="10" xfId="0" applyFont="1" applyBorder="1" applyAlignment="1">
      <alignment horizontal="center" vertical="center"/>
    </xf>
    <xf numFmtId="0" fontId="7" fillId="33" borderId="12"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57" fillId="33" borderId="12" xfId="0" applyFont="1" applyFill="1" applyBorder="1" applyAlignment="1">
      <alignment horizontal="left" vertical="center" wrapText="1"/>
    </xf>
    <xf numFmtId="0" fontId="56" fillId="33" borderId="15" xfId="0" applyNumberFormat="1" applyFont="1" applyFill="1" applyBorder="1" applyAlignment="1">
      <alignment horizontal="left" vertical="center" wrapText="1"/>
    </xf>
    <xf numFmtId="0" fontId="57" fillId="0" borderId="10" xfId="0" applyFont="1" applyBorder="1" applyAlignment="1">
      <alignment vertical="center"/>
    </xf>
    <xf numFmtId="0" fontId="56" fillId="0" borderId="0" xfId="0" applyFont="1" applyAlignment="1">
      <alignment horizontal="left" vertical="center"/>
    </xf>
    <xf numFmtId="0" fontId="57" fillId="0" borderId="11" xfId="0" applyFont="1" applyBorder="1" applyAlignment="1">
      <alignment horizontal="left" vertical="center"/>
    </xf>
    <xf numFmtId="0" fontId="56" fillId="0" borderId="11" xfId="0" applyFont="1" applyBorder="1" applyAlignment="1">
      <alignment horizontal="left" vertical="center"/>
    </xf>
    <xf numFmtId="0" fontId="58" fillId="0" borderId="11" xfId="0" applyFont="1" applyBorder="1" applyAlignment="1">
      <alignment horizontal="left" vertical="center"/>
    </xf>
    <xf numFmtId="0" fontId="56" fillId="0" borderId="13" xfId="0" applyFont="1" applyBorder="1" applyAlignment="1">
      <alignment horizontal="left" vertical="center"/>
    </xf>
    <xf numFmtId="0" fontId="57" fillId="0" borderId="12" xfId="0" applyFont="1" applyBorder="1" applyAlignment="1">
      <alignment horizontal="right" vertical="center" indent="2"/>
    </xf>
    <xf numFmtId="0" fontId="57" fillId="0" borderId="11" xfId="0" applyFont="1" applyBorder="1" applyAlignment="1">
      <alignment horizontal="right" vertical="center" indent="2"/>
    </xf>
    <xf numFmtId="0" fontId="56" fillId="0" borderId="11" xfId="0" applyFont="1" applyBorder="1" applyAlignment="1">
      <alignment horizontal="right" vertical="center" indent="2"/>
    </xf>
    <xf numFmtId="0" fontId="58" fillId="0" borderId="11" xfId="0" applyFont="1" applyBorder="1" applyAlignment="1">
      <alignment horizontal="right" vertical="center" indent="2"/>
    </xf>
    <xf numFmtId="0" fontId="56" fillId="0" borderId="13" xfId="0" applyFont="1" applyBorder="1" applyAlignment="1">
      <alignment horizontal="right" vertical="center" indent="2"/>
    </xf>
    <xf numFmtId="0" fontId="58" fillId="0" borderId="11" xfId="0" applyFont="1" applyBorder="1" applyAlignment="1">
      <alignment horizontal="right" vertical="center" indent="4"/>
    </xf>
    <xf numFmtId="0" fontId="57" fillId="0" borderId="13" xfId="0" applyFont="1" applyBorder="1" applyAlignment="1">
      <alignment vertical="center"/>
    </xf>
    <xf numFmtId="0" fontId="57" fillId="33" borderId="12" xfId="0" applyNumberFormat="1" applyFont="1" applyFill="1" applyBorder="1" applyAlignment="1">
      <alignment vertical="center" wrapText="1"/>
    </xf>
    <xf numFmtId="0" fontId="56" fillId="33" borderId="13" xfId="0" applyNumberFormat="1" applyFont="1" applyFill="1" applyBorder="1" applyAlignment="1" quotePrefix="1">
      <alignment vertical="center" wrapText="1"/>
    </xf>
    <xf numFmtId="0" fontId="57" fillId="33" borderId="11" xfId="0" applyNumberFormat="1" applyFont="1" applyFill="1" applyBorder="1" applyAlignment="1" quotePrefix="1">
      <alignment vertical="center" wrapText="1"/>
    </xf>
    <xf numFmtId="0" fontId="56" fillId="33" borderId="11" xfId="0" applyNumberFormat="1" applyFont="1" applyFill="1" applyBorder="1" applyAlignment="1">
      <alignment vertical="center"/>
    </xf>
    <xf numFmtId="0" fontId="56" fillId="33" borderId="11" xfId="0" applyNumberFormat="1" applyFont="1" applyFill="1" applyBorder="1" applyAlignment="1">
      <alignment vertical="center" wrapText="1"/>
    </xf>
    <xf numFmtId="0" fontId="56" fillId="33" borderId="13" xfId="0" applyNumberFormat="1" applyFont="1" applyFill="1" applyBorder="1" applyAlignment="1">
      <alignment vertical="center" wrapText="1"/>
    </xf>
    <xf numFmtId="20" fontId="5" fillId="0" borderId="0" xfId="0" applyNumberFormat="1" applyFont="1" applyBorder="1" applyAlignment="1">
      <alignment horizontal="left" wrapText="1"/>
    </xf>
    <xf numFmtId="20" fontId="7" fillId="0" borderId="0" xfId="0" applyNumberFormat="1" applyFont="1" applyBorder="1" applyAlignment="1">
      <alignment horizontal="left" wrapText="1"/>
    </xf>
    <xf numFmtId="0" fontId="7" fillId="0" borderId="0" xfId="0" applyFont="1" applyAlignment="1">
      <alignment horizontal="left" vertical="top" wrapText="1"/>
    </xf>
    <xf numFmtId="0" fontId="36" fillId="0" borderId="0" xfId="0" applyFont="1" applyAlignment="1">
      <alignment horizontal="left" vertical="top"/>
    </xf>
    <xf numFmtId="0" fontId="7" fillId="33" borderId="14"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9" fillId="33" borderId="10" xfId="0" applyFont="1" applyFill="1"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xf>
    <xf numFmtId="0" fontId="7" fillId="33"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33" borderId="17" xfId="0" applyFont="1" applyFill="1" applyBorder="1" applyAlignment="1">
      <alignment horizontal="right"/>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2" xfId="0" applyFont="1" applyFill="1" applyBorder="1" applyAlignment="1">
      <alignment horizontal="center" vertical="center"/>
    </xf>
    <xf numFmtId="0" fontId="9" fillId="33" borderId="12" xfId="0" applyFont="1" applyFill="1" applyBorder="1" applyAlignment="1">
      <alignment horizontal="center" vertical="center"/>
    </xf>
    <xf numFmtId="0" fontId="2" fillId="33" borderId="20" xfId="0" applyFont="1" applyFill="1" applyBorder="1" applyAlignment="1">
      <alignment horizontal="left" wrapText="1"/>
    </xf>
    <xf numFmtId="0" fontId="7" fillId="33" borderId="0" xfId="0" applyFont="1" applyFill="1" applyBorder="1" applyAlignment="1">
      <alignment horizontal="left" vertical="top" wrapText="1"/>
    </xf>
    <xf numFmtId="0" fontId="57" fillId="33" borderId="10" xfId="0" applyFont="1" applyFill="1" applyBorder="1" applyAlignment="1">
      <alignment horizontal="center" vertical="center"/>
    </xf>
    <xf numFmtId="0" fontId="56" fillId="33" borderId="21" xfId="0" applyFont="1" applyFill="1" applyBorder="1" applyAlignment="1">
      <alignment horizontal="center"/>
    </xf>
    <xf numFmtId="0" fontId="56" fillId="33" borderId="22" xfId="0" applyFont="1" applyFill="1" applyBorder="1" applyAlignment="1">
      <alignment horizontal="center"/>
    </xf>
    <xf numFmtId="0" fontId="56" fillId="0" borderId="20" xfId="0" applyFont="1" applyBorder="1" applyAlignment="1">
      <alignment horizontal="left" wrapText="1"/>
    </xf>
    <xf numFmtId="0" fontId="56" fillId="0" borderId="20" xfId="0" applyFont="1" applyBorder="1" applyAlignment="1">
      <alignment horizontal="left"/>
    </xf>
    <xf numFmtId="0" fontId="57" fillId="0" borderId="0" xfId="0" applyFont="1" applyAlignment="1">
      <alignment horizontal="left" vertical="top"/>
    </xf>
    <xf numFmtId="0" fontId="57" fillId="0" borderId="10" xfId="0" applyFont="1" applyBorder="1" applyAlignment="1">
      <alignment horizontal="left" vertical="center"/>
    </xf>
    <xf numFmtId="0" fontId="56" fillId="0" borderId="0" xfId="0" applyFont="1" applyBorder="1" applyAlignment="1">
      <alignment horizontal="right" wrapText="1"/>
    </xf>
    <xf numFmtId="0" fontId="57" fillId="0" borderId="0" xfId="0" applyFont="1" applyBorder="1" applyAlignment="1">
      <alignment horizontal="left" vertical="top" wrapText="1"/>
    </xf>
    <xf numFmtId="0" fontId="56" fillId="0" borderId="0" xfId="0" applyFont="1" applyAlignment="1">
      <alignment horizontal="left" wrapText="1"/>
    </xf>
    <xf numFmtId="0" fontId="56" fillId="0" borderId="0" xfId="0" applyFont="1" applyAlignment="1">
      <alignment horizontal="left"/>
    </xf>
    <xf numFmtId="0" fontId="57" fillId="0" borderId="17" xfId="0" applyFont="1" applyBorder="1" applyAlignment="1">
      <alignment horizontal="left" vertical="top"/>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23"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16" xfId="0" applyFont="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Motif"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I9"/>
  <sheetViews>
    <sheetView showGridLines="0" tabSelected="1" zoomScalePageLayoutView="0" workbookViewId="0" topLeftCell="A1">
      <selection activeCell="E16" sqref="E16"/>
    </sheetView>
  </sheetViews>
  <sheetFormatPr defaultColWidth="11.421875" defaultRowHeight="15"/>
  <cols>
    <col min="1" max="1" width="2.8515625" style="2" customWidth="1"/>
    <col min="2" max="2" width="54.28125" style="2" customWidth="1"/>
    <col min="3" max="4" width="16.7109375" style="2" customWidth="1"/>
    <col min="5" max="9" width="11.7109375" style="2" customWidth="1"/>
    <col min="10" max="16384" width="11.421875" style="2" customWidth="1"/>
  </cols>
  <sheetData>
    <row r="1" ht="14.25" customHeight="1"/>
    <row r="2" spans="2:9" ht="16.5" customHeight="1">
      <c r="B2" s="86" t="s">
        <v>64</v>
      </c>
      <c r="C2" s="87"/>
      <c r="D2" s="87"/>
      <c r="E2" s="87"/>
      <c r="F2" s="87"/>
      <c r="G2" s="87"/>
      <c r="H2" s="87"/>
      <c r="I2" s="87"/>
    </row>
    <row r="3" spans="2:9" ht="15" customHeight="1">
      <c r="B3" s="88"/>
      <c r="C3" s="90" t="s">
        <v>32</v>
      </c>
      <c r="D3" s="90" t="s">
        <v>63</v>
      </c>
      <c r="E3" s="91" t="s">
        <v>62</v>
      </c>
      <c r="F3" s="92"/>
      <c r="G3" s="92"/>
      <c r="H3" s="92"/>
      <c r="I3" s="92"/>
    </row>
    <row r="4" spans="2:9" ht="15" customHeight="1">
      <c r="B4" s="89"/>
      <c r="C4" s="90"/>
      <c r="D4" s="90"/>
      <c r="E4" s="5" t="s">
        <v>22</v>
      </c>
      <c r="F4" s="5" t="s">
        <v>23</v>
      </c>
      <c r="G4" s="5" t="s">
        <v>24</v>
      </c>
      <c r="H4" s="5" t="s">
        <v>25</v>
      </c>
      <c r="I4" s="6" t="s">
        <v>80</v>
      </c>
    </row>
    <row r="5" spans="2:9" ht="15" customHeight="1">
      <c r="B5" s="7" t="s">
        <v>36</v>
      </c>
      <c r="C5" s="8">
        <v>62689000</v>
      </c>
      <c r="D5" s="8">
        <v>14596000</v>
      </c>
      <c r="E5" s="8">
        <v>12</v>
      </c>
      <c r="F5" s="8">
        <v>21</v>
      </c>
      <c r="G5" s="8">
        <v>22</v>
      </c>
      <c r="H5" s="8">
        <v>23</v>
      </c>
      <c r="I5" s="8">
        <v>23</v>
      </c>
    </row>
    <row r="6" spans="2:9" ht="15" customHeight="1">
      <c r="B6" s="7" t="s">
        <v>34</v>
      </c>
      <c r="C6" s="8">
        <v>23580</v>
      </c>
      <c r="D6" s="8">
        <v>25410</v>
      </c>
      <c r="E6" s="8">
        <v>11480</v>
      </c>
      <c r="F6" s="8">
        <v>16240</v>
      </c>
      <c r="G6" s="8">
        <v>20570</v>
      </c>
      <c r="H6" s="8">
        <v>25970</v>
      </c>
      <c r="I6" s="8">
        <v>44640</v>
      </c>
    </row>
    <row r="7" spans="2:9" ht="15" customHeight="1">
      <c r="B7" s="7" t="s">
        <v>35</v>
      </c>
      <c r="C7" s="8">
        <v>20520</v>
      </c>
      <c r="D7" s="8">
        <v>21930</v>
      </c>
      <c r="E7" s="8">
        <v>12050</v>
      </c>
      <c r="F7" s="8">
        <v>16300</v>
      </c>
      <c r="G7" s="8">
        <v>20530</v>
      </c>
      <c r="H7" s="8">
        <v>25770</v>
      </c>
      <c r="I7" s="8">
        <v>37370</v>
      </c>
    </row>
    <row r="8" spans="2:9" ht="15" customHeight="1">
      <c r="B8" s="7" t="s">
        <v>106</v>
      </c>
      <c r="C8" s="8" t="s">
        <v>107</v>
      </c>
      <c r="D8" s="8" t="s">
        <v>107</v>
      </c>
      <c r="E8" s="8">
        <v>13900</v>
      </c>
      <c r="F8" s="8">
        <v>18360</v>
      </c>
      <c r="G8" s="8">
        <v>22880</v>
      </c>
      <c r="H8" s="8">
        <v>29850</v>
      </c>
      <c r="I8" s="8" t="s">
        <v>107</v>
      </c>
    </row>
    <row r="9" spans="2:9" s="4" customFormat="1" ht="73.5" customHeight="1">
      <c r="B9" s="84" t="s">
        <v>108</v>
      </c>
      <c r="C9" s="85"/>
      <c r="D9" s="85"/>
      <c r="E9" s="85"/>
      <c r="F9" s="85"/>
      <c r="G9" s="85"/>
      <c r="H9" s="85"/>
      <c r="I9" s="85"/>
    </row>
  </sheetData>
  <sheetProtection/>
  <mergeCells count="6">
    <mergeCell ref="B9:I9"/>
    <mergeCell ref="B2:I2"/>
    <mergeCell ref="B3:B4"/>
    <mergeCell ref="C3:C4"/>
    <mergeCell ref="D3:D4"/>
    <mergeCell ref="E3:I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20"/>
  <sheetViews>
    <sheetView showGridLines="0" zoomScalePageLayoutView="0" workbookViewId="0" topLeftCell="A1">
      <selection activeCell="N20" sqref="N20"/>
    </sheetView>
  </sheetViews>
  <sheetFormatPr defaultColWidth="11.421875" defaultRowHeight="15"/>
  <cols>
    <col min="1" max="1" width="3.00390625" style="2" customWidth="1"/>
    <col min="2" max="2" width="44.421875" style="2" customWidth="1"/>
    <col min="3" max="3" width="14.00390625" style="2" customWidth="1"/>
    <col min="4" max="4" width="15.7109375" style="2" customWidth="1"/>
    <col min="5" max="9" width="10.7109375" style="2" customWidth="1"/>
    <col min="10" max="10" width="15.7109375" style="2" customWidth="1"/>
    <col min="11" max="16384" width="11.421875" style="2" customWidth="1"/>
  </cols>
  <sheetData>
    <row r="2" spans="2:10" ht="11.25" customHeight="1">
      <c r="B2" s="86" t="s">
        <v>67</v>
      </c>
      <c r="C2" s="86"/>
      <c r="D2" s="86"/>
      <c r="E2" s="86"/>
      <c r="F2" s="86"/>
      <c r="G2" s="86"/>
      <c r="H2" s="86"/>
      <c r="I2" s="86"/>
      <c r="J2" s="86"/>
    </row>
    <row r="3" spans="2:10" ht="10.5" customHeight="1">
      <c r="B3" s="97" t="s">
        <v>8</v>
      </c>
      <c r="C3" s="97"/>
      <c r="D3" s="97"/>
      <c r="E3" s="97"/>
      <c r="F3" s="97"/>
      <c r="G3" s="97"/>
      <c r="H3" s="97"/>
      <c r="I3" s="97"/>
      <c r="J3" s="97"/>
    </row>
    <row r="4" spans="2:10" ht="30" customHeight="1">
      <c r="B4" s="98" t="s">
        <v>9</v>
      </c>
      <c r="C4" s="95" t="s">
        <v>10</v>
      </c>
      <c r="D4" s="95" t="s">
        <v>81</v>
      </c>
      <c r="E4" s="100" t="s">
        <v>33</v>
      </c>
      <c r="F4" s="101"/>
      <c r="G4" s="101"/>
      <c r="H4" s="101"/>
      <c r="I4" s="101"/>
      <c r="J4" s="95" t="s">
        <v>68</v>
      </c>
    </row>
    <row r="5" spans="2:10" ht="30" customHeight="1">
      <c r="B5" s="99"/>
      <c r="C5" s="96"/>
      <c r="D5" s="96"/>
      <c r="E5" s="5" t="s">
        <v>22</v>
      </c>
      <c r="F5" s="5" t="s">
        <v>23</v>
      </c>
      <c r="G5" s="5" t="s">
        <v>24</v>
      </c>
      <c r="H5" s="5" t="s">
        <v>25</v>
      </c>
      <c r="I5" s="6" t="s">
        <v>80</v>
      </c>
      <c r="J5" s="96"/>
    </row>
    <row r="6" spans="2:10" ht="16.5" customHeight="1">
      <c r="B6" s="55" t="s">
        <v>77</v>
      </c>
      <c r="C6" s="13">
        <v>70.35</v>
      </c>
      <c r="D6" s="13">
        <v>17.83</v>
      </c>
      <c r="E6" s="13">
        <v>5.43</v>
      </c>
      <c r="F6" s="13">
        <v>8.1</v>
      </c>
      <c r="G6" s="13">
        <v>12.21</v>
      </c>
      <c r="H6" s="13">
        <v>18.57</v>
      </c>
      <c r="I6" s="13">
        <v>24.8</v>
      </c>
      <c r="J6" s="13">
        <v>8.69</v>
      </c>
    </row>
    <row r="7" spans="2:10" ht="16.5" customHeight="1">
      <c r="B7" s="56" t="s">
        <v>78</v>
      </c>
      <c r="C7" s="9">
        <v>31.43</v>
      </c>
      <c r="D7" s="9">
        <v>81.35</v>
      </c>
      <c r="E7" s="9">
        <v>81.91</v>
      </c>
      <c r="F7" s="9">
        <v>89.29</v>
      </c>
      <c r="G7" s="9">
        <v>90.62</v>
      </c>
      <c r="H7" s="9">
        <v>86.52</v>
      </c>
      <c r="I7" s="9">
        <v>71.84</v>
      </c>
      <c r="J7" s="9">
        <v>89.42</v>
      </c>
    </row>
    <row r="8" spans="2:10" ht="16.5" customHeight="1">
      <c r="B8" s="16" t="s">
        <v>19</v>
      </c>
      <c r="C8" s="10">
        <v>27.95</v>
      </c>
      <c r="D8" s="10">
        <v>79.76</v>
      </c>
      <c r="E8" s="10">
        <v>78.71</v>
      </c>
      <c r="F8" s="10">
        <v>86.83</v>
      </c>
      <c r="G8" s="10">
        <v>88.46</v>
      </c>
      <c r="H8" s="10">
        <v>85.13</v>
      </c>
      <c r="I8" s="10">
        <v>70.9</v>
      </c>
      <c r="J8" s="10">
        <v>88.6</v>
      </c>
    </row>
    <row r="9" spans="2:10" ht="16.5" customHeight="1">
      <c r="B9" s="17" t="s">
        <v>21</v>
      </c>
      <c r="C9" s="10">
        <v>0.68</v>
      </c>
      <c r="D9" s="10">
        <v>0.72</v>
      </c>
      <c r="E9" s="10">
        <v>1.45</v>
      </c>
      <c r="F9" s="10">
        <v>1.07</v>
      </c>
      <c r="G9" s="10">
        <v>0.94</v>
      </c>
      <c r="H9" s="10">
        <v>0.6</v>
      </c>
      <c r="I9" s="10">
        <v>0.48</v>
      </c>
      <c r="J9" s="10">
        <v>0.42</v>
      </c>
    </row>
    <row r="10" spans="2:10" ht="16.5" customHeight="1">
      <c r="B10" s="16" t="s">
        <v>20</v>
      </c>
      <c r="C10" s="10">
        <v>2.8</v>
      </c>
      <c r="D10" s="10">
        <v>0.87</v>
      </c>
      <c r="E10" s="10">
        <v>1.74</v>
      </c>
      <c r="F10" s="10">
        <v>1.39</v>
      </c>
      <c r="G10" s="10">
        <v>1.23</v>
      </c>
      <c r="H10" s="10">
        <v>0.78</v>
      </c>
      <c r="I10" s="10">
        <v>0.46</v>
      </c>
      <c r="J10" s="10">
        <v>0.4</v>
      </c>
    </row>
    <row r="11" spans="2:10" s="3" customFormat="1" ht="16.5" customHeight="1">
      <c r="B11" s="57" t="s">
        <v>11</v>
      </c>
      <c r="C11" s="59">
        <v>9.51</v>
      </c>
      <c r="D11" s="59">
        <v>15.89</v>
      </c>
      <c r="E11" s="59">
        <v>4.33</v>
      </c>
      <c r="F11" s="59">
        <v>5.71</v>
      </c>
      <c r="G11" s="59">
        <v>7.09</v>
      </c>
      <c r="H11" s="59">
        <v>10.13</v>
      </c>
      <c r="I11" s="59">
        <v>27.85</v>
      </c>
      <c r="J11" s="59">
        <v>16.63</v>
      </c>
    </row>
    <row r="12" spans="2:10" ht="16.5" customHeight="1">
      <c r="B12" s="57" t="s">
        <v>79</v>
      </c>
      <c r="C12" s="59">
        <v>-17.21</v>
      </c>
      <c r="D12" s="59">
        <v>-16.98</v>
      </c>
      <c r="E12" s="59">
        <v>-5.54</v>
      </c>
      <c r="F12" s="59">
        <v>-7.18</v>
      </c>
      <c r="G12" s="59">
        <v>-11.51</v>
      </c>
      <c r="H12" s="59">
        <v>-16.03</v>
      </c>
      <c r="I12" s="59">
        <v>-24.72</v>
      </c>
      <c r="J12" s="59">
        <v>-16.5</v>
      </c>
    </row>
    <row r="13" spans="2:10" ht="16.5" customHeight="1">
      <c r="B13" s="62" t="s">
        <v>82</v>
      </c>
      <c r="C13" s="9">
        <v>5.92</v>
      </c>
      <c r="D13" s="9">
        <v>1.92</v>
      </c>
      <c r="E13" s="9">
        <v>13.86</v>
      </c>
      <c r="F13" s="9">
        <v>4.08</v>
      </c>
      <c r="G13" s="9">
        <v>1.59</v>
      </c>
      <c r="H13" s="9">
        <v>0.82</v>
      </c>
      <c r="I13" s="9">
        <v>0.23</v>
      </c>
      <c r="J13" s="9">
        <v>1.76</v>
      </c>
    </row>
    <row r="14" spans="2:10" ht="16.5" customHeight="1">
      <c r="B14" s="17" t="s">
        <v>3</v>
      </c>
      <c r="C14" s="10">
        <v>1.53</v>
      </c>
      <c r="D14" s="10">
        <v>0.58</v>
      </c>
      <c r="E14" s="10">
        <v>5.5</v>
      </c>
      <c r="F14" s="10">
        <v>1.22</v>
      </c>
      <c r="G14" s="10">
        <v>0.33</v>
      </c>
      <c r="H14" s="10">
        <v>0.11</v>
      </c>
      <c r="I14" s="10">
        <v>0.04</v>
      </c>
      <c r="J14" s="10">
        <v>0.6</v>
      </c>
    </row>
    <row r="15" spans="2:10" ht="16.5" customHeight="1">
      <c r="B15" s="16" t="s">
        <v>65</v>
      </c>
      <c r="C15" s="10">
        <v>1.7</v>
      </c>
      <c r="D15" s="10">
        <v>1.17</v>
      </c>
      <c r="E15" s="10">
        <v>7.37</v>
      </c>
      <c r="F15" s="10">
        <v>2.6</v>
      </c>
      <c r="G15" s="10">
        <v>1.12</v>
      </c>
      <c r="H15" s="10">
        <v>0.59</v>
      </c>
      <c r="I15" s="10">
        <v>0.15</v>
      </c>
      <c r="J15" s="10">
        <v>1.07</v>
      </c>
    </row>
    <row r="16" spans="2:10" ht="16.5" customHeight="1">
      <c r="B16" s="18" t="s">
        <v>12</v>
      </c>
      <c r="C16" s="11">
        <v>0.19</v>
      </c>
      <c r="D16" s="11">
        <v>0.44</v>
      </c>
      <c r="E16" s="11">
        <v>5.24</v>
      </c>
      <c r="F16" s="11">
        <v>0.66</v>
      </c>
      <c r="G16" s="11">
        <v>0.11</v>
      </c>
      <c r="H16" s="11">
        <v>0.06</v>
      </c>
      <c r="I16" s="11">
        <v>0.02</v>
      </c>
      <c r="J16" s="11">
        <v>0.43</v>
      </c>
    </row>
    <row r="17" spans="2:10" ht="16.5" customHeight="1">
      <c r="B17" s="17" t="s">
        <v>66</v>
      </c>
      <c r="C17" s="10">
        <v>2.7</v>
      </c>
      <c r="D17" s="10">
        <v>0.16</v>
      </c>
      <c r="E17" s="10">
        <v>0.99</v>
      </c>
      <c r="F17" s="10">
        <v>0.26</v>
      </c>
      <c r="G17" s="10">
        <v>0.13</v>
      </c>
      <c r="H17" s="10">
        <v>0.12</v>
      </c>
      <c r="I17" s="10">
        <v>0.04</v>
      </c>
      <c r="J17" s="10">
        <v>0.09</v>
      </c>
    </row>
    <row r="18" spans="2:10" ht="20.25" customHeight="1">
      <c r="B18" s="57" t="s">
        <v>0</v>
      </c>
      <c r="C18" s="15">
        <v>100</v>
      </c>
      <c r="D18" s="15">
        <v>100</v>
      </c>
      <c r="E18" s="15">
        <v>100</v>
      </c>
      <c r="F18" s="15">
        <v>100</v>
      </c>
      <c r="G18" s="15">
        <v>100</v>
      </c>
      <c r="H18" s="15">
        <v>100</v>
      </c>
      <c r="I18" s="15">
        <v>100</v>
      </c>
      <c r="J18" s="15">
        <v>100</v>
      </c>
    </row>
    <row r="19" spans="2:10" ht="20.25" customHeight="1">
      <c r="B19" s="58" t="s">
        <v>13</v>
      </c>
      <c r="C19" s="14">
        <v>36340</v>
      </c>
      <c r="D19" s="14">
        <v>33100</v>
      </c>
      <c r="E19" s="14">
        <v>14060</v>
      </c>
      <c r="F19" s="14">
        <v>20480</v>
      </c>
      <c r="G19" s="14">
        <v>26970</v>
      </c>
      <c r="H19" s="14">
        <v>35350</v>
      </c>
      <c r="I19" s="14">
        <v>61290</v>
      </c>
      <c r="J19" s="14">
        <v>30930</v>
      </c>
    </row>
    <row r="20" spans="2:10" ht="166.5" customHeight="1">
      <c r="B20" s="93" t="s">
        <v>83</v>
      </c>
      <c r="C20" s="94"/>
      <c r="D20" s="94"/>
      <c r="E20" s="94"/>
      <c r="F20" s="94"/>
      <c r="G20" s="94"/>
      <c r="H20" s="94"/>
      <c r="I20" s="94"/>
      <c r="J20" s="94"/>
    </row>
  </sheetData>
  <sheetProtection/>
  <mergeCells count="8">
    <mergeCell ref="B20:J20"/>
    <mergeCell ref="J4:J5"/>
    <mergeCell ref="B2:J2"/>
    <mergeCell ref="B3:J3"/>
    <mergeCell ref="B4:B5"/>
    <mergeCell ref="C4:C5"/>
    <mergeCell ref="D4:D5"/>
    <mergeCell ref="E4:I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17"/>
  <sheetViews>
    <sheetView showGridLines="0" zoomScalePageLayoutView="0" workbookViewId="0" topLeftCell="A1">
      <selection activeCell="O17" sqref="O17"/>
    </sheetView>
  </sheetViews>
  <sheetFormatPr defaultColWidth="11.421875" defaultRowHeight="15"/>
  <cols>
    <col min="1" max="1" width="3.28125" style="1" customWidth="1"/>
    <col min="2" max="2" width="46.421875" style="1" customWidth="1"/>
    <col min="3" max="10" width="13.7109375" style="1" customWidth="1"/>
    <col min="11" max="16384" width="11.421875" style="1" customWidth="1"/>
  </cols>
  <sheetData>
    <row r="1" ht="15" customHeight="1"/>
    <row r="2" spans="2:10" ht="15" customHeight="1">
      <c r="B2" s="103" t="s">
        <v>69</v>
      </c>
      <c r="C2" s="103"/>
      <c r="D2" s="103"/>
      <c r="E2" s="103"/>
      <c r="F2" s="103"/>
      <c r="G2" s="103"/>
      <c r="H2" s="103"/>
      <c r="I2" s="103"/>
      <c r="J2" s="103"/>
    </row>
    <row r="3" spans="2:10" ht="15" customHeight="1">
      <c r="B3" s="105"/>
      <c r="C3" s="104" t="s">
        <v>1</v>
      </c>
      <c r="D3" s="104"/>
      <c r="E3" s="104"/>
      <c r="F3" s="104"/>
      <c r="G3" s="104" t="s">
        <v>2</v>
      </c>
      <c r="H3" s="104"/>
      <c r="I3" s="104"/>
      <c r="J3" s="104"/>
    </row>
    <row r="4" spans="2:10" ht="53.25" customHeight="1">
      <c r="B4" s="106"/>
      <c r="C4" s="20" t="s">
        <v>4</v>
      </c>
      <c r="D4" s="12" t="s">
        <v>5</v>
      </c>
      <c r="E4" s="20" t="s">
        <v>6</v>
      </c>
      <c r="F4" s="20" t="s">
        <v>59</v>
      </c>
      <c r="G4" s="20" t="s">
        <v>4</v>
      </c>
      <c r="H4" s="20" t="s">
        <v>5</v>
      </c>
      <c r="I4" s="20" t="s">
        <v>6</v>
      </c>
      <c r="J4" s="20" t="s">
        <v>59</v>
      </c>
    </row>
    <row r="5" spans="2:10" ht="15" customHeight="1">
      <c r="B5" s="63" t="s">
        <v>84</v>
      </c>
      <c r="C5" s="20"/>
      <c r="D5" s="61"/>
      <c r="E5" s="20"/>
      <c r="F5" s="20"/>
      <c r="G5" s="20"/>
      <c r="H5" s="20"/>
      <c r="I5" s="20"/>
      <c r="J5" s="20"/>
    </row>
    <row r="6" spans="2:10" ht="15" customHeight="1">
      <c r="B6" s="64" t="s">
        <v>31</v>
      </c>
      <c r="C6" s="27">
        <v>17.4</v>
      </c>
      <c r="D6" s="28">
        <v>10.8</v>
      </c>
      <c r="E6" s="27">
        <v>-6.6</v>
      </c>
      <c r="F6" s="27">
        <f>E6/C6*100</f>
        <v>-37.931034482758626</v>
      </c>
      <c r="G6" s="27">
        <v>23.2</v>
      </c>
      <c r="H6" s="28">
        <v>12.9</v>
      </c>
      <c r="I6" s="27">
        <v>-10.3</v>
      </c>
      <c r="J6" s="29">
        <f>I6/G6*100</f>
        <v>-44.396551724137936</v>
      </c>
    </row>
    <row r="7" spans="2:10" ht="15" customHeight="1">
      <c r="B7" s="79" t="s">
        <v>30</v>
      </c>
      <c r="C7" s="24">
        <v>6</v>
      </c>
      <c r="D7" s="25">
        <v>4</v>
      </c>
      <c r="E7" s="24">
        <v>-2</v>
      </c>
      <c r="F7" s="24">
        <f aca="true" t="shared" si="0" ref="F7:F16">E7/C7*100</f>
        <v>-33.33333333333333</v>
      </c>
      <c r="G7" s="24">
        <v>18.2</v>
      </c>
      <c r="H7" s="25">
        <v>12.1</v>
      </c>
      <c r="I7" s="24">
        <v>-6.1</v>
      </c>
      <c r="J7" s="26">
        <f aca="true" t="shared" si="1" ref="J7:J16">I7/G7*100</f>
        <v>-33.51648351648351</v>
      </c>
    </row>
    <row r="8" spans="2:10" ht="15" customHeight="1">
      <c r="B8" s="80" t="s">
        <v>85</v>
      </c>
      <c r="C8" s="27"/>
      <c r="D8" s="28"/>
      <c r="E8" s="27"/>
      <c r="F8" s="27"/>
      <c r="G8" s="27"/>
      <c r="H8" s="28"/>
      <c r="I8" s="27"/>
      <c r="J8" s="29"/>
    </row>
    <row r="9" spans="2:10" ht="15" customHeight="1">
      <c r="B9" s="81" t="s">
        <v>27</v>
      </c>
      <c r="C9" s="27">
        <v>13.7</v>
      </c>
      <c r="D9" s="28">
        <v>8.9</v>
      </c>
      <c r="E9" s="27">
        <v>-4.8</v>
      </c>
      <c r="F9" s="27">
        <f t="shared" si="0"/>
        <v>-35.03649635036496</v>
      </c>
      <c r="G9" s="27">
        <v>29</v>
      </c>
      <c r="H9" s="28">
        <v>20.3</v>
      </c>
      <c r="I9" s="27">
        <v>-8.7</v>
      </c>
      <c r="J9" s="29">
        <f t="shared" si="1"/>
        <v>-30</v>
      </c>
    </row>
    <row r="10" spans="2:10" ht="15" customHeight="1">
      <c r="B10" s="81" t="s">
        <v>28</v>
      </c>
      <c r="C10" s="27">
        <v>9.6</v>
      </c>
      <c r="D10" s="28">
        <v>5.8</v>
      </c>
      <c r="E10" s="27">
        <v>-3.8</v>
      </c>
      <c r="F10" s="27">
        <f t="shared" si="0"/>
        <v>-39.58333333333333</v>
      </c>
      <c r="G10" s="27">
        <v>22.9</v>
      </c>
      <c r="H10" s="28">
        <v>12.2</v>
      </c>
      <c r="I10" s="27">
        <v>-10.7</v>
      </c>
      <c r="J10" s="29">
        <f t="shared" si="1"/>
        <v>-46.724890829694324</v>
      </c>
    </row>
    <row r="11" spans="2:10" ht="15" customHeight="1">
      <c r="B11" s="81" t="s">
        <v>29</v>
      </c>
      <c r="C11" s="27">
        <v>13.1</v>
      </c>
      <c r="D11" s="28">
        <v>8.9</v>
      </c>
      <c r="E11" s="27">
        <v>-4.2</v>
      </c>
      <c r="F11" s="27">
        <f t="shared" si="0"/>
        <v>-32.06106870229008</v>
      </c>
      <c r="G11" s="27">
        <v>18.1</v>
      </c>
      <c r="H11" s="28">
        <v>12.5</v>
      </c>
      <c r="I11" s="27">
        <v>-5.6</v>
      </c>
      <c r="J11" s="29">
        <f t="shared" si="1"/>
        <v>-30.93922651933701</v>
      </c>
    </row>
    <row r="12" spans="2:10" ht="30" customHeight="1">
      <c r="B12" s="78" t="s">
        <v>86</v>
      </c>
      <c r="C12" s="21"/>
      <c r="D12" s="22"/>
      <c r="E12" s="21"/>
      <c r="F12" s="21"/>
      <c r="G12" s="21"/>
      <c r="H12" s="22"/>
      <c r="I12" s="21"/>
      <c r="J12" s="23"/>
    </row>
    <row r="13" spans="2:10" ht="15" customHeight="1">
      <c r="B13" s="82" t="s">
        <v>88</v>
      </c>
      <c r="C13" s="27">
        <v>8.4</v>
      </c>
      <c r="D13" s="28">
        <v>5.5</v>
      </c>
      <c r="E13" s="27">
        <v>-2.9</v>
      </c>
      <c r="F13" s="27">
        <f t="shared" si="0"/>
        <v>-34.523809523809526</v>
      </c>
      <c r="G13" s="27">
        <v>19.7</v>
      </c>
      <c r="H13" s="28">
        <v>12</v>
      </c>
      <c r="I13" s="27">
        <v>-7.7</v>
      </c>
      <c r="J13" s="29">
        <f t="shared" si="1"/>
        <v>-39.08629441624365</v>
      </c>
    </row>
    <row r="14" spans="2:10" ht="15" customHeight="1">
      <c r="B14" s="83" t="s">
        <v>87</v>
      </c>
      <c r="C14" s="24">
        <v>18.2</v>
      </c>
      <c r="D14" s="25">
        <v>10.5</v>
      </c>
      <c r="E14" s="24">
        <v>-7.7</v>
      </c>
      <c r="F14" s="24">
        <f t="shared" si="0"/>
        <v>-42.307692307692314</v>
      </c>
      <c r="G14" s="24">
        <v>24.6</v>
      </c>
      <c r="H14" s="25">
        <v>12.9</v>
      </c>
      <c r="I14" s="24">
        <v>-11.7</v>
      </c>
      <c r="J14" s="26">
        <f t="shared" si="1"/>
        <v>-47.56097560975609</v>
      </c>
    </row>
    <row r="15" spans="2:10" ht="15" customHeight="1">
      <c r="B15" s="77" t="s">
        <v>16</v>
      </c>
      <c r="C15" s="27">
        <v>10.6</v>
      </c>
      <c r="D15" s="28">
        <v>6.6</v>
      </c>
      <c r="E15" s="27">
        <v>-4</v>
      </c>
      <c r="F15" s="27">
        <f t="shared" si="0"/>
        <v>-37.735849056603776</v>
      </c>
      <c r="G15" s="27">
        <v>21.6</v>
      </c>
      <c r="H15" s="28">
        <v>12.6</v>
      </c>
      <c r="I15" s="27">
        <v>-9</v>
      </c>
      <c r="J15" s="29">
        <f t="shared" si="1"/>
        <v>-41.666666666666664</v>
      </c>
    </row>
    <row r="16" spans="2:10" ht="15" customHeight="1">
      <c r="B16" s="65" t="s">
        <v>7</v>
      </c>
      <c r="C16" s="30">
        <v>22.2</v>
      </c>
      <c r="D16" s="30">
        <v>14</v>
      </c>
      <c r="E16" s="30">
        <v>-8.2</v>
      </c>
      <c r="F16" s="30">
        <f t="shared" si="0"/>
        <v>-36.93693693693694</v>
      </c>
      <c r="G16" s="30">
        <v>39.6</v>
      </c>
      <c r="H16" s="30">
        <v>19.7</v>
      </c>
      <c r="I16" s="30">
        <v>-19.9</v>
      </c>
      <c r="J16" s="31">
        <f t="shared" si="1"/>
        <v>-50.252525252525245</v>
      </c>
    </row>
    <row r="17" spans="2:10" ht="97.5" customHeight="1">
      <c r="B17" s="102" t="s">
        <v>89</v>
      </c>
      <c r="C17" s="102"/>
      <c r="D17" s="102"/>
      <c r="E17" s="102"/>
      <c r="F17" s="102"/>
      <c r="G17" s="102"/>
      <c r="H17" s="102"/>
      <c r="I17" s="102"/>
      <c r="J17" s="102"/>
    </row>
  </sheetData>
  <sheetProtection/>
  <mergeCells count="5">
    <mergeCell ref="B17:J17"/>
    <mergeCell ref="B2:J2"/>
    <mergeCell ref="C3:F3"/>
    <mergeCell ref="G3:J3"/>
    <mergeCell ref="B3:B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G26"/>
  <sheetViews>
    <sheetView showGridLines="0" zoomScalePageLayoutView="0" workbookViewId="0" topLeftCell="A1">
      <selection activeCell="I12" sqref="I12"/>
    </sheetView>
  </sheetViews>
  <sheetFormatPr defaultColWidth="11.421875" defaultRowHeight="15"/>
  <cols>
    <col min="1" max="1" width="3.00390625" style="19" customWidth="1"/>
    <col min="2" max="2" width="81.8515625" style="19" customWidth="1"/>
    <col min="3" max="7" width="14.7109375" style="19" customWidth="1"/>
    <col min="8" max="16384" width="11.421875" style="19" customWidth="1"/>
  </cols>
  <sheetData>
    <row r="2" spans="2:7" ht="14.25" customHeight="1">
      <c r="B2" s="109" t="s">
        <v>90</v>
      </c>
      <c r="C2" s="109"/>
      <c r="D2" s="109"/>
      <c r="E2" s="109"/>
      <c r="F2" s="109"/>
      <c r="G2" s="109"/>
    </row>
    <row r="3" spans="2:7" ht="84" customHeight="1">
      <c r="B3" s="32"/>
      <c r="C3" s="33" t="s">
        <v>71</v>
      </c>
      <c r="D3" s="33" t="s">
        <v>70</v>
      </c>
      <c r="E3" s="33" t="s">
        <v>72</v>
      </c>
      <c r="F3" s="33" t="s">
        <v>73</v>
      </c>
      <c r="G3" s="33" t="s">
        <v>74</v>
      </c>
    </row>
    <row r="4" spans="2:7" ht="15" customHeight="1">
      <c r="B4" s="35" t="s">
        <v>39</v>
      </c>
      <c r="C4" s="36">
        <v>480</v>
      </c>
      <c r="D4" s="41">
        <v>3180</v>
      </c>
      <c r="E4" s="41">
        <v>1680</v>
      </c>
      <c r="F4" s="36">
        <v>100</v>
      </c>
      <c r="G4" s="36">
        <v>80</v>
      </c>
    </row>
    <row r="5" spans="2:7" ht="15" customHeight="1">
      <c r="B5" s="46" t="s">
        <v>40</v>
      </c>
      <c r="C5" s="44">
        <v>30</v>
      </c>
      <c r="D5" s="44">
        <v>500</v>
      </c>
      <c r="E5" s="45">
        <v>2200</v>
      </c>
      <c r="F5" s="44">
        <v>10</v>
      </c>
      <c r="G5" s="44">
        <v>20</v>
      </c>
    </row>
    <row r="6" spans="2:7" ht="15" customHeight="1">
      <c r="B6" s="47" t="s">
        <v>41</v>
      </c>
      <c r="C6" s="37">
        <v>-90</v>
      </c>
      <c r="D6" s="37">
        <v>0</v>
      </c>
      <c r="E6" s="40">
        <v>2290</v>
      </c>
      <c r="F6" s="37">
        <v>-40</v>
      </c>
      <c r="G6" s="37">
        <v>-30</v>
      </c>
    </row>
    <row r="7" spans="2:7" ht="15" customHeight="1">
      <c r="B7" s="47" t="s">
        <v>42</v>
      </c>
      <c r="C7" s="37">
        <v>0</v>
      </c>
      <c r="D7" s="37">
        <v>140</v>
      </c>
      <c r="E7" s="37">
        <v>0</v>
      </c>
      <c r="F7" s="37">
        <v>30</v>
      </c>
      <c r="G7" s="37">
        <v>20</v>
      </c>
    </row>
    <row r="8" spans="2:7" ht="15" customHeight="1">
      <c r="B8" s="47" t="s">
        <v>43</v>
      </c>
      <c r="C8" s="37">
        <v>120</v>
      </c>
      <c r="D8" s="37">
        <v>400</v>
      </c>
      <c r="E8" s="37">
        <v>0</v>
      </c>
      <c r="F8" s="37">
        <v>290</v>
      </c>
      <c r="G8" s="37">
        <v>240</v>
      </c>
    </row>
    <row r="9" spans="2:7" ht="15" customHeight="1">
      <c r="B9" s="46" t="s">
        <v>44</v>
      </c>
      <c r="C9" s="44">
        <v>450</v>
      </c>
      <c r="D9" s="45">
        <v>2780</v>
      </c>
      <c r="E9" s="44">
        <v>190</v>
      </c>
      <c r="F9" s="44">
        <v>150</v>
      </c>
      <c r="G9" s="44">
        <v>110</v>
      </c>
    </row>
    <row r="10" spans="2:7" ht="15" customHeight="1">
      <c r="B10" s="47" t="s">
        <v>45</v>
      </c>
      <c r="C10" s="37">
        <v>-10</v>
      </c>
      <c r="D10" s="37">
        <v>0</v>
      </c>
      <c r="E10" s="37">
        <v>30</v>
      </c>
      <c r="F10" s="37">
        <v>-230</v>
      </c>
      <c r="G10" s="37">
        <v>-180</v>
      </c>
    </row>
    <row r="11" spans="2:7" ht="15" customHeight="1">
      <c r="B11" s="47" t="s">
        <v>46</v>
      </c>
      <c r="C11" s="37">
        <v>0</v>
      </c>
      <c r="D11" s="37">
        <v>0</v>
      </c>
      <c r="E11" s="40">
        <v>2420</v>
      </c>
      <c r="F11" s="37">
        <v>0</v>
      </c>
      <c r="G11" s="37">
        <v>0</v>
      </c>
    </row>
    <row r="12" spans="2:7" ht="15" customHeight="1">
      <c r="B12" s="48" t="s">
        <v>47</v>
      </c>
      <c r="C12" s="38">
        <v>460</v>
      </c>
      <c r="D12" s="43">
        <v>2790</v>
      </c>
      <c r="E12" s="38">
        <v>0</v>
      </c>
      <c r="F12" s="38">
        <v>160</v>
      </c>
      <c r="G12" s="38">
        <v>120</v>
      </c>
    </row>
    <row r="13" spans="2:7" ht="15" customHeight="1">
      <c r="B13" s="35" t="s">
        <v>48</v>
      </c>
      <c r="C13" s="36">
        <v>-10</v>
      </c>
      <c r="D13" s="36">
        <v>310</v>
      </c>
      <c r="E13" s="41">
        <v>1070</v>
      </c>
      <c r="F13" s="36">
        <v>0</v>
      </c>
      <c r="G13" s="36">
        <v>-20</v>
      </c>
    </row>
    <row r="14" spans="2:7" ht="15" customHeight="1">
      <c r="B14" s="46" t="s">
        <v>49</v>
      </c>
      <c r="C14" s="44">
        <v>0</v>
      </c>
      <c r="D14" s="44">
        <v>40</v>
      </c>
      <c r="E14" s="44">
        <v>10</v>
      </c>
      <c r="F14" s="44">
        <v>90</v>
      </c>
      <c r="G14" s="44">
        <v>40</v>
      </c>
    </row>
    <row r="15" spans="2:7" ht="15" customHeight="1">
      <c r="B15" s="47" t="s">
        <v>50</v>
      </c>
      <c r="C15" s="37">
        <v>0</v>
      </c>
      <c r="D15" s="37">
        <v>40</v>
      </c>
      <c r="E15" s="37">
        <v>0</v>
      </c>
      <c r="F15" s="37">
        <v>110</v>
      </c>
      <c r="G15" s="37">
        <v>50</v>
      </c>
    </row>
    <row r="16" spans="2:7" ht="15" customHeight="1">
      <c r="B16" s="47" t="s">
        <v>51</v>
      </c>
      <c r="C16" s="37">
        <v>0</v>
      </c>
      <c r="D16" s="37">
        <v>0</v>
      </c>
      <c r="E16" s="37">
        <v>10</v>
      </c>
      <c r="F16" s="37">
        <v>0</v>
      </c>
      <c r="G16" s="37">
        <v>0</v>
      </c>
    </row>
    <row r="17" spans="2:7" ht="15" customHeight="1">
      <c r="B17" s="46" t="s">
        <v>52</v>
      </c>
      <c r="C17" s="44">
        <v>60</v>
      </c>
      <c r="D17" s="44">
        <v>300</v>
      </c>
      <c r="E17" s="44">
        <v>10</v>
      </c>
      <c r="F17" s="44">
        <v>190</v>
      </c>
      <c r="G17" s="44">
        <v>100</v>
      </c>
    </row>
    <row r="18" spans="2:7" ht="15" customHeight="1">
      <c r="B18" s="47" t="s">
        <v>53</v>
      </c>
      <c r="C18" s="37">
        <v>0</v>
      </c>
      <c r="D18" s="37">
        <v>0</v>
      </c>
      <c r="E18" s="37">
        <v>10</v>
      </c>
      <c r="F18" s="37">
        <v>-670</v>
      </c>
      <c r="G18" s="37">
        <v>-340</v>
      </c>
    </row>
    <row r="19" spans="2:7" ht="15" customHeight="1">
      <c r="B19" s="47" t="s">
        <v>54</v>
      </c>
      <c r="C19" s="37">
        <v>20</v>
      </c>
      <c r="D19" s="37">
        <v>300</v>
      </c>
      <c r="E19" s="37">
        <v>0</v>
      </c>
      <c r="F19" s="37">
        <v>80</v>
      </c>
      <c r="G19" s="37">
        <v>50</v>
      </c>
    </row>
    <row r="20" spans="2:7" ht="15" customHeight="1">
      <c r="B20" s="47" t="s">
        <v>55</v>
      </c>
      <c r="C20" s="37">
        <v>0</v>
      </c>
      <c r="D20" s="37">
        <v>0</v>
      </c>
      <c r="E20" s="37">
        <v>0</v>
      </c>
      <c r="F20" s="37">
        <v>250</v>
      </c>
      <c r="G20" s="37">
        <v>100</v>
      </c>
    </row>
    <row r="21" spans="2:7" ht="15" customHeight="1">
      <c r="B21" s="47" t="s">
        <v>61</v>
      </c>
      <c r="C21" s="37">
        <v>40</v>
      </c>
      <c r="D21" s="37">
        <v>10</v>
      </c>
      <c r="E21" s="37">
        <v>0</v>
      </c>
      <c r="F21" s="40">
        <v>5150</v>
      </c>
      <c r="G21" s="40">
        <v>2420</v>
      </c>
    </row>
    <row r="22" spans="2:7" ht="15" customHeight="1">
      <c r="B22" s="46" t="s">
        <v>3</v>
      </c>
      <c r="C22" s="44">
        <v>-70</v>
      </c>
      <c r="D22" s="44">
        <v>0</v>
      </c>
      <c r="E22" s="45">
        <v>1140</v>
      </c>
      <c r="F22" s="44">
        <v>-60</v>
      </c>
      <c r="G22" s="44">
        <v>-50</v>
      </c>
    </row>
    <row r="23" spans="2:7" ht="15" customHeight="1">
      <c r="B23" s="48" t="s">
        <v>56</v>
      </c>
      <c r="C23" s="38">
        <v>-70</v>
      </c>
      <c r="D23" s="38">
        <v>0</v>
      </c>
      <c r="E23" s="43">
        <v>1140</v>
      </c>
      <c r="F23" s="38">
        <v>-60</v>
      </c>
      <c r="G23" s="38">
        <v>-50</v>
      </c>
    </row>
    <row r="24" spans="2:7" ht="15" customHeight="1">
      <c r="B24" s="34" t="s">
        <v>57</v>
      </c>
      <c r="C24" s="39">
        <v>470</v>
      </c>
      <c r="D24" s="42">
        <v>3370</v>
      </c>
      <c r="E24" s="42">
        <v>2510</v>
      </c>
      <c r="F24" s="39">
        <v>80</v>
      </c>
      <c r="G24" s="39">
        <v>60</v>
      </c>
    </row>
    <row r="25" spans="2:7" ht="15" customHeight="1">
      <c r="B25" s="34" t="s">
        <v>58</v>
      </c>
      <c r="C25" s="39">
        <v>260</v>
      </c>
      <c r="D25" s="42">
        <v>8400</v>
      </c>
      <c r="E25" s="42">
        <v>14510</v>
      </c>
      <c r="F25" s="39">
        <v>10</v>
      </c>
      <c r="G25" s="39">
        <v>10</v>
      </c>
    </row>
    <row r="26" spans="2:7" ht="83.25" customHeight="1">
      <c r="B26" s="107" t="s">
        <v>91</v>
      </c>
      <c r="C26" s="108"/>
      <c r="D26" s="108"/>
      <c r="E26" s="108"/>
      <c r="F26" s="108"/>
      <c r="G26" s="108"/>
    </row>
  </sheetData>
  <sheetProtection/>
  <mergeCells count="2">
    <mergeCell ref="B26:G26"/>
    <mergeCell ref="B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I9"/>
  <sheetViews>
    <sheetView showGridLines="0" zoomScalePageLayoutView="0" workbookViewId="0" topLeftCell="A1">
      <selection activeCell="J27" sqref="J27"/>
    </sheetView>
  </sheetViews>
  <sheetFormatPr defaultColWidth="11.421875" defaultRowHeight="15"/>
  <cols>
    <col min="1" max="1" width="3.00390625" style="19" customWidth="1"/>
    <col min="2" max="2" width="30.57421875" style="19" customWidth="1"/>
    <col min="3" max="3" width="21.421875" style="19" customWidth="1"/>
    <col min="4" max="8" width="12.7109375" style="19" customWidth="1"/>
    <col min="9" max="10" width="15.57421875" style="19" customWidth="1"/>
    <col min="11" max="16384" width="11.421875" style="19" customWidth="1"/>
  </cols>
  <sheetData>
    <row r="1" ht="12.75" customHeight="1"/>
    <row r="2" spans="2:9" ht="12.75" customHeight="1">
      <c r="B2" s="112" t="s">
        <v>75</v>
      </c>
      <c r="C2" s="112"/>
      <c r="D2" s="112"/>
      <c r="E2" s="112"/>
      <c r="F2" s="112"/>
      <c r="G2" s="112"/>
      <c r="H2" s="112"/>
      <c r="I2" s="49"/>
    </row>
    <row r="3" spans="2:9" ht="12" customHeight="1">
      <c r="B3" s="111" t="s">
        <v>60</v>
      </c>
      <c r="C3" s="111"/>
      <c r="D3" s="111"/>
      <c r="E3" s="111"/>
      <c r="F3" s="111"/>
      <c r="G3" s="111"/>
      <c r="H3" s="111"/>
      <c r="I3" s="49"/>
    </row>
    <row r="4" spans="2:8" ht="30" customHeight="1">
      <c r="B4" s="50"/>
      <c r="C4" s="51"/>
      <c r="D4" s="5" t="s">
        <v>76</v>
      </c>
      <c r="E4" s="5" t="s">
        <v>15</v>
      </c>
      <c r="F4" s="5" t="s">
        <v>3</v>
      </c>
      <c r="G4" s="5" t="s">
        <v>37</v>
      </c>
      <c r="H4" s="5" t="s">
        <v>38</v>
      </c>
    </row>
    <row r="5" spans="2:8" ht="15" customHeight="1">
      <c r="B5" s="110" t="s">
        <v>17</v>
      </c>
      <c r="C5" s="53" t="s">
        <v>7</v>
      </c>
      <c r="D5" s="52">
        <v>-0.8</v>
      </c>
      <c r="E5" s="52">
        <v>-2.3</v>
      </c>
      <c r="F5" s="52">
        <v>-2.1</v>
      </c>
      <c r="G5" s="52">
        <v>-2.1</v>
      </c>
      <c r="H5" s="52">
        <v>-0.9</v>
      </c>
    </row>
    <row r="6" spans="2:8" ht="15" customHeight="1">
      <c r="B6" s="110"/>
      <c r="C6" s="54" t="s">
        <v>14</v>
      </c>
      <c r="D6" s="52">
        <v>-2</v>
      </c>
      <c r="E6" s="52">
        <v>0.6</v>
      </c>
      <c r="F6" s="52">
        <v>-0.9</v>
      </c>
      <c r="G6" s="52">
        <v>-1.7</v>
      </c>
      <c r="H6" s="52">
        <v>0</v>
      </c>
    </row>
    <row r="7" spans="2:8" ht="15" customHeight="1">
      <c r="B7" s="110" t="s">
        <v>18</v>
      </c>
      <c r="C7" s="53" t="s">
        <v>7</v>
      </c>
      <c r="D7" s="52">
        <v>0</v>
      </c>
      <c r="E7" s="52">
        <v>-4.7</v>
      </c>
      <c r="F7" s="52">
        <v>-6.6</v>
      </c>
      <c r="G7" s="52">
        <v>-7.7</v>
      </c>
      <c r="H7" s="52">
        <v>-0.9</v>
      </c>
    </row>
    <row r="8" spans="2:8" ht="15" customHeight="1">
      <c r="B8" s="110"/>
      <c r="C8" s="54" t="s">
        <v>14</v>
      </c>
      <c r="D8" s="52">
        <v>-0.7</v>
      </c>
      <c r="E8" s="52">
        <v>0</v>
      </c>
      <c r="F8" s="52">
        <v>-3.7</v>
      </c>
      <c r="G8" s="52">
        <v>-4.7</v>
      </c>
      <c r="H8" s="52">
        <v>0.1</v>
      </c>
    </row>
    <row r="9" spans="2:8" ht="116.25" customHeight="1">
      <c r="B9" s="107" t="s">
        <v>92</v>
      </c>
      <c r="C9" s="108"/>
      <c r="D9" s="108"/>
      <c r="E9" s="108"/>
      <c r="F9" s="108"/>
      <c r="G9" s="108"/>
      <c r="H9" s="108"/>
    </row>
  </sheetData>
  <sheetProtection/>
  <mergeCells count="5">
    <mergeCell ref="B5:B6"/>
    <mergeCell ref="B3:H3"/>
    <mergeCell ref="B2:H2"/>
    <mergeCell ref="B7:B8"/>
    <mergeCell ref="B9:H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J30"/>
  <sheetViews>
    <sheetView showGridLines="0" zoomScalePageLayoutView="0" workbookViewId="0" topLeftCell="A1">
      <selection activeCell="K22" sqref="K22"/>
    </sheetView>
  </sheetViews>
  <sheetFormatPr defaultColWidth="11.421875" defaultRowHeight="15"/>
  <cols>
    <col min="1" max="1" width="2.8515625" style="0" customWidth="1"/>
    <col min="2" max="2" width="43.8515625" style="0" customWidth="1"/>
    <col min="3" max="3" width="12.28125" style="0" customWidth="1"/>
    <col min="4" max="4" width="14.7109375" style="0" customWidth="1"/>
    <col min="5" max="9" width="8.7109375" style="0" customWidth="1"/>
    <col min="10" max="10" width="14.7109375" style="0" customWidth="1"/>
    <col min="11" max="11" width="18.00390625" style="0" customWidth="1"/>
  </cols>
  <sheetData>
    <row r="1" ht="12.75" customHeight="1"/>
    <row r="2" spans="2:10" ht="19.5" customHeight="1">
      <c r="B2" s="115" t="s">
        <v>97</v>
      </c>
      <c r="C2" s="115"/>
      <c r="D2" s="115"/>
      <c r="E2" s="115"/>
      <c r="F2" s="115"/>
      <c r="G2" s="115"/>
      <c r="H2" s="115"/>
      <c r="I2" s="115"/>
      <c r="J2" s="115"/>
    </row>
    <row r="3" spans="2:10" ht="30" customHeight="1">
      <c r="B3" s="118" t="s">
        <v>9</v>
      </c>
      <c r="C3" s="116" t="s">
        <v>10</v>
      </c>
      <c r="D3" s="116" t="s">
        <v>95</v>
      </c>
      <c r="E3" s="120" t="s">
        <v>33</v>
      </c>
      <c r="F3" s="121"/>
      <c r="G3" s="121"/>
      <c r="H3" s="121"/>
      <c r="I3" s="122"/>
      <c r="J3" s="116" t="s">
        <v>96</v>
      </c>
    </row>
    <row r="4" spans="2:10" ht="30" customHeight="1">
      <c r="B4" s="119"/>
      <c r="C4" s="117"/>
      <c r="D4" s="117"/>
      <c r="E4" s="60" t="s">
        <v>22</v>
      </c>
      <c r="F4" s="60" t="s">
        <v>23</v>
      </c>
      <c r="G4" s="60" t="s">
        <v>24</v>
      </c>
      <c r="H4" s="60" t="s">
        <v>25</v>
      </c>
      <c r="I4" s="60" t="s">
        <v>26</v>
      </c>
      <c r="J4" s="117"/>
    </row>
    <row r="5" spans="2:10" ht="15" customHeight="1">
      <c r="B5" s="35" t="s">
        <v>104</v>
      </c>
      <c r="C5" s="36">
        <v>66.3</v>
      </c>
      <c r="D5" s="36">
        <v>25.6</v>
      </c>
      <c r="E5" s="71">
        <v>13.8</v>
      </c>
      <c r="F5" s="71">
        <v>17.2</v>
      </c>
      <c r="G5" s="71">
        <v>23</v>
      </c>
      <c r="H5" s="71">
        <v>30.8</v>
      </c>
      <c r="I5" s="71">
        <v>38.8</v>
      </c>
      <c r="J5" s="36" t="s">
        <v>99</v>
      </c>
    </row>
    <row r="6" spans="2:10" ht="15" customHeight="1">
      <c r="B6" s="35" t="s">
        <v>103</v>
      </c>
      <c r="C6" s="36">
        <v>44</v>
      </c>
      <c r="D6" s="36">
        <v>99.9</v>
      </c>
      <c r="E6" s="71">
        <v>99.9</v>
      </c>
      <c r="F6" s="71">
        <v>99.9</v>
      </c>
      <c r="G6" s="71">
        <v>100</v>
      </c>
      <c r="H6" s="71">
        <v>99.9</v>
      </c>
      <c r="I6" s="71">
        <v>99.8</v>
      </c>
      <c r="J6" s="36">
        <v>100</v>
      </c>
    </row>
    <row r="7" spans="2:10" ht="15" customHeight="1">
      <c r="B7" s="68" t="s">
        <v>19</v>
      </c>
      <c r="C7" s="37">
        <v>39.3</v>
      </c>
      <c r="D7" s="37">
        <v>100</v>
      </c>
      <c r="E7" s="73">
        <v>100</v>
      </c>
      <c r="F7" s="73">
        <v>100</v>
      </c>
      <c r="G7" s="73">
        <v>100</v>
      </c>
      <c r="H7" s="73">
        <v>100</v>
      </c>
      <c r="I7" s="73">
        <v>100</v>
      </c>
      <c r="J7" s="37">
        <v>100</v>
      </c>
    </row>
    <row r="8" spans="2:10" ht="15" customHeight="1">
      <c r="B8" s="68" t="s">
        <v>21</v>
      </c>
      <c r="C8" s="37">
        <v>2.8</v>
      </c>
      <c r="D8" s="37">
        <v>2.6</v>
      </c>
      <c r="E8" s="73">
        <v>2.9</v>
      </c>
      <c r="F8" s="73">
        <v>2.6</v>
      </c>
      <c r="G8" s="73">
        <v>3</v>
      </c>
      <c r="H8" s="73">
        <v>2.1</v>
      </c>
      <c r="I8" s="73">
        <v>2.3</v>
      </c>
      <c r="J8" s="37">
        <v>1.5</v>
      </c>
    </row>
    <row r="9" spans="2:10" ht="15" customHeight="1">
      <c r="B9" s="68" t="s">
        <v>20</v>
      </c>
      <c r="C9" s="37">
        <v>19.5</v>
      </c>
      <c r="D9" s="37">
        <v>6.3</v>
      </c>
      <c r="E9" s="73">
        <v>6.7</v>
      </c>
      <c r="F9" s="73">
        <v>6.4</v>
      </c>
      <c r="G9" s="73">
        <v>6.7</v>
      </c>
      <c r="H9" s="73">
        <v>6.3</v>
      </c>
      <c r="I9" s="73">
        <v>5.8</v>
      </c>
      <c r="J9" s="37">
        <v>4.2</v>
      </c>
    </row>
    <row r="10" spans="2:10" ht="15" customHeight="1">
      <c r="B10" s="35" t="s">
        <v>11</v>
      </c>
      <c r="C10" s="36">
        <v>90.5</v>
      </c>
      <c r="D10" s="36">
        <v>92.1</v>
      </c>
      <c r="E10" s="71">
        <v>83.6</v>
      </c>
      <c r="F10" s="71">
        <v>88.6</v>
      </c>
      <c r="G10" s="71">
        <v>92.3</v>
      </c>
      <c r="H10" s="71">
        <v>95.3</v>
      </c>
      <c r="I10" s="71">
        <v>97.4</v>
      </c>
      <c r="J10" s="36">
        <v>92.1</v>
      </c>
    </row>
    <row r="11" spans="2:10" ht="15" customHeight="1">
      <c r="B11" s="67" t="s">
        <v>100</v>
      </c>
      <c r="C11" s="44"/>
      <c r="D11" s="44"/>
      <c r="E11" s="72"/>
      <c r="F11" s="72"/>
      <c r="G11" s="72"/>
      <c r="H11" s="72"/>
      <c r="I11" s="72"/>
      <c r="J11" s="44"/>
    </row>
    <row r="12" spans="2:10" ht="15" customHeight="1">
      <c r="B12" s="69" t="s">
        <v>93</v>
      </c>
      <c r="C12" s="76">
        <v>54.8</v>
      </c>
      <c r="D12" s="76">
        <v>58.8</v>
      </c>
      <c r="E12" s="74">
        <v>13.9</v>
      </c>
      <c r="F12" s="74">
        <v>26.5</v>
      </c>
      <c r="G12" s="74">
        <v>60.7</v>
      </c>
      <c r="H12" s="74">
        <v>83.7</v>
      </c>
      <c r="I12" s="74">
        <v>93.2</v>
      </c>
      <c r="J12" s="76">
        <v>57.5</v>
      </c>
    </row>
    <row r="13" spans="2:10" ht="15" customHeight="1">
      <c r="B13" s="69" t="s">
        <v>94</v>
      </c>
      <c r="C13" s="76">
        <v>83.6</v>
      </c>
      <c r="D13" s="76">
        <v>73.7</v>
      </c>
      <c r="E13" s="74">
        <v>18.2</v>
      </c>
      <c r="F13" s="74">
        <v>57.9</v>
      </c>
      <c r="G13" s="74">
        <v>85.7</v>
      </c>
      <c r="H13" s="74">
        <v>92.3</v>
      </c>
      <c r="I13" s="74">
        <v>94.8</v>
      </c>
      <c r="J13" s="76">
        <v>71.8</v>
      </c>
    </row>
    <row r="14" spans="2:10" ht="15" customHeight="1">
      <c r="B14" s="35" t="s">
        <v>101</v>
      </c>
      <c r="C14" s="36">
        <v>43.2</v>
      </c>
      <c r="D14" s="36">
        <v>16.2</v>
      </c>
      <c r="E14" s="71">
        <v>50.2</v>
      </c>
      <c r="F14" s="71">
        <v>21.8</v>
      </c>
      <c r="G14" s="71">
        <v>10.3</v>
      </c>
      <c r="H14" s="71">
        <v>6.7</v>
      </c>
      <c r="I14" s="71">
        <v>4.2</v>
      </c>
      <c r="J14" s="36">
        <v>15.3</v>
      </c>
    </row>
    <row r="15" spans="2:10" ht="15" customHeight="1">
      <c r="B15" s="68" t="s">
        <v>3</v>
      </c>
      <c r="C15" s="37">
        <v>22.1</v>
      </c>
      <c r="D15" s="37">
        <v>10.5</v>
      </c>
      <c r="E15" s="73">
        <v>38.3</v>
      </c>
      <c r="F15" s="73">
        <v>15.3</v>
      </c>
      <c r="G15" s="73">
        <v>5</v>
      </c>
      <c r="H15" s="73">
        <v>2.3</v>
      </c>
      <c r="I15" s="73">
        <v>1.5</v>
      </c>
      <c r="J15" s="37">
        <v>10.6</v>
      </c>
    </row>
    <row r="16" spans="2:10" ht="15" customHeight="1">
      <c r="B16" s="68" t="s">
        <v>102</v>
      </c>
      <c r="C16" s="37">
        <v>10.8</v>
      </c>
      <c r="D16" s="37">
        <v>7.6</v>
      </c>
      <c r="E16" s="73">
        <v>25.6</v>
      </c>
      <c r="F16" s="73">
        <v>9</v>
      </c>
      <c r="G16" s="73">
        <v>4.9</v>
      </c>
      <c r="H16" s="73">
        <v>3.1</v>
      </c>
      <c r="I16" s="73">
        <v>1.7</v>
      </c>
      <c r="J16" s="37">
        <v>6.9</v>
      </c>
    </row>
    <row r="17" spans="2:10" ht="15" customHeight="1">
      <c r="B17" s="69" t="s">
        <v>12</v>
      </c>
      <c r="C17" s="76">
        <v>1.7</v>
      </c>
      <c r="D17" s="76">
        <v>3.9</v>
      </c>
      <c r="E17" s="74">
        <v>20.1</v>
      </c>
      <c r="F17" s="74">
        <v>3.4</v>
      </c>
      <c r="G17" s="74">
        <v>0.8</v>
      </c>
      <c r="H17" s="74">
        <v>0.5</v>
      </c>
      <c r="I17" s="74">
        <v>0.3</v>
      </c>
      <c r="J17" s="76">
        <v>3.8</v>
      </c>
    </row>
    <row r="18" spans="2:10" ht="15" customHeight="1">
      <c r="B18" s="70" t="s">
        <v>105</v>
      </c>
      <c r="C18" s="38">
        <v>30.9</v>
      </c>
      <c r="D18" s="38">
        <v>3</v>
      </c>
      <c r="E18" s="75">
        <v>5.8</v>
      </c>
      <c r="F18" s="75">
        <v>3.3</v>
      </c>
      <c r="G18" s="75">
        <v>2.6</v>
      </c>
      <c r="H18" s="75">
        <v>2.8</v>
      </c>
      <c r="I18" s="75">
        <v>1.6</v>
      </c>
      <c r="J18" s="38">
        <v>1.9</v>
      </c>
    </row>
    <row r="19" spans="2:10" ht="213" customHeight="1">
      <c r="B19" s="113" t="s">
        <v>98</v>
      </c>
      <c r="C19" s="114"/>
      <c r="D19" s="114"/>
      <c r="E19" s="114"/>
      <c r="F19" s="114"/>
      <c r="G19" s="114"/>
      <c r="H19" s="114"/>
      <c r="I19" s="114"/>
      <c r="J19" s="114"/>
    </row>
    <row r="20" spans="2:10" ht="15">
      <c r="B20" s="66"/>
      <c r="C20" s="66"/>
      <c r="D20" s="66"/>
      <c r="E20" s="66"/>
      <c r="F20" s="66"/>
      <c r="G20" s="66"/>
      <c r="H20" s="66"/>
      <c r="I20" s="66"/>
      <c r="J20" s="66"/>
    </row>
    <row r="21" spans="2:10" ht="15">
      <c r="B21" s="66"/>
      <c r="C21" s="66"/>
      <c r="D21" s="66"/>
      <c r="E21" s="66"/>
      <c r="F21" s="66"/>
      <c r="G21" s="66"/>
      <c r="H21" s="66"/>
      <c r="I21" s="66"/>
      <c r="J21" s="66"/>
    </row>
    <row r="22" spans="2:10" ht="15">
      <c r="B22" s="66"/>
      <c r="C22" s="66"/>
      <c r="D22" s="66"/>
      <c r="E22" s="66"/>
      <c r="F22" s="66"/>
      <c r="G22" s="66"/>
      <c r="H22" s="66"/>
      <c r="I22" s="66"/>
      <c r="J22" s="66"/>
    </row>
    <row r="23" spans="2:10" ht="15">
      <c r="B23" s="66"/>
      <c r="C23" s="66"/>
      <c r="D23" s="66"/>
      <c r="E23" s="66"/>
      <c r="F23" s="66"/>
      <c r="G23" s="66"/>
      <c r="H23" s="66"/>
      <c r="I23" s="66"/>
      <c r="J23" s="66"/>
    </row>
    <row r="24" spans="2:10" ht="15">
      <c r="B24" s="66"/>
      <c r="C24" s="66"/>
      <c r="D24" s="66"/>
      <c r="E24" s="66"/>
      <c r="F24" s="66"/>
      <c r="G24" s="66"/>
      <c r="H24" s="66"/>
      <c r="I24" s="66"/>
      <c r="J24" s="66"/>
    </row>
    <row r="25" spans="2:10" ht="15">
      <c r="B25" s="66"/>
      <c r="C25" s="66"/>
      <c r="D25" s="66"/>
      <c r="E25" s="66"/>
      <c r="F25" s="66"/>
      <c r="G25" s="66"/>
      <c r="H25" s="66"/>
      <c r="I25" s="66"/>
      <c r="J25" s="66"/>
    </row>
    <row r="26" spans="2:10" ht="15">
      <c r="B26" s="66"/>
      <c r="C26" s="66"/>
      <c r="D26" s="66"/>
      <c r="E26" s="66"/>
      <c r="F26" s="66"/>
      <c r="G26" s="66"/>
      <c r="H26" s="66"/>
      <c r="I26" s="66"/>
      <c r="J26" s="66"/>
    </row>
    <row r="27" spans="2:10" ht="15">
      <c r="B27" s="66"/>
      <c r="C27" s="66"/>
      <c r="D27" s="66"/>
      <c r="E27" s="66"/>
      <c r="F27" s="66"/>
      <c r="G27" s="66"/>
      <c r="H27" s="66"/>
      <c r="I27" s="66"/>
      <c r="J27" s="66"/>
    </row>
    <row r="28" spans="2:10" ht="15">
      <c r="B28" s="66"/>
      <c r="C28" s="66"/>
      <c r="D28" s="66"/>
      <c r="E28" s="66"/>
      <c r="F28" s="66"/>
      <c r="G28" s="66"/>
      <c r="H28" s="66"/>
      <c r="I28" s="66"/>
      <c r="J28" s="66"/>
    </row>
    <row r="29" spans="2:10" ht="15">
      <c r="B29" s="66"/>
      <c r="C29" s="66"/>
      <c r="D29" s="66"/>
      <c r="E29" s="66"/>
      <c r="F29" s="66"/>
      <c r="G29" s="66"/>
      <c r="H29" s="66"/>
      <c r="I29" s="66"/>
      <c r="J29" s="66"/>
    </row>
    <row r="30" spans="2:10" ht="15">
      <c r="B30" s="66"/>
      <c r="C30" s="66"/>
      <c r="D30" s="66"/>
      <c r="E30" s="66"/>
      <c r="F30" s="66"/>
      <c r="G30" s="66"/>
      <c r="H30" s="66"/>
      <c r="I30" s="66"/>
      <c r="J30" s="66"/>
    </row>
  </sheetData>
  <sheetProtection/>
  <mergeCells count="7">
    <mergeCell ref="B19:J19"/>
    <mergeCell ref="B2:J2"/>
    <mergeCell ref="D3:D4"/>
    <mergeCell ref="C3:C4"/>
    <mergeCell ref="B3:B4"/>
    <mergeCell ref="E3:I3"/>
    <mergeCell ref="J3:J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jlabarthe</dc:creator>
  <cp:keywords/>
  <dc:description/>
  <cp:lastModifiedBy>JEANDET, Stéphane (DREES/DIRECTION)</cp:lastModifiedBy>
  <dcterms:created xsi:type="dcterms:W3CDTF">2013-04-18T15:09:17Z</dcterms:created>
  <dcterms:modified xsi:type="dcterms:W3CDTF">2019-06-11T12:50:12Z</dcterms:modified>
  <cp:category/>
  <cp:version/>
  <cp:contentType/>
  <cp:contentStatus/>
</cp:coreProperties>
</file>