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11580" windowHeight="8835" activeTab="3"/>
  </bookViews>
  <sheets>
    <sheet name="tableau1" sheetId="1" r:id="rId1"/>
    <sheet name="graphique 1" sheetId="2" r:id="rId2"/>
    <sheet name="carteetdonnées_ASI" sheetId="3" r:id="rId3"/>
    <sheet name="schéma " sheetId="4" r:id="rId4"/>
  </sheets>
  <definedNames/>
  <calcPr fullCalcOnLoad="1"/>
</workbook>
</file>

<file path=xl/sharedStrings.xml><?xml version="1.0" encoding="utf-8"?>
<sst xmlns="http://schemas.openxmlformats.org/spreadsheetml/2006/main" count="229" uniqueCount="228">
  <si>
    <t>France métropolitaine</t>
  </si>
  <si>
    <t>N° Dep</t>
  </si>
  <si>
    <t>Libelle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</si>
  <si>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</si>
  <si>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</si>
  <si>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</si>
  <si>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</si>
  <si>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</si>
  <si>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</si>
  <si>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</si>
  <si>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</si>
  <si>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</si>
  <si>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</si>
  <si>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</si>
  <si>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</si>
  <si>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</si>
  <si>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</si>
  <si>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</si>
  <si>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</si>
  <si>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</si>
  <si>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</si>
  <si>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</si>
  <si>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</si>
  <si>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</si>
  <si>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</si>
  <si>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</si>
  <si>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</si>
  <si>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</si>
  <si>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</si>
  <si>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</si>
  <si>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</si>
  <si>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</si>
  <si>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</si>
  <si>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</si>
  <si>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</si>
  <si>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</si>
  <si>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</si>
  <si>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</si>
  <si>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</si>
  <si>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</si>
  <si>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</si>
  <si>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</si>
  <si>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</si>
  <si>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</si>
  <si>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</si>
  <si>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</si>
  <si>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</si>
  <si>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</si>
  <si>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</si>
  <si>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</si>
  <si>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</si>
  <si>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</si>
  <si>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</si>
  <si>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</si>
  <si>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</si>
  <si>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</si>
  <si>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</si>
  <si>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</si>
  <si>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</si>
  <si>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</si>
  <si>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</si>
  <si>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</si>
  <si>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</si>
  <si>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</si>
  <si>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</si>
  <si>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</si>
  <si>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</si>
  <si>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</si>
  <si>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</si>
  <si>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</si>
  <si>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</si>
  <si>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</si>
  <si>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</si>
  <si>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</si>
  <si>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</si>
  <si>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</si>
  <si>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</si>
  <si>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</si>
  <si>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</si>
  <si>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</si>
  <si>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</si>
  <si>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</si>
  <si>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</si>
  <si>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</si>
  <si>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</si>
  <si>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</si>
  <si>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</si>
  <si>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</si>
  <si>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</si>
  <si>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</si>
  <si>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</si>
  <si>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</si>
  <si>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</si>
  <si>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</si>
  <si>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</si>
  <si>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</si>
  <si>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</si>
  <si>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</si>
  <si>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</si>
  <si>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</si>
  <si>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</si>
  <si>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</si>
  <si>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</si>
  <si>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</si>
  <si>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</si>
  <si>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</si>
  <si>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</si>
  <si>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</si>
  <si>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</si>
  <si>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</si>
  <si>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</si>
  <si>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</si>
  <si>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</si>
  <si>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</si>
  <si>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</si>
  <si>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</si>
  <si>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</si>
  <si>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</si>
  <si>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</si>
  <si>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</si>
  <si>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</si>
  <si>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</si>
  <si>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</si>
  <si>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</si>
  <si>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</si>
  <si>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</si>
  <si>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</si>
  <si>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</si>
  <si>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</si>
  <si>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</si>
  <si>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</si>
  <si>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</si>
  <si>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</si>
  <si>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</si>
  <si>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</si>
  <si>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</si>
  <si>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</si>
  <si>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</si>
  <si>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</si>
  <si>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</si>
  <si>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</si>
  <si>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</si>
  <si>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</si>
  <si>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</si>
  <si>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</si>
  <si>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</si>
  <si>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</si>
  <si>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</si>
  <si>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</si>
  <si>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</si>
  <si>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</si>
  <si>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</si>
  <si>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</si>
  <si>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</si>
  <si>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</si>
  <si>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</si>
  <si>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</si>
  <si>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</si>
  <si>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</si>
  <si>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</si>
  <si>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</si>
  <si>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</si>
  <si>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</si>
  <si>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</si>
  <si>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</si>
  <si>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</si>
  <si>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</si>
  <si>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</si>
  <si>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</si>
  <si>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</si>
  <si>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</si>
  <si>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</si>
  <si>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</si>
  <si>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</si>
  <si>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</si>
  <si>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</si>
  <si>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</si>
  <si>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</si>
  <si>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</si>
  <si>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</si>
  <si>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</si>
  <si>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</si>
  <si>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</si>
  <si>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</si>
  <si>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</si>
  <si>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</si>
  <si>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</si>
  <si>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</si>
  <si>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</si>
  <si>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</si>
  <si>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</si>
  <si>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</si>
  <si>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</si>
  <si>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</si>
  <si>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</si>
  <si>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Sexe</t>
  </si>
  <si>
    <t>Hommes</t>
  </si>
  <si>
    <t>Femmes</t>
  </si>
  <si>
    <t>pop 25-59</t>
  </si>
  <si>
    <t>25 à 29 ans</t>
  </si>
  <si>
    <t>30 à 39 ans</t>
  </si>
  <si>
    <t>40 à 49 ans</t>
  </si>
  <si>
    <t>50 à 59 ans</t>
  </si>
  <si>
    <t>Âge</t>
  </si>
  <si>
    <t>En milliers</t>
  </si>
  <si>
    <t>Guyane</t>
  </si>
  <si>
    <t xml:space="preserve"> En %</t>
  </si>
  <si>
    <t>effectif</t>
  </si>
  <si>
    <t>Taux (pour 1 000 )</t>
  </si>
  <si>
    <t>Tableau 1 : Caractéristiques des allocataires de l’ASI fin 2012</t>
  </si>
  <si>
    <t xml:space="preserve">Guadeloupe </t>
  </si>
  <si>
    <t xml:space="preserve">Martinique </t>
  </si>
  <si>
    <t>La Réunion</t>
  </si>
  <si>
    <t>60 ans ou plus</t>
  </si>
  <si>
    <t>Carte 1 Part des allocataires de l'ASI fin 2012 parmi la population âgée de 25 à 59 ans</t>
  </si>
  <si>
    <t>Graphique 1 Évolution du nombre d' allocataires de l'ASI depuis 1960</t>
  </si>
  <si>
    <t>Montant forfaitaire :</t>
  </si>
  <si>
    <t>RA</t>
  </si>
  <si>
    <t>Montant allocation</t>
  </si>
  <si>
    <t>revenu garanti</t>
  </si>
  <si>
    <t>Schéma 1 Revenu mensuel garanti, hors intéressement,
pour une personne seule selon ses ressources, au 1er janvier 2014</t>
  </si>
  <si>
    <t>Champ • Effectifs en France métropolitaine au 31 décembre de chaque année.</t>
  </si>
  <si>
    <r>
      <t>Champ</t>
    </r>
    <r>
      <rPr>
        <sz val="8"/>
        <rFont val="Arial"/>
        <family val="2"/>
      </rPr>
      <t xml:space="preserve"> • France métropolitaine.</t>
    </r>
  </si>
  <si>
    <r>
      <t>Sources</t>
    </r>
    <r>
      <rPr>
        <sz val="8"/>
        <rFont val="Arial"/>
        <family val="2"/>
      </rPr>
      <t xml:space="preserve"> • CNAMTS, CDC, estimations DREES, populations estimées INSEE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2013.</t>
    </r>
  </si>
  <si>
    <r>
      <t>Sources</t>
    </r>
    <r>
      <rPr>
        <sz val="8"/>
        <rFont val="Arial"/>
        <family val="2"/>
      </rPr>
      <t xml:space="preserve"> • Enquête DREES, CDC, CNAMTS, FSV.</t>
    </r>
  </si>
  <si>
    <r>
      <t xml:space="preserve">Effectifs </t>
    </r>
    <r>
      <rPr>
        <sz val="8"/>
        <rFont val="Arial"/>
        <family val="2"/>
      </rPr>
      <t>(en nombre)</t>
    </r>
  </si>
  <si>
    <r>
      <t>Champ </t>
    </r>
    <r>
      <rPr>
        <sz val="8"/>
        <rFont val="Arial"/>
        <family val="2"/>
      </rPr>
      <t>• France entière.</t>
    </r>
  </si>
  <si>
    <r>
      <t>Sources </t>
    </r>
    <r>
      <rPr>
        <sz val="8"/>
        <rFont val="Arial"/>
        <family val="2"/>
      </rPr>
      <t>• CNAMTS, 
Tous régimes pour les effectifs ; régime général pour les répartitions (88 % des allocataires de l’ASI relèvent du régime général).
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</si>
</sst>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00"/>
    <numFmt numFmtId="166" formatCode="0.0"/>
    <numFmt numFmtId="167" formatCode="_-* #,##0.00\ [$€-1]_-;\-* #,##0.00\ [$€-1]_-;_-* &quot;-&quot;??\ [$€-1]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61">
    <xf numFmtId="0" fontId="0" fillId="0" borderId="0" xfId="0" applyAlignment="1">
      <alignment/>
    </xf>
    <xf numFmtId="0" fontId="19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vertical="center" textRotation="135"/>
      <protection/>
    </xf>
    <xf numFmtId="166" fontId="2" fillId="0" borderId="0" xfId="52" applyNumberFormat="1" applyFont="1" applyBorder="1" applyAlignment="1">
      <alignment vertical="center"/>
      <protection/>
    </xf>
    <xf numFmtId="1" fontId="2" fillId="0" borderId="0" xfId="52" applyNumberFormat="1" applyFont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24" borderId="10" xfId="53" applyFont="1" applyFill="1" applyBorder="1" applyAlignment="1" quotePrefix="1">
      <alignment horizontal="center" vertical="center"/>
      <protection/>
    </xf>
    <xf numFmtId="0" fontId="2" fillId="24" borderId="10" xfId="53" applyFont="1" applyFill="1" applyBorder="1" applyAlignment="1">
      <alignment horizontal="left" vertical="center"/>
      <protection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 quotePrefix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53" applyFont="1" applyFill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API CNAF 31.12.96 METR (5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10</xdr:row>
      <xdr:rowOff>104775</xdr:rowOff>
    </xdr:from>
    <xdr:ext cx="9048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667625" y="220027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657225</xdr:colOff>
      <xdr:row>18</xdr:row>
      <xdr:rowOff>123825</xdr:rowOff>
    </xdr:from>
    <xdr:ext cx="19050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7686675" y="37433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104775</xdr:colOff>
      <xdr:row>5</xdr:row>
      <xdr:rowOff>142875</xdr:rowOff>
    </xdr:from>
    <xdr:ext cx="19050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7896225" y="12858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6</xdr:col>
      <xdr:colOff>733425</xdr:colOff>
      <xdr:row>2</xdr:row>
      <xdr:rowOff>0</xdr:rowOff>
    </xdr:from>
    <xdr:to>
      <xdr:col>11</xdr:col>
      <xdr:colOff>466725</xdr:colOff>
      <xdr:row>15</xdr:row>
      <xdr:rowOff>76200</xdr:rowOff>
    </xdr:to>
    <xdr:sp>
      <xdr:nvSpPr>
        <xdr:cNvPr id="4" name="TextBox 36"/>
        <xdr:cNvSpPr txBox="1">
          <a:spLocks noChangeArrowheads="1"/>
        </xdr:cNvSpPr>
      </xdr:nvSpPr>
      <xdr:spPr>
        <a:xfrm>
          <a:off x="5476875" y="571500"/>
          <a:ext cx="354330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Lecture • Une personne seule avec des ressources mensuelles inférieures à 298,24 euros percevra l’ASI à taux plein d’un montant de 403,76 euros par mois. Son revenu garanti total sera égal à la somme de l’allocation à taux plein (403,76 euros) et de ses autres ressources mensuelles. À partir de 298,24 euros de ressources mensuelles, une personne seule percevra une allocation égale à la différence entre le plafond des ressources (702 euros) et le montant de ses ressources mensuelles. Son revenu total garanti sera de 702 euros.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19.140625" style="13" customWidth="1"/>
    <col min="3" max="3" width="14.140625" style="13" customWidth="1"/>
    <col min="4" max="16384" width="11.421875" style="13" customWidth="1"/>
  </cols>
  <sheetData>
    <row r="1" ht="15" customHeight="1">
      <c r="B1" s="23" t="s">
        <v>209</v>
      </c>
    </row>
    <row r="2" ht="15" customHeight="1">
      <c r="B2" s="23"/>
    </row>
    <row r="3" spans="3:7" ht="15" customHeight="1">
      <c r="C3" s="27" t="s">
        <v>206</v>
      </c>
      <c r="G3" s="32"/>
    </row>
    <row r="4" spans="3:7" ht="15" customHeight="1">
      <c r="C4" s="27"/>
      <c r="G4" s="32"/>
    </row>
    <row r="5" spans="2:3" ht="15" customHeight="1">
      <c r="B5" s="39" t="s">
        <v>225</v>
      </c>
      <c r="C5" s="40">
        <v>82100</v>
      </c>
    </row>
    <row r="6" spans="2:3" ht="15" customHeight="1">
      <c r="B6" s="39" t="s">
        <v>195</v>
      </c>
      <c r="C6" s="41"/>
    </row>
    <row r="7" spans="2:3" ht="15" customHeight="1">
      <c r="B7" s="42" t="s">
        <v>196</v>
      </c>
      <c r="C7" s="43">
        <v>54</v>
      </c>
    </row>
    <row r="8" spans="2:3" ht="15" customHeight="1">
      <c r="B8" s="42" t="s">
        <v>197</v>
      </c>
      <c r="C8" s="43">
        <v>46</v>
      </c>
    </row>
    <row r="9" spans="2:3" ht="15" customHeight="1">
      <c r="B9" s="39" t="s">
        <v>203</v>
      </c>
      <c r="C9" s="41"/>
    </row>
    <row r="10" spans="2:4" ht="15" customHeight="1">
      <c r="B10" s="42" t="s">
        <v>199</v>
      </c>
      <c r="C10" s="43">
        <v>1</v>
      </c>
      <c r="D10" s="29"/>
    </row>
    <row r="11" spans="2:4" ht="15" customHeight="1">
      <c r="B11" s="42" t="s">
        <v>200</v>
      </c>
      <c r="C11" s="43">
        <v>8</v>
      </c>
      <c r="D11" s="29"/>
    </row>
    <row r="12" spans="2:4" ht="15" customHeight="1">
      <c r="B12" s="42" t="s">
        <v>201</v>
      </c>
      <c r="C12" s="43">
        <v>28</v>
      </c>
      <c r="D12" s="29"/>
    </row>
    <row r="13" spans="2:4" ht="15" customHeight="1">
      <c r="B13" s="42" t="s">
        <v>202</v>
      </c>
      <c r="C13" s="43">
        <v>54</v>
      </c>
      <c r="D13" s="29"/>
    </row>
    <row r="14" spans="2:4" ht="15" customHeight="1">
      <c r="B14" s="42" t="s">
        <v>213</v>
      </c>
      <c r="C14" s="43">
        <v>9</v>
      </c>
      <c r="D14" s="29"/>
    </row>
    <row r="15" spans="2:4" ht="15" customHeight="1">
      <c r="B15" s="33"/>
      <c r="C15" s="34"/>
      <c r="D15" s="29"/>
    </row>
    <row r="16" spans="2:3" ht="15" customHeight="1">
      <c r="B16" s="35" t="s">
        <v>226</v>
      </c>
      <c r="C16" s="36"/>
    </row>
    <row r="17" spans="2:3" ht="60" customHeight="1">
      <c r="B17" s="37" t="s">
        <v>227</v>
      </c>
      <c r="C17" s="38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sheetProtection/>
  <mergeCells count="2">
    <mergeCell ref="B16:C16"/>
    <mergeCell ref="B17:C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11.421875" style="24" customWidth="1"/>
    <col min="3" max="3" width="22.421875" style="24" customWidth="1"/>
    <col min="4" max="4" width="11.421875" style="13" customWidth="1"/>
    <col min="5" max="5" width="13.140625" style="13" bestFit="1" customWidth="1"/>
    <col min="6" max="16384" width="11.421875" style="13" customWidth="1"/>
  </cols>
  <sheetData>
    <row r="1" ht="15" customHeight="1">
      <c r="B1" s="25" t="s">
        <v>215</v>
      </c>
    </row>
    <row r="2" ht="15" customHeight="1">
      <c r="B2" s="26"/>
    </row>
    <row r="3" ht="15" customHeight="1">
      <c r="C3" s="27" t="s">
        <v>204</v>
      </c>
    </row>
    <row r="4" ht="15" customHeight="1"/>
    <row r="5" spans="2:3" ht="15" customHeight="1">
      <c r="B5" s="44"/>
      <c r="C5" s="45" t="s">
        <v>0</v>
      </c>
    </row>
    <row r="6" spans="2:3" ht="15" customHeight="1">
      <c r="B6" s="44">
        <v>1960</v>
      </c>
      <c r="C6" s="46">
        <v>71.136</v>
      </c>
    </row>
    <row r="7" spans="2:3" ht="15" customHeight="1">
      <c r="B7" s="44">
        <v>1961</v>
      </c>
      <c r="C7" s="46">
        <v>69.306</v>
      </c>
    </row>
    <row r="8" spans="2:3" ht="15" customHeight="1">
      <c r="B8" s="44">
        <v>1962</v>
      </c>
      <c r="C8" s="46">
        <v>67.812</v>
      </c>
    </row>
    <row r="9" spans="2:3" ht="15" customHeight="1">
      <c r="B9" s="44">
        <v>1963</v>
      </c>
      <c r="C9" s="46">
        <v>68.42</v>
      </c>
    </row>
    <row r="10" spans="2:3" ht="15" customHeight="1">
      <c r="B10" s="44">
        <v>1964</v>
      </c>
      <c r="C10" s="46">
        <v>68.686</v>
      </c>
    </row>
    <row r="11" spans="2:3" ht="15" customHeight="1">
      <c r="B11" s="44">
        <v>1965</v>
      </c>
      <c r="C11" s="46">
        <v>69.699</v>
      </c>
    </row>
    <row r="12" spans="2:3" ht="15" customHeight="1">
      <c r="B12" s="44">
        <v>1966</v>
      </c>
      <c r="C12" s="46">
        <v>70.055</v>
      </c>
    </row>
    <row r="13" spans="2:3" ht="15" customHeight="1">
      <c r="B13" s="44">
        <v>1967</v>
      </c>
      <c r="C13" s="46">
        <v>75.057</v>
      </c>
    </row>
    <row r="14" spans="2:3" ht="15" customHeight="1">
      <c r="B14" s="44">
        <v>1968</v>
      </c>
      <c r="C14" s="46">
        <v>76.759</v>
      </c>
    </row>
    <row r="15" spans="2:3" ht="15" customHeight="1">
      <c r="B15" s="44">
        <v>1969</v>
      </c>
      <c r="C15" s="46">
        <v>86.56</v>
      </c>
    </row>
    <row r="16" spans="2:3" ht="15" customHeight="1">
      <c r="B16" s="44">
        <v>1970</v>
      </c>
      <c r="C16" s="46">
        <v>85.351</v>
      </c>
    </row>
    <row r="17" spans="2:3" ht="15" customHeight="1">
      <c r="B17" s="44">
        <v>1971</v>
      </c>
      <c r="C17" s="46">
        <v>85.665</v>
      </c>
    </row>
    <row r="18" spans="2:3" ht="15" customHeight="1">
      <c r="B18" s="44">
        <v>1972</v>
      </c>
      <c r="C18" s="46">
        <v>86.693</v>
      </c>
    </row>
    <row r="19" spans="2:3" ht="15" customHeight="1">
      <c r="B19" s="44">
        <v>1973</v>
      </c>
      <c r="C19" s="46">
        <v>87.947</v>
      </c>
    </row>
    <row r="20" spans="2:3" ht="15" customHeight="1">
      <c r="B20" s="44">
        <v>1974</v>
      </c>
      <c r="C20" s="46">
        <v>89.777</v>
      </c>
    </row>
    <row r="21" spans="2:3" ht="15" customHeight="1">
      <c r="B21" s="44">
        <v>1975</v>
      </c>
      <c r="C21" s="46">
        <v>90.761</v>
      </c>
    </row>
    <row r="22" spans="2:3" ht="15" customHeight="1">
      <c r="B22" s="44">
        <v>1976</v>
      </c>
      <c r="C22" s="46">
        <v>95.396</v>
      </c>
    </row>
    <row r="23" spans="2:3" ht="15" customHeight="1">
      <c r="B23" s="44">
        <v>1977</v>
      </c>
      <c r="C23" s="46">
        <v>96.833</v>
      </c>
    </row>
    <row r="24" spans="2:3" ht="15" customHeight="1">
      <c r="B24" s="44">
        <v>1978</v>
      </c>
      <c r="C24" s="46">
        <v>102.502</v>
      </c>
    </row>
    <row r="25" spans="2:3" ht="15" customHeight="1">
      <c r="B25" s="44">
        <v>1979</v>
      </c>
      <c r="C25" s="46">
        <v>110.132</v>
      </c>
    </row>
    <row r="26" spans="2:3" ht="15" customHeight="1">
      <c r="B26" s="44">
        <v>1980</v>
      </c>
      <c r="C26" s="46">
        <v>110.98</v>
      </c>
    </row>
    <row r="27" spans="2:3" ht="15" customHeight="1">
      <c r="B27" s="44">
        <v>1981</v>
      </c>
      <c r="C27" s="46">
        <v>112.929</v>
      </c>
    </row>
    <row r="28" spans="2:3" ht="15" customHeight="1">
      <c r="B28" s="44">
        <v>1982</v>
      </c>
      <c r="C28" s="46">
        <v>114.9</v>
      </c>
    </row>
    <row r="29" spans="2:3" ht="15" customHeight="1">
      <c r="B29" s="44">
        <v>1983</v>
      </c>
      <c r="C29" s="46">
        <v>120.76</v>
      </c>
    </row>
    <row r="30" spans="2:3" ht="15" customHeight="1">
      <c r="B30" s="44">
        <v>1984</v>
      </c>
      <c r="C30" s="46">
        <v>124.728</v>
      </c>
    </row>
    <row r="31" spans="2:4" ht="15" customHeight="1">
      <c r="B31" s="44">
        <v>1985</v>
      </c>
      <c r="C31" s="46">
        <v>139.232</v>
      </c>
      <c r="D31" s="28"/>
    </row>
    <row r="32" spans="2:3" ht="15" customHeight="1">
      <c r="B32" s="44">
        <v>1986</v>
      </c>
      <c r="C32" s="46">
        <v>138.446</v>
      </c>
    </row>
    <row r="33" spans="2:3" ht="15" customHeight="1">
      <c r="B33" s="44">
        <v>1987</v>
      </c>
      <c r="C33" s="46">
        <v>136.926</v>
      </c>
    </row>
    <row r="34" spans="2:3" ht="15" customHeight="1">
      <c r="B34" s="44">
        <v>1988</v>
      </c>
      <c r="C34" s="46">
        <v>132.4</v>
      </c>
    </row>
    <row r="35" spans="2:3" ht="15" customHeight="1">
      <c r="B35" s="44">
        <v>1989</v>
      </c>
      <c r="C35" s="46">
        <v>133.309</v>
      </c>
    </row>
    <row r="36" spans="2:3" ht="15" customHeight="1">
      <c r="B36" s="44">
        <v>1990</v>
      </c>
      <c r="C36" s="46">
        <v>132.992</v>
      </c>
    </row>
    <row r="37" spans="2:3" ht="15" customHeight="1">
      <c r="B37" s="44">
        <v>1991</v>
      </c>
      <c r="C37" s="46">
        <v>122.629</v>
      </c>
    </row>
    <row r="38" spans="2:3" ht="15" customHeight="1">
      <c r="B38" s="44">
        <v>1992</v>
      </c>
      <c r="C38" s="46">
        <v>113.53</v>
      </c>
    </row>
    <row r="39" spans="2:3" ht="15" customHeight="1">
      <c r="B39" s="44">
        <v>1993</v>
      </c>
      <c r="C39" s="46">
        <v>110.542</v>
      </c>
    </row>
    <row r="40" spans="2:3" ht="15" customHeight="1">
      <c r="B40" s="44">
        <v>1994</v>
      </c>
      <c r="C40" s="46">
        <v>109.26</v>
      </c>
    </row>
    <row r="41" spans="2:3" ht="15" customHeight="1">
      <c r="B41" s="44">
        <v>1995</v>
      </c>
      <c r="C41" s="46">
        <v>104.746</v>
      </c>
    </row>
    <row r="42" spans="2:3" ht="15" customHeight="1">
      <c r="B42" s="44">
        <v>1996</v>
      </c>
      <c r="C42" s="46">
        <v>102.457</v>
      </c>
    </row>
    <row r="43" spans="2:3" ht="15" customHeight="1">
      <c r="B43" s="44">
        <v>1997</v>
      </c>
      <c r="C43" s="46">
        <v>102.013</v>
      </c>
    </row>
    <row r="44" spans="2:3" ht="15" customHeight="1">
      <c r="B44" s="44">
        <v>1998</v>
      </c>
      <c r="C44" s="46">
        <v>101.571</v>
      </c>
    </row>
    <row r="45" spans="2:3" ht="15" customHeight="1">
      <c r="B45" s="44">
        <v>1999</v>
      </c>
      <c r="C45" s="46">
        <v>101.136</v>
      </c>
    </row>
    <row r="46" spans="2:3" ht="15" customHeight="1">
      <c r="B46" s="44">
        <v>2000</v>
      </c>
      <c r="C46" s="46">
        <v>104.389</v>
      </c>
    </row>
    <row r="47" spans="2:3" ht="15" customHeight="1">
      <c r="B47" s="44">
        <v>2001</v>
      </c>
      <c r="C47" s="46">
        <v>105</v>
      </c>
    </row>
    <row r="48" spans="2:3" ht="15" customHeight="1">
      <c r="B48" s="44">
        <v>2002</v>
      </c>
      <c r="C48" s="46">
        <v>105.355</v>
      </c>
    </row>
    <row r="49" spans="2:3" ht="15" customHeight="1">
      <c r="B49" s="44">
        <v>2003</v>
      </c>
      <c r="C49" s="46">
        <v>111.248</v>
      </c>
    </row>
    <row r="50" spans="2:3" ht="15" customHeight="1">
      <c r="B50" s="44">
        <v>2004</v>
      </c>
      <c r="C50" s="46">
        <v>111.512</v>
      </c>
    </row>
    <row r="51" spans="2:4" ht="15" customHeight="1">
      <c r="B51" s="44">
        <v>2005</v>
      </c>
      <c r="C51" s="46">
        <v>112.623</v>
      </c>
      <c r="D51" s="29"/>
    </row>
    <row r="52" spans="2:4" ht="15" customHeight="1">
      <c r="B52" s="44">
        <v>2006</v>
      </c>
      <c r="C52" s="46">
        <v>101.548</v>
      </c>
      <c r="D52" s="30"/>
    </row>
    <row r="53" spans="2:3" ht="15" customHeight="1">
      <c r="B53" s="44">
        <v>2007</v>
      </c>
      <c r="C53" s="46">
        <v>101.029</v>
      </c>
    </row>
    <row r="54" spans="2:3" ht="15" customHeight="1">
      <c r="B54" s="44">
        <v>2008</v>
      </c>
      <c r="C54" s="46">
        <v>97</v>
      </c>
    </row>
    <row r="55" spans="2:3" ht="15" customHeight="1">
      <c r="B55" s="44">
        <v>2009</v>
      </c>
      <c r="C55" s="44">
        <v>90.848</v>
      </c>
    </row>
    <row r="56" spans="2:4" ht="15" customHeight="1">
      <c r="B56" s="44">
        <v>2010</v>
      </c>
      <c r="C56" s="44">
        <v>86.749</v>
      </c>
      <c r="D56" s="30"/>
    </row>
    <row r="57" spans="2:3" ht="15" customHeight="1">
      <c r="B57" s="47">
        <v>2011</v>
      </c>
      <c r="C57" s="48">
        <v>83.3</v>
      </c>
    </row>
    <row r="58" spans="2:5" ht="15" customHeight="1">
      <c r="B58" s="47">
        <v>2012</v>
      </c>
      <c r="C58" s="48">
        <v>81.289</v>
      </c>
      <c r="E58" s="30"/>
    </row>
    <row r="59" ht="15" customHeight="1"/>
    <row r="60" ht="15" customHeight="1">
      <c r="B60" s="31" t="s">
        <v>221</v>
      </c>
    </row>
    <row r="61" ht="15" customHeight="1">
      <c r="B61" s="25" t="s">
        <v>224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11.421875" style="13" customWidth="1"/>
    <col min="3" max="3" width="22.140625" style="13" bestFit="1" customWidth="1"/>
    <col min="4" max="4" width="10.00390625" style="24" customWidth="1"/>
    <col min="5" max="5" width="11.421875" style="22" customWidth="1"/>
    <col min="6" max="6" width="15.57421875" style="22" bestFit="1" customWidth="1"/>
    <col min="7" max="7" width="15.57421875" style="12" customWidth="1"/>
    <col min="8" max="8" width="21.421875" style="13" customWidth="1"/>
    <col min="9" max="9" width="11.421875" style="13" customWidth="1"/>
    <col min="10" max="10" width="13.00390625" style="13" bestFit="1" customWidth="1"/>
    <col min="11" max="11" width="13.7109375" style="13" bestFit="1" customWidth="1"/>
    <col min="12" max="16384" width="11.421875" style="13" customWidth="1"/>
  </cols>
  <sheetData>
    <row r="1" spans="2:6" ht="15" customHeight="1">
      <c r="B1" s="8" t="s">
        <v>214</v>
      </c>
      <c r="C1" s="9"/>
      <c r="D1" s="10"/>
      <c r="E1" s="11"/>
      <c r="F1" s="11"/>
    </row>
    <row r="2" ht="15" customHeight="1"/>
    <row r="3" spans="2:7" ht="15" customHeight="1">
      <c r="B3" s="49" t="s">
        <v>1</v>
      </c>
      <c r="C3" s="49" t="s">
        <v>2</v>
      </c>
      <c r="D3" s="49" t="s">
        <v>207</v>
      </c>
      <c r="E3" s="50" t="s">
        <v>198</v>
      </c>
      <c r="F3" s="41" t="s">
        <v>208</v>
      </c>
      <c r="G3" s="14"/>
    </row>
    <row r="4" spans="2:7" ht="15" customHeight="1">
      <c r="B4" s="51" t="s">
        <v>3</v>
      </c>
      <c r="C4" s="52" t="s">
        <v>4</v>
      </c>
      <c r="D4" s="53">
        <v>520.7012519627051</v>
      </c>
      <c r="E4" s="54">
        <v>291112</v>
      </c>
      <c r="F4" s="55">
        <f aca="true" t="shared" si="0" ref="F4:F35">D4/E4*1000</f>
        <v>1.7886629612063574</v>
      </c>
      <c r="G4" s="15"/>
    </row>
    <row r="5" spans="2:7" ht="15" customHeight="1">
      <c r="B5" s="51" t="s">
        <v>5</v>
      </c>
      <c r="C5" s="52" t="s">
        <v>6</v>
      </c>
      <c r="D5" s="53">
        <v>746.602012033293</v>
      </c>
      <c r="E5" s="54">
        <v>244540</v>
      </c>
      <c r="F5" s="55">
        <f t="shared" si="0"/>
        <v>3.053087478667265</v>
      </c>
      <c r="G5" s="15"/>
    </row>
    <row r="6" spans="2:7" ht="15" customHeight="1">
      <c r="B6" s="56" t="s">
        <v>7</v>
      </c>
      <c r="C6" s="57" t="s">
        <v>8</v>
      </c>
      <c r="D6" s="53">
        <v>762.4150652382342</v>
      </c>
      <c r="E6" s="54">
        <v>146456</v>
      </c>
      <c r="F6" s="55">
        <f t="shared" si="0"/>
        <v>5.205761902811999</v>
      </c>
      <c r="G6" s="15"/>
    </row>
    <row r="7" spans="2:7" ht="15" customHeight="1">
      <c r="B7" s="51" t="s">
        <v>9</v>
      </c>
      <c r="C7" s="52" t="s">
        <v>10</v>
      </c>
      <c r="D7" s="53">
        <v>347.88717050870537</v>
      </c>
      <c r="E7" s="54">
        <v>70255</v>
      </c>
      <c r="F7" s="55">
        <f t="shared" si="0"/>
        <v>4.951778101326672</v>
      </c>
      <c r="G7" s="15"/>
    </row>
    <row r="8" spans="2:7" ht="15" customHeight="1">
      <c r="B8" s="51" t="s">
        <v>11</v>
      </c>
      <c r="C8" s="52" t="s">
        <v>12</v>
      </c>
      <c r="D8" s="53">
        <v>347.88717050870537</v>
      </c>
      <c r="E8" s="54">
        <v>63581</v>
      </c>
      <c r="F8" s="55">
        <f t="shared" si="0"/>
        <v>5.471558649733495</v>
      </c>
      <c r="G8" s="15"/>
    </row>
    <row r="9" spans="2:7" ht="15" customHeight="1">
      <c r="B9" s="51" t="s">
        <v>13</v>
      </c>
      <c r="C9" s="52" t="s">
        <v>14</v>
      </c>
      <c r="D9" s="53">
        <v>1623.0969611071741</v>
      </c>
      <c r="E9" s="54">
        <v>476947</v>
      </c>
      <c r="F9" s="55">
        <f t="shared" si="0"/>
        <v>3.4030971179338043</v>
      </c>
      <c r="G9" s="15"/>
    </row>
    <row r="10" spans="2:11" ht="15" customHeight="1">
      <c r="B10" s="51" t="s">
        <v>15</v>
      </c>
      <c r="C10" s="52" t="s">
        <v>16</v>
      </c>
      <c r="D10" s="53">
        <v>579.435449581058</v>
      </c>
      <c r="E10" s="54">
        <v>140769</v>
      </c>
      <c r="F10" s="55">
        <f t="shared" si="0"/>
        <v>4.116214859671221</v>
      </c>
      <c r="G10" s="16"/>
      <c r="H10" s="9"/>
      <c r="I10" s="17"/>
      <c r="J10" s="9"/>
      <c r="K10" s="9"/>
    </row>
    <row r="11" spans="2:12" ht="15" customHeight="1">
      <c r="B11" s="51" t="s">
        <v>17</v>
      </c>
      <c r="C11" s="52" t="s">
        <v>18</v>
      </c>
      <c r="D11" s="53">
        <v>364.82972751399944</v>
      </c>
      <c r="E11" s="54">
        <v>128371</v>
      </c>
      <c r="F11" s="55">
        <f t="shared" si="0"/>
        <v>2.841994901605499</v>
      </c>
      <c r="G11" s="16"/>
      <c r="H11" s="17"/>
      <c r="I11" s="18"/>
      <c r="J11" s="18"/>
      <c r="K11" s="19"/>
      <c r="L11" s="20"/>
    </row>
    <row r="12" spans="2:11" ht="15" customHeight="1">
      <c r="B12" s="51" t="s">
        <v>19</v>
      </c>
      <c r="C12" s="52" t="s">
        <v>20</v>
      </c>
      <c r="D12" s="53">
        <v>173.94358525435268</v>
      </c>
      <c r="E12" s="54">
        <v>67004</v>
      </c>
      <c r="F12" s="55">
        <f t="shared" si="0"/>
        <v>2.596017928099109</v>
      </c>
      <c r="G12" s="16"/>
      <c r="H12" s="17"/>
      <c r="I12" s="18"/>
      <c r="J12" s="18"/>
      <c r="K12" s="19"/>
    </row>
    <row r="13" spans="2:11" ht="15" customHeight="1">
      <c r="B13" s="51" t="s">
        <v>21</v>
      </c>
      <c r="C13" s="52" t="s">
        <v>22</v>
      </c>
      <c r="D13" s="53">
        <v>362.5707199132936</v>
      </c>
      <c r="E13" s="54">
        <v>134130</v>
      </c>
      <c r="F13" s="55">
        <f t="shared" si="0"/>
        <v>2.7031292023655675</v>
      </c>
      <c r="G13" s="15"/>
      <c r="K13" s="20"/>
    </row>
    <row r="14" spans="2:7" ht="15" customHeight="1">
      <c r="B14" s="51" t="s">
        <v>23</v>
      </c>
      <c r="C14" s="52" t="s">
        <v>24</v>
      </c>
      <c r="D14" s="53">
        <v>518.4422443619992</v>
      </c>
      <c r="E14" s="54">
        <v>157559</v>
      </c>
      <c r="F14" s="55">
        <f t="shared" si="0"/>
        <v>3.290464171275517</v>
      </c>
      <c r="G14" s="15"/>
    </row>
    <row r="15" spans="2:7" ht="15" customHeight="1">
      <c r="B15" s="51" t="s">
        <v>25</v>
      </c>
      <c r="C15" s="52" t="s">
        <v>26</v>
      </c>
      <c r="D15" s="53">
        <v>424.6934289327053</v>
      </c>
      <c r="E15" s="54">
        <v>117398</v>
      </c>
      <c r="F15" s="55">
        <f t="shared" si="0"/>
        <v>3.617552504580191</v>
      </c>
      <c r="G15" s="15"/>
    </row>
    <row r="16" spans="2:7" ht="15" customHeight="1">
      <c r="B16" s="51" t="s">
        <v>27</v>
      </c>
      <c r="C16" s="52" t="s">
        <v>28</v>
      </c>
      <c r="D16" s="53">
        <v>5170.8683980157575</v>
      </c>
      <c r="E16" s="54">
        <v>891605</v>
      </c>
      <c r="F16" s="55">
        <f t="shared" si="0"/>
        <v>5.799505832757508</v>
      </c>
      <c r="G16" s="15"/>
    </row>
    <row r="17" spans="2:7" ht="15" customHeight="1">
      <c r="B17" s="51" t="s">
        <v>29</v>
      </c>
      <c r="C17" s="52" t="s">
        <v>30</v>
      </c>
      <c r="D17" s="53">
        <v>893.4375060791751</v>
      </c>
      <c r="E17" s="54">
        <v>303990</v>
      </c>
      <c r="F17" s="55">
        <f t="shared" si="0"/>
        <v>2.939035843544772</v>
      </c>
      <c r="G17" s="15"/>
    </row>
    <row r="18" spans="2:7" ht="15" customHeight="1">
      <c r="B18" s="51" t="s">
        <v>31</v>
      </c>
      <c r="C18" s="52" t="s">
        <v>32</v>
      </c>
      <c r="D18" s="53">
        <v>302.70701849458777</v>
      </c>
      <c r="E18" s="54">
        <v>64416</v>
      </c>
      <c r="F18" s="55">
        <f t="shared" si="0"/>
        <v>4.699252025810168</v>
      </c>
      <c r="G18" s="15"/>
    </row>
    <row r="19" spans="2:7" ht="15" customHeight="1">
      <c r="B19" s="51" t="s">
        <v>33</v>
      </c>
      <c r="C19" s="52" t="s">
        <v>34</v>
      </c>
      <c r="D19" s="53">
        <v>356.9232009115289</v>
      </c>
      <c r="E19" s="54">
        <v>155684</v>
      </c>
      <c r="F19" s="55">
        <f t="shared" si="0"/>
        <v>2.2926132480635704</v>
      </c>
      <c r="G19" s="15"/>
    </row>
    <row r="20" spans="2:7" ht="15" customHeight="1">
      <c r="B20" s="51" t="s">
        <v>35</v>
      </c>
      <c r="C20" s="52" t="s">
        <v>36</v>
      </c>
      <c r="D20" s="53">
        <v>810.9837286534106</v>
      </c>
      <c r="E20" s="54">
        <v>268689</v>
      </c>
      <c r="F20" s="55">
        <f t="shared" si="0"/>
        <v>3.0182989577296078</v>
      </c>
      <c r="G20" s="15"/>
    </row>
    <row r="21" spans="2:7" ht="15" customHeight="1">
      <c r="B21" s="51" t="s">
        <v>37</v>
      </c>
      <c r="C21" s="52" t="s">
        <v>38</v>
      </c>
      <c r="D21" s="53">
        <v>403.2328567259994</v>
      </c>
      <c r="E21" s="54">
        <v>134981</v>
      </c>
      <c r="F21" s="55">
        <f t="shared" si="0"/>
        <v>2.9873304889280665</v>
      </c>
      <c r="G21" s="15"/>
    </row>
    <row r="22" spans="2:7" ht="15" customHeight="1">
      <c r="B22" s="51" t="s">
        <v>39</v>
      </c>
      <c r="C22" s="52" t="s">
        <v>40</v>
      </c>
      <c r="D22" s="53">
        <v>292.54148429141134</v>
      </c>
      <c r="E22" s="54">
        <v>103838</v>
      </c>
      <c r="F22" s="55">
        <f t="shared" si="0"/>
        <v>2.817287354257703</v>
      </c>
      <c r="G22" s="15"/>
    </row>
    <row r="23" spans="2:7" ht="15" customHeight="1">
      <c r="B23" s="58" t="s">
        <v>41</v>
      </c>
      <c r="C23" s="52" t="s">
        <v>42</v>
      </c>
      <c r="D23" s="53">
        <v>396.45583392388176</v>
      </c>
      <c r="E23" s="54">
        <v>69300</v>
      </c>
      <c r="F23" s="55">
        <f t="shared" si="0"/>
        <v>5.720863404385018</v>
      </c>
      <c r="G23" s="15"/>
    </row>
    <row r="24" spans="2:7" ht="15" customHeight="1">
      <c r="B24" s="58" t="s">
        <v>43</v>
      </c>
      <c r="C24" s="52" t="s">
        <v>44</v>
      </c>
      <c r="D24" s="53">
        <v>467.61457334611697</v>
      </c>
      <c r="E24" s="54">
        <v>79888</v>
      </c>
      <c r="F24" s="55">
        <f t="shared" si="0"/>
        <v>5.853376894478732</v>
      </c>
      <c r="G24" s="15"/>
    </row>
    <row r="25" spans="2:7" ht="15" customHeight="1">
      <c r="B25" s="51" t="s">
        <v>45</v>
      </c>
      <c r="C25" s="52" t="s">
        <v>46</v>
      </c>
      <c r="D25" s="53">
        <v>455.19003154223464</v>
      </c>
      <c r="E25" s="54">
        <v>236516</v>
      </c>
      <c r="F25" s="55">
        <f t="shared" si="0"/>
        <v>1.9245633764406411</v>
      </c>
      <c r="G25" s="15"/>
    </row>
    <row r="26" spans="2:7" ht="15" customHeight="1">
      <c r="B26" s="51" t="s">
        <v>47</v>
      </c>
      <c r="C26" s="52" t="s">
        <v>48</v>
      </c>
      <c r="D26" s="53">
        <v>990.574832909528</v>
      </c>
      <c r="E26" s="54">
        <v>254609</v>
      </c>
      <c r="F26" s="55">
        <f t="shared" si="0"/>
        <v>3.890572732737366</v>
      </c>
      <c r="G26" s="15"/>
    </row>
    <row r="27" spans="2:7" ht="15" customHeight="1">
      <c r="B27" s="51" t="s">
        <v>49</v>
      </c>
      <c r="C27" s="52" t="s">
        <v>50</v>
      </c>
      <c r="D27" s="53">
        <v>223.64175246988202</v>
      </c>
      <c r="E27" s="54">
        <v>50784</v>
      </c>
      <c r="F27" s="55">
        <f t="shared" si="0"/>
        <v>4.403783720657728</v>
      </c>
      <c r="G27" s="15"/>
    </row>
    <row r="28" spans="2:7" ht="15" customHeight="1">
      <c r="B28" s="51" t="s">
        <v>51</v>
      </c>
      <c r="C28" s="52" t="s">
        <v>52</v>
      </c>
      <c r="D28" s="53">
        <v>545.5503355704698</v>
      </c>
      <c r="E28" s="54">
        <v>177740</v>
      </c>
      <c r="F28" s="55">
        <f t="shared" si="0"/>
        <v>3.069372879320748</v>
      </c>
      <c r="G28" s="15"/>
    </row>
    <row r="29" spans="2:7" ht="15" customHeight="1">
      <c r="B29" s="51" t="s">
        <v>53</v>
      </c>
      <c r="C29" s="52" t="s">
        <v>54</v>
      </c>
      <c r="D29" s="53">
        <v>536.5143051676463</v>
      </c>
      <c r="E29" s="54">
        <v>239693</v>
      </c>
      <c r="F29" s="55">
        <f t="shared" si="0"/>
        <v>2.238339480784363</v>
      </c>
      <c r="G29" s="15"/>
    </row>
    <row r="30" spans="2:7" ht="15" customHeight="1">
      <c r="B30" s="51" t="s">
        <v>55</v>
      </c>
      <c r="C30" s="52" t="s">
        <v>56</v>
      </c>
      <c r="D30" s="53">
        <v>940.8766656939987</v>
      </c>
      <c r="E30" s="54">
        <v>219746</v>
      </c>
      <c r="F30" s="55">
        <f t="shared" si="0"/>
        <v>4.281655482666345</v>
      </c>
      <c r="G30" s="15"/>
    </row>
    <row r="31" spans="2:7" ht="15" customHeight="1">
      <c r="B31" s="51" t="s">
        <v>57</v>
      </c>
      <c r="C31" s="52" t="s">
        <v>58</v>
      </c>
      <c r="D31" s="53">
        <v>690.1268220156461</v>
      </c>
      <c r="E31" s="54">
        <v>274506</v>
      </c>
      <c r="F31" s="55">
        <f t="shared" si="0"/>
        <v>2.5140682608600398</v>
      </c>
      <c r="G31" s="15"/>
    </row>
    <row r="32" spans="2:7" ht="15" customHeight="1">
      <c r="B32" s="51" t="s">
        <v>59</v>
      </c>
      <c r="C32" s="52" t="s">
        <v>60</v>
      </c>
      <c r="D32" s="53">
        <v>316.26106409882306</v>
      </c>
      <c r="E32" s="54">
        <v>197600</v>
      </c>
      <c r="F32" s="55">
        <f t="shared" si="0"/>
        <v>1.6005114579899953</v>
      </c>
      <c r="G32" s="15"/>
    </row>
    <row r="33" spans="2:7" ht="15" customHeight="1">
      <c r="B33" s="51" t="s">
        <v>61</v>
      </c>
      <c r="C33" s="52" t="s">
        <v>62</v>
      </c>
      <c r="D33" s="53">
        <v>1557.5857406867037</v>
      </c>
      <c r="E33" s="54">
        <v>402236</v>
      </c>
      <c r="F33" s="55">
        <f t="shared" si="0"/>
        <v>3.872318093573682</v>
      </c>
      <c r="G33" s="15"/>
    </row>
    <row r="34" spans="2:7" ht="15" customHeight="1">
      <c r="B34" s="51" t="s">
        <v>63</v>
      </c>
      <c r="C34" s="52" t="s">
        <v>64</v>
      </c>
      <c r="D34" s="53">
        <v>1435.599330248586</v>
      </c>
      <c r="E34" s="54">
        <v>325603</v>
      </c>
      <c r="F34" s="55">
        <f t="shared" si="0"/>
        <v>4.409048228206085</v>
      </c>
      <c r="G34" s="15"/>
    </row>
    <row r="35" spans="2:7" ht="15" customHeight="1">
      <c r="B35" s="51" t="s">
        <v>65</v>
      </c>
      <c r="C35" s="52" t="s">
        <v>66</v>
      </c>
      <c r="D35" s="53">
        <v>1357.6635680242334</v>
      </c>
      <c r="E35" s="54">
        <v>607467</v>
      </c>
      <c r="F35" s="55">
        <f t="shared" si="0"/>
        <v>2.234958554167113</v>
      </c>
      <c r="G35" s="15"/>
    </row>
    <row r="36" spans="2:7" ht="15" customHeight="1">
      <c r="B36" s="51" t="s">
        <v>67</v>
      </c>
      <c r="C36" s="52" t="s">
        <v>68</v>
      </c>
      <c r="D36" s="53">
        <v>206.69919546458794</v>
      </c>
      <c r="E36" s="54">
        <v>82209</v>
      </c>
      <c r="F36" s="55">
        <f aca="true" t="shared" si="1" ref="F36:F67">D36/E36*1000</f>
        <v>2.51431346281536</v>
      </c>
      <c r="G36" s="15"/>
    </row>
    <row r="37" spans="2:7" ht="15" customHeight="1">
      <c r="B37" s="51" t="s">
        <v>69</v>
      </c>
      <c r="C37" s="52" t="s">
        <v>70</v>
      </c>
      <c r="D37" s="53">
        <v>1732.6588297414094</v>
      </c>
      <c r="E37" s="54">
        <v>683536</v>
      </c>
      <c r="F37" s="55">
        <f t="shared" si="1"/>
        <v>2.534846489053114</v>
      </c>
      <c r="G37" s="15"/>
    </row>
    <row r="38" spans="2:7" ht="15" customHeight="1">
      <c r="B38" s="51" t="s">
        <v>71</v>
      </c>
      <c r="C38" s="52" t="s">
        <v>72</v>
      </c>
      <c r="D38" s="53">
        <v>1397.1962010365862</v>
      </c>
      <c r="E38" s="54">
        <v>479242</v>
      </c>
      <c r="F38" s="55">
        <f t="shared" si="1"/>
        <v>2.915429367702718</v>
      </c>
      <c r="G38" s="15"/>
    </row>
    <row r="39" spans="2:7" ht="15" customHeight="1">
      <c r="B39" s="51" t="s">
        <v>73</v>
      </c>
      <c r="C39" s="52" t="s">
        <v>74</v>
      </c>
      <c r="D39" s="53">
        <v>1715.7162727361151</v>
      </c>
      <c r="E39" s="54">
        <v>459068</v>
      </c>
      <c r="F39" s="55">
        <f t="shared" si="1"/>
        <v>3.737390261869952</v>
      </c>
      <c r="G39" s="15"/>
    </row>
    <row r="40" spans="2:7" ht="15" customHeight="1">
      <c r="B40" s="51" t="s">
        <v>75</v>
      </c>
      <c r="C40" s="52" t="s">
        <v>76</v>
      </c>
      <c r="D40" s="53">
        <v>327.55610210235244</v>
      </c>
      <c r="E40" s="54">
        <v>98362</v>
      </c>
      <c r="F40" s="55">
        <f t="shared" si="1"/>
        <v>3.3301081932286087</v>
      </c>
      <c r="G40" s="15"/>
    </row>
    <row r="41" spans="2:7" ht="15" customHeight="1">
      <c r="B41" s="51" t="s">
        <v>77</v>
      </c>
      <c r="C41" s="52" t="s">
        <v>78</v>
      </c>
      <c r="D41" s="53">
        <v>477.7801075492934</v>
      </c>
      <c r="E41" s="54">
        <v>263438</v>
      </c>
      <c r="F41" s="55">
        <f t="shared" si="1"/>
        <v>1.8136339766825342</v>
      </c>
      <c r="G41" s="15"/>
    </row>
    <row r="42" spans="2:7" ht="15" customHeight="1">
      <c r="B42" s="51" t="s">
        <v>79</v>
      </c>
      <c r="C42" s="52" t="s">
        <v>80</v>
      </c>
      <c r="D42" s="53">
        <v>1559.8447482874094</v>
      </c>
      <c r="E42" s="54">
        <v>561368</v>
      </c>
      <c r="F42" s="55">
        <f t="shared" si="1"/>
        <v>2.778649207449319</v>
      </c>
      <c r="G42" s="15"/>
    </row>
    <row r="43" spans="2:7" ht="15" customHeight="1">
      <c r="B43" s="51" t="s">
        <v>81</v>
      </c>
      <c r="C43" s="52" t="s">
        <v>82</v>
      </c>
      <c r="D43" s="53">
        <v>277.8579348868231</v>
      </c>
      <c r="E43" s="54">
        <v>115490</v>
      </c>
      <c r="F43" s="55">
        <f t="shared" si="1"/>
        <v>2.4059047093845622</v>
      </c>
      <c r="G43" s="15"/>
    </row>
    <row r="44" spans="2:7" ht="15" customHeight="1">
      <c r="B44" s="51" t="s">
        <v>83</v>
      </c>
      <c r="C44" s="52" t="s">
        <v>84</v>
      </c>
      <c r="D44" s="53">
        <v>456.3195353425876</v>
      </c>
      <c r="E44" s="54">
        <v>177804</v>
      </c>
      <c r="F44" s="55">
        <f t="shared" si="1"/>
        <v>2.5664188395232257</v>
      </c>
      <c r="G44" s="15"/>
    </row>
    <row r="45" spans="2:7" ht="15" customHeight="1">
      <c r="B45" s="51" t="s">
        <v>85</v>
      </c>
      <c r="C45" s="52" t="s">
        <v>86</v>
      </c>
      <c r="D45" s="53">
        <v>286.89396528964664</v>
      </c>
      <c r="E45" s="54">
        <v>143637</v>
      </c>
      <c r="F45" s="55">
        <f t="shared" si="1"/>
        <v>1.9973542004472848</v>
      </c>
      <c r="G45" s="15"/>
    </row>
    <row r="46" spans="2:7" ht="15" customHeight="1">
      <c r="B46" s="51" t="s">
        <v>87</v>
      </c>
      <c r="C46" s="52" t="s">
        <v>88</v>
      </c>
      <c r="D46" s="53">
        <v>1106.9137243458808</v>
      </c>
      <c r="E46" s="54">
        <v>324831</v>
      </c>
      <c r="F46" s="55">
        <f t="shared" si="1"/>
        <v>3.4076603659930265</v>
      </c>
      <c r="G46" s="15"/>
    </row>
    <row r="47" spans="2:7" ht="15" customHeight="1">
      <c r="B47" s="51" t="s">
        <v>89</v>
      </c>
      <c r="C47" s="52" t="s">
        <v>90</v>
      </c>
      <c r="D47" s="53">
        <v>404.36236052635235</v>
      </c>
      <c r="E47" s="54">
        <v>99377</v>
      </c>
      <c r="F47" s="55">
        <f t="shared" si="1"/>
        <v>4.068973308978459</v>
      </c>
      <c r="G47" s="15"/>
    </row>
    <row r="48" spans="2:7" ht="15" customHeight="1">
      <c r="B48" s="51" t="s">
        <v>91</v>
      </c>
      <c r="C48" s="52" t="s">
        <v>92</v>
      </c>
      <c r="D48" s="53">
        <v>1450.2828796531744</v>
      </c>
      <c r="E48" s="54">
        <v>603233</v>
      </c>
      <c r="F48" s="55">
        <f t="shared" si="1"/>
        <v>2.4041835901768875</v>
      </c>
      <c r="G48" s="15"/>
    </row>
    <row r="49" spans="2:7" ht="15" customHeight="1">
      <c r="B49" s="51" t="s">
        <v>93</v>
      </c>
      <c r="C49" s="52" t="s">
        <v>94</v>
      </c>
      <c r="D49" s="53">
        <v>711.5873942223519</v>
      </c>
      <c r="E49" s="54">
        <v>297763</v>
      </c>
      <c r="F49" s="55">
        <f t="shared" si="1"/>
        <v>2.389777756881654</v>
      </c>
      <c r="G49" s="15"/>
    </row>
    <row r="50" spans="2:7" ht="15" customHeight="1">
      <c r="B50" s="51" t="s">
        <v>95</v>
      </c>
      <c r="C50" s="52" t="s">
        <v>96</v>
      </c>
      <c r="D50" s="53">
        <v>185.2386232578821</v>
      </c>
      <c r="E50" s="54">
        <v>73995</v>
      </c>
      <c r="F50" s="55">
        <f t="shared" si="1"/>
        <v>2.5033937868488696</v>
      </c>
      <c r="G50" s="15"/>
    </row>
    <row r="51" spans="2:7" ht="15" customHeight="1">
      <c r="B51" s="51" t="s">
        <v>97</v>
      </c>
      <c r="C51" s="52" t="s">
        <v>98</v>
      </c>
      <c r="D51" s="53">
        <v>534.2552975669404</v>
      </c>
      <c r="E51" s="54">
        <v>142140</v>
      </c>
      <c r="F51" s="55">
        <f t="shared" si="1"/>
        <v>3.758655533747998</v>
      </c>
      <c r="G51" s="15"/>
    </row>
    <row r="52" spans="2:7" ht="15" customHeight="1">
      <c r="B52" s="51" t="s">
        <v>99</v>
      </c>
      <c r="C52" s="52" t="s">
        <v>100</v>
      </c>
      <c r="D52" s="53">
        <v>106.17335723317632</v>
      </c>
      <c r="E52" s="54">
        <v>34125</v>
      </c>
      <c r="F52" s="55">
        <f t="shared" si="1"/>
        <v>3.1113071716681704</v>
      </c>
      <c r="G52" s="15"/>
    </row>
    <row r="53" spans="2:7" ht="15" customHeight="1">
      <c r="B53" s="51" t="s">
        <v>101</v>
      </c>
      <c r="C53" s="52" t="s">
        <v>102</v>
      </c>
      <c r="D53" s="53">
        <v>687.8678144149402</v>
      </c>
      <c r="E53" s="54">
        <v>351400</v>
      </c>
      <c r="F53" s="55">
        <f t="shared" si="1"/>
        <v>1.9575065862690388</v>
      </c>
      <c r="G53" s="15"/>
    </row>
    <row r="54" spans="2:7" ht="15" customHeight="1">
      <c r="B54" s="51" t="s">
        <v>103</v>
      </c>
      <c r="C54" s="52" t="s">
        <v>104</v>
      </c>
      <c r="D54" s="53">
        <v>893.4375060791751</v>
      </c>
      <c r="E54" s="54">
        <v>219213</v>
      </c>
      <c r="F54" s="55">
        <f t="shared" si="1"/>
        <v>4.0756593180111365</v>
      </c>
      <c r="G54" s="15"/>
    </row>
    <row r="55" spans="2:7" ht="15" customHeight="1">
      <c r="B55" s="51" t="s">
        <v>105</v>
      </c>
      <c r="C55" s="52" t="s">
        <v>106</v>
      </c>
      <c r="D55" s="53">
        <v>483.4276265510581</v>
      </c>
      <c r="E55" s="54">
        <v>256094</v>
      </c>
      <c r="F55" s="55">
        <f t="shared" si="1"/>
        <v>1.8876960278298518</v>
      </c>
      <c r="G55" s="15"/>
    </row>
    <row r="56" spans="2:7" ht="15" customHeight="1">
      <c r="B56" s="51" t="s">
        <v>107</v>
      </c>
      <c r="C56" s="52" t="s">
        <v>108</v>
      </c>
      <c r="D56" s="53">
        <v>219.12373726847028</v>
      </c>
      <c r="E56" s="54">
        <v>79755</v>
      </c>
      <c r="F56" s="55">
        <f t="shared" si="1"/>
        <v>2.747460814600593</v>
      </c>
      <c r="G56" s="15"/>
    </row>
    <row r="57" spans="2:7" ht="15" customHeight="1">
      <c r="B57" s="51" t="s">
        <v>109</v>
      </c>
      <c r="C57" s="52" t="s">
        <v>110</v>
      </c>
      <c r="D57" s="53">
        <v>421.3049175316464</v>
      </c>
      <c r="E57" s="54">
        <v>134448</v>
      </c>
      <c r="F57" s="55">
        <f t="shared" si="1"/>
        <v>3.1335900685145663</v>
      </c>
      <c r="G57" s="15"/>
    </row>
    <row r="58" spans="2:7" ht="15" customHeight="1">
      <c r="B58" s="51" t="s">
        <v>111</v>
      </c>
      <c r="C58" s="52" t="s">
        <v>112</v>
      </c>
      <c r="D58" s="53">
        <v>554.5863659732934</v>
      </c>
      <c r="E58" s="54">
        <v>332592</v>
      </c>
      <c r="F58" s="55">
        <f t="shared" si="1"/>
        <v>1.6674675457416095</v>
      </c>
      <c r="G58" s="15"/>
    </row>
    <row r="59" spans="2:7" ht="15" customHeight="1">
      <c r="B59" s="51" t="s">
        <v>113</v>
      </c>
      <c r="C59" s="52" t="s">
        <v>114</v>
      </c>
      <c r="D59" s="53">
        <v>129.89293704058804</v>
      </c>
      <c r="E59" s="54">
        <v>87118</v>
      </c>
      <c r="F59" s="55">
        <f t="shared" si="1"/>
        <v>1.4909999889872132</v>
      </c>
      <c r="G59" s="15"/>
    </row>
    <row r="60" spans="2:7" ht="15" customHeight="1">
      <c r="B60" s="51" t="s">
        <v>115</v>
      </c>
      <c r="C60" s="52" t="s">
        <v>116</v>
      </c>
      <c r="D60" s="53">
        <v>1243.5836841885864</v>
      </c>
      <c r="E60" s="54">
        <v>323907</v>
      </c>
      <c r="F60" s="55">
        <f t="shared" si="1"/>
        <v>3.8393232754728563</v>
      </c>
      <c r="G60" s="15"/>
    </row>
    <row r="61" spans="2:7" ht="15" customHeight="1">
      <c r="B61" s="51" t="s">
        <v>117</v>
      </c>
      <c r="C61" s="52" t="s">
        <v>118</v>
      </c>
      <c r="D61" s="53">
        <v>1235.6771575861158</v>
      </c>
      <c r="E61" s="54">
        <v>501687</v>
      </c>
      <c r="F61" s="55">
        <f t="shared" si="1"/>
        <v>2.4630440047003725</v>
      </c>
      <c r="G61" s="15"/>
    </row>
    <row r="62" spans="2:7" ht="15" customHeight="1">
      <c r="B62" s="51" t="s">
        <v>119</v>
      </c>
      <c r="C62" s="52" t="s">
        <v>120</v>
      </c>
      <c r="D62" s="53">
        <v>293.6709880917643</v>
      </c>
      <c r="E62" s="54">
        <v>90717</v>
      </c>
      <c r="F62" s="55">
        <f t="shared" si="1"/>
        <v>3.2372211172301144</v>
      </c>
      <c r="G62" s="15"/>
    </row>
    <row r="63" spans="2:7" ht="15" customHeight="1">
      <c r="B63" s="51" t="s">
        <v>121</v>
      </c>
      <c r="C63" s="52" t="s">
        <v>122</v>
      </c>
      <c r="D63" s="53">
        <v>3952.1337974349353</v>
      </c>
      <c r="E63" s="54">
        <v>1179039</v>
      </c>
      <c r="F63" s="55">
        <f t="shared" si="1"/>
        <v>3.351995818149302</v>
      </c>
      <c r="G63" s="15"/>
    </row>
    <row r="64" spans="2:7" ht="15" customHeight="1">
      <c r="B64" s="51" t="s">
        <v>123</v>
      </c>
      <c r="C64" s="52" t="s">
        <v>124</v>
      </c>
      <c r="D64" s="53">
        <v>626.8746091958815</v>
      </c>
      <c r="E64" s="54">
        <v>379612</v>
      </c>
      <c r="F64" s="55">
        <f t="shared" si="1"/>
        <v>1.651356145737968</v>
      </c>
      <c r="G64" s="15"/>
    </row>
    <row r="65" spans="2:7" ht="15" customHeight="1">
      <c r="B65" s="51" t="s">
        <v>125</v>
      </c>
      <c r="C65" s="52" t="s">
        <v>126</v>
      </c>
      <c r="D65" s="53">
        <v>544.4208317701168</v>
      </c>
      <c r="E65" s="54">
        <v>122805</v>
      </c>
      <c r="F65" s="55">
        <f t="shared" si="1"/>
        <v>4.433213890070574</v>
      </c>
      <c r="G65" s="15"/>
    </row>
    <row r="66" spans="2:7" ht="15" customHeight="1">
      <c r="B66" s="51" t="s">
        <v>127</v>
      </c>
      <c r="C66" s="52" t="s">
        <v>128</v>
      </c>
      <c r="D66" s="53">
        <v>2893.788736504231</v>
      </c>
      <c r="E66" s="54">
        <v>666382</v>
      </c>
      <c r="F66" s="55">
        <f t="shared" si="1"/>
        <v>4.342537368212573</v>
      </c>
      <c r="G66" s="15"/>
    </row>
    <row r="67" spans="2:7" ht="15" customHeight="1">
      <c r="B67" s="51" t="s">
        <v>129</v>
      </c>
      <c r="C67" s="52" t="s">
        <v>130</v>
      </c>
      <c r="D67" s="53">
        <v>1307.965400808704</v>
      </c>
      <c r="E67" s="54">
        <v>288434</v>
      </c>
      <c r="F67" s="55">
        <f t="shared" si="1"/>
        <v>4.534712970068383</v>
      </c>
      <c r="G67" s="15"/>
    </row>
    <row r="68" spans="2:7" ht="15" customHeight="1">
      <c r="B68" s="51" t="s">
        <v>131</v>
      </c>
      <c r="C68" s="52" t="s">
        <v>132</v>
      </c>
      <c r="D68" s="53">
        <v>866.3294148707047</v>
      </c>
      <c r="E68" s="54">
        <v>296065</v>
      </c>
      <c r="F68" s="55">
        <f aca="true" t="shared" si="2" ref="F68:F99">D68/E68*1000</f>
        <v>2.9261459979082454</v>
      </c>
      <c r="G68" s="15"/>
    </row>
    <row r="69" spans="2:7" ht="15" customHeight="1">
      <c r="B69" s="51" t="s">
        <v>133</v>
      </c>
      <c r="C69" s="52" t="s">
        <v>134</v>
      </c>
      <c r="D69" s="53">
        <v>328.6856059027054</v>
      </c>
      <c r="E69" s="54">
        <v>98744</v>
      </c>
      <c r="F69" s="55">
        <f t="shared" si="2"/>
        <v>3.328664079870224</v>
      </c>
      <c r="G69" s="15"/>
    </row>
    <row r="70" spans="2:7" ht="15" customHeight="1">
      <c r="B70" s="51" t="s">
        <v>135</v>
      </c>
      <c r="C70" s="52" t="s">
        <v>136</v>
      </c>
      <c r="D70" s="53">
        <v>932.970139091528</v>
      </c>
      <c r="E70" s="54">
        <v>195009</v>
      </c>
      <c r="F70" s="55">
        <f t="shared" si="2"/>
        <v>4.784241440608014</v>
      </c>
      <c r="G70" s="15"/>
    </row>
    <row r="71" spans="2:7" ht="15" customHeight="1">
      <c r="B71" s="51" t="s">
        <v>137</v>
      </c>
      <c r="C71" s="52" t="s">
        <v>138</v>
      </c>
      <c r="D71" s="53">
        <v>1716.845776536468</v>
      </c>
      <c r="E71" s="54">
        <v>521834</v>
      </c>
      <c r="F71" s="55">
        <f t="shared" si="2"/>
        <v>3.290022835875907</v>
      </c>
      <c r="G71" s="15"/>
    </row>
    <row r="72" spans="2:7" ht="15" customHeight="1">
      <c r="B72" s="51" t="s">
        <v>139</v>
      </c>
      <c r="C72" s="52" t="s">
        <v>140</v>
      </c>
      <c r="D72" s="53">
        <v>1091.1006711409395</v>
      </c>
      <c r="E72" s="54">
        <v>356955</v>
      </c>
      <c r="F72" s="55">
        <f t="shared" si="2"/>
        <v>3.0566896979757656</v>
      </c>
      <c r="G72" s="15"/>
    </row>
    <row r="73" spans="2:7" ht="15" customHeight="1">
      <c r="B73" s="51" t="s">
        <v>141</v>
      </c>
      <c r="C73" s="52" t="s">
        <v>142</v>
      </c>
      <c r="D73" s="53">
        <v>2336.943362930232</v>
      </c>
      <c r="E73" s="54">
        <v>807672</v>
      </c>
      <c r="F73" s="55">
        <f t="shared" si="2"/>
        <v>2.893431198469468</v>
      </c>
      <c r="G73" s="15"/>
    </row>
    <row r="74" spans="2:7" ht="15" customHeight="1">
      <c r="B74" s="51" t="s">
        <v>143</v>
      </c>
      <c r="C74" s="52" t="s">
        <v>144</v>
      </c>
      <c r="D74" s="53">
        <v>326.42659830199955</v>
      </c>
      <c r="E74" s="54">
        <v>108080</v>
      </c>
      <c r="F74" s="55">
        <f t="shared" si="2"/>
        <v>3.020231294430048</v>
      </c>
      <c r="G74" s="15"/>
    </row>
    <row r="75" spans="2:7" ht="15" customHeight="1">
      <c r="B75" s="51" t="s">
        <v>145</v>
      </c>
      <c r="C75" s="52" t="s">
        <v>146</v>
      </c>
      <c r="D75" s="53">
        <v>735.3069740297636</v>
      </c>
      <c r="E75" s="54">
        <v>241952</v>
      </c>
      <c r="F75" s="55">
        <f t="shared" si="2"/>
        <v>3.039061359400888</v>
      </c>
      <c r="G75" s="15"/>
    </row>
    <row r="76" spans="2:7" ht="15" customHeight="1">
      <c r="B76" s="51" t="s">
        <v>147</v>
      </c>
      <c r="C76" s="52" t="s">
        <v>148</v>
      </c>
      <c r="D76" s="53">
        <v>812.1132324537635</v>
      </c>
      <c r="E76" s="54">
        <v>249815</v>
      </c>
      <c r="F76" s="55">
        <f t="shared" si="2"/>
        <v>3.2508585651532678</v>
      </c>
      <c r="G76" s="15"/>
    </row>
    <row r="77" spans="2:7" ht="15" customHeight="1">
      <c r="B77" s="51" t="s">
        <v>149</v>
      </c>
      <c r="C77" s="52" t="s">
        <v>150</v>
      </c>
      <c r="D77" s="53">
        <v>548.9388469715286</v>
      </c>
      <c r="E77" s="54">
        <v>196547</v>
      </c>
      <c r="F77" s="55">
        <f t="shared" si="2"/>
        <v>2.792913893224158</v>
      </c>
      <c r="G77" s="15"/>
    </row>
    <row r="78" spans="2:7" ht="15" customHeight="1">
      <c r="B78" s="51" t="s">
        <v>151</v>
      </c>
      <c r="C78" s="52" t="s">
        <v>152</v>
      </c>
      <c r="D78" s="53">
        <v>754.5085386357636</v>
      </c>
      <c r="E78" s="54">
        <v>373732</v>
      </c>
      <c r="F78" s="55">
        <f t="shared" si="2"/>
        <v>2.0188491716945927</v>
      </c>
      <c r="G78" s="15"/>
    </row>
    <row r="79" spans="2:7" ht="15" customHeight="1">
      <c r="B79" s="51" t="s">
        <v>153</v>
      </c>
      <c r="C79" s="52" t="s">
        <v>154</v>
      </c>
      <c r="D79" s="53">
        <v>1900.9548959939973</v>
      </c>
      <c r="E79" s="54">
        <v>1161716</v>
      </c>
      <c r="F79" s="55">
        <f t="shared" si="2"/>
        <v>1.6363335754986565</v>
      </c>
      <c r="G79" s="15"/>
    </row>
    <row r="80" spans="2:7" ht="15" customHeight="1">
      <c r="B80" s="51" t="s">
        <v>155</v>
      </c>
      <c r="C80" s="52" t="s">
        <v>156</v>
      </c>
      <c r="D80" s="53">
        <v>1536.1251684799977</v>
      </c>
      <c r="E80" s="54">
        <v>562102</v>
      </c>
      <c r="F80" s="55">
        <f t="shared" si="2"/>
        <v>2.732822812372128</v>
      </c>
      <c r="G80" s="15"/>
    </row>
    <row r="81" spans="2:7" ht="15" customHeight="1">
      <c r="B81" s="51" t="s">
        <v>157</v>
      </c>
      <c r="C81" s="52" t="s">
        <v>158</v>
      </c>
      <c r="D81" s="53">
        <v>744.3430044325871</v>
      </c>
      <c r="E81" s="54">
        <v>651096</v>
      </c>
      <c r="F81" s="55">
        <f t="shared" si="2"/>
        <v>1.1432154466201407</v>
      </c>
      <c r="G81" s="15"/>
    </row>
    <row r="82" spans="2:7" ht="15" customHeight="1">
      <c r="B82" s="51" t="s">
        <v>159</v>
      </c>
      <c r="C82" s="52" t="s">
        <v>160</v>
      </c>
      <c r="D82" s="53">
        <v>686.7383106145872</v>
      </c>
      <c r="E82" s="54">
        <v>662773</v>
      </c>
      <c r="F82" s="55">
        <f t="shared" si="2"/>
        <v>1.0361591534576502</v>
      </c>
      <c r="G82" s="15"/>
    </row>
    <row r="83" spans="2:7" ht="15" customHeight="1">
      <c r="B83" s="51" t="s">
        <v>161</v>
      </c>
      <c r="C83" s="52" t="s">
        <v>162</v>
      </c>
      <c r="D83" s="53">
        <v>405.4918643267053</v>
      </c>
      <c r="E83" s="54">
        <v>166224</v>
      </c>
      <c r="F83" s="55">
        <f t="shared" si="2"/>
        <v>2.439430312871218</v>
      </c>
      <c r="G83" s="15"/>
    </row>
    <row r="84" spans="2:7" ht="15" customHeight="1">
      <c r="B84" s="51" t="s">
        <v>163</v>
      </c>
      <c r="C84" s="52" t="s">
        <v>164</v>
      </c>
      <c r="D84" s="53">
        <v>900.2145288812928</v>
      </c>
      <c r="E84" s="54">
        <v>257285</v>
      </c>
      <c r="F84" s="55">
        <f t="shared" si="2"/>
        <v>3.498900164725083</v>
      </c>
      <c r="G84" s="15"/>
    </row>
    <row r="85" spans="2:7" ht="15" customHeight="1">
      <c r="B85" s="51" t="s">
        <v>165</v>
      </c>
      <c r="C85" s="52" t="s">
        <v>166</v>
      </c>
      <c r="D85" s="53">
        <v>718.3644170244695</v>
      </c>
      <c r="E85" s="54">
        <v>164757</v>
      </c>
      <c r="F85" s="55">
        <f t="shared" si="2"/>
        <v>4.360145044061675</v>
      </c>
      <c r="G85" s="15"/>
    </row>
    <row r="86" spans="2:7" ht="15" customHeight="1">
      <c r="B86" s="51" t="s">
        <v>167</v>
      </c>
      <c r="C86" s="52" t="s">
        <v>168</v>
      </c>
      <c r="D86" s="53">
        <v>301.5775146942349</v>
      </c>
      <c r="E86" s="54">
        <v>111733</v>
      </c>
      <c r="F86" s="55">
        <f t="shared" si="2"/>
        <v>2.6990908209234057</v>
      </c>
      <c r="G86" s="15"/>
    </row>
    <row r="87" spans="2:7" ht="15" customHeight="1">
      <c r="B87" s="51" t="s">
        <v>169</v>
      </c>
      <c r="C87" s="52" t="s">
        <v>170</v>
      </c>
      <c r="D87" s="53">
        <v>2055.69691664235</v>
      </c>
      <c r="E87" s="54">
        <v>438313</v>
      </c>
      <c r="F87" s="55">
        <f t="shared" si="2"/>
        <v>4.69002041153776</v>
      </c>
      <c r="G87" s="15"/>
    </row>
    <row r="88" spans="2:7" ht="15" customHeight="1">
      <c r="B88" s="51" t="s">
        <v>171</v>
      </c>
      <c r="C88" s="52" t="s">
        <v>172</v>
      </c>
      <c r="D88" s="53">
        <v>1054.9565495296456</v>
      </c>
      <c r="E88" s="54">
        <v>244393</v>
      </c>
      <c r="F88" s="55">
        <f t="shared" si="2"/>
        <v>4.316639795450957</v>
      </c>
      <c r="G88" s="15"/>
    </row>
    <row r="89" spans="2:7" ht="15" customHeight="1">
      <c r="B89" s="51" t="s">
        <v>173</v>
      </c>
      <c r="C89" s="52" t="s">
        <v>174</v>
      </c>
      <c r="D89" s="53">
        <v>917.1570858865869</v>
      </c>
      <c r="E89" s="54">
        <v>286943</v>
      </c>
      <c r="F89" s="55">
        <f t="shared" si="2"/>
        <v>3.196304094843181</v>
      </c>
      <c r="G89" s="15"/>
    </row>
    <row r="90" spans="2:7" ht="15" customHeight="1">
      <c r="B90" s="51" t="s">
        <v>175</v>
      </c>
      <c r="C90" s="52" t="s">
        <v>176</v>
      </c>
      <c r="D90" s="53">
        <v>380.6427807189406</v>
      </c>
      <c r="E90" s="54">
        <v>188588</v>
      </c>
      <c r="F90" s="55">
        <f t="shared" si="2"/>
        <v>2.0183828277458833</v>
      </c>
      <c r="G90" s="15"/>
    </row>
    <row r="91" spans="2:7" ht="15" customHeight="1">
      <c r="B91" s="51" t="s">
        <v>177</v>
      </c>
      <c r="C91" s="52" t="s">
        <v>178</v>
      </c>
      <c r="D91" s="53">
        <v>410.00987952811704</v>
      </c>
      <c r="E91" s="54">
        <v>163553</v>
      </c>
      <c r="F91" s="55">
        <f t="shared" si="2"/>
        <v>2.5068930531883673</v>
      </c>
      <c r="G91" s="15"/>
    </row>
    <row r="92" spans="2:7" ht="15" customHeight="1">
      <c r="B92" s="51" t="s">
        <v>179</v>
      </c>
      <c r="C92" s="52" t="s">
        <v>180</v>
      </c>
      <c r="D92" s="53">
        <v>307.22503369599957</v>
      </c>
      <c r="E92" s="54">
        <v>168210</v>
      </c>
      <c r="F92" s="55">
        <f t="shared" si="2"/>
        <v>1.8264373919267556</v>
      </c>
      <c r="G92" s="15"/>
    </row>
    <row r="93" spans="2:7" ht="15" customHeight="1">
      <c r="B93" s="51" t="s">
        <v>181</v>
      </c>
      <c r="C93" s="52" t="s">
        <v>182</v>
      </c>
      <c r="D93" s="53">
        <v>546.6798393708227</v>
      </c>
      <c r="E93" s="54">
        <v>149388</v>
      </c>
      <c r="F93" s="55">
        <f t="shared" si="2"/>
        <v>3.6594628709857737</v>
      </c>
      <c r="G93" s="15"/>
    </row>
    <row r="94" spans="2:7" ht="15" customHeight="1">
      <c r="B94" s="51" t="s">
        <v>183</v>
      </c>
      <c r="C94" s="52" t="s">
        <v>184</v>
      </c>
      <c r="D94" s="53">
        <v>135.54045604235276</v>
      </c>
      <c r="E94" s="54">
        <v>65941</v>
      </c>
      <c r="F94" s="55">
        <f t="shared" si="2"/>
        <v>2.055480748583624</v>
      </c>
      <c r="G94" s="15"/>
    </row>
    <row r="95" spans="2:7" ht="15" customHeight="1">
      <c r="B95" s="51" t="s">
        <v>185</v>
      </c>
      <c r="C95" s="52" t="s">
        <v>186</v>
      </c>
      <c r="D95" s="53">
        <v>638.1696471994109</v>
      </c>
      <c r="E95" s="54">
        <v>581986</v>
      </c>
      <c r="F95" s="55">
        <f t="shared" si="2"/>
        <v>1.0965377985027316</v>
      </c>
      <c r="G95" s="15"/>
    </row>
    <row r="96" spans="2:7" ht="15" customHeight="1">
      <c r="B96" s="51" t="s">
        <v>187</v>
      </c>
      <c r="C96" s="52" t="s">
        <v>188</v>
      </c>
      <c r="D96" s="53">
        <v>859.552392068587</v>
      </c>
      <c r="E96" s="54">
        <v>787335</v>
      </c>
      <c r="F96" s="55">
        <f t="shared" si="2"/>
        <v>1.0917238431780463</v>
      </c>
      <c r="G96" s="15"/>
    </row>
    <row r="97" spans="2:7" ht="15" customHeight="1">
      <c r="B97" s="51" t="s">
        <v>189</v>
      </c>
      <c r="C97" s="52" t="s">
        <v>190</v>
      </c>
      <c r="D97" s="53">
        <v>1359.922575624939</v>
      </c>
      <c r="E97" s="54">
        <v>743136</v>
      </c>
      <c r="F97" s="55">
        <f t="shared" si="2"/>
        <v>1.8299780600387265</v>
      </c>
      <c r="G97" s="15"/>
    </row>
    <row r="98" spans="2:7" ht="15" customHeight="1">
      <c r="B98" s="51" t="s">
        <v>191</v>
      </c>
      <c r="C98" s="52" t="s">
        <v>192</v>
      </c>
      <c r="D98" s="53">
        <v>843.7393388636458</v>
      </c>
      <c r="E98" s="54">
        <v>652916</v>
      </c>
      <c r="F98" s="55">
        <f t="shared" si="2"/>
        <v>1.2922632296706555</v>
      </c>
      <c r="G98" s="15"/>
    </row>
    <row r="99" spans="2:7" ht="15" customHeight="1">
      <c r="B99" s="51" t="s">
        <v>193</v>
      </c>
      <c r="C99" s="52" t="s">
        <v>194</v>
      </c>
      <c r="D99" s="53">
        <v>791.7821640474107</v>
      </c>
      <c r="E99" s="54">
        <v>563868</v>
      </c>
      <c r="F99" s="55">
        <f t="shared" si="2"/>
        <v>1.4041977272117068</v>
      </c>
      <c r="G99" s="15"/>
    </row>
    <row r="100" spans="2:7" ht="15" customHeight="1">
      <c r="B100" s="51">
        <v>971</v>
      </c>
      <c r="C100" s="52" t="s">
        <v>210</v>
      </c>
      <c r="D100" s="53">
        <v>185</v>
      </c>
      <c r="E100" s="54">
        <v>184430</v>
      </c>
      <c r="F100" s="55">
        <f>D100/E100*1000</f>
        <v>1.0030906034809954</v>
      </c>
      <c r="G100" s="15"/>
    </row>
    <row r="101" spans="2:7" ht="15" customHeight="1">
      <c r="B101" s="51">
        <v>972</v>
      </c>
      <c r="C101" s="52" t="s">
        <v>211</v>
      </c>
      <c r="D101" s="53">
        <v>218</v>
      </c>
      <c r="E101" s="54">
        <v>178856</v>
      </c>
      <c r="F101" s="55">
        <f>D101/E101*1000</f>
        <v>1.218857628483249</v>
      </c>
      <c r="G101" s="15"/>
    </row>
    <row r="102" spans="2:7" ht="15" customHeight="1">
      <c r="B102" s="51">
        <v>973</v>
      </c>
      <c r="C102" s="52" t="s">
        <v>205</v>
      </c>
      <c r="D102" s="53">
        <v>24</v>
      </c>
      <c r="E102" s="54">
        <v>105815</v>
      </c>
      <c r="F102" s="55">
        <f>D102/E102*1000</f>
        <v>0.22681094362803006</v>
      </c>
      <c r="G102" s="15"/>
    </row>
    <row r="103" spans="2:7" ht="15" customHeight="1">
      <c r="B103" s="51">
        <v>974</v>
      </c>
      <c r="C103" s="52" t="s">
        <v>212</v>
      </c>
      <c r="D103" s="53">
        <v>409</v>
      </c>
      <c r="E103" s="54">
        <v>396953</v>
      </c>
      <c r="F103" s="55">
        <f>D103/E103*1000</f>
        <v>1.0303486810781124</v>
      </c>
      <c r="G103" s="15"/>
    </row>
    <row r="104" ht="15" customHeight="1">
      <c r="D104" s="21"/>
    </row>
    <row r="105" ht="15" customHeight="1">
      <c r="B105" s="23" t="s">
        <v>222</v>
      </c>
    </row>
    <row r="106" ht="15" customHeight="1">
      <c r="B106" s="23" t="s">
        <v>223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3" width="11.421875" style="4" customWidth="1"/>
    <col min="4" max="4" width="21.7109375" style="4" customWidth="1"/>
    <col min="5" max="6" width="11.421875" style="4" customWidth="1"/>
    <col min="7" max="11" width="11.421875" style="3" customWidth="1"/>
    <col min="12" max="12" width="12.140625" style="3" customWidth="1"/>
    <col min="13" max="16384" width="11.421875" style="3" customWidth="1"/>
  </cols>
  <sheetData>
    <row r="1" spans="2:6" ht="30" customHeight="1">
      <c r="B1" s="1" t="s">
        <v>220</v>
      </c>
      <c r="C1" s="2"/>
      <c r="D1" s="2"/>
      <c r="E1" s="2"/>
      <c r="F1" s="2"/>
    </row>
    <row r="2" ht="15" customHeight="1"/>
    <row r="3" spans="2:6" ht="15" customHeight="1">
      <c r="B3" s="59" t="s">
        <v>216</v>
      </c>
      <c r="C3" s="60"/>
      <c r="D3" s="60"/>
      <c r="E3" s="60"/>
      <c r="F3" s="60"/>
    </row>
    <row r="4" spans="2:15" ht="15" customHeight="1">
      <c r="B4" s="60">
        <v>403.76</v>
      </c>
      <c r="C4" s="60">
        <v>0</v>
      </c>
      <c r="D4" s="60"/>
      <c r="E4" s="60">
        <f>+B4-C4</f>
        <v>403.76</v>
      </c>
      <c r="F4" s="60"/>
      <c r="O4" s="5"/>
    </row>
    <row r="5" spans="2:6" ht="15" customHeight="1">
      <c r="B5" s="60" t="s">
        <v>217</v>
      </c>
      <c r="C5" s="60" t="s">
        <v>217</v>
      </c>
      <c r="D5" s="60" t="s">
        <v>218</v>
      </c>
      <c r="E5" s="60" t="s">
        <v>219</v>
      </c>
      <c r="F5" s="60"/>
    </row>
    <row r="6" spans="2:6" ht="15" customHeight="1">
      <c r="B6" s="60">
        <v>0</v>
      </c>
      <c r="C6" s="60">
        <f aca="true" t="shared" si="0" ref="C6:C69">+B6</f>
        <v>0</v>
      </c>
      <c r="D6" s="60">
        <v>403.76</v>
      </c>
      <c r="E6" s="60">
        <f>D6+B6</f>
        <v>403.76</v>
      </c>
      <c r="F6" s="60">
        <f>E6-D6</f>
        <v>0</v>
      </c>
    </row>
    <row r="7" spans="2:6" ht="15" customHeight="1">
      <c r="B7" s="60">
        <v>5</v>
      </c>
      <c r="C7" s="60">
        <f t="shared" si="0"/>
        <v>5</v>
      </c>
      <c r="D7" s="60">
        <v>403.76</v>
      </c>
      <c r="E7" s="60">
        <f aca="true" t="shared" si="1" ref="E7:E70">D7+B7</f>
        <v>408.76</v>
      </c>
      <c r="F7" s="60">
        <f aca="true" t="shared" si="2" ref="F7:F70">E7-D7</f>
        <v>5</v>
      </c>
    </row>
    <row r="8" spans="2:6" ht="15" customHeight="1">
      <c r="B8" s="60">
        <v>10</v>
      </c>
      <c r="C8" s="60">
        <f t="shared" si="0"/>
        <v>10</v>
      </c>
      <c r="D8" s="60">
        <v>403.76</v>
      </c>
      <c r="E8" s="60">
        <f t="shared" si="1"/>
        <v>413.76</v>
      </c>
      <c r="F8" s="60">
        <f t="shared" si="2"/>
        <v>10</v>
      </c>
    </row>
    <row r="9" spans="2:6" ht="15" customHeight="1">
      <c r="B9" s="60">
        <v>15</v>
      </c>
      <c r="C9" s="60">
        <f t="shared" si="0"/>
        <v>15</v>
      </c>
      <c r="D9" s="60">
        <v>403.76</v>
      </c>
      <c r="E9" s="60">
        <f t="shared" si="1"/>
        <v>418.76</v>
      </c>
      <c r="F9" s="60">
        <f t="shared" si="2"/>
        <v>15</v>
      </c>
    </row>
    <row r="10" spans="2:6" ht="15" customHeight="1">
      <c r="B10" s="60">
        <v>20</v>
      </c>
      <c r="C10" s="60">
        <f t="shared" si="0"/>
        <v>20</v>
      </c>
      <c r="D10" s="60">
        <v>403.76</v>
      </c>
      <c r="E10" s="60">
        <f t="shared" si="1"/>
        <v>423.76</v>
      </c>
      <c r="F10" s="60">
        <f t="shared" si="2"/>
        <v>20</v>
      </c>
    </row>
    <row r="11" spans="2:6" ht="15" customHeight="1">
      <c r="B11" s="60">
        <v>25</v>
      </c>
      <c r="C11" s="60">
        <f t="shared" si="0"/>
        <v>25</v>
      </c>
      <c r="D11" s="60">
        <v>403.76</v>
      </c>
      <c r="E11" s="60">
        <f t="shared" si="1"/>
        <v>428.76</v>
      </c>
      <c r="F11" s="60">
        <f t="shared" si="2"/>
        <v>25</v>
      </c>
    </row>
    <row r="12" spans="2:6" ht="15" customHeight="1">
      <c r="B12" s="60">
        <v>30</v>
      </c>
      <c r="C12" s="60">
        <f t="shared" si="0"/>
        <v>30</v>
      </c>
      <c r="D12" s="60">
        <v>403.76</v>
      </c>
      <c r="E12" s="60">
        <f t="shared" si="1"/>
        <v>433.76</v>
      </c>
      <c r="F12" s="60">
        <f t="shared" si="2"/>
        <v>30</v>
      </c>
    </row>
    <row r="13" spans="2:6" ht="15" customHeight="1">
      <c r="B13" s="60">
        <v>35</v>
      </c>
      <c r="C13" s="60">
        <f t="shared" si="0"/>
        <v>35</v>
      </c>
      <c r="D13" s="60">
        <v>403.76</v>
      </c>
      <c r="E13" s="60">
        <f t="shared" si="1"/>
        <v>438.76</v>
      </c>
      <c r="F13" s="60">
        <f t="shared" si="2"/>
        <v>35</v>
      </c>
    </row>
    <row r="14" spans="2:6" ht="15" customHeight="1">
      <c r="B14" s="60">
        <v>40</v>
      </c>
      <c r="C14" s="60">
        <f t="shared" si="0"/>
        <v>40</v>
      </c>
      <c r="D14" s="60">
        <v>403.76</v>
      </c>
      <c r="E14" s="60">
        <f t="shared" si="1"/>
        <v>443.76</v>
      </c>
      <c r="F14" s="60">
        <f t="shared" si="2"/>
        <v>40</v>
      </c>
    </row>
    <row r="15" spans="2:6" ht="15" customHeight="1">
      <c r="B15" s="60">
        <v>45</v>
      </c>
      <c r="C15" s="60">
        <f t="shared" si="0"/>
        <v>45</v>
      </c>
      <c r="D15" s="60">
        <v>403.76</v>
      </c>
      <c r="E15" s="60">
        <f t="shared" si="1"/>
        <v>448.76</v>
      </c>
      <c r="F15" s="60">
        <f t="shared" si="2"/>
        <v>45</v>
      </c>
    </row>
    <row r="16" spans="2:6" ht="15" customHeight="1">
      <c r="B16" s="60">
        <v>50</v>
      </c>
      <c r="C16" s="60">
        <f t="shared" si="0"/>
        <v>50</v>
      </c>
      <c r="D16" s="60">
        <v>403.76</v>
      </c>
      <c r="E16" s="60">
        <f t="shared" si="1"/>
        <v>453.76</v>
      </c>
      <c r="F16" s="60">
        <f t="shared" si="2"/>
        <v>50</v>
      </c>
    </row>
    <row r="17" spans="2:6" ht="15" customHeight="1">
      <c r="B17" s="60">
        <v>55</v>
      </c>
      <c r="C17" s="60">
        <f t="shared" si="0"/>
        <v>55</v>
      </c>
      <c r="D17" s="60">
        <v>403.76</v>
      </c>
      <c r="E17" s="60">
        <f t="shared" si="1"/>
        <v>458.76</v>
      </c>
      <c r="F17" s="60">
        <f t="shared" si="2"/>
        <v>55</v>
      </c>
    </row>
    <row r="18" spans="2:6" ht="15" customHeight="1">
      <c r="B18" s="60">
        <v>60</v>
      </c>
      <c r="C18" s="60">
        <f t="shared" si="0"/>
        <v>60</v>
      </c>
      <c r="D18" s="60">
        <v>403.76</v>
      </c>
      <c r="E18" s="60">
        <f t="shared" si="1"/>
        <v>463.76</v>
      </c>
      <c r="F18" s="60">
        <f t="shared" si="2"/>
        <v>60</v>
      </c>
    </row>
    <row r="19" spans="2:6" ht="15" customHeight="1">
      <c r="B19" s="60">
        <v>65</v>
      </c>
      <c r="C19" s="60">
        <f t="shared" si="0"/>
        <v>65</v>
      </c>
      <c r="D19" s="60">
        <v>403.76</v>
      </c>
      <c r="E19" s="60">
        <f t="shared" si="1"/>
        <v>468.76</v>
      </c>
      <c r="F19" s="60">
        <f t="shared" si="2"/>
        <v>65</v>
      </c>
    </row>
    <row r="20" spans="2:6" ht="15" customHeight="1">
      <c r="B20" s="60">
        <v>70</v>
      </c>
      <c r="C20" s="60">
        <f t="shared" si="0"/>
        <v>70</v>
      </c>
      <c r="D20" s="60">
        <v>403.76</v>
      </c>
      <c r="E20" s="60">
        <f t="shared" si="1"/>
        <v>473.76</v>
      </c>
      <c r="F20" s="60">
        <f t="shared" si="2"/>
        <v>70</v>
      </c>
    </row>
    <row r="21" spans="2:6" ht="15" customHeight="1">
      <c r="B21" s="60">
        <v>75</v>
      </c>
      <c r="C21" s="60">
        <f t="shared" si="0"/>
        <v>75</v>
      </c>
      <c r="D21" s="60">
        <v>403.76</v>
      </c>
      <c r="E21" s="60">
        <f t="shared" si="1"/>
        <v>478.76</v>
      </c>
      <c r="F21" s="60">
        <f t="shared" si="2"/>
        <v>75</v>
      </c>
    </row>
    <row r="22" spans="2:6" ht="15" customHeight="1">
      <c r="B22" s="60">
        <v>80</v>
      </c>
      <c r="C22" s="60">
        <f t="shared" si="0"/>
        <v>80</v>
      </c>
      <c r="D22" s="60">
        <v>403.76</v>
      </c>
      <c r="E22" s="60">
        <f t="shared" si="1"/>
        <v>483.76</v>
      </c>
      <c r="F22" s="60">
        <f t="shared" si="2"/>
        <v>80</v>
      </c>
    </row>
    <row r="23" spans="2:6" ht="15" customHeight="1">
      <c r="B23" s="60">
        <v>85</v>
      </c>
      <c r="C23" s="60">
        <f t="shared" si="0"/>
        <v>85</v>
      </c>
      <c r="D23" s="60">
        <v>403.76</v>
      </c>
      <c r="E23" s="60">
        <f t="shared" si="1"/>
        <v>488.76</v>
      </c>
      <c r="F23" s="60">
        <f t="shared" si="2"/>
        <v>85</v>
      </c>
    </row>
    <row r="24" spans="2:6" ht="15" customHeight="1">
      <c r="B24" s="60">
        <v>90</v>
      </c>
      <c r="C24" s="60">
        <f t="shared" si="0"/>
        <v>90</v>
      </c>
      <c r="D24" s="60">
        <v>403.76</v>
      </c>
      <c r="E24" s="60">
        <f t="shared" si="1"/>
        <v>493.76</v>
      </c>
      <c r="F24" s="60">
        <f t="shared" si="2"/>
        <v>90</v>
      </c>
    </row>
    <row r="25" spans="2:6" ht="15" customHeight="1">
      <c r="B25" s="60">
        <v>95</v>
      </c>
      <c r="C25" s="60">
        <f t="shared" si="0"/>
        <v>95</v>
      </c>
      <c r="D25" s="60">
        <v>403.76</v>
      </c>
      <c r="E25" s="60">
        <f t="shared" si="1"/>
        <v>498.76</v>
      </c>
      <c r="F25" s="60">
        <f t="shared" si="2"/>
        <v>95</v>
      </c>
    </row>
    <row r="26" spans="2:6" ht="15" customHeight="1">
      <c r="B26" s="60">
        <v>100</v>
      </c>
      <c r="C26" s="60">
        <f t="shared" si="0"/>
        <v>100</v>
      </c>
      <c r="D26" s="60">
        <v>403.76</v>
      </c>
      <c r="E26" s="60">
        <f t="shared" si="1"/>
        <v>503.76</v>
      </c>
      <c r="F26" s="60">
        <f t="shared" si="2"/>
        <v>100</v>
      </c>
    </row>
    <row r="27" spans="2:6" ht="15" customHeight="1">
      <c r="B27" s="60">
        <v>105</v>
      </c>
      <c r="C27" s="60">
        <f t="shared" si="0"/>
        <v>105</v>
      </c>
      <c r="D27" s="60">
        <v>403.76</v>
      </c>
      <c r="E27" s="60">
        <f t="shared" si="1"/>
        <v>508.76</v>
      </c>
      <c r="F27" s="60">
        <f t="shared" si="2"/>
        <v>105</v>
      </c>
    </row>
    <row r="28" spans="2:11" ht="15" customHeight="1">
      <c r="B28" s="60">
        <v>110</v>
      </c>
      <c r="C28" s="60">
        <f t="shared" si="0"/>
        <v>110</v>
      </c>
      <c r="D28" s="60">
        <v>403.76</v>
      </c>
      <c r="E28" s="60">
        <f t="shared" si="1"/>
        <v>513.76</v>
      </c>
      <c r="F28" s="60">
        <f t="shared" si="2"/>
        <v>110</v>
      </c>
      <c r="K28" s="6"/>
    </row>
    <row r="29" spans="2:8" ht="15" customHeight="1">
      <c r="B29" s="60">
        <v>115</v>
      </c>
      <c r="C29" s="60">
        <f t="shared" si="0"/>
        <v>115</v>
      </c>
      <c r="D29" s="60">
        <v>403.76</v>
      </c>
      <c r="E29" s="60">
        <f t="shared" si="1"/>
        <v>518.76</v>
      </c>
      <c r="F29" s="60">
        <f t="shared" si="2"/>
        <v>115</v>
      </c>
      <c r="H29" s="7"/>
    </row>
    <row r="30" spans="2:6" ht="15" customHeight="1">
      <c r="B30" s="60">
        <v>120</v>
      </c>
      <c r="C30" s="60">
        <f t="shared" si="0"/>
        <v>120</v>
      </c>
      <c r="D30" s="60">
        <v>403.76</v>
      </c>
      <c r="E30" s="60">
        <f t="shared" si="1"/>
        <v>523.76</v>
      </c>
      <c r="F30" s="60">
        <f t="shared" si="2"/>
        <v>120</v>
      </c>
    </row>
    <row r="31" spans="2:6" ht="15" customHeight="1">
      <c r="B31" s="60">
        <v>125</v>
      </c>
      <c r="C31" s="60">
        <f t="shared" si="0"/>
        <v>125</v>
      </c>
      <c r="D31" s="60">
        <v>403.76</v>
      </c>
      <c r="E31" s="60">
        <f t="shared" si="1"/>
        <v>528.76</v>
      </c>
      <c r="F31" s="60">
        <f t="shared" si="2"/>
        <v>125</v>
      </c>
    </row>
    <row r="32" spans="2:6" ht="15" customHeight="1">
      <c r="B32" s="60">
        <v>130</v>
      </c>
      <c r="C32" s="60">
        <f t="shared" si="0"/>
        <v>130</v>
      </c>
      <c r="D32" s="60">
        <v>403.76</v>
      </c>
      <c r="E32" s="60">
        <f t="shared" si="1"/>
        <v>533.76</v>
      </c>
      <c r="F32" s="60">
        <f t="shared" si="2"/>
        <v>130</v>
      </c>
    </row>
    <row r="33" spans="2:6" ht="15" customHeight="1">
      <c r="B33" s="60">
        <v>135</v>
      </c>
      <c r="C33" s="60">
        <f t="shared" si="0"/>
        <v>135</v>
      </c>
      <c r="D33" s="60">
        <v>403.76</v>
      </c>
      <c r="E33" s="60">
        <f t="shared" si="1"/>
        <v>538.76</v>
      </c>
      <c r="F33" s="60">
        <f t="shared" si="2"/>
        <v>135</v>
      </c>
    </row>
    <row r="34" spans="2:6" ht="15" customHeight="1">
      <c r="B34" s="60">
        <v>140</v>
      </c>
      <c r="C34" s="60">
        <f t="shared" si="0"/>
        <v>140</v>
      </c>
      <c r="D34" s="60">
        <v>403.76</v>
      </c>
      <c r="E34" s="60">
        <f t="shared" si="1"/>
        <v>543.76</v>
      </c>
      <c r="F34" s="60">
        <f t="shared" si="2"/>
        <v>140</v>
      </c>
    </row>
    <row r="35" spans="2:6" ht="15" customHeight="1">
      <c r="B35" s="60">
        <v>145</v>
      </c>
      <c r="C35" s="60">
        <f t="shared" si="0"/>
        <v>145</v>
      </c>
      <c r="D35" s="60">
        <v>403.76</v>
      </c>
      <c r="E35" s="60">
        <f t="shared" si="1"/>
        <v>548.76</v>
      </c>
      <c r="F35" s="60">
        <f t="shared" si="2"/>
        <v>145</v>
      </c>
    </row>
    <row r="36" spans="2:6" ht="15" customHeight="1">
      <c r="B36" s="60">
        <v>150</v>
      </c>
      <c r="C36" s="60">
        <f t="shared" si="0"/>
        <v>150</v>
      </c>
      <c r="D36" s="60">
        <v>403.76</v>
      </c>
      <c r="E36" s="60">
        <f t="shared" si="1"/>
        <v>553.76</v>
      </c>
      <c r="F36" s="60">
        <f t="shared" si="2"/>
        <v>150</v>
      </c>
    </row>
    <row r="37" spans="2:6" ht="15" customHeight="1">
      <c r="B37" s="60">
        <v>155</v>
      </c>
      <c r="C37" s="60">
        <f t="shared" si="0"/>
        <v>155</v>
      </c>
      <c r="D37" s="60">
        <v>403.76</v>
      </c>
      <c r="E37" s="60">
        <f t="shared" si="1"/>
        <v>558.76</v>
      </c>
      <c r="F37" s="60">
        <f t="shared" si="2"/>
        <v>155</v>
      </c>
    </row>
    <row r="38" spans="2:6" ht="15" customHeight="1">
      <c r="B38" s="60">
        <v>160</v>
      </c>
      <c r="C38" s="60">
        <f t="shared" si="0"/>
        <v>160</v>
      </c>
      <c r="D38" s="60">
        <v>403.76</v>
      </c>
      <c r="E38" s="60">
        <f t="shared" si="1"/>
        <v>563.76</v>
      </c>
      <c r="F38" s="60">
        <f t="shared" si="2"/>
        <v>160</v>
      </c>
    </row>
    <row r="39" spans="2:6" ht="15" customHeight="1">
      <c r="B39" s="60">
        <v>165</v>
      </c>
      <c r="C39" s="60">
        <f t="shared" si="0"/>
        <v>165</v>
      </c>
      <c r="D39" s="60">
        <v>403.76</v>
      </c>
      <c r="E39" s="60">
        <f t="shared" si="1"/>
        <v>568.76</v>
      </c>
      <c r="F39" s="60">
        <f t="shared" si="2"/>
        <v>165</v>
      </c>
    </row>
    <row r="40" spans="2:6" ht="15" customHeight="1">
      <c r="B40" s="60">
        <v>170</v>
      </c>
      <c r="C40" s="60">
        <f t="shared" si="0"/>
        <v>170</v>
      </c>
      <c r="D40" s="60">
        <v>403.76</v>
      </c>
      <c r="E40" s="60">
        <f t="shared" si="1"/>
        <v>573.76</v>
      </c>
      <c r="F40" s="60">
        <f t="shared" si="2"/>
        <v>170</v>
      </c>
    </row>
    <row r="41" spans="2:6" ht="15" customHeight="1">
      <c r="B41" s="60">
        <v>175</v>
      </c>
      <c r="C41" s="60">
        <f t="shared" si="0"/>
        <v>175</v>
      </c>
      <c r="D41" s="60">
        <v>403.76</v>
      </c>
      <c r="E41" s="60">
        <f t="shared" si="1"/>
        <v>578.76</v>
      </c>
      <c r="F41" s="60">
        <f t="shared" si="2"/>
        <v>175</v>
      </c>
    </row>
    <row r="42" spans="2:6" ht="15" customHeight="1">
      <c r="B42" s="60">
        <v>180</v>
      </c>
      <c r="C42" s="60">
        <f t="shared" si="0"/>
        <v>180</v>
      </c>
      <c r="D42" s="60">
        <v>403.76</v>
      </c>
      <c r="E42" s="60">
        <f t="shared" si="1"/>
        <v>583.76</v>
      </c>
      <c r="F42" s="60">
        <f t="shared" si="2"/>
        <v>180</v>
      </c>
    </row>
    <row r="43" spans="2:6" ht="15" customHeight="1">
      <c r="B43" s="60">
        <v>185</v>
      </c>
      <c r="C43" s="60">
        <f t="shared" si="0"/>
        <v>185</v>
      </c>
      <c r="D43" s="60">
        <v>403.76</v>
      </c>
      <c r="E43" s="60">
        <f t="shared" si="1"/>
        <v>588.76</v>
      </c>
      <c r="F43" s="60">
        <f t="shared" si="2"/>
        <v>185</v>
      </c>
    </row>
    <row r="44" spans="2:6" ht="15" customHeight="1">
      <c r="B44" s="60">
        <v>190</v>
      </c>
      <c r="C44" s="60">
        <f t="shared" si="0"/>
        <v>190</v>
      </c>
      <c r="D44" s="60">
        <v>403.76</v>
      </c>
      <c r="E44" s="60">
        <f t="shared" si="1"/>
        <v>593.76</v>
      </c>
      <c r="F44" s="60">
        <f t="shared" si="2"/>
        <v>190</v>
      </c>
    </row>
    <row r="45" spans="2:6" ht="15" customHeight="1">
      <c r="B45" s="60">
        <v>195</v>
      </c>
      <c r="C45" s="60">
        <f t="shared" si="0"/>
        <v>195</v>
      </c>
      <c r="D45" s="60">
        <v>403.76</v>
      </c>
      <c r="E45" s="60">
        <f t="shared" si="1"/>
        <v>598.76</v>
      </c>
      <c r="F45" s="60">
        <f t="shared" si="2"/>
        <v>195</v>
      </c>
    </row>
    <row r="46" spans="2:6" ht="15" customHeight="1">
      <c r="B46" s="60">
        <v>200</v>
      </c>
      <c r="C46" s="60">
        <f t="shared" si="0"/>
        <v>200</v>
      </c>
      <c r="D46" s="60">
        <v>403.76</v>
      </c>
      <c r="E46" s="60">
        <f t="shared" si="1"/>
        <v>603.76</v>
      </c>
      <c r="F46" s="60">
        <f t="shared" si="2"/>
        <v>200</v>
      </c>
    </row>
    <row r="47" spans="2:6" ht="15" customHeight="1">
      <c r="B47" s="60">
        <v>205</v>
      </c>
      <c r="C47" s="60">
        <f t="shared" si="0"/>
        <v>205</v>
      </c>
      <c r="D47" s="60">
        <v>403.76</v>
      </c>
      <c r="E47" s="60">
        <f t="shared" si="1"/>
        <v>608.76</v>
      </c>
      <c r="F47" s="60">
        <f t="shared" si="2"/>
        <v>205</v>
      </c>
    </row>
    <row r="48" spans="2:6" ht="15" customHeight="1">
      <c r="B48" s="60">
        <v>210</v>
      </c>
      <c r="C48" s="60">
        <f t="shared" si="0"/>
        <v>210</v>
      </c>
      <c r="D48" s="60">
        <v>403.76</v>
      </c>
      <c r="E48" s="60">
        <f t="shared" si="1"/>
        <v>613.76</v>
      </c>
      <c r="F48" s="60">
        <f t="shared" si="2"/>
        <v>210</v>
      </c>
    </row>
    <row r="49" spans="2:6" ht="15" customHeight="1">
      <c r="B49" s="60">
        <v>215</v>
      </c>
      <c r="C49" s="60">
        <f t="shared" si="0"/>
        <v>215</v>
      </c>
      <c r="D49" s="60">
        <v>403.76</v>
      </c>
      <c r="E49" s="60">
        <f t="shared" si="1"/>
        <v>618.76</v>
      </c>
      <c r="F49" s="60">
        <f t="shared" si="2"/>
        <v>215</v>
      </c>
    </row>
    <row r="50" spans="2:6" ht="15" customHeight="1">
      <c r="B50" s="60">
        <v>220</v>
      </c>
      <c r="C50" s="60">
        <f t="shared" si="0"/>
        <v>220</v>
      </c>
      <c r="D50" s="60">
        <v>403.76</v>
      </c>
      <c r="E50" s="60">
        <f t="shared" si="1"/>
        <v>623.76</v>
      </c>
      <c r="F50" s="60">
        <f t="shared" si="2"/>
        <v>220</v>
      </c>
    </row>
    <row r="51" spans="2:6" ht="15" customHeight="1">
      <c r="B51" s="60">
        <v>225</v>
      </c>
      <c r="C51" s="60">
        <f t="shared" si="0"/>
        <v>225</v>
      </c>
      <c r="D51" s="60">
        <v>403.76</v>
      </c>
      <c r="E51" s="60">
        <f t="shared" si="1"/>
        <v>628.76</v>
      </c>
      <c r="F51" s="60">
        <f t="shared" si="2"/>
        <v>225</v>
      </c>
    </row>
    <row r="52" spans="2:6" ht="15" customHeight="1">
      <c r="B52" s="60">
        <v>230</v>
      </c>
      <c r="C52" s="60">
        <f t="shared" si="0"/>
        <v>230</v>
      </c>
      <c r="D52" s="60">
        <v>403.76</v>
      </c>
      <c r="E52" s="60">
        <f t="shared" si="1"/>
        <v>633.76</v>
      </c>
      <c r="F52" s="60">
        <f t="shared" si="2"/>
        <v>230</v>
      </c>
    </row>
    <row r="53" spans="2:6" ht="15" customHeight="1">
      <c r="B53" s="60">
        <v>235</v>
      </c>
      <c r="C53" s="60">
        <f t="shared" si="0"/>
        <v>235</v>
      </c>
      <c r="D53" s="60">
        <v>403.76</v>
      </c>
      <c r="E53" s="60">
        <f t="shared" si="1"/>
        <v>638.76</v>
      </c>
      <c r="F53" s="60">
        <f t="shared" si="2"/>
        <v>235</v>
      </c>
    </row>
    <row r="54" spans="2:6" ht="15" customHeight="1">
      <c r="B54" s="60">
        <v>240</v>
      </c>
      <c r="C54" s="60">
        <f t="shared" si="0"/>
        <v>240</v>
      </c>
      <c r="D54" s="60">
        <v>403.76</v>
      </c>
      <c r="E54" s="60">
        <f t="shared" si="1"/>
        <v>643.76</v>
      </c>
      <c r="F54" s="60">
        <f t="shared" si="2"/>
        <v>240</v>
      </c>
    </row>
    <row r="55" spans="2:6" ht="15" customHeight="1">
      <c r="B55" s="60">
        <v>245</v>
      </c>
      <c r="C55" s="60">
        <f t="shared" si="0"/>
        <v>245</v>
      </c>
      <c r="D55" s="60">
        <v>403.76</v>
      </c>
      <c r="E55" s="60">
        <f t="shared" si="1"/>
        <v>648.76</v>
      </c>
      <c r="F55" s="60">
        <f t="shared" si="2"/>
        <v>245</v>
      </c>
    </row>
    <row r="56" spans="2:6" ht="15" customHeight="1">
      <c r="B56" s="60">
        <v>250</v>
      </c>
      <c r="C56" s="60">
        <f t="shared" si="0"/>
        <v>250</v>
      </c>
      <c r="D56" s="60">
        <v>403.76</v>
      </c>
      <c r="E56" s="60">
        <f t="shared" si="1"/>
        <v>653.76</v>
      </c>
      <c r="F56" s="60">
        <f t="shared" si="2"/>
        <v>250</v>
      </c>
    </row>
    <row r="57" spans="2:6" ht="15" customHeight="1">
      <c r="B57" s="60">
        <v>255</v>
      </c>
      <c r="C57" s="60">
        <f t="shared" si="0"/>
        <v>255</v>
      </c>
      <c r="D57" s="60">
        <v>403.76</v>
      </c>
      <c r="E57" s="60">
        <f t="shared" si="1"/>
        <v>658.76</v>
      </c>
      <c r="F57" s="60">
        <f t="shared" si="2"/>
        <v>255</v>
      </c>
    </row>
    <row r="58" spans="2:6" ht="15" customHeight="1">
      <c r="B58" s="60">
        <v>260</v>
      </c>
      <c r="C58" s="60">
        <f t="shared" si="0"/>
        <v>260</v>
      </c>
      <c r="D58" s="60">
        <v>403.76</v>
      </c>
      <c r="E58" s="60">
        <f t="shared" si="1"/>
        <v>663.76</v>
      </c>
      <c r="F58" s="60">
        <f t="shared" si="2"/>
        <v>260</v>
      </c>
    </row>
    <row r="59" spans="2:6" ht="15" customHeight="1">
      <c r="B59" s="60">
        <v>265</v>
      </c>
      <c r="C59" s="60">
        <f t="shared" si="0"/>
        <v>265</v>
      </c>
      <c r="D59" s="60">
        <v>403.76</v>
      </c>
      <c r="E59" s="60">
        <f t="shared" si="1"/>
        <v>668.76</v>
      </c>
      <c r="F59" s="60">
        <f t="shared" si="2"/>
        <v>265</v>
      </c>
    </row>
    <row r="60" spans="2:6" ht="15" customHeight="1">
      <c r="B60" s="60">
        <v>270</v>
      </c>
      <c r="C60" s="60">
        <f t="shared" si="0"/>
        <v>270</v>
      </c>
      <c r="D60" s="60">
        <v>403.76</v>
      </c>
      <c r="E60" s="60">
        <f t="shared" si="1"/>
        <v>673.76</v>
      </c>
      <c r="F60" s="60">
        <f t="shared" si="2"/>
        <v>270</v>
      </c>
    </row>
    <row r="61" spans="2:6" ht="15" customHeight="1">
      <c r="B61" s="60">
        <v>275</v>
      </c>
      <c r="C61" s="60">
        <f t="shared" si="0"/>
        <v>275</v>
      </c>
      <c r="D61" s="60">
        <v>403.76</v>
      </c>
      <c r="E61" s="60">
        <f t="shared" si="1"/>
        <v>678.76</v>
      </c>
      <c r="F61" s="60">
        <f t="shared" si="2"/>
        <v>275</v>
      </c>
    </row>
    <row r="62" spans="2:6" ht="15" customHeight="1">
      <c r="B62" s="60">
        <v>280</v>
      </c>
      <c r="C62" s="60">
        <f t="shared" si="0"/>
        <v>280</v>
      </c>
      <c r="D62" s="60">
        <v>403.76</v>
      </c>
      <c r="E62" s="60">
        <f t="shared" si="1"/>
        <v>683.76</v>
      </c>
      <c r="F62" s="60">
        <f t="shared" si="2"/>
        <v>280</v>
      </c>
    </row>
    <row r="63" spans="2:6" ht="15" customHeight="1">
      <c r="B63" s="60">
        <v>285</v>
      </c>
      <c r="C63" s="60">
        <f t="shared" si="0"/>
        <v>285</v>
      </c>
      <c r="D63" s="60">
        <v>403.76</v>
      </c>
      <c r="E63" s="60">
        <f t="shared" si="1"/>
        <v>688.76</v>
      </c>
      <c r="F63" s="60">
        <f t="shared" si="2"/>
        <v>285</v>
      </c>
    </row>
    <row r="64" spans="2:6" ht="15" customHeight="1">
      <c r="B64" s="60">
        <v>290</v>
      </c>
      <c r="C64" s="60">
        <f t="shared" si="0"/>
        <v>290</v>
      </c>
      <c r="D64" s="60">
        <v>403.76</v>
      </c>
      <c r="E64" s="60">
        <f t="shared" si="1"/>
        <v>693.76</v>
      </c>
      <c r="F64" s="60">
        <f t="shared" si="2"/>
        <v>290</v>
      </c>
    </row>
    <row r="65" spans="2:6" ht="15" customHeight="1">
      <c r="B65" s="60">
        <v>295</v>
      </c>
      <c r="C65" s="60">
        <f t="shared" si="0"/>
        <v>295</v>
      </c>
      <c r="D65" s="60">
        <v>403.76</v>
      </c>
      <c r="E65" s="60">
        <f t="shared" si="1"/>
        <v>698.76</v>
      </c>
      <c r="F65" s="60">
        <f t="shared" si="2"/>
        <v>295</v>
      </c>
    </row>
    <row r="66" spans="2:6" ht="15" customHeight="1">
      <c r="B66" s="60">
        <v>300</v>
      </c>
      <c r="C66" s="60">
        <v>300</v>
      </c>
      <c r="D66" s="60">
        <v>403.76</v>
      </c>
      <c r="E66" s="60">
        <f t="shared" si="1"/>
        <v>703.76</v>
      </c>
      <c r="F66" s="60">
        <f t="shared" si="2"/>
        <v>300</v>
      </c>
    </row>
    <row r="67" spans="2:6" ht="15" customHeight="1">
      <c r="B67" s="60">
        <v>305</v>
      </c>
      <c r="C67" s="60">
        <f t="shared" si="0"/>
        <v>305</v>
      </c>
      <c r="D67" s="60">
        <f>702-C67</f>
        <v>397</v>
      </c>
      <c r="E67" s="60">
        <f t="shared" si="1"/>
        <v>702</v>
      </c>
      <c r="F67" s="60">
        <f t="shared" si="2"/>
        <v>305</v>
      </c>
    </row>
    <row r="68" spans="2:6" ht="15" customHeight="1">
      <c r="B68" s="60">
        <v>310</v>
      </c>
      <c r="C68" s="60">
        <f t="shared" si="0"/>
        <v>310</v>
      </c>
      <c r="D68" s="60">
        <f aca="true" t="shared" si="3" ref="D68:D131">702-C68</f>
        <v>392</v>
      </c>
      <c r="E68" s="60">
        <f t="shared" si="1"/>
        <v>702</v>
      </c>
      <c r="F68" s="60">
        <f t="shared" si="2"/>
        <v>310</v>
      </c>
    </row>
    <row r="69" spans="2:6" ht="15" customHeight="1">
      <c r="B69" s="60">
        <v>315</v>
      </c>
      <c r="C69" s="60">
        <f t="shared" si="0"/>
        <v>315</v>
      </c>
      <c r="D69" s="60">
        <f t="shared" si="3"/>
        <v>387</v>
      </c>
      <c r="E69" s="60">
        <f t="shared" si="1"/>
        <v>702</v>
      </c>
      <c r="F69" s="60">
        <f t="shared" si="2"/>
        <v>315</v>
      </c>
    </row>
    <row r="70" spans="2:6" ht="15" customHeight="1">
      <c r="B70" s="60">
        <v>320</v>
      </c>
      <c r="C70" s="60">
        <f aca="true" t="shared" si="4" ref="C70:C133">+B70</f>
        <v>320</v>
      </c>
      <c r="D70" s="60">
        <f t="shared" si="3"/>
        <v>382</v>
      </c>
      <c r="E70" s="60">
        <f t="shared" si="1"/>
        <v>702</v>
      </c>
      <c r="F70" s="60">
        <f t="shared" si="2"/>
        <v>320</v>
      </c>
    </row>
    <row r="71" spans="2:6" ht="15" customHeight="1">
      <c r="B71" s="60">
        <v>325</v>
      </c>
      <c r="C71" s="60">
        <f t="shared" si="4"/>
        <v>325</v>
      </c>
      <c r="D71" s="60">
        <f t="shared" si="3"/>
        <v>377</v>
      </c>
      <c r="E71" s="60">
        <f aca="true" t="shared" si="5" ref="E71:E135">D71+B71</f>
        <v>702</v>
      </c>
      <c r="F71" s="60">
        <f aca="true" t="shared" si="6" ref="F71:F134">E71-D71</f>
        <v>325</v>
      </c>
    </row>
    <row r="72" spans="2:6" ht="15" customHeight="1">
      <c r="B72" s="60">
        <v>330</v>
      </c>
      <c r="C72" s="60">
        <f t="shared" si="4"/>
        <v>330</v>
      </c>
      <c r="D72" s="60">
        <f t="shared" si="3"/>
        <v>372</v>
      </c>
      <c r="E72" s="60">
        <f t="shared" si="5"/>
        <v>702</v>
      </c>
      <c r="F72" s="60">
        <f t="shared" si="6"/>
        <v>330</v>
      </c>
    </row>
    <row r="73" spans="2:6" ht="15" customHeight="1">
      <c r="B73" s="60">
        <v>335</v>
      </c>
      <c r="C73" s="60">
        <f t="shared" si="4"/>
        <v>335</v>
      </c>
      <c r="D73" s="60">
        <f t="shared" si="3"/>
        <v>367</v>
      </c>
      <c r="E73" s="60">
        <f t="shared" si="5"/>
        <v>702</v>
      </c>
      <c r="F73" s="60">
        <f t="shared" si="6"/>
        <v>335</v>
      </c>
    </row>
    <row r="74" spans="2:6" ht="15" customHeight="1">
      <c r="B74" s="60">
        <v>340</v>
      </c>
      <c r="C74" s="60">
        <f t="shared" si="4"/>
        <v>340</v>
      </c>
      <c r="D74" s="60">
        <f t="shared" si="3"/>
        <v>362</v>
      </c>
      <c r="E74" s="60">
        <f t="shared" si="5"/>
        <v>702</v>
      </c>
      <c r="F74" s="60">
        <f t="shared" si="6"/>
        <v>340</v>
      </c>
    </row>
    <row r="75" spans="2:6" ht="15" customHeight="1">
      <c r="B75" s="60">
        <v>345</v>
      </c>
      <c r="C75" s="60">
        <f t="shared" si="4"/>
        <v>345</v>
      </c>
      <c r="D75" s="60">
        <f t="shared" si="3"/>
        <v>357</v>
      </c>
      <c r="E75" s="60">
        <f t="shared" si="5"/>
        <v>702</v>
      </c>
      <c r="F75" s="60">
        <f t="shared" si="6"/>
        <v>345</v>
      </c>
    </row>
    <row r="76" spans="2:6" ht="15" customHeight="1">
      <c r="B76" s="60">
        <v>350</v>
      </c>
      <c r="C76" s="60">
        <f t="shared" si="4"/>
        <v>350</v>
      </c>
      <c r="D76" s="60">
        <f t="shared" si="3"/>
        <v>352</v>
      </c>
      <c r="E76" s="60">
        <f t="shared" si="5"/>
        <v>702</v>
      </c>
      <c r="F76" s="60">
        <f t="shared" si="6"/>
        <v>350</v>
      </c>
    </row>
    <row r="77" spans="2:6" ht="15" customHeight="1">
      <c r="B77" s="60">
        <v>355</v>
      </c>
      <c r="C77" s="60">
        <f t="shared" si="4"/>
        <v>355</v>
      </c>
      <c r="D77" s="60">
        <f t="shared" si="3"/>
        <v>347</v>
      </c>
      <c r="E77" s="60">
        <f t="shared" si="5"/>
        <v>702</v>
      </c>
      <c r="F77" s="60">
        <f t="shared" si="6"/>
        <v>355</v>
      </c>
    </row>
    <row r="78" spans="2:6" ht="15" customHeight="1">
      <c r="B78" s="60">
        <v>360</v>
      </c>
      <c r="C78" s="60">
        <f t="shared" si="4"/>
        <v>360</v>
      </c>
      <c r="D78" s="60">
        <f t="shared" si="3"/>
        <v>342</v>
      </c>
      <c r="E78" s="60">
        <f t="shared" si="5"/>
        <v>702</v>
      </c>
      <c r="F78" s="60">
        <f t="shared" si="6"/>
        <v>360</v>
      </c>
    </row>
    <row r="79" spans="2:6" ht="15" customHeight="1">
      <c r="B79" s="60">
        <v>365</v>
      </c>
      <c r="C79" s="60">
        <f t="shared" si="4"/>
        <v>365</v>
      </c>
      <c r="D79" s="60">
        <f t="shared" si="3"/>
        <v>337</v>
      </c>
      <c r="E79" s="60">
        <f t="shared" si="5"/>
        <v>702</v>
      </c>
      <c r="F79" s="60">
        <f t="shared" si="6"/>
        <v>365</v>
      </c>
    </row>
    <row r="80" spans="2:6" ht="15" customHeight="1">
      <c r="B80" s="60">
        <v>370</v>
      </c>
      <c r="C80" s="60">
        <f t="shared" si="4"/>
        <v>370</v>
      </c>
      <c r="D80" s="60">
        <f t="shared" si="3"/>
        <v>332</v>
      </c>
      <c r="E80" s="60">
        <f t="shared" si="5"/>
        <v>702</v>
      </c>
      <c r="F80" s="60">
        <f t="shared" si="6"/>
        <v>370</v>
      </c>
    </row>
    <row r="81" spans="2:6" ht="15" customHeight="1">
      <c r="B81" s="60">
        <v>375</v>
      </c>
      <c r="C81" s="60">
        <f t="shared" si="4"/>
        <v>375</v>
      </c>
      <c r="D81" s="60">
        <f t="shared" si="3"/>
        <v>327</v>
      </c>
      <c r="E81" s="60">
        <f t="shared" si="5"/>
        <v>702</v>
      </c>
      <c r="F81" s="60">
        <f t="shared" si="6"/>
        <v>375</v>
      </c>
    </row>
    <row r="82" spans="2:6" ht="15" customHeight="1">
      <c r="B82" s="60">
        <v>380</v>
      </c>
      <c r="C82" s="60">
        <f t="shared" si="4"/>
        <v>380</v>
      </c>
      <c r="D82" s="60">
        <f t="shared" si="3"/>
        <v>322</v>
      </c>
      <c r="E82" s="60">
        <f t="shared" si="5"/>
        <v>702</v>
      </c>
      <c r="F82" s="60">
        <f t="shared" si="6"/>
        <v>380</v>
      </c>
    </row>
    <row r="83" spans="2:6" ht="15" customHeight="1">
      <c r="B83" s="60">
        <v>385</v>
      </c>
      <c r="C83" s="60">
        <f t="shared" si="4"/>
        <v>385</v>
      </c>
      <c r="D83" s="60">
        <f t="shared" si="3"/>
        <v>317</v>
      </c>
      <c r="E83" s="60">
        <f t="shared" si="5"/>
        <v>702</v>
      </c>
      <c r="F83" s="60">
        <f t="shared" si="6"/>
        <v>385</v>
      </c>
    </row>
    <row r="84" spans="2:6" ht="15" customHeight="1">
      <c r="B84" s="60">
        <v>390</v>
      </c>
      <c r="C84" s="60">
        <f t="shared" si="4"/>
        <v>390</v>
      </c>
      <c r="D84" s="60">
        <f t="shared" si="3"/>
        <v>312</v>
      </c>
      <c r="E84" s="60">
        <f t="shared" si="5"/>
        <v>702</v>
      </c>
      <c r="F84" s="60">
        <f t="shared" si="6"/>
        <v>390</v>
      </c>
    </row>
    <row r="85" spans="2:6" ht="15" customHeight="1">
      <c r="B85" s="60">
        <v>395</v>
      </c>
      <c r="C85" s="60">
        <f t="shared" si="4"/>
        <v>395</v>
      </c>
      <c r="D85" s="60">
        <f t="shared" si="3"/>
        <v>307</v>
      </c>
      <c r="E85" s="60">
        <f t="shared" si="5"/>
        <v>702</v>
      </c>
      <c r="F85" s="60">
        <f t="shared" si="6"/>
        <v>395</v>
      </c>
    </row>
    <row r="86" spans="2:6" ht="15" customHeight="1">
      <c r="B86" s="60">
        <v>400</v>
      </c>
      <c r="C86" s="60">
        <f t="shared" si="4"/>
        <v>400</v>
      </c>
      <c r="D86" s="60">
        <f t="shared" si="3"/>
        <v>302</v>
      </c>
      <c r="E86" s="60">
        <f t="shared" si="5"/>
        <v>702</v>
      </c>
      <c r="F86" s="60">
        <f t="shared" si="6"/>
        <v>400</v>
      </c>
    </row>
    <row r="87" spans="2:6" ht="15" customHeight="1">
      <c r="B87" s="60">
        <v>405</v>
      </c>
      <c r="C87" s="60">
        <f t="shared" si="4"/>
        <v>405</v>
      </c>
      <c r="D87" s="60">
        <f t="shared" si="3"/>
        <v>297</v>
      </c>
      <c r="E87" s="60">
        <f t="shared" si="5"/>
        <v>702</v>
      </c>
      <c r="F87" s="60">
        <f t="shared" si="6"/>
        <v>405</v>
      </c>
    </row>
    <row r="88" spans="2:6" ht="15" customHeight="1">
      <c r="B88" s="60">
        <v>410</v>
      </c>
      <c r="C88" s="60">
        <f t="shared" si="4"/>
        <v>410</v>
      </c>
      <c r="D88" s="60">
        <f t="shared" si="3"/>
        <v>292</v>
      </c>
      <c r="E88" s="60">
        <f t="shared" si="5"/>
        <v>702</v>
      </c>
      <c r="F88" s="60">
        <f t="shared" si="6"/>
        <v>410</v>
      </c>
    </row>
    <row r="89" spans="2:6" ht="15" customHeight="1">
      <c r="B89" s="60">
        <v>415</v>
      </c>
      <c r="C89" s="60">
        <f t="shared" si="4"/>
        <v>415</v>
      </c>
      <c r="D89" s="60">
        <f t="shared" si="3"/>
        <v>287</v>
      </c>
      <c r="E89" s="60">
        <f t="shared" si="5"/>
        <v>702</v>
      </c>
      <c r="F89" s="60">
        <f t="shared" si="6"/>
        <v>415</v>
      </c>
    </row>
    <row r="90" spans="2:6" ht="15" customHeight="1">
      <c r="B90" s="60">
        <v>420</v>
      </c>
      <c r="C90" s="60">
        <f t="shared" si="4"/>
        <v>420</v>
      </c>
      <c r="D90" s="60">
        <f t="shared" si="3"/>
        <v>282</v>
      </c>
      <c r="E90" s="60">
        <f t="shared" si="5"/>
        <v>702</v>
      </c>
      <c r="F90" s="60">
        <f t="shared" si="6"/>
        <v>420</v>
      </c>
    </row>
    <row r="91" spans="2:6" ht="15" customHeight="1">
      <c r="B91" s="60">
        <v>425</v>
      </c>
      <c r="C91" s="60">
        <f t="shared" si="4"/>
        <v>425</v>
      </c>
      <c r="D91" s="60">
        <f t="shared" si="3"/>
        <v>277</v>
      </c>
      <c r="E91" s="60">
        <f t="shared" si="5"/>
        <v>702</v>
      </c>
      <c r="F91" s="60">
        <f t="shared" si="6"/>
        <v>425</v>
      </c>
    </row>
    <row r="92" spans="2:6" ht="15" customHeight="1">
      <c r="B92" s="60">
        <v>430</v>
      </c>
      <c r="C92" s="60">
        <f t="shared" si="4"/>
        <v>430</v>
      </c>
      <c r="D92" s="60">
        <f t="shared" si="3"/>
        <v>272</v>
      </c>
      <c r="E92" s="60">
        <f t="shared" si="5"/>
        <v>702</v>
      </c>
      <c r="F92" s="60">
        <f t="shared" si="6"/>
        <v>430</v>
      </c>
    </row>
    <row r="93" spans="2:6" ht="15" customHeight="1">
      <c r="B93" s="60">
        <v>435</v>
      </c>
      <c r="C93" s="60">
        <f t="shared" si="4"/>
        <v>435</v>
      </c>
      <c r="D93" s="60">
        <f t="shared" si="3"/>
        <v>267</v>
      </c>
      <c r="E93" s="60">
        <f t="shared" si="5"/>
        <v>702</v>
      </c>
      <c r="F93" s="60">
        <f t="shared" si="6"/>
        <v>435</v>
      </c>
    </row>
    <row r="94" spans="2:6" ht="15" customHeight="1">
      <c r="B94" s="60">
        <v>440</v>
      </c>
      <c r="C94" s="60">
        <f t="shared" si="4"/>
        <v>440</v>
      </c>
      <c r="D94" s="60">
        <f t="shared" si="3"/>
        <v>262</v>
      </c>
      <c r="E94" s="60">
        <f t="shared" si="5"/>
        <v>702</v>
      </c>
      <c r="F94" s="60">
        <f t="shared" si="6"/>
        <v>440</v>
      </c>
    </row>
    <row r="95" spans="2:6" ht="15" customHeight="1">
      <c r="B95" s="60">
        <v>445</v>
      </c>
      <c r="C95" s="60">
        <f t="shared" si="4"/>
        <v>445</v>
      </c>
      <c r="D95" s="60">
        <f t="shared" si="3"/>
        <v>257</v>
      </c>
      <c r="E95" s="60">
        <f t="shared" si="5"/>
        <v>702</v>
      </c>
      <c r="F95" s="60">
        <f t="shared" si="6"/>
        <v>445</v>
      </c>
    </row>
    <row r="96" spans="2:6" ht="15" customHeight="1">
      <c r="B96" s="60">
        <v>450</v>
      </c>
      <c r="C96" s="60">
        <f t="shared" si="4"/>
        <v>450</v>
      </c>
      <c r="D96" s="60">
        <f t="shared" si="3"/>
        <v>252</v>
      </c>
      <c r="E96" s="60">
        <f t="shared" si="5"/>
        <v>702</v>
      </c>
      <c r="F96" s="60">
        <f t="shared" si="6"/>
        <v>450</v>
      </c>
    </row>
    <row r="97" spans="2:6" ht="15" customHeight="1">
      <c r="B97" s="60">
        <v>455</v>
      </c>
      <c r="C97" s="60">
        <f t="shared" si="4"/>
        <v>455</v>
      </c>
      <c r="D97" s="60">
        <f t="shared" si="3"/>
        <v>247</v>
      </c>
      <c r="E97" s="60">
        <f t="shared" si="5"/>
        <v>702</v>
      </c>
      <c r="F97" s="60">
        <f t="shared" si="6"/>
        <v>455</v>
      </c>
    </row>
    <row r="98" spans="2:6" ht="15" customHeight="1">
      <c r="B98" s="60">
        <v>460</v>
      </c>
      <c r="C98" s="60">
        <f t="shared" si="4"/>
        <v>460</v>
      </c>
      <c r="D98" s="60">
        <f t="shared" si="3"/>
        <v>242</v>
      </c>
      <c r="E98" s="60">
        <f t="shared" si="5"/>
        <v>702</v>
      </c>
      <c r="F98" s="60">
        <f t="shared" si="6"/>
        <v>460</v>
      </c>
    </row>
    <row r="99" spans="2:6" ht="15" customHeight="1">
      <c r="B99" s="60">
        <v>465</v>
      </c>
      <c r="C99" s="60">
        <f t="shared" si="4"/>
        <v>465</v>
      </c>
      <c r="D99" s="60">
        <f t="shared" si="3"/>
        <v>237</v>
      </c>
      <c r="E99" s="60">
        <f t="shared" si="5"/>
        <v>702</v>
      </c>
      <c r="F99" s="60">
        <f t="shared" si="6"/>
        <v>465</v>
      </c>
    </row>
    <row r="100" spans="2:6" ht="15" customHeight="1">
      <c r="B100" s="60">
        <v>470</v>
      </c>
      <c r="C100" s="60">
        <f t="shared" si="4"/>
        <v>470</v>
      </c>
      <c r="D100" s="60">
        <f t="shared" si="3"/>
        <v>232</v>
      </c>
      <c r="E100" s="60">
        <f t="shared" si="5"/>
        <v>702</v>
      </c>
      <c r="F100" s="60">
        <f t="shared" si="6"/>
        <v>470</v>
      </c>
    </row>
    <row r="101" spans="2:6" ht="15" customHeight="1">
      <c r="B101" s="60">
        <v>475</v>
      </c>
      <c r="C101" s="60">
        <f t="shared" si="4"/>
        <v>475</v>
      </c>
      <c r="D101" s="60">
        <f t="shared" si="3"/>
        <v>227</v>
      </c>
      <c r="E101" s="60">
        <f t="shared" si="5"/>
        <v>702</v>
      </c>
      <c r="F101" s="60">
        <f t="shared" si="6"/>
        <v>475</v>
      </c>
    </row>
    <row r="102" spans="2:6" ht="15" customHeight="1">
      <c r="B102" s="60">
        <v>480</v>
      </c>
      <c r="C102" s="60">
        <f t="shared" si="4"/>
        <v>480</v>
      </c>
      <c r="D102" s="60">
        <f t="shared" si="3"/>
        <v>222</v>
      </c>
      <c r="E102" s="60">
        <f t="shared" si="5"/>
        <v>702</v>
      </c>
      <c r="F102" s="60">
        <f t="shared" si="6"/>
        <v>480</v>
      </c>
    </row>
    <row r="103" spans="2:6" ht="15" customHeight="1">
      <c r="B103" s="60">
        <v>485</v>
      </c>
      <c r="C103" s="60">
        <f t="shared" si="4"/>
        <v>485</v>
      </c>
      <c r="D103" s="60">
        <f t="shared" si="3"/>
        <v>217</v>
      </c>
      <c r="E103" s="60">
        <f t="shared" si="5"/>
        <v>702</v>
      </c>
      <c r="F103" s="60">
        <f t="shared" si="6"/>
        <v>485</v>
      </c>
    </row>
    <row r="104" spans="2:6" ht="15" customHeight="1">
      <c r="B104" s="60">
        <v>490</v>
      </c>
      <c r="C104" s="60">
        <f t="shared" si="4"/>
        <v>490</v>
      </c>
      <c r="D104" s="60">
        <f t="shared" si="3"/>
        <v>212</v>
      </c>
      <c r="E104" s="60">
        <f t="shared" si="5"/>
        <v>702</v>
      </c>
      <c r="F104" s="60">
        <f t="shared" si="6"/>
        <v>490</v>
      </c>
    </row>
    <row r="105" spans="2:6" ht="15" customHeight="1">
      <c r="B105" s="60">
        <v>495</v>
      </c>
      <c r="C105" s="60">
        <f t="shared" si="4"/>
        <v>495</v>
      </c>
      <c r="D105" s="60">
        <f t="shared" si="3"/>
        <v>207</v>
      </c>
      <c r="E105" s="60">
        <f t="shared" si="5"/>
        <v>702</v>
      </c>
      <c r="F105" s="60">
        <f t="shared" si="6"/>
        <v>495</v>
      </c>
    </row>
    <row r="106" spans="2:6" ht="15" customHeight="1">
      <c r="B106" s="60">
        <v>500</v>
      </c>
      <c r="C106" s="60">
        <f t="shared" si="4"/>
        <v>500</v>
      </c>
      <c r="D106" s="60">
        <f t="shared" si="3"/>
        <v>202</v>
      </c>
      <c r="E106" s="60">
        <f t="shared" si="5"/>
        <v>702</v>
      </c>
      <c r="F106" s="60">
        <f t="shared" si="6"/>
        <v>500</v>
      </c>
    </row>
    <row r="107" spans="2:6" ht="15" customHeight="1">
      <c r="B107" s="60">
        <v>505</v>
      </c>
      <c r="C107" s="60">
        <f t="shared" si="4"/>
        <v>505</v>
      </c>
      <c r="D107" s="60">
        <f t="shared" si="3"/>
        <v>197</v>
      </c>
      <c r="E107" s="60">
        <f t="shared" si="5"/>
        <v>702</v>
      </c>
      <c r="F107" s="60">
        <f t="shared" si="6"/>
        <v>505</v>
      </c>
    </row>
    <row r="108" spans="2:6" ht="15" customHeight="1">
      <c r="B108" s="60">
        <v>510</v>
      </c>
      <c r="C108" s="60">
        <f t="shared" si="4"/>
        <v>510</v>
      </c>
      <c r="D108" s="60">
        <f t="shared" si="3"/>
        <v>192</v>
      </c>
      <c r="E108" s="60">
        <f t="shared" si="5"/>
        <v>702</v>
      </c>
      <c r="F108" s="60">
        <f t="shared" si="6"/>
        <v>510</v>
      </c>
    </row>
    <row r="109" spans="2:6" ht="15" customHeight="1">
      <c r="B109" s="60">
        <v>515</v>
      </c>
      <c r="C109" s="60">
        <f t="shared" si="4"/>
        <v>515</v>
      </c>
      <c r="D109" s="60">
        <f t="shared" si="3"/>
        <v>187</v>
      </c>
      <c r="E109" s="60">
        <f t="shared" si="5"/>
        <v>702</v>
      </c>
      <c r="F109" s="60">
        <f t="shared" si="6"/>
        <v>515</v>
      </c>
    </row>
    <row r="110" spans="2:6" ht="15" customHeight="1">
      <c r="B110" s="60">
        <v>520</v>
      </c>
      <c r="C110" s="60">
        <f t="shared" si="4"/>
        <v>520</v>
      </c>
      <c r="D110" s="60">
        <f t="shared" si="3"/>
        <v>182</v>
      </c>
      <c r="E110" s="60">
        <f t="shared" si="5"/>
        <v>702</v>
      </c>
      <c r="F110" s="60">
        <f t="shared" si="6"/>
        <v>520</v>
      </c>
    </row>
    <row r="111" spans="2:6" ht="15" customHeight="1">
      <c r="B111" s="60">
        <v>525</v>
      </c>
      <c r="C111" s="60">
        <f t="shared" si="4"/>
        <v>525</v>
      </c>
      <c r="D111" s="60">
        <f t="shared" si="3"/>
        <v>177</v>
      </c>
      <c r="E111" s="60">
        <f t="shared" si="5"/>
        <v>702</v>
      </c>
      <c r="F111" s="60">
        <f t="shared" si="6"/>
        <v>525</v>
      </c>
    </row>
    <row r="112" spans="2:6" ht="15" customHeight="1">
      <c r="B112" s="60">
        <v>530</v>
      </c>
      <c r="C112" s="60">
        <f t="shared" si="4"/>
        <v>530</v>
      </c>
      <c r="D112" s="60">
        <f t="shared" si="3"/>
        <v>172</v>
      </c>
      <c r="E112" s="60">
        <f t="shared" si="5"/>
        <v>702</v>
      </c>
      <c r="F112" s="60">
        <f t="shared" si="6"/>
        <v>530</v>
      </c>
    </row>
    <row r="113" spans="2:6" ht="15" customHeight="1">
      <c r="B113" s="60">
        <v>535</v>
      </c>
      <c r="C113" s="60">
        <f t="shared" si="4"/>
        <v>535</v>
      </c>
      <c r="D113" s="60">
        <f t="shared" si="3"/>
        <v>167</v>
      </c>
      <c r="E113" s="60">
        <f t="shared" si="5"/>
        <v>702</v>
      </c>
      <c r="F113" s="60">
        <f t="shared" si="6"/>
        <v>535</v>
      </c>
    </row>
    <row r="114" spans="2:6" ht="15" customHeight="1">
      <c r="B114" s="60">
        <v>540</v>
      </c>
      <c r="C114" s="60">
        <f t="shared" si="4"/>
        <v>540</v>
      </c>
      <c r="D114" s="60">
        <f t="shared" si="3"/>
        <v>162</v>
      </c>
      <c r="E114" s="60">
        <f t="shared" si="5"/>
        <v>702</v>
      </c>
      <c r="F114" s="60">
        <f t="shared" si="6"/>
        <v>540</v>
      </c>
    </row>
    <row r="115" spans="2:6" ht="15" customHeight="1">
      <c r="B115" s="60">
        <v>545</v>
      </c>
      <c r="C115" s="60">
        <f t="shared" si="4"/>
        <v>545</v>
      </c>
      <c r="D115" s="60">
        <f t="shared" si="3"/>
        <v>157</v>
      </c>
      <c r="E115" s="60">
        <f t="shared" si="5"/>
        <v>702</v>
      </c>
      <c r="F115" s="60">
        <f t="shared" si="6"/>
        <v>545</v>
      </c>
    </row>
    <row r="116" spans="2:6" ht="15" customHeight="1">
      <c r="B116" s="60">
        <v>550</v>
      </c>
      <c r="C116" s="60">
        <f t="shared" si="4"/>
        <v>550</v>
      </c>
      <c r="D116" s="60">
        <f t="shared" si="3"/>
        <v>152</v>
      </c>
      <c r="E116" s="60">
        <f t="shared" si="5"/>
        <v>702</v>
      </c>
      <c r="F116" s="60">
        <f t="shared" si="6"/>
        <v>550</v>
      </c>
    </row>
    <row r="117" spans="2:6" ht="15" customHeight="1">
      <c r="B117" s="60">
        <v>555</v>
      </c>
      <c r="C117" s="60">
        <f t="shared" si="4"/>
        <v>555</v>
      </c>
      <c r="D117" s="60">
        <f t="shared" si="3"/>
        <v>147</v>
      </c>
      <c r="E117" s="60">
        <f t="shared" si="5"/>
        <v>702</v>
      </c>
      <c r="F117" s="60">
        <f t="shared" si="6"/>
        <v>555</v>
      </c>
    </row>
    <row r="118" spans="2:6" ht="15" customHeight="1">
      <c r="B118" s="60">
        <v>560</v>
      </c>
      <c r="C118" s="60">
        <f t="shared" si="4"/>
        <v>560</v>
      </c>
      <c r="D118" s="60">
        <f t="shared" si="3"/>
        <v>142</v>
      </c>
      <c r="E118" s="60">
        <f t="shared" si="5"/>
        <v>702</v>
      </c>
      <c r="F118" s="60">
        <f t="shared" si="6"/>
        <v>560</v>
      </c>
    </row>
    <row r="119" spans="2:6" ht="15" customHeight="1">
      <c r="B119" s="60">
        <v>565</v>
      </c>
      <c r="C119" s="60">
        <f t="shared" si="4"/>
        <v>565</v>
      </c>
      <c r="D119" s="60">
        <f t="shared" si="3"/>
        <v>137</v>
      </c>
      <c r="E119" s="60">
        <f t="shared" si="5"/>
        <v>702</v>
      </c>
      <c r="F119" s="60">
        <f t="shared" si="6"/>
        <v>565</v>
      </c>
    </row>
    <row r="120" spans="2:6" ht="15" customHeight="1">
      <c r="B120" s="60">
        <v>570</v>
      </c>
      <c r="C120" s="60">
        <f t="shared" si="4"/>
        <v>570</v>
      </c>
      <c r="D120" s="60">
        <f t="shared" si="3"/>
        <v>132</v>
      </c>
      <c r="E120" s="60">
        <f t="shared" si="5"/>
        <v>702</v>
      </c>
      <c r="F120" s="60">
        <f t="shared" si="6"/>
        <v>570</v>
      </c>
    </row>
    <row r="121" spans="2:6" ht="15" customHeight="1">
      <c r="B121" s="60">
        <v>575</v>
      </c>
      <c r="C121" s="60">
        <f t="shared" si="4"/>
        <v>575</v>
      </c>
      <c r="D121" s="60">
        <f t="shared" si="3"/>
        <v>127</v>
      </c>
      <c r="E121" s="60">
        <f t="shared" si="5"/>
        <v>702</v>
      </c>
      <c r="F121" s="60">
        <f t="shared" si="6"/>
        <v>575</v>
      </c>
    </row>
    <row r="122" spans="2:6" ht="15" customHeight="1">
      <c r="B122" s="60">
        <v>580</v>
      </c>
      <c r="C122" s="60">
        <f t="shared" si="4"/>
        <v>580</v>
      </c>
      <c r="D122" s="60">
        <f t="shared" si="3"/>
        <v>122</v>
      </c>
      <c r="E122" s="60">
        <f t="shared" si="5"/>
        <v>702</v>
      </c>
      <c r="F122" s="60">
        <f t="shared" si="6"/>
        <v>580</v>
      </c>
    </row>
    <row r="123" spans="2:6" ht="15" customHeight="1">
      <c r="B123" s="60">
        <v>585</v>
      </c>
      <c r="C123" s="60">
        <f t="shared" si="4"/>
        <v>585</v>
      </c>
      <c r="D123" s="60">
        <f t="shared" si="3"/>
        <v>117</v>
      </c>
      <c r="E123" s="60">
        <f t="shared" si="5"/>
        <v>702</v>
      </c>
      <c r="F123" s="60">
        <f t="shared" si="6"/>
        <v>585</v>
      </c>
    </row>
    <row r="124" spans="2:6" ht="15" customHeight="1">
      <c r="B124" s="60">
        <v>590</v>
      </c>
      <c r="C124" s="60">
        <f t="shared" si="4"/>
        <v>590</v>
      </c>
      <c r="D124" s="60">
        <f t="shared" si="3"/>
        <v>112</v>
      </c>
      <c r="E124" s="60">
        <f t="shared" si="5"/>
        <v>702</v>
      </c>
      <c r="F124" s="60">
        <f t="shared" si="6"/>
        <v>590</v>
      </c>
    </row>
    <row r="125" spans="2:6" ht="15" customHeight="1">
      <c r="B125" s="60">
        <v>595</v>
      </c>
      <c r="C125" s="60">
        <f t="shared" si="4"/>
        <v>595</v>
      </c>
      <c r="D125" s="60">
        <f t="shared" si="3"/>
        <v>107</v>
      </c>
      <c r="E125" s="60">
        <f t="shared" si="5"/>
        <v>702</v>
      </c>
      <c r="F125" s="60">
        <f t="shared" si="6"/>
        <v>595</v>
      </c>
    </row>
    <row r="126" spans="2:6" ht="15" customHeight="1">
      <c r="B126" s="60">
        <v>600</v>
      </c>
      <c r="C126" s="60">
        <f t="shared" si="4"/>
        <v>600</v>
      </c>
      <c r="D126" s="60">
        <f t="shared" si="3"/>
        <v>102</v>
      </c>
      <c r="E126" s="60">
        <f t="shared" si="5"/>
        <v>702</v>
      </c>
      <c r="F126" s="60">
        <f t="shared" si="6"/>
        <v>600</v>
      </c>
    </row>
    <row r="127" spans="2:6" ht="15" customHeight="1">
      <c r="B127" s="60">
        <v>605</v>
      </c>
      <c r="C127" s="60">
        <f t="shared" si="4"/>
        <v>605</v>
      </c>
      <c r="D127" s="60">
        <f t="shared" si="3"/>
        <v>97</v>
      </c>
      <c r="E127" s="60">
        <f t="shared" si="5"/>
        <v>702</v>
      </c>
      <c r="F127" s="60">
        <f t="shared" si="6"/>
        <v>605</v>
      </c>
    </row>
    <row r="128" spans="2:6" ht="15" customHeight="1">
      <c r="B128" s="60">
        <v>610</v>
      </c>
      <c r="C128" s="60">
        <f t="shared" si="4"/>
        <v>610</v>
      </c>
      <c r="D128" s="60">
        <f t="shared" si="3"/>
        <v>92</v>
      </c>
      <c r="E128" s="60">
        <f t="shared" si="5"/>
        <v>702</v>
      </c>
      <c r="F128" s="60">
        <f t="shared" si="6"/>
        <v>610</v>
      </c>
    </row>
    <row r="129" spans="2:6" ht="15" customHeight="1">
      <c r="B129" s="60">
        <v>615</v>
      </c>
      <c r="C129" s="60">
        <f t="shared" si="4"/>
        <v>615</v>
      </c>
      <c r="D129" s="60">
        <f t="shared" si="3"/>
        <v>87</v>
      </c>
      <c r="E129" s="60">
        <f t="shared" si="5"/>
        <v>702</v>
      </c>
      <c r="F129" s="60">
        <f t="shared" si="6"/>
        <v>615</v>
      </c>
    </row>
    <row r="130" spans="2:6" ht="15" customHeight="1">
      <c r="B130" s="60">
        <v>620</v>
      </c>
      <c r="C130" s="60">
        <f t="shared" si="4"/>
        <v>620</v>
      </c>
      <c r="D130" s="60">
        <f t="shared" si="3"/>
        <v>82</v>
      </c>
      <c r="E130" s="60">
        <f t="shared" si="5"/>
        <v>702</v>
      </c>
      <c r="F130" s="60">
        <f t="shared" si="6"/>
        <v>620</v>
      </c>
    </row>
    <row r="131" spans="2:6" ht="15" customHeight="1">
      <c r="B131" s="60">
        <v>625</v>
      </c>
      <c r="C131" s="60">
        <f t="shared" si="4"/>
        <v>625</v>
      </c>
      <c r="D131" s="60">
        <f t="shared" si="3"/>
        <v>77</v>
      </c>
      <c r="E131" s="60">
        <f t="shared" si="5"/>
        <v>702</v>
      </c>
      <c r="F131" s="60">
        <f t="shared" si="6"/>
        <v>625</v>
      </c>
    </row>
    <row r="132" spans="2:6" ht="15" customHeight="1">
      <c r="B132" s="60">
        <v>630</v>
      </c>
      <c r="C132" s="60">
        <f t="shared" si="4"/>
        <v>630</v>
      </c>
      <c r="D132" s="60">
        <f aca="true" t="shared" si="7" ref="D132:D146">702-C132</f>
        <v>72</v>
      </c>
      <c r="E132" s="60">
        <f t="shared" si="5"/>
        <v>702</v>
      </c>
      <c r="F132" s="60">
        <f t="shared" si="6"/>
        <v>630</v>
      </c>
    </row>
    <row r="133" spans="2:6" ht="15" customHeight="1">
      <c r="B133" s="60">
        <v>635</v>
      </c>
      <c r="C133" s="60">
        <f t="shared" si="4"/>
        <v>635</v>
      </c>
      <c r="D133" s="60">
        <f t="shared" si="7"/>
        <v>67</v>
      </c>
      <c r="E133" s="60">
        <f t="shared" si="5"/>
        <v>702</v>
      </c>
      <c r="F133" s="60">
        <f t="shared" si="6"/>
        <v>635</v>
      </c>
    </row>
    <row r="134" spans="2:6" ht="15" customHeight="1">
      <c r="B134" s="60">
        <v>640</v>
      </c>
      <c r="C134" s="60">
        <f aca="true" t="shared" si="8" ref="C134:C146">+B134</f>
        <v>640</v>
      </c>
      <c r="D134" s="60">
        <f t="shared" si="7"/>
        <v>62</v>
      </c>
      <c r="E134" s="60">
        <f t="shared" si="5"/>
        <v>702</v>
      </c>
      <c r="F134" s="60">
        <f t="shared" si="6"/>
        <v>640</v>
      </c>
    </row>
    <row r="135" spans="2:6" ht="15" customHeight="1">
      <c r="B135" s="60">
        <v>645</v>
      </c>
      <c r="C135" s="60">
        <f t="shared" si="8"/>
        <v>645</v>
      </c>
      <c r="D135" s="60">
        <f t="shared" si="7"/>
        <v>57</v>
      </c>
      <c r="E135" s="60">
        <f t="shared" si="5"/>
        <v>702</v>
      </c>
      <c r="F135" s="60">
        <f aca="true" t="shared" si="9" ref="F135:F146">E135-D135</f>
        <v>645</v>
      </c>
    </row>
    <row r="136" spans="2:6" ht="15" customHeight="1">
      <c r="B136" s="60">
        <v>650</v>
      </c>
      <c r="C136" s="60">
        <f t="shared" si="8"/>
        <v>650</v>
      </c>
      <c r="D136" s="60">
        <f t="shared" si="7"/>
        <v>52</v>
      </c>
      <c r="E136" s="60">
        <f>D136+B136</f>
        <v>702</v>
      </c>
      <c r="F136" s="60">
        <f t="shared" si="9"/>
        <v>650</v>
      </c>
    </row>
    <row r="137" spans="2:6" ht="15" customHeight="1">
      <c r="B137" s="60">
        <v>655</v>
      </c>
      <c r="C137" s="60">
        <f t="shared" si="8"/>
        <v>655</v>
      </c>
      <c r="D137" s="60">
        <f t="shared" si="7"/>
        <v>47</v>
      </c>
      <c r="E137" s="60">
        <f aca="true" t="shared" si="10" ref="E137:E146">D137+B137</f>
        <v>702</v>
      </c>
      <c r="F137" s="60">
        <f t="shared" si="9"/>
        <v>655</v>
      </c>
    </row>
    <row r="138" spans="2:6" ht="15" customHeight="1">
      <c r="B138" s="60">
        <v>660</v>
      </c>
      <c r="C138" s="60">
        <f t="shared" si="8"/>
        <v>660</v>
      </c>
      <c r="D138" s="60">
        <f t="shared" si="7"/>
        <v>42</v>
      </c>
      <c r="E138" s="60">
        <f t="shared" si="10"/>
        <v>702</v>
      </c>
      <c r="F138" s="60">
        <f t="shared" si="9"/>
        <v>660</v>
      </c>
    </row>
    <row r="139" spans="2:6" ht="15" customHeight="1">
      <c r="B139" s="60">
        <v>665</v>
      </c>
      <c r="C139" s="60">
        <f t="shared" si="8"/>
        <v>665</v>
      </c>
      <c r="D139" s="60">
        <f t="shared" si="7"/>
        <v>37</v>
      </c>
      <c r="E139" s="60">
        <f t="shared" si="10"/>
        <v>702</v>
      </c>
      <c r="F139" s="60">
        <f t="shared" si="9"/>
        <v>665</v>
      </c>
    </row>
    <row r="140" spans="2:6" ht="15" customHeight="1">
      <c r="B140" s="60">
        <v>670</v>
      </c>
      <c r="C140" s="60">
        <f t="shared" si="8"/>
        <v>670</v>
      </c>
      <c r="D140" s="60">
        <f t="shared" si="7"/>
        <v>32</v>
      </c>
      <c r="E140" s="60">
        <f t="shared" si="10"/>
        <v>702</v>
      </c>
      <c r="F140" s="60">
        <f t="shared" si="9"/>
        <v>670</v>
      </c>
    </row>
    <row r="141" spans="2:6" ht="15" customHeight="1">
      <c r="B141" s="60">
        <v>675</v>
      </c>
      <c r="C141" s="60">
        <f t="shared" si="8"/>
        <v>675</v>
      </c>
      <c r="D141" s="60">
        <f t="shared" si="7"/>
        <v>27</v>
      </c>
      <c r="E141" s="60">
        <f t="shared" si="10"/>
        <v>702</v>
      </c>
      <c r="F141" s="60">
        <f t="shared" si="9"/>
        <v>675</v>
      </c>
    </row>
    <row r="142" spans="2:6" ht="15" customHeight="1">
      <c r="B142" s="60">
        <v>680</v>
      </c>
      <c r="C142" s="60">
        <f t="shared" si="8"/>
        <v>680</v>
      </c>
      <c r="D142" s="60">
        <f t="shared" si="7"/>
        <v>22</v>
      </c>
      <c r="E142" s="60">
        <f t="shared" si="10"/>
        <v>702</v>
      </c>
      <c r="F142" s="60">
        <f t="shared" si="9"/>
        <v>680</v>
      </c>
    </row>
    <row r="143" spans="2:6" ht="15" customHeight="1">
      <c r="B143" s="60">
        <v>685</v>
      </c>
      <c r="C143" s="60">
        <f t="shared" si="8"/>
        <v>685</v>
      </c>
      <c r="D143" s="60">
        <f t="shared" si="7"/>
        <v>17</v>
      </c>
      <c r="E143" s="60">
        <f t="shared" si="10"/>
        <v>702</v>
      </c>
      <c r="F143" s="60">
        <f t="shared" si="9"/>
        <v>685</v>
      </c>
    </row>
    <row r="144" spans="2:6" ht="15" customHeight="1">
      <c r="B144" s="60">
        <v>690</v>
      </c>
      <c r="C144" s="60">
        <f t="shared" si="8"/>
        <v>690</v>
      </c>
      <c r="D144" s="60">
        <f t="shared" si="7"/>
        <v>12</v>
      </c>
      <c r="E144" s="60">
        <f t="shared" si="10"/>
        <v>702</v>
      </c>
      <c r="F144" s="60">
        <f t="shared" si="9"/>
        <v>690</v>
      </c>
    </row>
    <row r="145" spans="2:6" ht="15" customHeight="1">
      <c r="B145" s="60">
        <v>695</v>
      </c>
      <c r="C145" s="60">
        <f t="shared" si="8"/>
        <v>695</v>
      </c>
      <c r="D145" s="60">
        <f t="shared" si="7"/>
        <v>7</v>
      </c>
      <c r="E145" s="60">
        <f t="shared" si="10"/>
        <v>702</v>
      </c>
      <c r="F145" s="60">
        <f t="shared" si="9"/>
        <v>695</v>
      </c>
    </row>
    <row r="146" spans="2:6" ht="15" customHeight="1">
      <c r="B146" s="60">
        <v>700</v>
      </c>
      <c r="C146" s="60">
        <f t="shared" si="8"/>
        <v>700</v>
      </c>
      <c r="D146" s="60">
        <f t="shared" si="7"/>
        <v>2</v>
      </c>
      <c r="E146" s="60">
        <f t="shared" si="10"/>
        <v>702</v>
      </c>
      <c r="F146" s="60">
        <f t="shared" si="9"/>
        <v>700</v>
      </c>
    </row>
    <row r="147" ht="15" customHeight="1"/>
  </sheetData>
  <sheetProtection/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L’allocation supplémentaire d’invalidité (ASI)</dc:title>
  <dc:subject/>
  <dc:creator/>
  <cp:keywords/>
  <dc:description/>
  <cp:lastModifiedBy>tbetty</cp:lastModifiedBy>
  <dcterms:created xsi:type="dcterms:W3CDTF">2009-08-27T13:19:26Z</dcterms:created>
  <dcterms:modified xsi:type="dcterms:W3CDTF">2014-10-15T13:38:41Z</dcterms:modified>
  <cp:category/>
  <cp:version/>
  <cp:contentType/>
  <cp:contentStatus/>
</cp:coreProperties>
</file>