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65" windowWidth="32760" windowHeight="19485" activeTab="3"/>
  </bookViews>
  <sheets>
    <sheet name="F25-Tableau 1" sheetId="1" r:id="rId1"/>
    <sheet name="F25-Tableau 2" sheetId="2" r:id="rId2"/>
    <sheet name="F25-Tableau 3" sheetId="3" r:id="rId3"/>
    <sheet name="F25-Tableau 4" sheetId="4" r:id="rId4"/>
    <sheet name="F21-Graphique 1" sheetId="5" r:id="rId5"/>
  </sheets>
  <definedNames>
    <definedName name="eacr" localSheetId="3">#REF!</definedName>
    <definedName name="eacr">#REF!</definedName>
    <definedName name="_xlnm.Print_Area" localSheetId="4">'F21-Graphique 1'!$B$2:$N$56</definedName>
    <definedName name="_xlnm.Print_Area" localSheetId="0">'F25-Tableau 1'!$A$1:$J$13</definedName>
    <definedName name="_xlnm.Print_Area" localSheetId="1">'F25-Tableau 2'!$A$1:$J$14</definedName>
    <definedName name="_xlnm.Print_Area" localSheetId="2">'F25-Tableau 3'!$A$1:$G$13</definedName>
    <definedName name="_xlnm.Print_Area" localSheetId="3">'F25-Tableau 4'!$A$1:$H$13</definedName>
  </definedNames>
  <calcPr fullCalcOnLoad="1"/>
</workbook>
</file>

<file path=xl/sharedStrings.xml><?xml version="1.0" encoding="utf-8"?>
<sst xmlns="http://schemas.openxmlformats.org/spreadsheetml/2006/main" count="177" uniqueCount="54">
  <si>
    <t>Catégorie 1</t>
  </si>
  <si>
    <t>Catégorie 2</t>
  </si>
  <si>
    <t>Catégorie 3</t>
  </si>
  <si>
    <t>MSA salariés</t>
  </si>
  <si>
    <t>CNIEG</t>
  </si>
  <si>
    <t>MSA non-salariés</t>
  </si>
  <si>
    <t>-</t>
  </si>
  <si>
    <t>Âge</t>
  </si>
  <si>
    <t>Autres pensions d'invalidité de droit direct</t>
  </si>
  <si>
    <t xml:space="preserve"> </t>
  </si>
  <si>
    <t xml:space="preserve">      </t>
  </si>
  <si>
    <t>Population
française</t>
  </si>
  <si>
    <t>Effectifs
(en milliers)</t>
  </si>
  <si>
    <t>Part des femmes (en %)</t>
  </si>
  <si>
    <t>Bénéficiaires
d'une pension d'invalidité
de droit direct</t>
  </si>
  <si>
    <t>Nouveaux bénéficiaires d'une pension d'invalidité
de droit direct</t>
  </si>
  <si>
    <t>Pension d’invalidité
de droit direct</t>
  </si>
  <si>
    <t>Autres pensions d'invalidité
de droit direct</t>
  </si>
  <si>
    <t>Pension
de réversion</t>
  </si>
  <si>
    <t>Ratio entre la pension
des femmes et des hommes, hors pensions de réversion (en %)</t>
  </si>
  <si>
    <t>Âge moyen</t>
  </si>
  <si>
    <t>Répartition (en %)</t>
  </si>
  <si>
    <t>Bénéficiaires d'une pension d'invalidité
de droit direct</t>
  </si>
  <si>
    <t>Nombre
de pensions
y compris pensions
de réversion
(en milliers)</t>
  </si>
  <si>
    <t>En euros</t>
  </si>
  <si>
    <t>Effectifs</t>
  </si>
  <si>
    <t>&lt;1</t>
  </si>
  <si>
    <t>Tableau 2. Nouveaux bénéficiaires de pensions d’invalidité en 2018</t>
  </si>
  <si>
    <t>Total droits directs</t>
  </si>
  <si>
    <t>Pension de réversion</t>
  </si>
  <si>
    <t>Total</t>
  </si>
  <si>
    <t>Part dans la population
(en %)</t>
  </si>
  <si>
    <t>ns</t>
  </si>
  <si>
    <t>En millions d'euros</t>
  </si>
  <si>
    <t>Tableau 3. Montant mensuel des pensions d’invalidité fin 2018</t>
  </si>
  <si>
    <t>Graphique1. Nombre de bénéficiaires de pensions d’invalidité de droit direct et part dans la population, par âge, en 2018</t>
  </si>
  <si>
    <t>Tableau 4. Dépenses de pension d’invalidité (montant fin 2018 en équivalent annualisé)</t>
  </si>
  <si>
    <t>Régime général (CNAM)</t>
  </si>
  <si>
    <t>Tableau 1. Bénéficiaires de pensions d’invalidité fin 2018</t>
  </si>
  <si>
    <r>
      <t>Régimes dans le champ de l’invalidité  retenu par la DREES</t>
    </r>
    <r>
      <rPr>
        <b/>
        <vertAlign val="superscript"/>
        <sz val="8"/>
        <color indexed="8"/>
        <rFont val="Arial"/>
        <family val="2"/>
      </rPr>
      <t>1</t>
    </r>
  </si>
  <si>
    <r>
      <t>SSI</t>
    </r>
    <r>
      <rPr>
        <vertAlign val="superscript"/>
        <sz val="8"/>
        <color indexed="8"/>
        <rFont val="Arial"/>
        <family val="2"/>
      </rPr>
      <t>2</t>
    </r>
  </si>
  <si>
    <r>
      <t>Fonction publique civile de l’État</t>
    </r>
    <r>
      <rPr>
        <vertAlign val="superscript"/>
        <sz val="8"/>
        <color indexed="8"/>
        <rFont val="Arial"/>
        <family val="2"/>
      </rPr>
      <t>1</t>
    </r>
  </si>
  <si>
    <r>
      <t>Fonction publique militaire de l’État</t>
    </r>
    <r>
      <rPr>
        <vertAlign val="superscript"/>
        <sz val="8"/>
        <color indexed="8"/>
        <rFont val="Arial"/>
        <family val="2"/>
      </rPr>
      <t>1</t>
    </r>
  </si>
  <si>
    <r>
      <t>CNRACL</t>
    </r>
    <r>
      <rPr>
        <vertAlign val="superscript"/>
        <sz val="8"/>
        <color indexed="8"/>
        <rFont val="Arial"/>
        <family val="2"/>
      </rPr>
      <t>1</t>
    </r>
  </si>
  <si>
    <r>
      <t xml:space="preserve">1.  Le champ des pensions d’invalidité retenu correspond à la convention DREES (voir encadré 2 de la fiche 24 et annexe 5). Il n’y a pas de correction des doubles comptes. En pratique, certains bénéficiaires peuvent toucher des pensions d’invalidité de plusieurs régimes de base, mais ces cas sont rares et sont donc négligés ici dans le calcul.
2. Voir annexe 5, note sur la fusion de la SSI.
</t>
    </r>
    <r>
      <rPr>
        <b/>
        <sz val="8"/>
        <rFont val="Arial"/>
        <family val="2"/>
      </rPr>
      <t>Note &gt;</t>
    </r>
    <r>
      <rPr>
        <sz val="8"/>
        <rFont val="Arial"/>
        <family val="2"/>
      </rPr>
      <t xml:space="preserve">  Les données sont disponibles sur le champ de l’invalidité hors convention DREES dans le tableau 1 sous : https://drees.solidarites-sante.gouv.fr/etudes-et-statistiques/publications/panoramas-de-la-drees/article/les-retraites-et-les-retraites-edition-2020.
</t>
    </r>
    <r>
      <rPr>
        <b/>
        <sz val="8"/>
        <rFont val="Arial"/>
        <family val="2"/>
      </rPr>
      <t>Champ &gt;</t>
    </r>
    <r>
      <rPr>
        <sz val="8"/>
        <rFont val="Arial"/>
        <family val="2"/>
      </rPr>
      <t xml:space="preserve"> Bénéficiaires d’une pension d’invalidité, vivants au 31 décembre 2018.
</t>
    </r>
    <r>
      <rPr>
        <b/>
        <sz val="8"/>
        <rFont val="Arial"/>
        <family val="2"/>
      </rPr>
      <t>Source &gt;</t>
    </r>
    <r>
      <rPr>
        <sz val="8"/>
        <rFont val="Arial"/>
        <family val="2"/>
      </rPr>
      <t xml:space="preserve"> DREES, EACR 2018.</t>
    </r>
  </si>
  <si>
    <r>
      <t>Régimes dans le champ de l’invalidité  retenu par la DREES</t>
    </r>
    <r>
      <rPr>
        <b/>
        <vertAlign val="superscript"/>
        <sz val="8"/>
        <color indexed="8"/>
        <rFont val="Arial"/>
        <family val="2"/>
      </rPr>
      <t>1</t>
    </r>
  </si>
  <si>
    <r>
      <t xml:space="preserve">1. Le champ des pensions d’invalidité retenu correspond à la convention DREES (voir encadré 2 de la fiche 24 et annexe 5). Il n’y a pas de correction des doubles comptes. En pratique, certains bénéficiaires peuvent toucher des pensions d’invalidité de plusieurs régimes de base, mais ces cas sont rares et sont donc négligés ici dans le calcul.
2. Voir annexe 5, note sur la fusion de la SSI.
</t>
    </r>
    <r>
      <rPr>
        <b/>
        <sz val="8"/>
        <color indexed="8"/>
        <rFont val="Arial"/>
        <family val="2"/>
      </rPr>
      <t>Notes &gt;</t>
    </r>
    <r>
      <rPr>
        <sz val="8"/>
        <color indexed="8"/>
        <rFont val="Arial"/>
        <family val="2"/>
      </rPr>
      <t xml:space="preserve"> Les données sont disponibles sur le champ de l’invalidité hors convention DREES dans le tableau 2 complémentaire sous : https://drees.solidarites-sante.gouv.fr/etudes-et-statistiques/publications/panoramas-de-la-drees/article/les-retraites-et-les-retraites-edition-2020.
</t>
    </r>
    <r>
      <rPr>
        <b/>
        <sz val="8"/>
        <color indexed="8"/>
        <rFont val="Arial"/>
        <family val="2"/>
      </rPr>
      <t>Champ &gt;</t>
    </r>
    <r>
      <rPr>
        <sz val="8"/>
        <color indexed="8"/>
        <rFont val="Arial"/>
        <family val="2"/>
      </rPr>
      <t xml:space="preserve"> Bénéficiaires d’une pension d’invalidité, vivants au 31 décembre 2018.
</t>
    </r>
    <r>
      <rPr>
        <b/>
        <sz val="8"/>
        <color indexed="8"/>
        <rFont val="Arial"/>
        <family val="2"/>
      </rPr>
      <t>Source &gt;</t>
    </r>
    <r>
      <rPr>
        <sz val="8"/>
        <color indexed="8"/>
        <rFont val="Arial"/>
        <family val="2"/>
      </rPr>
      <t xml:space="preserve"> DREES, EACR 2018.</t>
    </r>
  </si>
  <si>
    <r>
      <t>Régimes dans le champ de l’invalidité retenu par la DREES</t>
    </r>
    <r>
      <rPr>
        <b/>
        <vertAlign val="superscript"/>
        <sz val="8"/>
        <color indexed="8"/>
        <rFont val="Arial"/>
        <family val="2"/>
      </rPr>
      <t>1</t>
    </r>
  </si>
  <si>
    <r>
      <t xml:space="preserve">1. Le champ des pensions d’invalidité retenu correspond à la convention DREES (voir encadré 2 de la fiche 24 et annexe 5). Il n’y a pas de correction des doubles comptes. En pratique, certains bénéficiaires peuvent toucher des pensions d’invalidité de plusieurs régimes de base, mais ces cas sont rares et sont donc négligés ici dans le calcul.
2. Voir annexe 5, note sur la fusion de la SSI.
</t>
    </r>
    <r>
      <rPr>
        <b/>
        <sz val="8"/>
        <rFont val="Arial"/>
        <family val="2"/>
      </rPr>
      <t>Notes &gt;</t>
    </r>
    <r>
      <rPr>
        <sz val="8"/>
        <rFont val="Arial"/>
        <family val="2"/>
      </rPr>
      <t xml:space="preserve"> Les données sont disponibles sur le champ de l’invalidité hors convention DREES  dans le tableau 3 complémentaire sous https://drees.solidarites-sante.gouv.fr/etudes-et-statistiques/publications/panoramas-de-la-drees/article/les-retraites-et-les-retraites-edition-2020. Les pensions renseignées incluent l’avantage de base et les majorations pour tierce personne versés en décembre 2018. Le montant est brut, c’est-à-dire avant application des prélèvements sociaux (CSG, CRDS, etc.)
</t>
    </r>
    <r>
      <rPr>
        <b/>
        <sz val="8"/>
        <rFont val="Arial"/>
        <family val="2"/>
      </rPr>
      <t>Champ &gt;</t>
    </r>
    <r>
      <rPr>
        <sz val="8"/>
        <rFont val="Arial"/>
        <family val="2"/>
      </rPr>
      <t xml:space="preserve"> Bénéficiaires d’une pension d’invalidité de droit direct, vivants au 31 décembre 2018.
</t>
    </r>
    <r>
      <rPr>
        <b/>
        <sz val="8"/>
        <rFont val="Arial"/>
        <family val="2"/>
      </rPr>
      <t>Source &gt;</t>
    </r>
    <r>
      <rPr>
        <sz val="8"/>
        <rFont val="Arial"/>
        <family val="2"/>
      </rPr>
      <t xml:space="preserve"> DREES, EACR 2018.</t>
    </r>
  </si>
  <si>
    <r>
      <t xml:space="preserve">ns : non significatif.
1. Le champ des pensions d’invalidité retenu correspond à la convention DREES (voir encadré 2 de la fiche 24 et annexe 5). Il n’y a pas de correction des doubles comptes. En pratique, certains bénéficiaires peuvent toucher des pensions d’invalidité de plusieurs régimes de base, mais ces cas sont rares et sont donc négligés ici dans le calcul. 
2. Voir annexe 5, note sur la fusion de la SSI.
</t>
    </r>
    <r>
      <rPr>
        <b/>
        <sz val="8"/>
        <rFont val="Arial"/>
        <family val="2"/>
      </rPr>
      <t>Note &gt;</t>
    </r>
    <r>
      <rPr>
        <sz val="8"/>
        <rFont val="Arial"/>
        <family val="2"/>
      </rPr>
      <t xml:space="preserve"> Les données sont disponibles sur le champ de l’invalidité hors convention DREES dans le tableau 4 complémentaire sous https://drees.solidarites-sante.gouv.fr/etudes-et-statistiques/publications/panoramas-de-la-drees/article/les-retraites-et-les-retraites-edition-2020.  
</t>
    </r>
    <r>
      <rPr>
        <b/>
        <sz val="8"/>
        <rFont val="Arial"/>
        <family val="2"/>
      </rPr>
      <t>Champ &gt;</t>
    </r>
    <r>
      <rPr>
        <sz val="8"/>
        <rFont val="Arial"/>
        <family val="2"/>
      </rPr>
      <t xml:space="preserve"> Bénéficiaires d’une pension d’invalidité, vivants au 31 décembre 2018.
</t>
    </r>
    <r>
      <rPr>
        <b/>
        <sz val="8"/>
        <rFont val="Arial"/>
        <family val="2"/>
      </rPr>
      <t>Source &gt;</t>
    </r>
    <r>
      <rPr>
        <sz val="8"/>
        <rFont val="Arial"/>
        <family val="2"/>
      </rPr>
      <t xml:space="preserve"> DREES, EACR 2018.</t>
    </r>
  </si>
  <si>
    <r>
      <t>Régimes dans le champ de l’invalidité retenu par la DREES</t>
    </r>
    <r>
      <rPr>
        <b/>
        <vertAlign val="superscript"/>
        <sz val="8"/>
        <color indexed="8"/>
        <rFont val="Arial"/>
        <family val="2"/>
      </rPr>
      <t>1</t>
    </r>
  </si>
  <si>
    <r>
      <t>Fonction publique civile de l’État</t>
    </r>
    <r>
      <rPr>
        <vertAlign val="superscript"/>
        <sz val="8"/>
        <color indexed="8"/>
        <rFont val="Arial"/>
        <family val="2"/>
      </rPr>
      <t>1</t>
    </r>
  </si>
  <si>
    <r>
      <t>Fonction publique militaire de l’État</t>
    </r>
    <r>
      <rPr>
        <vertAlign val="superscript"/>
        <sz val="8"/>
        <color indexed="8"/>
        <rFont val="Arial"/>
        <family val="2"/>
      </rPr>
      <t>1</t>
    </r>
  </si>
  <si>
    <r>
      <rPr>
        <b/>
        <sz val="8"/>
        <color indexed="8"/>
        <rFont val="Arial"/>
        <family val="2"/>
      </rPr>
      <t>Notes &gt;</t>
    </r>
    <r>
      <rPr>
        <sz val="8"/>
        <color indexed="8"/>
        <rFont val="Arial"/>
        <family val="2"/>
      </rPr>
      <t xml:space="preserve"> Le champ des pensions d’invalidité retenu correspond à la convention DREES (voir encadré 2 de la fiche 24 et annexe 5). Pour calculer la part de bénéficiaires dans la population, leur nombre a été rapporté à la population française. Certains d’entre eux peuvent toutefois résider à l’étranger.
</t>
    </r>
    <r>
      <rPr>
        <b/>
        <sz val="8"/>
        <color indexed="8"/>
        <rFont val="Arial"/>
        <family val="2"/>
      </rPr>
      <t xml:space="preserve">Champ &gt; </t>
    </r>
    <r>
      <rPr>
        <sz val="8"/>
        <color indexed="8"/>
        <rFont val="Arial"/>
        <family val="2"/>
      </rPr>
      <t xml:space="preserve">Bénéficiaires d’une pension d’invalidité de droit direct en 2018, vivants au 31 décembre 2018.
</t>
    </r>
    <r>
      <rPr>
        <b/>
        <sz val="8"/>
        <color indexed="8"/>
        <rFont val="Arial"/>
        <family val="2"/>
      </rPr>
      <t>Sources &gt;</t>
    </r>
    <r>
      <rPr>
        <sz val="8"/>
        <color indexed="8"/>
        <rFont val="Arial"/>
        <family val="2"/>
      </rPr>
      <t xml:space="preserve"> DREES, EACR 2018, estimations de population de population de l’Insee (résultats provisoires début 2020).</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</si>
</sst>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 #,##0_)_ ;_ * \(#,##0\)_ ;_ * &quot;-&quot;_)_ ;_ @_ "/>
    <numFmt numFmtId="173" formatCode="_ * #,##0.00_)_ ;_ * \(#,##0.00\)_ ;_ * &quot;-&quot;??_)_ ;_ @_ "/>
    <numFmt numFmtId="174" formatCode="_-* #,##0\ _€_-;\-* #,##0\ _€_-;_-* &quot;-&quot;\ _€_-;_-@_-"/>
    <numFmt numFmtId="175" formatCode="_-* #,##0.00\ _€_-;\-* #,##0.00\ _€_-;_-* &quot;-&quot;??\ _€_-;_-@_-"/>
    <numFmt numFmtId="176" formatCode="0.0"/>
    <numFmt numFmtId="177" formatCode="#,##0\ _€"/>
    <numFmt numFmtId="178" formatCode="0.000"/>
    <numFmt numFmtId="179" formatCode="0.0000"/>
    <numFmt numFmtId="180" formatCode="0.00000"/>
    <numFmt numFmtId="181" formatCode="0.0%"/>
    <numFmt numFmtId="182" formatCode="0.00000000"/>
    <numFmt numFmtId="183" formatCode="0.0000000"/>
    <numFmt numFmtId="184" formatCode="0.000000"/>
    <numFmt numFmtId="185" formatCode="#,##0.0"/>
    <numFmt numFmtId="186" formatCode="&quot;Vrai&quot;;&quot;Vrai&quot;;&quot;Faux&quot;"/>
    <numFmt numFmtId="187" formatCode="&quot;Actif&quot;;&quot;Actif&quot;;&quot;Inactif&quot;"/>
    <numFmt numFmtId="188" formatCode="[$€-2]\ #,##0.00_);[Red]\([$€-2]\ #,##0.00\)"/>
  </numFmts>
  <fonts count="52">
    <font>
      <sz val="11"/>
      <color theme="1"/>
      <name val="Calibri"/>
      <family val="2"/>
    </font>
    <font>
      <sz val="11"/>
      <color indexed="8"/>
      <name val="Calibri"/>
      <family val="2"/>
    </font>
    <font>
      <sz val="10"/>
      <name val="Arial"/>
      <family val="2"/>
    </font>
    <font>
      <b/>
      <sz val="8"/>
      <name val="Arial"/>
      <family val="2"/>
    </font>
    <font>
      <sz val="8"/>
      <name val="Arial"/>
      <family val="2"/>
    </font>
    <font>
      <sz val="8"/>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sz val="8"/>
      <color indexed="8"/>
      <name val="Calibri"/>
      <family val="2"/>
    </font>
    <font>
      <b/>
      <sz val="8"/>
      <color indexed="36"/>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theme="1"/>
      <name val="Calibri"/>
      <family val="2"/>
    </font>
    <font>
      <b/>
      <sz val="8"/>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style="hair"/>
      <right style="hair"/>
      <top/>
      <bottom style="hair"/>
    </border>
    <border>
      <left style="hair"/>
      <right style="hair"/>
      <top/>
      <bottom/>
    </border>
    <border>
      <left/>
      <right/>
      <top/>
      <bottom style="hair"/>
    </border>
    <border>
      <left/>
      <right/>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2">
    <xf numFmtId="0" fontId="0" fillId="0" borderId="0" xfId="0" applyFont="1" applyAlignment="1">
      <alignment/>
    </xf>
    <xf numFmtId="0" fontId="48" fillId="0" borderId="0" xfId="0" applyFont="1" applyAlignment="1">
      <alignment/>
    </xf>
    <xf numFmtId="0" fontId="3" fillId="33" borderId="10" xfId="0" applyFont="1" applyFill="1" applyBorder="1" applyAlignment="1">
      <alignment horizontal="center" vertical="center" wrapText="1"/>
    </xf>
    <xf numFmtId="0" fontId="49" fillId="0" borderId="11" xfId="0" applyFont="1" applyBorder="1" applyAlignment="1">
      <alignment horizontal="center" wrapText="1"/>
    </xf>
    <xf numFmtId="0" fontId="49" fillId="0" borderId="12" xfId="0" applyFont="1" applyBorder="1" applyAlignment="1">
      <alignment horizontal="center" vertical="center" wrapText="1"/>
    </xf>
    <xf numFmtId="0" fontId="49" fillId="0" borderId="12" xfId="0" applyFont="1" applyBorder="1" applyAlignment="1">
      <alignment horizontal="center" wrapText="1"/>
    </xf>
    <xf numFmtId="0" fontId="48" fillId="0" borderId="13" xfId="0" applyFont="1" applyBorder="1" applyAlignment="1">
      <alignment horizontal="center" vertical="center"/>
    </xf>
    <xf numFmtId="3" fontId="48" fillId="0" borderId="13" xfId="0" applyNumberFormat="1" applyFont="1" applyBorder="1" applyAlignment="1">
      <alignment horizontal="center" vertical="center"/>
    </xf>
    <xf numFmtId="185" fontId="48" fillId="0" borderId="13" xfId="0" applyNumberFormat="1" applyFont="1" applyBorder="1" applyAlignment="1">
      <alignment horizontal="center" vertical="center"/>
    </xf>
    <xf numFmtId="1" fontId="48" fillId="0" borderId="13" xfId="0" applyNumberFormat="1" applyFont="1" applyBorder="1" applyAlignment="1">
      <alignment horizontal="center" vertical="center"/>
    </xf>
    <xf numFmtId="3" fontId="48" fillId="0" borderId="13" xfId="0" applyNumberFormat="1" applyFont="1" applyBorder="1" applyAlignment="1" quotePrefix="1">
      <alignment horizontal="center" vertical="center"/>
    </xf>
    <xf numFmtId="0" fontId="49" fillId="0" borderId="0" xfId="0" applyFont="1" applyAlignment="1">
      <alignment/>
    </xf>
    <xf numFmtId="3" fontId="48" fillId="0" borderId="0" xfId="0" applyNumberFormat="1" applyFont="1" applyBorder="1" applyAlignment="1" quotePrefix="1">
      <alignment/>
    </xf>
    <xf numFmtId="0" fontId="48" fillId="0" borderId="0" xfId="0" applyFont="1" applyAlignment="1">
      <alignment horizontal="left"/>
    </xf>
    <xf numFmtId="0" fontId="4" fillId="33" borderId="0" xfId="0" applyFont="1" applyFill="1" applyBorder="1" applyAlignment="1">
      <alignment/>
    </xf>
    <xf numFmtId="0" fontId="3" fillId="33" borderId="0" xfId="0" applyFont="1" applyFill="1" applyBorder="1" applyAlignment="1">
      <alignment vertical="center"/>
    </xf>
    <xf numFmtId="0" fontId="48" fillId="33" borderId="0" xfId="0" applyFont="1" applyFill="1" applyBorder="1" applyAlignment="1">
      <alignment horizontal="right"/>
    </xf>
    <xf numFmtId="0" fontId="4" fillId="33" borderId="0" xfId="0" applyFont="1" applyFill="1" applyBorder="1" applyAlignment="1">
      <alignment vertical="center"/>
    </xf>
    <xf numFmtId="0" fontId="48" fillId="33" borderId="0" xfId="0" applyFont="1" applyFill="1" applyBorder="1" applyAlignment="1">
      <alignment/>
    </xf>
    <xf numFmtId="0" fontId="3" fillId="0" borderId="0" xfId="0" applyFont="1" applyFill="1" applyBorder="1" applyAlignment="1">
      <alignment vertical="top"/>
    </xf>
    <xf numFmtId="0" fontId="27"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horizontal="right"/>
    </xf>
    <xf numFmtId="0" fontId="4" fillId="0" borderId="0" xfId="0" applyFont="1" applyFill="1" applyBorder="1" applyAlignment="1">
      <alignment vertical="center"/>
    </xf>
    <xf numFmtId="0" fontId="48" fillId="0" borderId="0" xfId="0" applyFont="1" applyFill="1" applyAlignment="1">
      <alignment/>
    </xf>
    <xf numFmtId="0" fontId="51" fillId="0" borderId="0" xfId="0" applyFont="1" applyFill="1" applyBorder="1" applyAlignment="1">
      <alignment horizontal="left" vertical="top"/>
    </xf>
    <xf numFmtId="0" fontId="48" fillId="0" borderId="0" xfId="0" applyFont="1" applyFill="1" applyAlignment="1">
      <alignment vertical="center"/>
    </xf>
    <xf numFmtId="176" fontId="48" fillId="0" borderId="0" xfId="0" applyNumberFormat="1" applyFont="1" applyFill="1" applyAlignment="1">
      <alignment vertical="center"/>
    </xf>
    <xf numFmtId="176" fontId="48" fillId="0" borderId="0" xfId="0" applyNumberFormat="1" applyFont="1" applyFill="1" applyAlignment="1">
      <alignment/>
    </xf>
    <xf numFmtId="0" fontId="48" fillId="0" borderId="0" xfId="0" applyNumberFormat="1" applyFont="1" applyFill="1" applyBorder="1" applyAlignment="1">
      <alignment horizontal="center"/>
    </xf>
    <xf numFmtId="0" fontId="3" fillId="0" borderId="11" xfId="0" applyFont="1" applyFill="1" applyBorder="1" applyAlignment="1">
      <alignment horizontal="center" vertical="center" wrapText="1"/>
    </xf>
    <xf numFmtId="0" fontId="49" fillId="0" borderId="11" xfId="0" applyFont="1" applyBorder="1" applyAlignment="1">
      <alignment/>
    </xf>
    <xf numFmtId="0" fontId="48" fillId="0" borderId="13" xfId="0" applyFont="1" applyBorder="1" applyAlignment="1">
      <alignment/>
    </xf>
    <xf numFmtId="0" fontId="48" fillId="0" borderId="12" xfId="0" applyFont="1" applyBorder="1" applyAlignment="1">
      <alignment/>
    </xf>
    <xf numFmtId="0" fontId="49" fillId="0" borderId="11" xfId="0" applyFont="1" applyBorder="1" applyAlignment="1">
      <alignment horizontal="right" indent="3"/>
    </xf>
    <xf numFmtId="0" fontId="48" fillId="0" borderId="13" xfId="0" applyFont="1" applyBorder="1" applyAlignment="1">
      <alignment horizontal="right" indent="3"/>
    </xf>
    <xf numFmtId="0" fontId="48" fillId="0" borderId="12" xfId="0" applyFont="1" applyBorder="1" applyAlignment="1">
      <alignment horizontal="right" indent="3"/>
    </xf>
    <xf numFmtId="0" fontId="49" fillId="0" borderId="11" xfId="0" applyFont="1" applyBorder="1" applyAlignment="1">
      <alignment horizontal="right" indent="4"/>
    </xf>
    <xf numFmtId="0" fontId="48" fillId="0" borderId="13" xfId="0" applyFont="1" applyBorder="1" applyAlignment="1">
      <alignment horizontal="right" indent="4"/>
    </xf>
    <xf numFmtId="0" fontId="48" fillId="0" borderId="12" xfId="0" applyFont="1" applyBorder="1" applyAlignment="1">
      <alignment horizontal="right" indent="4"/>
    </xf>
    <xf numFmtId="0" fontId="49" fillId="0" borderId="11" xfId="0" applyFont="1" applyBorder="1" applyAlignment="1">
      <alignment horizontal="right" indent="5"/>
    </xf>
    <xf numFmtId="0" fontId="48" fillId="0" borderId="13" xfId="0" applyFont="1" applyBorder="1" applyAlignment="1">
      <alignment horizontal="right" indent="5"/>
    </xf>
    <xf numFmtId="0" fontId="48" fillId="0" borderId="12" xfId="0" applyFont="1" applyBorder="1" applyAlignment="1">
      <alignment horizontal="right" indent="5"/>
    </xf>
    <xf numFmtId="0" fontId="49" fillId="0" borderId="11" xfId="0" applyFont="1" applyBorder="1" applyAlignment="1">
      <alignment horizontal="right" indent="6"/>
    </xf>
    <xf numFmtId="0" fontId="48" fillId="0" borderId="13" xfId="0" applyFont="1" applyBorder="1" applyAlignment="1">
      <alignment horizontal="right" indent="6"/>
    </xf>
    <xf numFmtId="0" fontId="48" fillId="0" borderId="12" xfId="0" applyFont="1" applyBorder="1" applyAlignment="1">
      <alignment horizontal="right" indent="6"/>
    </xf>
    <xf numFmtId="0" fontId="3" fillId="0" borderId="13" xfId="0" applyFont="1" applyFill="1" applyBorder="1" applyAlignment="1">
      <alignment horizontal="center" vertical="center" wrapText="1"/>
    </xf>
    <xf numFmtId="0" fontId="49" fillId="0" borderId="11" xfId="0" applyFont="1" applyBorder="1" applyAlignment="1">
      <alignment vertical="center"/>
    </xf>
    <xf numFmtId="0" fontId="48" fillId="0" borderId="13"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horizontal="right" vertical="center" indent="3"/>
    </xf>
    <xf numFmtId="0" fontId="48" fillId="0" borderId="12" xfId="0" applyFont="1" applyBorder="1" applyAlignment="1">
      <alignment horizontal="right" vertical="center" indent="3"/>
    </xf>
    <xf numFmtId="0" fontId="49" fillId="0" borderId="11" xfId="0" applyFont="1" applyBorder="1" applyAlignment="1">
      <alignment horizontal="right" vertical="center" indent="4"/>
    </xf>
    <xf numFmtId="0" fontId="48" fillId="0" borderId="13" xfId="0" applyFont="1" applyBorder="1" applyAlignment="1">
      <alignment horizontal="right" vertical="center" indent="4"/>
    </xf>
    <xf numFmtId="0" fontId="48" fillId="0" borderId="12" xfId="0" applyFont="1" applyBorder="1" applyAlignment="1">
      <alignment horizontal="right" vertical="center" indent="4"/>
    </xf>
    <xf numFmtId="0" fontId="49" fillId="0" borderId="11" xfId="0" applyFont="1" applyBorder="1" applyAlignment="1">
      <alignment horizontal="right" vertical="center" indent="6"/>
    </xf>
    <xf numFmtId="0" fontId="48" fillId="0" borderId="13" xfId="0" applyFont="1" applyBorder="1" applyAlignment="1">
      <alignment horizontal="right" vertical="center" indent="6"/>
    </xf>
    <xf numFmtId="0" fontId="48" fillId="0" borderId="12" xfId="0" applyFont="1" applyBorder="1" applyAlignment="1">
      <alignment horizontal="right" vertical="center" indent="6"/>
    </xf>
    <xf numFmtId="3" fontId="48" fillId="0" borderId="13" xfId="0" applyNumberFormat="1" applyFont="1" applyBorder="1" applyAlignment="1">
      <alignment horizontal="right" vertical="center" indent="3"/>
    </xf>
    <xf numFmtId="3" fontId="48" fillId="0" borderId="13" xfId="0" applyNumberFormat="1" applyFont="1" applyBorder="1" applyAlignment="1">
      <alignment horizontal="right" vertical="center" indent="6"/>
    </xf>
    <xf numFmtId="0" fontId="48" fillId="0" borderId="13" xfId="0" applyFont="1" applyBorder="1" applyAlignment="1">
      <alignment horizontal="right" vertical="center" indent="15"/>
    </xf>
    <xf numFmtId="0" fontId="48" fillId="0" borderId="12" xfId="0" applyFont="1" applyBorder="1" applyAlignment="1">
      <alignment horizontal="right" vertical="center" indent="15"/>
    </xf>
    <xf numFmtId="0" fontId="49" fillId="33" borderId="10" xfId="0" applyFont="1" applyFill="1" applyBorder="1" applyAlignment="1">
      <alignment horizontal="center" vertical="center" wrapText="1"/>
    </xf>
    <xf numFmtId="3" fontId="49" fillId="0" borderId="11" xfId="0" applyNumberFormat="1" applyFont="1" applyBorder="1" applyAlignment="1">
      <alignment horizontal="right" indent="4"/>
    </xf>
    <xf numFmtId="3" fontId="48" fillId="0" borderId="13" xfId="0" applyNumberFormat="1" applyFont="1" applyBorder="1" applyAlignment="1">
      <alignment horizontal="right" indent="4"/>
    </xf>
    <xf numFmtId="0" fontId="49" fillId="0" borderId="11" xfId="0" applyFont="1" applyBorder="1" applyAlignment="1">
      <alignment horizontal="right" indent="8"/>
    </xf>
    <xf numFmtId="0" fontId="48" fillId="0" borderId="13" xfId="0" applyFont="1" applyBorder="1" applyAlignment="1">
      <alignment horizontal="right" indent="8"/>
    </xf>
    <xf numFmtId="0" fontId="48" fillId="0" borderId="12" xfId="0" applyFont="1" applyBorder="1" applyAlignment="1">
      <alignment horizontal="right" indent="8"/>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vertical="top"/>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3" fillId="0" borderId="13" xfId="0" applyFont="1" applyFill="1" applyBorder="1" applyAlignment="1">
      <alignment horizontal="center" vertical="center" wrapText="1"/>
    </xf>
    <xf numFmtId="0" fontId="48" fillId="0" borderId="0" xfId="0" applyFont="1" applyFill="1" applyBorder="1" applyAlignment="1">
      <alignment horizontal="left" wrapText="1"/>
    </xf>
    <xf numFmtId="0" fontId="48" fillId="0" borderId="0" xfId="0" applyFont="1" applyFill="1" applyBorder="1" applyAlignment="1">
      <alignment horizontal="left"/>
    </xf>
    <xf numFmtId="0" fontId="4" fillId="33" borderId="0" xfId="0" applyFont="1" applyFill="1" applyBorder="1" applyAlignment="1">
      <alignment horizontal="left" vertical="center" wrapText="1"/>
    </xf>
    <xf numFmtId="0" fontId="49" fillId="0" borderId="0" xfId="0" applyFont="1" applyAlignment="1">
      <alignment horizontal="justify" vertical="center"/>
    </xf>
    <xf numFmtId="0" fontId="48" fillId="0" borderId="0" xfId="0" applyFont="1" applyAlignment="1">
      <alignment/>
    </xf>
    <xf numFmtId="0" fontId="3"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left" vertical="top" wrapText="1"/>
    </xf>
    <xf numFmtId="0" fontId="49" fillId="0" borderId="14" xfId="0" applyFont="1" applyBorder="1" applyAlignment="1">
      <alignment horizontal="left" vertical="top"/>
    </xf>
    <xf numFmtId="0" fontId="48" fillId="0" borderId="15" xfId="0" applyFont="1" applyBorder="1" applyAlignment="1">
      <alignment horizontal="left" wrapText="1"/>
    </xf>
    <xf numFmtId="0" fontId="5" fillId="0" borderId="15" xfId="0" applyFont="1" applyBorder="1" applyAlignment="1">
      <alignment horizontal="left" wrapText="1"/>
    </xf>
    <xf numFmtId="0" fontId="49" fillId="0" borderId="11" xfId="0" applyFont="1" applyBorder="1" applyAlignment="1">
      <alignment horizontal="right" vertical="center" indent="15"/>
    </xf>
    <xf numFmtId="0" fontId="49" fillId="0" borderId="11" xfId="0" applyFont="1" applyBorder="1" applyAlignment="1">
      <alignment horizontal="right" vertical="center" indent="3"/>
    </xf>
    <xf numFmtId="3" fontId="49" fillId="0" borderId="11" xfId="0" applyNumberFormat="1" applyFont="1" applyBorder="1" applyAlignment="1">
      <alignment horizontal="right" vertical="center" indent="3"/>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
  <sheetViews>
    <sheetView showGridLines="0" zoomScalePageLayoutView="0" workbookViewId="0" topLeftCell="A10">
      <selection activeCell="F20" sqref="F20"/>
    </sheetView>
  </sheetViews>
  <sheetFormatPr defaultColWidth="11.421875" defaultRowHeight="15"/>
  <cols>
    <col min="1" max="1" width="54.140625" style="26" customWidth="1"/>
    <col min="2" max="2" width="12.8515625" style="26" customWidth="1"/>
    <col min="3" max="3" width="8.421875" style="26" bestFit="1" customWidth="1"/>
    <col min="4" max="4" width="10.00390625" style="26" customWidth="1"/>
    <col min="5" max="5" width="15.8515625" style="26" customWidth="1"/>
    <col min="6" max="6" width="10.8515625" style="26" customWidth="1"/>
    <col min="7" max="7" width="12.7109375" style="26" customWidth="1"/>
    <col min="8" max="8" width="11.00390625" style="26" customWidth="1"/>
    <col min="9" max="9" width="14.7109375" style="26" customWidth="1"/>
    <col min="10" max="10" width="11.7109375" style="26" customWidth="1"/>
    <col min="11" max="16384" width="11.421875" style="26" customWidth="1"/>
  </cols>
  <sheetData>
    <row r="1" spans="1:10" ht="11.25">
      <c r="A1" s="72" t="s">
        <v>38</v>
      </c>
      <c r="B1" s="72"/>
      <c r="C1" s="72"/>
      <c r="D1" s="72"/>
      <c r="E1" s="72"/>
      <c r="F1" s="72"/>
      <c r="G1" s="72"/>
      <c r="H1" s="72"/>
      <c r="I1" s="72"/>
      <c r="J1" s="72"/>
    </row>
    <row r="2" spans="1:10" ht="45.75" customHeight="1">
      <c r="A2" s="25"/>
      <c r="B2" s="70" t="s">
        <v>22</v>
      </c>
      <c r="C2" s="70"/>
      <c r="D2" s="70"/>
      <c r="E2" s="70" t="s">
        <v>23</v>
      </c>
      <c r="F2" s="70" t="s">
        <v>21</v>
      </c>
      <c r="G2" s="70"/>
      <c r="H2" s="70"/>
      <c r="I2" s="70"/>
      <c r="J2" s="70"/>
    </row>
    <row r="3" spans="1:10" ht="33.75">
      <c r="A3" s="25"/>
      <c r="B3" s="32" t="s">
        <v>12</v>
      </c>
      <c r="C3" s="32" t="s">
        <v>20</v>
      </c>
      <c r="D3" s="32" t="s">
        <v>13</v>
      </c>
      <c r="E3" s="71"/>
      <c r="F3" s="32" t="s">
        <v>0</v>
      </c>
      <c r="G3" s="32" t="s">
        <v>1</v>
      </c>
      <c r="H3" s="32" t="s">
        <v>2</v>
      </c>
      <c r="I3" s="32" t="s">
        <v>17</v>
      </c>
      <c r="J3" s="32" t="s">
        <v>18</v>
      </c>
    </row>
    <row r="4" spans="1:17" s="28" customFormat="1" ht="19.5" customHeight="1">
      <c r="A4" s="33" t="s">
        <v>39</v>
      </c>
      <c r="B4" s="39">
        <v>831.2</v>
      </c>
      <c r="C4" s="36">
        <v>53</v>
      </c>
      <c r="D4" s="39">
        <v>54</v>
      </c>
      <c r="E4" s="45">
        <v>832.3</v>
      </c>
      <c r="F4" s="39">
        <v>24</v>
      </c>
      <c r="G4" s="42">
        <v>65</v>
      </c>
      <c r="H4" s="39">
        <v>2</v>
      </c>
      <c r="I4" s="45">
        <v>9</v>
      </c>
      <c r="J4" s="42" t="s">
        <v>26</v>
      </c>
      <c r="L4" s="29"/>
      <c r="M4" s="29"/>
      <c r="N4" s="29"/>
      <c r="O4" s="29"/>
      <c r="P4" s="29"/>
      <c r="Q4" s="29"/>
    </row>
    <row r="5" spans="1:17" ht="19.5" customHeight="1">
      <c r="A5" s="34" t="s">
        <v>37</v>
      </c>
      <c r="B5" s="40">
        <v>677.1</v>
      </c>
      <c r="C5" s="37">
        <v>53.1</v>
      </c>
      <c r="D5" s="40">
        <v>56</v>
      </c>
      <c r="E5" s="46">
        <v>678.2</v>
      </c>
      <c r="F5" s="40">
        <v>24</v>
      </c>
      <c r="G5" s="43">
        <v>73</v>
      </c>
      <c r="H5" s="40">
        <v>2</v>
      </c>
      <c r="I5" s="46" t="s">
        <v>6</v>
      </c>
      <c r="J5" s="43" t="s">
        <v>26</v>
      </c>
      <c r="L5" s="30"/>
      <c r="M5" s="30"/>
      <c r="N5" s="30"/>
      <c r="O5" s="30"/>
      <c r="P5" s="30"/>
      <c r="Q5" s="29"/>
    </row>
    <row r="6" spans="1:17" ht="15" customHeight="1">
      <c r="A6" s="34" t="s">
        <v>3</v>
      </c>
      <c r="B6" s="40">
        <v>27.7</v>
      </c>
      <c r="C6" s="37">
        <v>53.6</v>
      </c>
      <c r="D6" s="40">
        <v>43</v>
      </c>
      <c r="E6" s="46">
        <v>27.7</v>
      </c>
      <c r="F6" s="40">
        <v>26</v>
      </c>
      <c r="G6" s="43">
        <v>71</v>
      </c>
      <c r="H6" s="40">
        <v>2</v>
      </c>
      <c r="I6" s="46" t="s">
        <v>6</v>
      </c>
      <c r="J6" s="43" t="s">
        <v>26</v>
      </c>
      <c r="L6" s="30"/>
      <c r="M6" s="30"/>
      <c r="N6" s="30"/>
      <c r="O6" s="30"/>
      <c r="P6" s="30"/>
      <c r="Q6" s="29"/>
    </row>
    <row r="7" spans="1:17" ht="15" customHeight="1">
      <c r="A7" s="34" t="s">
        <v>5</v>
      </c>
      <c r="B7" s="40">
        <v>11.3</v>
      </c>
      <c r="C7" s="37">
        <v>55.7</v>
      </c>
      <c r="D7" s="40">
        <v>36</v>
      </c>
      <c r="E7" s="46">
        <v>11.3</v>
      </c>
      <c r="F7" s="40">
        <v>40</v>
      </c>
      <c r="G7" s="43">
        <v>58</v>
      </c>
      <c r="H7" s="40">
        <v>2</v>
      </c>
      <c r="I7" s="46" t="s">
        <v>6</v>
      </c>
      <c r="J7" s="43" t="s">
        <v>6</v>
      </c>
      <c r="L7" s="30"/>
      <c r="M7" s="30"/>
      <c r="N7" s="30"/>
      <c r="O7" s="30"/>
      <c r="P7" s="30"/>
      <c r="Q7" s="29"/>
    </row>
    <row r="8" spans="1:17" ht="15" customHeight="1">
      <c r="A8" s="34" t="s">
        <v>40</v>
      </c>
      <c r="B8" s="40">
        <v>35.1</v>
      </c>
      <c r="C8" s="37">
        <v>53.7</v>
      </c>
      <c r="D8" s="40">
        <v>29</v>
      </c>
      <c r="E8" s="46">
        <v>35.1</v>
      </c>
      <c r="F8" s="40">
        <v>58</v>
      </c>
      <c r="G8" s="43">
        <v>39</v>
      </c>
      <c r="H8" s="40">
        <v>3</v>
      </c>
      <c r="I8" s="46" t="s">
        <v>6</v>
      </c>
      <c r="J8" s="43" t="s">
        <v>6</v>
      </c>
      <c r="L8" s="30"/>
      <c r="M8" s="30"/>
      <c r="N8" s="30"/>
      <c r="O8" s="30"/>
      <c r="P8" s="30"/>
      <c r="Q8" s="29"/>
    </row>
    <row r="9" spans="1:17" ht="15" customHeight="1">
      <c r="A9" s="34" t="s">
        <v>4</v>
      </c>
      <c r="B9" s="40">
        <v>2.4</v>
      </c>
      <c r="C9" s="37">
        <v>51.2</v>
      </c>
      <c r="D9" s="40">
        <v>56</v>
      </c>
      <c r="E9" s="46">
        <v>2.4</v>
      </c>
      <c r="F9" s="40">
        <v>32</v>
      </c>
      <c r="G9" s="43">
        <v>65</v>
      </c>
      <c r="H9" s="40">
        <v>2</v>
      </c>
      <c r="I9" s="46" t="s">
        <v>26</v>
      </c>
      <c r="J9" s="43" t="s">
        <v>6</v>
      </c>
      <c r="L9" s="30"/>
      <c r="M9" s="30"/>
      <c r="N9" s="30"/>
      <c r="O9" s="30"/>
      <c r="P9" s="30"/>
      <c r="Q9" s="29"/>
    </row>
    <row r="10" spans="1:17" ht="15" customHeight="1">
      <c r="A10" s="34" t="s">
        <v>41</v>
      </c>
      <c r="B10" s="40">
        <v>19.8</v>
      </c>
      <c r="C10" s="37">
        <v>56.4</v>
      </c>
      <c r="D10" s="40">
        <v>60</v>
      </c>
      <c r="E10" s="46">
        <v>19.8</v>
      </c>
      <c r="F10" s="40" t="s">
        <v>6</v>
      </c>
      <c r="G10" s="43" t="s">
        <v>6</v>
      </c>
      <c r="H10" s="40" t="s">
        <v>6</v>
      </c>
      <c r="I10" s="46">
        <v>100</v>
      </c>
      <c r="J10" s="43" t="s">
        <v>6</v>
      </c>
      <c r="L10" s="30"/>
      <c r="M10" s="30"/>
      <c r="N10" s="30"/>
      <c r="O10" s="30"/>
      <c r="P10" s="30"/>
      <c r="Q10" s="29"/>
    </row>
    <row r="11" spans="1:17" ht="17.25" customHeight="1">
      <c r="A11" s="34" t="s">
        <v>42</v>
      </c>
      <c r="B11" s="40">
        <v>18.4</v>
      </c>
      <c r="C11" s="37">
        <v>34</v>
      </c>
      <c r="D11" s="40">
        <v>16</v>
      </c>
      <c r="E11" s="46">
        <v>18.4</v>
      </c>
      <c r="F11" s="40" t="s">
        <v>6</v>
      </c>
      <c r="G11" s="43" t="s">
        <v>6</v>
      </c>
      <c r="H11" s="40" t="s">
        <v>6</v>
      </c>
      <c r="I11" s="46">
        <v>100</v>
      </c>
      <c r="J11" s="43" t="s">
        <v>6</v>
      </c>
      <c r="L11" s="30"/>
      <c r="M11" s="30"/>
      <c r="N11" s="30"/>
      <c r="O11" s="30"/>
      <c r="P11" s="30"/>
      <c r="Q11" s="29"/>
    </row>
    <row r="12" spans="1:17" ht="15" customHeight="1">
      <c r="A12" s="35" t="s">
        <v>43</v>
      </c>
      <c r="B12" s="41">
        <v>38.5</v>
      </c>
      <c r="C12" s="38">
        <v>55.6</v>
      </c>
      <c r="D12" s="41">
        <v>68</v>
      </c>
      <c r="E12" s="47">
        <v>38.5</v>
      </c>
      <c r="F12" s="41" t="s">
        <v>6</v>
      </c>
      <c r="G12" s="44" t="s">
        <v>6</v>
      </c>
      <c r="H12" s="41" t="s">
        <v>6</v>
      </c>
      <c r="I12" s="47">
        <v>100</v>
      </c>
      <c r="J12" s="44" t="s">
        <v>6</v>
      </c>
      <c r="L12" s="30"/>
      <c r="M12" s="30"/>
      <c r="N12" s="30"/>
      <c r="O12" s="30"/>
      <c r="P12" s="30"/>
      <c r="Q12" s="29"/>
    </row>
    <row r="13" spans="1:10" ht="118.5" customHeight="1">
      <c r="A13" s="73" t="s">
        <v>44</v>
      </c>
      <c r="B13" s="74"/>
      <c r="C13" s="74"/>
      <c r="D13" s="74"/>
      <c r="E13" s="74"/>
      <c r="F13" s="74"/>
      <c r="G13" s="74"/>
      <c r="H13" s="74"/>
      <c r="I13" s="74"/>
      <c r="J13" s="74"/>
    </row>
    <row r="14" ht="11.25">
      <c r="B14" s="31"/>
    </row>
  </sheetData>
  <sheetProtection/>
  <mergeCells count="5">
    <mergeCell ref="B2:D2"/>
    <mergeCell ref="E2:E3"/>
    <mergeCell ref="F2:J2"/>
    <mergeCell ref="A1:J1"/>
    <mergeCell ref="A13:J13"/>
  </mergeCells>
  <printOptions/>
  <pageMargins left="0.7" right="0.7" top="0.75" bottom="0.75" header="0.3" footer="0.3"/>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zoomScalePageLayoutView="0" workbookViewId="0" topLeftCell="A1">
      <selection activeCell="A21" sqref="A21"/>
    </sheetView>
  </sheetViews>
  <sheetFormatPr defaultColWidth="11.421875" defaultRowHeight="15"/>
  <cols>
    <col min="1" max="1" width="39.8515625" style="26" customWidth="1"/>
    <col min="2" max="3" width="12.7109375" style="26" customWidth="1"/>
    <col min="4" max="4" width="10.28125" style="26" customWidth="1"/>
    <col min="5" max="5" width="16.140625" style="26" customWidth="1"/>
    <col min="6" max="6" width="12.00390625" style="26" customWidth="1"/>
    <col min="7" max="7" width="10.8515625" style="26" customWidth="1"/>
    <col min="8" max="8" width="11.00390625" style="26" customWidth="1"/>
    <col min="9" max="9" width="10.8515625" style="26" customWidth="1"/>
    <col min="10" max="10" width="10.421875" style="26" customWidth="1"/>
    <col min="11" max="16384" width="11.421875" style="26" customWidth="1"/>
  </cols>
  <sheetData>
    <row r="1" spans="1:10" ht="11.25">
      <c r="A1" s="72" t="s">
        <v>27</v>
      </c>
      <c r="B1" s="72"/>
      <c r="C1" s="72"/>
      <c r="D1" s="72"/>
      <c r="E1" s="72"/>
      <c r="F1" s="72"/>
      <c r="G1" s="72"/>
      <c r="H1" s="72"/>
      <c r="I1" s="72"/>
      <c r="J1" s="72"/>
    </row>
    <row r="2" spans="1:10" ht="11.25">
      <c r="A2" s="27"/>
      <c r="B2" s="27"/>
      <c r="C2" s="27"/>
      <c r="D2" s="27"/>
      <c r="E2" s="27"/>
      <c r="F2" s="27"/>
      <c r="G2" s="27"/>
      <c r="H2" s="27"/>
      <c r="I2" s="27"/>
      <c r="J2" s="27"/>
    </row>
    <row r="3" spans="1:10" ht="30" customHeight="1">
      <c r="A3" s="25"/>
      <c r="B3" s="70" t="s">
        <v>22</v>
      </c>
      <c r="C3" s="70"/>
      <c r="D3" s="70"/>
      <c r="E3" s="71" t="s">
        <v>23</v>
      </c>
      <c r="F3" s="70" t="s">
        <v>21</v>
      </c>
      <c r="G3" s="70"/>
      <c r="H3" s="70"/>
      <c r="I3" s="70"/>
      <c r="J3" s="70"/>
    </row>
    <row r="4" spans="1:10" ht="56.25">
      <c r="A4" s="25"/>
      <c r="B4" s="48" t="s">
        <v>12</v>
      </c>
      <c r="C4" s="48" t="s">
        <v>20</v>
      </c>
      <c r="D4" s="48" t="s">
        <v>13</v>
      </c>
      <c r="E4" s="75"/>
      <c r="F4" s="48" t="s">
        <v>0</v>
      </c>
      <c r="G4" s="48" t="s">
        <v>1</v>
      </c>
      <c r="H4" s="48" t="s">
        <v>2</v>
      </c>
      <c r="I4" s="48" t="s">
        <v>17</v>
      </c>
      <c r="J4" s="48" t="s">
        <v>18</v>
      </c>
    </row>
    <row r="5" spans="1:10" ht="30" customHeight="1">
      <c r="A5" s="49" t="s">
        <v>45</v>
      </c>
      <c r="B5" s="54">
        <v>103.8</v>
      </c>
      <c r="C5" s="54">
        <v>51.5</v>
      </c>
      <c r="D5" s="54">
        <v>53</v>
      </c>
      <c r="E5" s="57">
        <v>103.9</v>
      </c>
      <c r="F5" s="54">
        <v>31</v>
      </c>
      <c r="G5" s="54">
        <v>58</v>
      </c>
      <c r="H5" s="54" t="s">
        <v>26</v>
      </c>
      <c r="I5" s="54">
        <v>10</v>
      </c>
      <c r="J5" s="54" t="s">
        <v>26</v>
      </c>
    </row>
    <row r="6" spans="1:10" ht="15" customHeight="1">
      <c r="A6" s="50" t="s">
        <v>37</v>
      </c>
      <c r="B6" s="55">
        <v>82.6</v>
      </c>
      <c r="C6" s="55">
        <v>51.5</v>
      </c>
      <c r="D6" s="55">
        <v>56</v>
      </c>
      <c r="E6" s="58">
        <v>82.6</v>
      </c>
      <c r="F6" s="55">
        <v>33</v>
      </c>
      <c r="G6" s="55">
        <v>66</v>
      </c>
      <c r="H6" s="55" t="s">
        <v>26</v>
      </c>
      <c r="I6" s="55" t="s">
        <v>6</v>
      </c>
      <c r="J6" s="55" t="s">
        <v>26</v>
      </c>
    </row>
    <row r="7" spans="1:10" ht="15" customHeight="1">
      <c r="A7" s="50" t="s">
        <v>3</v>
      </c>
      <c r="B7" s="55">
        <v>2.9</v>
      </c>
      <c r="C7" s="55">
        <v>51.9</v>
      </c>
      <c r="D7" s="55">
        <v>44</v>
      </c>
      <c r="E7" s="58">
        <v>2.9</v>
      </c>
      <c r="F7" s="55">
        <v>34</v>
      </c>
      <c r="G7" s="55">
        <v>65</v>
      </c>
      <c r="H7" s="55" t="s">
        <v>26</v>
      </c>
      <c r="I7" s="55" t="s">
        <v>6</v>
      </c>
      <c r="J7" s="55" t="s">
        <v>26</v>
      </c>
    </row>
    <row r="8" spans="1:10" ht="15" customHeight="1">
      <c r="A8" s="50" t="s">
        <v>5</v>
      </c>
      <c r="B8" s="55">
        <v>1.5</v>
      </c>
      <c r="C8" s="55">
        <v>54.7</v>
      </c>
      <c r="D8" s="55">
        <v>37</v>
      </c>
      <c r="E8" s="58">
        <v>1.5</v>
      </c>
      <c r="F8" s="55">
        <v>45</v>
      </c>
      <c r="G8" s="55">
        <v>54</v>
      </c>
      <c r="H8" s="55">
        <v>1</v>
      </c>
      <c r="I8" s="55" t="s">
        <v>6</v>
      </c>
      <c r="J8" s="55" t="s">
        <v>6</v>
      </c>
    </row>
    <row r="9" spans="1:10" ht="15" customHeight="1">
      <c r="A9" s="50" t="s">
        <v>40</v>
      </c>
      <c r="B9" s="55">
        <v>5.6</v>
      </c>
      <c r="C9" s="55">
        <v>53</v>
      </c>
      <c r="D9" s="55">
        <v>28</v>
      </c>
      <c r="E9" s="58">
        <v>5.6</v>
      </c>
      <c r="F9" s="55">
        <v>58</v>
      </c>
      <c r="G9" s="55">
        <v>41</v>
      </c>
      <c r="H9" s="55">
        <v>1</v>
      </c>
      <c r="I9" s="55" t="s">
        <v>6</v>
      </c>
      <c r="J9" s="55" t="s">
        <v>6</v>
      </c>
    </row>
    <row r="10" spans="1:10" ht="15" customHeight="1">
      <c r="A10" s="50" t="s">
        <v>4</v>
      </c>
      <c r="B10" s="55">
        <v>0.4</v>
      </c>
      <c r="C10" s="55">
        <v>49.6</v>
      </c>
      <c r="D10" s="55">
        <v>54</v>
      </c>
      <c r="E10" s="58">
        <v>0.4</v>
      </c>
      <c r="F10" s="55">
        <v>24</v>
      </c>
      <c r="G10" s="55">
        <v>75</v>
      </c>
      <c r="H10" s="55" t="s">
        <v>26</v>
      </c>
      <c r="I10" s="55" t="s">
        <v>6</v>
      </c>
      <c r="J10" s="55" t="s">
        <v>6</v>
      </c>
    </row>
    <row r="11" spans="1:10" ht="15" customHeight="1">
      <c r="A11" s="50" t="s">
        <v>41</v>
      </c>
      <c r="B11" s="55">
        <v>2.3</v>
      </c>
      <c r="C11" s="55">
        <v>55.6</v>
      </c>
      <c r="D11" s="55">
        <v>63</v>
      </c>
      <c r="E11" s="58">
        <v>2.3</v>
      </c>
      <c r="F11" s="55" t="s">
        <v>6</v>
      </c>
      <c r="G11" s="55" t="s">
        <v>6</v>
      </c>
      <c r="H11" s="55" t="s">
        <v>6</v>
      </c>
      <c r="I11" s="55">
        <v>100</v>
      </c>
      <c r="J11" s="55" t="s">
        <v>6</v>
      </c>
    </row>
    <row r="12" spans="1:10" ht="15" customHeight="1">
      <c r="A12" s="50" t="s">
        <v>42</v>
      </c>
      <c r="B12" s="55">
        <v>2</v>
      </c>
      <c r="C12" s="55">
        <v>29.5</v>
      </c>
      <c r="D12" s="55">
        <v>15</v>
      </c>
      <c r="E12" s="58">
        <v>2</v>
      </c>
      <c r="F12" s="55" t="s">
        <v>6</v>
      </c>
      <c r="G12" s="55" t="s">
        <v>6</v>
      </c>
      <c r="H12" s="55" t="s">
        <v>6</v>
      </c>
      <c r="I12" s="55">
        <v>100</v>
      </c>
      <c r="J12" s="55" t="s">
        <v>6</v>
      </c>
    </row>
    <row r="13" spans="1:10" ht="25.5" customHeight="1">
      <c r="A13" s="51" t="s">
        <v>43</v>
      </c>
      <c r="B13" s="56">
        <v>6.5</v>
      </c>
      <c r="C13" s="56">
        <v>55.2</v>
      </c>
      <c r="D13" s="56">
        <v>60</v>
      </c>
      <c r="E13" s="59">
        <v>6.5</v>
      </c>
      <c r="F13" s="56" t="s">
        <v>6</v>
      </c>
      <c r="G13" s="56" t="s">
        <v>6</v>
      </c>
      <c r="H13" s="56" t="s">
        <v>6</v>
      </c>
      <c r="I13" s="56">
        <v>100</v>
      </c>
      <c r="J13" s="56" t="s">
        <v>6</v>
      </c>
    </row>
    <row r="14" spans="1:10" ht="93.75" customHeight="1">
      <c r="A14" s="76" t="s">
        <v>46</v>
      </c>
      <c r="B14" s="77"/>
      <c r="C14" s="77"/>
      <c r="D14" s="77"/>
      <c r="E14" s="77"/>
      <c r="F14" s="77"/>
      <c r="G14" s="77"/>
      <c r="H14" s="77"/>
      <c r="I14" s="77"/>
      <c r="J14" s="77"/>
    </row>
  </sheetData>
  <sheetProtection/>
  <mergeCells count="5">
    <mergeCell ref="A1:J1"/>
    <mergeCell ref="B3:D3"/>
    <mergeCell ref="E3:E4"/>
    <mergeCell ref="F3:J3"/>
    <mergeCell ref="A14:J14"/>
  </mergeCells>
  <printOptions/>
  <pageMargins left="0.25" right="0.25" top="0.75" bottom="0.75" header="0.3" footer="0.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O17"/>
  <sheetViews>
    <sheetView showGridLines="0" zoomScalePageLayoutView="0" workbookViewId="0" topLeftCell="A7">
      <selection activeCell="A20" sqref="A20"/>
    </sheetView>
  </sheetViews>
  <sheetFormatPr defaultColWidth="11.421875" defaultRowHeight="15"/>
  <cols>
    <col min="1" max="1" width="37.7109375" style="20" customWidth="1"/>
    <col min="2" max="2" width="15.7109375" style="20" customWidth="1"/>
    <col min="3" max="3" width="31.421875" style="20" customWidth="1"/>
    <col min="4" max="6" width="9.7109375" style="20" customWidth="1"/>
    <col min="7" max="7" width="15.7109375" style="20" customWidth="1"/>
    <col min="8" max="14" width="11.421875" style="20" customWidth="1"/>
    <col min="15" max="15" width="11.421875" style="21" customWidth="1"/>
    <col min="16" max="16384" width="11.421875" style="20" customWidth="1"/>
  </cols>
  <sheetData>
    <row r="1" spans="1:7" ht="11.25">
      <c r="A1" s="19" t="s">
        <v>34</v>
      </c>
      <c r="B1" s="22"/>
      <c r="C1" s="22"/>
      <c r="D1" s="22"/>
      <c r="E1" s="22"/>
      <c r="F1" s="22"/>
      <c r="G1" s="22"/>
    </row>
    <row r="2" spans="1:7" ht="11.25">
      <c r="A2" s="23"/>
      <c r="B2" s="23"/>
      <c r="C2" s="23"/>
      <c r="D2" s="23"/>
      <c r="E2" s="23"/>
      <c r="F2" s="23"/>
      <c r="G2" s="24" t="s">
        <v>24</v>
      </c>
    </row>
    <row r="3" spans="1:7" ht="48" customHeight="1">
      <c r="A3" s="25"/>
      <c r="B3" s="32" t="s">
        <v>16</v>
      </c>
      <c r="C3" s="32" t="s">
        <v>19</v>
      </c>
      <c r="D3" s="32" t="s">
        <v>0</v>
      </c>
      <c r="E3" s="32" t="s">
        <v>1</v>
      </c>
      <c r="F3" s="32" t="s">
        <v>2</v>
      </c>
      <c r="G3" s="32" t="s">
        <v>8</v>
      </c>
    </row>
    <row r="4" spans="1:7" ht="30" customHeight="1">
      <c r="A4" s="49" t="s">
        <v>47</v>
      </c>
      <c r="B4" s="57">
        <v>760</v>
      </c>
      <c r="C4" s="89">
        <v>81</v>
      </c>
      <c r="D4" s="90">
        <v>520</v>
      </c>
      <c r="E4" s="90">
        <v>810</v>
      </c>
      <c r="F4" s="91">
        <v>1800</v>
      </c>
      <c r="G4" s="57">
        <v>850</v>
      </c>
    </row>
    <row r="5" spans="1:7" ht="15" customHeight="1">
      <c r="A5" s="50" t="s">
        <v>37</v>
      </c>
      <c r="B5" s="58">
        <v>760</v>
      </c>
      <c r="C5" s="62">
        <v>79</v>
      </c>
      <c r="D5" s="52">
        <v>520</v>
      </c>
      <c r="E5" s="52">
        <v>810</v>
      </c>
      <c r="F5" s="60">
        <v>1800</v>
      </c>
      <c r="G5" s="58" t="s">
        <v>6</v>
      </c>
    </row>
    <row r="6" spans="1:7" ht="15" customHeight="1">
      <c r="A6" s="50" t="s">
        <v>3</v>
      </c>
      <c r="B6" s="58">
        <v>690</v>
      </c>
      <c r="C6" s="62">
        <v>87</v>
      </c>
      <c r="D6" s="52">
        <v>470</v>
      </c>
      <c r="E6" s="52">
        <v>740</v>
      </c>
      <c r="F6" s="60">
        <v>1720</v>
      </c>
      <c r="G6" s="58" t="s">
        <v>6</v>
      </c>
    </row>
    <row r="7" spans="1:7" ht="15" customHeight="1">
      <c r="A7" s="50" t="s">
        <v>5</v>
      </c>
      <c r="B7" s="58">
        <v>360</v>
      </c>
      <c r="C7" s="62">
        <v>98</v>
      </c>
      <c r="D7" s="52">
        <v>280</v>
      </c>
      <c r="E7" s="52">
        <v>370</v>
      </c>
      <c r="F7" s="60">
        <v>1510</v>
      </c>
      <c r="G7" s="58" t="s">
        <v>6</v>
      </c>
    </row>
    <row r="8" spans="1:7" ht="15" customHeight="1">
      <c r="A8" s="50" t="s">
        <v>40</v>
      </c>
      <c r="B8" s="58">
        <v>740</v>
      </c>
      <c r="C8" s="62">
        <v>84</v>
      </c>
      <c r="D8" s="52">
        <v>570</v>
      </c>
      <c r="E8" s="52">
        <v>930</v>
      </c>
      <c r="F8" s="60">
        <v>1890</v>
      </c>
      <c r="G8" s="58" t="s">
        <v>6</v>
      </c>
    </row>
    <row r="9" spans="1:7" ht="15" customHeight="1">
      <c r="A9" s="50" t="s">
        <v>4</v>
      </c>
      <c r="B9" s="61">
        <v>1910</v>
      </c>
      <c r="C9" s="62">
        <v>90</v>
      </c>
      <c r="D9" s="60">
        <v>1130</v>
      </c>
      <c r="E9" s="60">
        <v>2250</v>
      </c>
      <c r="F9" s="60">
        <v>3550</v>
      </c>
      <c r="G9" s="61">
        <v>1250</v>
      </c>
    </row>
    <row r="10" spans="1:7" ht="15" customHeight="1">
      <c r="A10" s="50" t="s">
        <v>41</v>
      </c>
      <c r="B10" s="61">
        <v>1230</v>
      </c>
      <c r="C10" s="62">
        <v>94</v>
      </c>
      <c r="D10" s="52" t="s">
        <v>6</v>
      </c>
      <c r="E10" s="52" t="s">
        <v>6</v>
      </c>
      <c r="F10" s="52" t="s">
        <v>6</v>
      </c>
      <c r="G10" s="61">
        <v>1230</v>
      </c>
    </row>
    <row r="11" spans="1:7" ht="15" customHeight="1">
      <c r="A11" s="50" t="s">
        <v>42</v>
      </c>
      <c r="B11" s="58">
        <v>360</v>
      </c>
      <c r="C11" s="62">
        <v>99</v>
      </c>
      <c r="D11" s="52" t="s">
        <v>6</v>
      </c>
      <c r="E11" s="52" t="s">
        <v>6</v>
      </c>
      <c r="F11" s="52" t="s">
        <v>6</v>
      </c>
      <c r="G11" s="58">
        <v>360</v>
      </c>
    </row>
    <row r="12" spans="1:7" ht="15" customHeight="1">
      <c r="A12" s="51" t="s">
        <v>43</v>
      </c>
      <c r="B12" s="59">
        <v>880</v>
      </c>
      <c r="C12" s="63">
        <v>94</v>
      </c>
      <c r="D12" s="53" t="s">
        <v>6</v>
      </c>
      <c r="E12" s="53" t="s">
        <v>6</v>
      </c>
      <c r="F12" s="53" t="s">
        <v>6</v>
      </c>
      <c r="G12" s="59">
        <v>880</v>
      </c>
    </row>
    <row r="13" spans="1:15" ht="100.5" customHeight="1">
      <c r="A13" s="73" t="s">
        <v>48</v>
      </c>
      <c r="B13" s="73"/>
      <c r="C13" s="73"/>
      <c r="D13" s="73"/>
      <c r="E13" s="73"/>
      <c r="F13" s="73"/>
      <c r="G13" s="73"/>
      <c r="O13" s="20"/>
    </row>
    <row r="16" spans="2:7" ht="11.25">
      <c r="B16" s="21"/>
      <c r="C16" s="21"/>
      <c r="D16" s="21"/>
      <c r="E16" s="21"/>
      <c r="F16" s="21"/>
      <c r="G16" s="21"/>
    </row>
    <row r="17" spans="2:7" ht="11.25">
      <c r="B17" s="21"/>
      <c r="C17" s="21"/>
      <c r="D17" s="21"/>
      <c r="E17" s="21"/>
      <c r="F17" s="21"/>
      <c r="G17" s="21"/>
    </row>
  </sheetData>
  <sheetProtection/>
  <mergeCells count="1">
    <mergeCell ref="A13:G13"/>
  </mergeCells>
  <printOptions/>
  <pageMargins left="0.25" right="0.25"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showGridLines="0" tabSelected="1" zoomScalePageLayoutView="0" workbookViewId="0" topLeftCell="A1">
      <selection activeCell="I26" sqref="I26"/>
    </sheetView>
  </sheetViews>
  <sheetFormatPr defaultColWidth="11.421875" defaultRowHeight="15"/>
  <cols>
    <col min="1" max="1" width="40.140625" style="14" customWidth="1"/>
    <col min="2" max="4" width="11.421875" style="14" customWidth="1"/>
    <col min="5" max="5" width="18.7109375" style="14" customWidth="1"/>
    <col min="6" max="7" width="11.421875" style="14" customWidth="1"/>
    <col min="8" max="8" width="11.421875" style="18" customWidth="1"/>
    <col min="9" max="16384" width="11.421875" style="14" customWidth="1"/>
  </cols>
  <sheetData>
    <row r="1" spans="1:8" ht="11.25">
      <c r="A1" s="79" t="s">
        <v>36</v>
      </c>
      <c r="B1" s="80"/>
      <c r="C1" s="80"/>
      <c r="D1" s="80"/>
      <c r="E1" s="80"/>
      <c r="F1" s="80"/>
      <c r="G1" s="80"/>
      <c r="H1" s="80"/>
    </row>
    <row r="2" spans="1:8" ht="11.25">
      <c r="A2" s="15"/>
      <c r="H2" s="16" t="s">
        <v>33</v>
      </c>
    </row>
    <row r="3" spans="1:8" ht="48" customHeight="1">
      <c r="A3" s="17"/>
      <c r="B3" s="64" t="s">
        <v>0</v>
      </c>
      <c r="C3" s="64" t="s">
        <v>1</v>
      </c>
      <c r="D3" s="64" t="s">
        <v>2</v>
      </c>
      <c r="E3" s="64" t="s">
        <v>8</v>
      </c>
      <c r="F3" s="64" t="s">
        <v>28</v>
      </c>
      <c r="G3" s="64" t="s">
        <v>29</v>
      </c>
      <c r="H3" s="64" t="s">
        <v>30</v>
      </c>
    </row>
    <row r="4" spans="1:8" ht="15" customHeight="1">
      <c r="A4" s="33" t="s">
        <v>50</v>
      </c>
      <c r="B4" s="65">
        <v>1250</v>
      </c>
      <c r="C4" s="65">
        <v>5270</v>
      </c>
      <c r="D4" s="39">
        <v>330</v>
      </c>
      <c r="E4" s="67">
        <v>780</v>
      </c>
      <c r="F4" s="65">
        <v>7630</v>
      </c>
      <c r="G4" s="39">
        <v>10</v>
      </c>
      <c r="H4" s="65">
        <v>7630</v>
      </c>
    </row>
    <row r="5" spans="1:8" ht="15" customHeight="1">
      <c r="A5" s="34" t="s">
        <v>37</v>
      </c>
      <c r="B5" s="66">
        <v>1040</v>
      </c>
      <c r="C5" s="66">
        <v>4860</v>
      </c>
      <c r="D5" s="40">
        <v>290</v>
      </c>
      <c r="E5" s="68" t="s">
        <v>6</v>
      </c>
      <c r="F5" s="66">
        <v>6180</v>
      </c>
      <c r="G5" s="40">
        <v>10</v>
      </c>
      <c r="H5" s="66">
        <v>6190</v>
      </c>
    </row>
    <row r="6" spans="1:8" ht="15" customHeight="1">
      <c r="A6" s="34" t="s">
        <v>3</v>
      </c>
      <c r="B6" s="40">
        <v>40</v>
      </c>
      <c r="C6" s="40">
        <v>180</v>
      </c>
      <c r="D6" s="40">
        <v>10</v>
      </c>
      <c r="E6" s="68" t="s">
        <v>6</v>
      </c>
      <c r="F6" s="40">
        <v>230</v>
      </c>
      <c r="G6" s="40" t="s">
        <v>32</v>
      </c>
      <c r="H6" s="40">
        <v>230</v>
      </c>
    </row>
    <row r="7" spans="1:8" ht="15" customHeight="1">
      <c r="A7" s="34" t="s">
        <v>5</v>
      </c>
      <c r="B7" s="40">
        <v>20</v>
      </c>
      <c r="C7" s="40">
        <v>30</v>
      </c>
      <c r="D7" s="40">
        <v>10</v>
      </c>
      <c r="E7" s="68" t="s">
        <v>6</v>
      </c>
      <c r="F7" s="40">
        <v>50</v>
      </c>
      <c r="G7" s="40" t="s">
        <v>32</v>
      </c>
      <c r="H7" s="40">
        <v>50</v>
      </c>
    </row>
    <row r="8" spans="1:8" ht="15" customHeight="1">
      <c r="A8" s="34" t="s">
        <v>40</v>
      </c>
      <c r="B8" s="40">
        <v>140</v>
      </c>
      <c r="C8" s="40">
        <v>150</v>
      </c>
      <c r="D8" s="40">
        <v>20</v>
      </c>
      <c r="E8" s="68" t="s">
        <v>6</v>
      </c>
      <c r="F8" s="40">
        <v>310</v>
      </c>
      <c r="G8" s="40" t="s">
        <v>6</v>
      </c>
      <c r="H8" s="40">
        <v>310</v>
      </c>
    </row>
    <row r="9" spans="1:8" ht="15" customHeight="1">
      <c r="A9" s="34" t="s">
        <v>4</v>
      </c>
      <c r="B9" s="40">
        <v>10</v>
      </c>
      <c r="C9" s="40">
        <v>40</v>
      </c>
      <c r="D9" s="40" t="s">
        <v>32</v>
      </c>
      <c r="E9" s="68" t="s">
        <v>6</v>
      </c>
      <c r="F9" s="40">
        <v>50</v>
      </c>
      <c r="G9" s="40" t="s">
        <v>6</v>
      </c>
      <c r="H9" s="40">
        <v>50</v>
      </c>
    </row>
    <row r="10" spans="1:8" ht="15" customHeight="1">
      <c r="A10" s="34" t="s">
        <v>51</v>
      </c>
      <c r="B10" s="40" t="s">
        <v>6</v>
      </c>
      <c r="C10" s="40" t="s">
        <v>6</v>
      </c>
      <c r="D10" s="40" t="s">
        <v>6</v>
      </c>
      <c r="E10" s="68">
        <v>290</v>
      </c>
      <c r="F10" s="40">
        <v>290</v>
      </c>
      <c r="G10" s="40" t="s">
        <v>6</v>
      </c>
      <c r="H10" s="40">
        <v>290</v>
      </c>
    </row>
    <row r="11" spans="1:8" ht="15" customHeight="1">
      <c r="A11" s="34" t="s">
        <v>52</v>
      </c>
      <c r="B11" s="40" t="s">
        <v>6</v>
      </c>
      <c r="C11" s="40" t="s">
        <v>6</v>
      </c>
      <c r="D11" s="40" t="s">
        <v>6</v>
      </c>
      <c r="E11" s="68">
        <v>80</v>
      </c>
      <c r="F11" s="40">
        <v>80</v>
      </c>
      <c r="G11" s="40" t="s">
        <v>6</v>
      </c>
      <c r="H11" s="40">
        <v>80</v>
      </c>
    </row>
    <row r="12" spans="1:8" ht="15" customHeight="1">
      <c r="A12" s="35" t="s">
        <v>43</v>
      </c>
      <c r="B12" s="41" t="s">
        <v>6</v>
      </c>
      <c r="C12" s="41" t="s">
        <v>6</v>
      </c>
      <c r="D12" s="41" t="s">
        <v>6</v>
      </c>
      <c r="E12" s="69">
        <v>410</v>
      </c>
      <c r="F12" s="41">
        <v>410</v>
      </c>
      <c r="G12" s="41" t="s">
        <v>6</v>
      </c>
      <c r="H12" s="41">
        <v>410</v>
      </c>
    </row>
    <row r="13" spans="1:8" ht="129" customHeight="1">
      <c r="A13" s="78" t="s">
        <v>49</v>
      </c>
      <c r="B13" s="78"/>
      <c r="C13" s="78"/>
      <c r="D13" s="78"/>
      <c r="E13" s="78"/>
      <c r="F13" s="78"/>
      <c r="G13" s="78"/>
      <c r="H13" s="78"/>
    </row>
  </sheetData>
  <sheetProtection/>
  <mergeCells count="2">
    <mergeCell ref="A13:H13"/>
    <mergeCell ref="A1:H1"/>
  </mergeCells>
  <printOptions/>
  <pageMargins left="0.25" right="0.25"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B2:L85"/>
  <sheetViews>
    <sheetView showGridLines="0" zoomScalePageLayoutView="0" workbookViewId="0" topLeftCell="A34">
      <selection activeCell="B56" sqref="B56:F56"/>
    </sheetView>
  </sheetViews>
  <sheetFormatPr defaultColWidth="11.421875" defaultRowHeight="15"/>
  <cols>
    <col min="1" max="1" width="3.00390625" style="1" customWidth="1"/>
    <col min="2" max="6" width="15.7109375" style="1" customWidth="1"/>
    <col min="7" max="16384" width="11.421875" style="1" customWidth="1"/>
  </cols>
  <sheetData>
    <row r="2" spans="2:6" ht="30" customHeight="1">
      <c r="B2" s="85" t="s">
        <v>35</v>
      </c>
      <c r="C2" s="86"/>
      <c r="D2" s="86"/>
      <c r="E2" s="86"/>
      <c r="F2" s="86"/>
    </row>
    <row r="3" spans="2:6" ht="56.25">
      <c r="B3" s="83" t="s">
        <v>7</v>
      </c>
      <c r="C3" s="81" t="s">
        <v>14</v>
      </c>
      <c r="D3" s="82"/>
      <c r="E3" s="2" t="s">
        <v>15</v>
      </c>
      <c r="F3" s="3" t="s">
        <v>11</v>
      </c>
    </row>
    <row r="4" spans="2:6" ht="33.75">
      <c r="B4" s="84"/>
      <c r="C4" s="4" t="s">
        <v>25</v>
      </c>
      <c r="D4" s="4" t="s">
        <v>31</v>
      </c>
      <c r="E4" s="4" t="s">
        <v>25</v>
      </c>
      <c r="F4" s="5"/>
    </row>
    <row r="5" spans="2:6" ht="15" customHeight="1">
      <c r="B5" s="6">
        <v>20</v>
      </c>
      <c r="C5" s="7">
        <v>48</v>
      </c>
      <c r="D5" s="8">
        <f>C5/F5*100</f>
        <v>0.006126160620273763</v>
      </c>
      <c r="E5" s="9">
        <v>41</v>
      </c>
      <c r="F5" s="10">
        <v>783525</v>
      </c>
    </row>
    <row r="6" spans="2:9" ht="15" customHeight="1">
      <c r="B6" s="6">
        <v>21</v>
      </c>
      <c r="C6" s="7">
        <v>165</v>
      </c>
      <c r="D6" s="8">
        <f aca="true" t="shared" si="0" ref="D6:D55">C6/F6*100</f>
        <v>0.021864672255188553</v>
      </c>
      <c r="E6" s="9">
        <v>132</v>
      </c>
      <c r="F6" s="10">
        <v>754642</v>
      </c>
      <c r="I6" s="11"/>
    </row>
    <row r="7" spans="2:6" ht="15" customHeight="1">
      <c r="B7" s="6">
        <v>22</v>
      </c>
      <c r="C7" s="7">
        <v>340</v>
      </c>
      <c r="D7" s="8">
        <f t="shared" si="0"/>
        <v>0.04497080865449986</v>
      </c>
      <c r="E7" s="9">
        <v>192</v>
      </c>
      <c r="F7" s="10">
        <v>756046</v>
      </c>
    </row>
    <row r="8" spans="2:6" ht="15" customHeight="1">
      <c r="B8" s="6">
        <v>23</v>
      </c>
      <c r="C8" s="7">
        <v>520</v>
      </c>
      <c r="D8" s="8">
        <f t="shared" si="0"/>
        <v>0.0703004804767454</v>
      </c>
      <c r="E8" s="9">
        <v>233</v>
      </c>
      <c r="F8" s="10">
        <v>739682</v>
      </c>
    </row>
    <row r="9" spans="2:6" ht="15" customHeight="1">
      <c r="B9" s="6">
        <v>24</v>
      </c>
      <c r="C9" s="7">
        <v>721</v>
      </c>
      <c r="D9" s="8">
        <f t="shared" si="0"/>
        <v>0.10063324972817855</v>
      </c>
      <c r="E9" s="9">
        <v>249</v>
      </c>
      <c r="F9" s="10">
        <v>716463</v>
      </c>
    </row>
    <row r="10" spans="2:6" ht="15" customHeight="1">
      <c r="B10" s="6">
        <v>25</v>
      </c>
      <c r="C10" s="7">
        <v>929</v>
      </c>
      <c r="D10" s="8">
        <f t="shared" si="0"/>
        <v>0.1300827124415923</v>
      </c>
      <c r="E10" s="9">
        <v>262</v>
      </c>
      <c r="F10" s="10">
        <v>714161</v>
      </c>
    </row>
    <row r="11" spans="2:6" ht="15" customHeight="1">
      <c r="B11" s="6">
        <v>26</v>
      </c>
      <c r="C11" s="7">
        <v>1394</v>
      </c>
      <c r="D11" s="8">
        <f t="shared" si="0"/>
        <v>0.18589541849139335</v>
      </c>
      <c r="E11" s="9">
        <v>317</v>
      </c>
      <c r="F11" s="10">
        <v>749884</v>
      </c>
    </row>
    <row r="12" spans="2:6" ht="15" customHeight="1">
      <c r="B12" s="6">
        <v>27</v>
      </c>
      <c r="C12" s="7">
        <v>1587</v>
      </c>
      <c r="D12" s="8">
        <f t="shared" si="0"/>
        <v>0.2079571453655826</v>
      </c>
      <c r="E12" s="9">
        <v>316</v>
      </c>
      <c r="F12" s="10">
        <v>763138</v>
      </c>
    </row>
    <row r="13" spans="2:6" ht="15" customHeight="1">
      <c r="B13" s="6">
        <v>28</v>
      </c>
      <c r="C13" s="7">
        <v>2038</v>
      </c>
      <c r="D13" s="8">
        <f t="shared" si="0"/>
        <v>0.2606421414092325</v>
      </c>
      <c r="E13" s="9">
        <v>388</v>
      </c>
      <c r="F13" s="10">
        <v>781915</v>
      </c>
    </row>
    <row r="14" spans="2:6" ht="15" customHeight="1">
      <c r="B14" s="6">
        <v>29</v>
      </c>
      <c r="C14" s="7">
        <v>2392</v>
      </c>
      <c r="D14" s="8">
        <f t="shared" si="0"/>
        <v>0.30275721706376124</v>
      </c>
      <c r="E14" s="9">
        <v>445</v>
      </c>
      <c r="F14" s="10">
        <v>790072</v>
      </c>
    </row>
    <row r="15" spans="2:6" ht="15" customHeight="1">
      <c r="B15" s="6">
        <v>30</v>
      </c>
      <c r="C15" s="7">
        <v>2836</v>
      </c>
      <c r="D15" s="8">
        <f t="shared" si="0"/>
        <v>0.35417194823294923</v>
      </c>
      <c r="E15" s="9">
        <v>524</v>
      </c>
      <c r="F15" s="10">
        <v>800741</v>
      </c>
    </row>
    <row r="16" spans="2:6" ht="15" customHeight="1">
      <c r="B16" s="6">
        <v>31</v>
      </c>
      <c r="C16" s="7">
        <v>3027</v>
      </c>
      <c r="D16" s="8">
        <f t="shared" si="0"/>
        <v>0.37521335843845793</v>
      </c>
      <c r="E16" s="9">
        <v>530</v>
      </c>
      <c r="F16" s="10">
        <v>806741</v>
      </c>
    </row>
    <row r="17" spans="2:6" ht="15" customHeight="1">
      <c r="B17" s="6">
        <v>32</v>
      </c>
      <c r="C17" s="7">
        <v>3517</v>
      </c>
      <c r="D17" s="8">
        <f t="shared" si="0"/>
        <v>0.4288260870625474</v>
      </c>
      <c r="E17" s="9">
        <v>605</v>
      </c>
      <c r="F17" s="10">
        <v>820146</v>
      </c>
    </row>
    <row r="18" spans="2:6" ht="15" customHeight="1">
      <c r="B18" s="6">
        <v>33</v>
      </c>
      <c r="C18" s="7">
        <v>4019</v>
      </c>
      <c r="D18" s="8">
        <f t="shared" si="0"/>
        <v>0.4903755112399582</v>
      </c>
      <c r="E18" s="9">
        <v>628</v>
      </c>
      <c r="F18" s="10">
        <v>819576</v>
      </c>
    </row>
    <row r="19" spans="2:6" ht="15" customHeight="1">
      <c r="B19" s="6">
        <v>34</v>
      </c>
      <c r="C19" s="7">
        <v>4329</v>
      </c>
      <c r="D19" s="8">
        <f t="shared" si="0"/>
        <v>0.5316548971446117</v>
      </c>
      <c r="E19" s="9">
        <v>710</v>
      </c>
      <c r="F19" s="10">
        <v>814250</v>
      </c>
    </row>
    <row r="20" spans="2:6" ht="15" customHeight="1">
      <c r="B20" s="6">
        <v>35</v>
      </c>
      <c r="C20" s="7">
        <v>4934</v>
      </c>
      <c r="D20" s="8">
        <f t="shared" si="0"/>
        <v>0.6126551660340201</v>
      </c>
      <c r="E20" s="9">
        <v>838</v>
      </c>
      <c r="F20" s="10">
        <v>805347</v>
      </c>
    </row>
    <row r="21" spans="2:6" ht="15" customHeight="1">
      <c r="B21" s="6">
        <v>36</v>
      </c>
      <c r="C21" s="7">
        <v>5691</v>
      </c>
      <c r="D21" s="8">
        <f t="shared" si="0"/>
        <v>0.6654840516530689</v>
      </c>
      <c r="E21" s="9">
        <v>958</v>
      </c>
      <c r="F21" s="10">
        <v>855167</v>
      </c>
    </row>
    <row r="22" spans="2:6" ht="15" customHeight="1">
      <c r="B22" s="6">
        <v>37</v>
      </c>
      <c r="C22" s="7">
        <v>6408</v>
      </c>
      <c r="D22" s="8">
        <f t="shared" si="0"/>
        <v>0.7415044625654805</v>
      </c>
      <c r="E22" s="9">
        <v>1093</v>
      </c>
      <c r="F22" s="10">
        <v>864189</v>
      </c>
    </row>
    <row r="23" spans="2:6" ht="15" customHeight="1">
      <c r="B23" s="6">
        <v>38</v>
      </c>
      <c r="C23" s="7">
        <v>6994</v>
      </c>
      <c r="D23" s="8">
        <f t="shared" si="0"/>
        <v>0.7984473999657515</v>
      </c>
      <c r="E23" s="9">
        <v>1139</v>
      </c>
      <c r="F23" s="10">
        <v>875950</v>
      </c>
    </row>
    <row r="24" spans="2:6" ht="15" customHeight="1">
      <c r="B24" s="6">
        <v>39</v>
      </c>
      <c r="C24" s="7">
        <v>7646</v>
      </c>
      <c r="D24" s="8">
        <f t="shared" si="0"/>
        <v>0.921180402447164</v>
      </c>
      <c r="E24" s="9">
        <v>1252</v>
      </c>
      <c r="F24" s="10">
        <v>830022</v>
      </c>
    </row>
    <row r="25" spans="2:6" ht="15" customHeight="1">
      <c r="B25" s="6">
        <v>40</v>
      </c>
      <c r="C25" s="7">
        <v>8207</v>
      </c>
      <c r="D25" s="8">
        <f t="shared" si="0"/>
        <v>1.0090280159880594</v>
      </c>
      <c r="E25" s="9">
        <v>1363</v>
      </c>
      <c r="F25" s="10">
        <v>813357</v>
      </c>
    </row>
    <row r="26" spans="2:6" ht="15" customHeight="1">
      <c r="B26" s="6">
        <v>41</v>
      </c>
      <c r="C26" s="7">
        <v>9338</v>
      </c>
      <c r="D26" s="8">
        <f t="shared" si="0"/>
        <v>1.140885560796934</v>
      </c>
      <c r="E26" s="9">
        <v>1456</v>
      </c>
      <c r="F26" s="10">
        <v>818487</v>
      </c>
    </row>
    <row r="27" spans="2:6" ht="15" customHeight="1">
      <c r="B27" s="6">
        <v>42</v>
      </c>
      <c r="C27" s="7">
        <v>10017</v>
      </c>
      <c r="D27" s="8">
        <f t="shared" si="0"/>
        <v>1.2603313323880114</v>
      </c>
      <c r="E27" s="9">
        <v>1517</v>
      </c>
      <c r="F27" s="10">
        <v>794791</v>
      </c>
    </row>
    <row r="28" spans="2:6" ht="15" customHeight="1">
      <c r="B28" s="6">
        <v>43</v>
      </c>
      <c r="C28" s="7">
        <v>11668</v>
      </c>
      <c r="D28" s="8">
        <f t="shared" si="0"/>
        <v>1.4262873013001365</v>
      </c>
      <c r="E28" s="9">
        <v>1778</v>
      </c>
      <c r="F28" s="10">
        <v>818068</v>
      </c>
    </row>
    <row r="29" spans="2:6" ht="15" customHeight="1">
      <c r="B29" s="6">
        <v>44</v>
      </c>
      <c r="C29" s="7">
        <v>13481</v>
      </c>
      <c r="D29" s="8">
        <f t="shared" si="0"/>
        <v>1.5651376359815634</v>
      </c>
      <c r="E29" s="9">
        <v>1943</v>
      </c>
      <c r="F29" s="10">
        <v>861330</v>
      </c>
    </row>
    <row r="30" spans="2:6" ht="15" customHeight="1">
      <c r="B30" s="6">
        <v>45</v>
      </c>
      <c r="C30" s="7">
        <v>16376</v>
      </c>
      <c r="D30" s="8">
        <f t="shared" si="0"/>
        <v>1.8023392108932783</v>
      </c>
      <c r="E30" s="9">
        <v>2355</v>
      </c>
      <c r="F30" s="10">
        <v>908597</v>
      </c>
    </row>
    <row r="31" spans="2:6" ht="15" customHeight="1">
      <c r="B31" s="6">
        <v>46</v>
      </c>
      <c r="C31" s="7">
        <v>18169</v>
      </c>
      <c r="D31" s="8">
        <f t="shared" si="0"/>
        <v>1.9548898067920288</v>
      </c>
      <c r="E31" s="9">
        <v>2520</v>
      </c>
      <c r="F31" s="10">
        <v>929413</v>
      </c>
    </row>
    <row r="32" spans="2:6" ht="15" customHeight="1">
      <c r="B32" s="6">
        <v>47</v>
      </c>
      <c r="C32" s="7">
        <v>20618</v>
      </c>
      <c r="D32" s="8">
        <f t="shared" si="0"/>
        <v>2.230699655084368</v>
      </c>
      <c r="E32" s="9">
        <v>2828</v>
      </c>
      <c r="F32" s="10">
        <v>924284</v>
      </c>
    </row>
    <row r="33" spans="2:6" ht="15" customHeight="1">
      <c r="B33" s="6">
        <v>48</v>
      </c>
      <c r="C33" s="7">
        <v>22449</v>
      </c>
      <c r="D33" s="8">
        <f t="shared" si="0"/>
        <v>2.4761938378081454</v>
      </c>
      <c r="E33" s="9">
        <v>3062</v>
      </c>
      <c r="F33" s="10">
        <v>906593</v>
      </c>
    </row>
    <row r="34" spans="2:6" ht="15" customHeight="1">
      <c r="B34" s="6">
        <v>49</v>
      </c>
      <c r="C34" s="7">
        <v>25098</v>
      </c>
      <c r="D34" s="8">
        <f t="shared" si="0"/>
        <v>2.80596701216724</v>
      </c>
      <c r="E34" s="9">
        <v>3364</v>
      </c>
      <c r="F34" s="10">
        <v>894451</v>
      </c>
    </row>
    <row r="35" spans="2:6" ht="15" customHeight="1">
      <c r="B35" s="6">
        <v>50</v>
      </c>
      <c r="C35" s="7">
        <v>27169</v>
      </c>
      <c r="D35" s="8">
        <f t="shared" si="0"/>
        <v>3.0684075654785232</v>
      </c>
      <c r="E35" s="9">
        <v>3628</v>
      </c>
      <c r="F35" s="10">
        <v>885443</v>
      </c>
    </row>
    <row r="36" spans="2:6" ht="15" customHeight="1">
      <c r="B36" s="6">
        <v>51</v>
      </c>
      <c r="C36" s="7">
        <v>30965</v>
      </c>
      <c r="D36" s="8">
        <f t="shared" si="0"/>
        <v>3.5180703727688973</v>
      </c>
      <c r="E36" s="9">
        <v>3981</v>
      </c>
      <c r="F36" s="10">
        <v>880170</v>
      </c>
    </row>
    <row r="37" spans="2:6" ht="15" customHeight="1">
      <c r="B37" s="6">
        <v>52</v>
      </c>
      <c r="C37" s="7">
        <v>34702</v>
      </c>
      <c r="D37" s="8">
        <f t="shared" si="0"/>
        <v>3.857303555628671</v>
      </c>
      <c r="E37" s="9">
        <v>4313</v>
      </c>
      <c r="F37" s="10">
        <v>899644</v>
      </c>
    </row>
    <row r="38" spans="2:6" ht="15" customHeight="1">
      <c r="B38" s="6">
        <v>53</v>
      </c>
      <c r="C38" s="7">
        <v>38157</v>
      </c>
      <c r="D38" s="8">
        <f t="shared" si="0"/>
        <v>4.229618971820276</v>
      </c>
      <c r="E38" s="9">
        <v>4858</v>
      </c>
      <c r="F38" s="10">
        <v>902138</v>
      </c>
    </row>
    <row r="39" spans="2:6" ht="15" customHeight="1">
      <c r="B39" s="6">
        <v>54</v>
      </c>
      <c r="C39" s="7">
        <v>43061</v>
      </c>
      <c r="D39" s="8">
        <f t="shared" si="0"/>
        <v>4.736594900743912</v>
      </c>
      <c r="E39" s="9">
        <v>5286</v>
      </c>
      <c r="F39" s="10">
        <v>909113</v>
      </c>
    </row>
    <row r="40" spans="2:6" ht="15" customHeight="1">
      <c r="B40" s="6">
        <v>55</v>
      </c>
      <c r="C40" s="7">
        <v>46329</v>
      </c>
      <c r="D40" s="8">
        <f t="shared" si="0"/>
        <v>5.1559505605673115</v>
      </c>
      <c r="E40" s="9">
        <v>5737</v>
      </c>
      <c r="F40" s="10">
        <v>898554</v>
      </c>
    </row>
    <row r="41" spans="2:6" ht="15" customHeight="1">
      <c r="B41" s="6">
        <v>56</v>
      </c>
      <c r="C41" s="7">
        <v>49938</v>
      </c>
      <c r="D41" s="8">
        <f t="shared" si="0"/>
        <v>5.7588918129127045</v>
      </c>
      <c r="E41" s="9">
        <v>6280</v>
      </c>
      <c r="F41" s="10">
        <v>867146</v>
      </c>
    </row>
    <row r="42" spans="2:6" ht="15" customHeight="1">
      <c r="B42" s="6">
        <v>57</v>
      </c>
      <c r="C42" s="7">
        <v>56271</v>
      </c>
      <c r="D42" s="8">
        <f t="shared" si="0"/>
        <v>6.4973783480763965</v>
      </c>
      <c r="E42" s="9">
        <v>7072</v>
      </c>
      <c r="F42" s="10">
        <v>866057</v>
      </c>
    </row>
    <row r="43" spans="2:6" ht="15" customHeight="1">
      <c r="B43" s="6">
        <v>58</v>
      </c>
      <c r="C43" s="7">
        <v>61512</v>
      </c>
      <c r="D43" s="8">
        <f t="shared" si="0"/>
        <v>7.143918981696553</v>
      </c>
      <c r="E43" s="9">
        <v>7669</v>
      </c>
      <c r="F43" s="10">
        <v>861040</v>
      </c>
    </row>
    <row r="44" spans="2:6" ht="15" customHeight="1">
      <c r="B44" s="6">
        <v>59</v>
      </c>
      <c r="C44" s="7">
        <v>69410</v>
      </c>
      <c r="D44" s="8">
        <f t="shared" si="0"/>
        <v>8.140235821728718</v>
      </c>
      <c r="E44" s="9">
        <v>8194</v>
      </c>
      <c r="F44" s="10">
        <v>852678</v>
      </c>
    </row>
    <row r="45" spans="2:6" ht="15" customHeight="1">
      <c r="B45" s="6">
        <v>60</v>
      </c>
      <c r="C45" s="7">
        <v>70630</v>
      </c>
      <c r="D45" s="8">
        <f t="shared" si="0"/>
        <v>8.47210610344294</v>
      </c>
      <c r="E45" s="9">
        <v>7116</v>
      </c>
      <c r="F45" s="10">
        <v>833677</v>
      </c>
    </row>
    <row r="46" spans="2:6" ht="15" customHeight="1">
      <c r="B46" s="6">
        <v>61</v>
      </c>
      <c r="C46" s="7">
        <v>72912</v>
      </c>
      <c r="D46" s="8">
        <f t="shared" si="0"/>
        <v>8.819334993692006</v>
      </c>
      <c r="E46" s="9">
        <v>5887</v>
      </c>
      <c r="F46" s="10">
        <v>826729</v>
      </c>
    </row>
    <row r="47" spans="2:6" ht="15" customHeight="1">
      <c r="B47" s="6">
        <v>62</v>
      </c>
      <c r="C47" s="7">
        <v>12139</v>
      </c>
      <c r="D47" s="8">
        <f t="shared" si="0"/>
        <v>1.4835536848691944</v>
      </c>
      <c r="E47" s="9">
        <v>675</v>
      </c>
      <c r="F47" s="10">
        <v>818238</v>
      </c>
    </row>
    <row r="48" spans="2:6" ht="15" customHeight="1">
      <c r="B48" s="6">
        <v>63</v>
      </c>
      <c r="C48" s="7">
        <v>1578</v>
      </c>
      <c r="D48" s="8">
        <f t="shared" si="0"/>
        <v>0.19566292906660845</v>
      </c>
      <c r="E48" s="9">
        <v>60</v>
      </c>
      <c r="F48" s="10">
        <v>806489</v>
      </c>
    </row>
    <row r="49" spans="2:6" ht="15" customHeight="1">
      <c r="B49" s="6">
        <v>64</v>
      </c>
      <c r="C49" s="7">
        <v>1076</v>
      </c>
      <c r="D49" s="8">
        <f t="shared" si="0"/>
        <v>0.13399400513809726</v>
      </c>
      <c r="E49" s="9">
        <v>30</v>
      </c>
      <c r="F49" s="10">
        <v>803021</v>
      </c>
    </row>
    <row r="50" spans="2:6" ht="15" customHeight="1">
      <c r="B50" s="6">
        <v>65</v>
      </c>
      <c r="C50" s="7">
        <v>737</v>
      </c>
      <c r="D50" s="8">
        <f t="shared" si="0"/>
        <v>0.09393405243228017</v>
      </c>
      <c r="E50" s="9">
        <v>13</v>
      </c>
      <c r="F50" s="10">
        <v>784593</v>
      </c>
    </row>
    <row r="51" spans="2:6" ht="15" customHeight="1">
      <c r="B51" s="6">
        <v>66</v>
      </c>
      <c r="C51" s="7">
        <v>8</v>
      </c>
      <c r="D51" s="8">
        <f t="shared" si="0"/>
        <v>0.0010090970095410121</v>
      </c>
      <c r="E51" s="9">
        <v>2</v>
      </c>
      <c r="F51" s="10">
        <v>792788</v>
      </c>
    </row>
    <row r="52" spans="2:6" ht="15" customHeight="1">
      <c r="B52" s="6">
        <v>67</v>
      </c>
      <c r="C52" s="7">
        <v>0</v>
      </c>
      <c r="D52" s="8">
        <f t="shared" si="0"/>
        <v>0</v>
      </c>
      <c r="E52" s="9">
        <v>0</v>
      </c>
      <c r="F52" s="10">
        <v>772744</v>
      </c>
    </row>
    <row r="53" spans="2:6" ht="15" customHeight="1">
      <c r="B53" s="6">
        <v>68</v>
      </c>
      <c r="C53" s="7">
        <v>0</v>
      </c>
      <c r="D53" s="8">
        <f t="shared" si="0"/>
        <v>0</v>
      </c>
      <c r="E53" s="9">
        <v>0</v>
      </c>
      <c r="F53" s="10">
        <v>796836</v>
      </c>
    </row>
    <row r="54" spans="2:6" ht="15" customHeight="1">
      <c r="B54" s="6">
        <v>69</v>
      </c>
      <c r="C54" s="7">
        <v>0</v>
      </c>
      <c r="D54" s="8">
        <f t="shared" si="0"/>
        <v>0</v>
      </c>
      <c r="E54" s="9">
        <v>0</v>
      </c>
      <c r="F54" s="10">
        <v>777985</v>
      </c>
    </row>
    <row r="55" spans="2:6" ht="15" customHeight="1">
      <c r="B55" s="6">
        <v>70</v>
      </c>
      <c r="C55" s="7">
        <v>0</v>
      </c>
      <c r="D55" s="8">
        <f t="shared" si="0"/>
        <v>0</v>
      </c>
      <c r="E55" s="9">
        <v>0</v>
      </c>
      <c r="F55" s="10">
        <v>770557</v>
      </c>
    </row>
    <row r="56" spans="2:6" ht="99.75" customHeight="1">
      <c r="B56" s="88" t="s">
        <v>53</v>
      </c>
      <c r="C56" s="87"/>
      <c r="D56" s="87"/>
      <c r="E56" s="87"/>
      <c r="F56" s="87"/>
    </row>
    <row r="57" spans="6:12" ht="11.25">
      <c r="F57" s="12"/>
      <c r="L57" s="13"/>
    </row>
    <row r="58" ht="11.25">
      <c r="F58" s="12"/>
    </row>
    <row r="59" ht="11.25">
      <c r="F59" s="12"/>
    </row>
    <row r="60" ht="11.25">
      <c r="F60" s="12"/>
    </row>
    <row r="61" spans="6:8" ht="11.25">
      <c r="F61" s="12"/>
      <c r="H61" s="1" t="s">
        <v>10</v>
      </c>
    </row>
    <row r="62" ht="11.25">
      <c r="F62" s="12"/>
    </row>
    <row r="63" ht="11.25">
      <c r="F63" s="12"/>
    </row>
    <row r="64" ht="11.25">
      <c r="F64" s="12"/>
    </row>
    <row r="65" ht="11.25">
      <c r="F65" s="12"/>
    </row>
    <row r="66" ht="11.25">
      <c r="F66" s="12"/>
    </row>
    <row r="67" ht="11.25">
      <c r="F67" s="12"/>
    </row>
    <row r="68" ht="11.25">
      <c r="F68" s="12"/>
    </row>
    <row r="69" ht="11.25">
      <c r="F69" s="12"/>
    </row>
    <row r="70" ht="11.25">
      <c r="F70" s="12"/>
    </row>
    <row r="71" ht="11.25">
      <c r="F71" s="12"/>
    </row>
    <row r="72" spans="6:8" ht="11.25">
      <c r="F72" s="12"/>
      <c r="H72" s="1" t="s">
        <v>9</v>
      </c>
    </row>
    <row r="73" ht="11.25">
      <c r="F73" s="12"/>
    </row>
    <row r="74" ht="11.25">
      <c r="F74" s="12"/>
    </row>
    <row r="75" ht="11.25">
      <c r="F75" s="12"/>
    </row>
    <row r="76" ht="11.25">
      <c r="F76" s="12"/>
    </row>
    <row r="77" ht="11.25">
      <c r="F77" s="12"/>
    </row>
    <row r="78" ht="11.25">
      <c r="F78" s="12"/>
    </row>
    <row r="79" ht="11.25">
      <c r="F79" s="12"/>
    </row>
    <row r="80" ht="11.25">
      <c r="F80" s="12"/>
    </row>
    <row r="81" ht="11.25">
      <c r="F81" s="12"/>
    </row>
    <row r="82" ht="11.25">
      <c r="F82" s="12"/>
    </row>
    <row r="83" ht="11.25">
      <c r="F83" s="12"/>
    </row>
    <row r="84" ht="11.25">
      <c r="F84" s="12"/>
    </row>
    <row r="85" ht="11.25">
      <c r="F85" s="12"/>
    </row>
  </sheetData>
  <sheetProtection/>
  <mergeCells count="4">
    <mergeCell ref="C3:D3"/>
    <mergeCell ref="B3:B4"/>
    <mergeCell ref="B2:F2"/>
    <mergeCell ref="B56:F56"/>
  </mergeCells>
  <printOptions/>
  <pageMargins left="0.25" right="0.25" top="0.75" bottom="0.75" header="0.3" footer="0.3"/>
  <pageSetup fitToHeight="1" fitToWidth="1" horizontalDpi="600" verticalDpi="600" orientation="portrait" paperSize="9" scale="5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Mathilde D</cp:lastModifiedBy>
  <cp:lastPrinted>2020-01-09T13:57:40Z</cp:lastPrinted>
  <dcterms:created xsi:type="dcterms:W3CDTF">2014-03-27T18:12:05Z</dcterms:created>
  <dcterms:modified xsi:type="dcterms:W3CDTF">2020-06-10T08:35:39Z</dcterms:modified>
  <cp:category/>
  <cp:version/>
  <cp:contentType/>
  <cp:contentStatus/>
</cp:coreProperties>
</file>